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011D73E9-A3CD-44D3-89DD-4D80729A07E2}" xr6:coauthVersionLast="47" xr6:coauthVersionMax="47" xr10:uidLastSave="{00000000-0000-0000-0000-000000000000}"/>
  <bookViews>
    <workbookView xWindow="-120" yWindow="-120" windowWidth="38640" windowHeight="15720" xr2:uid="{00000000-000D-0000-FFFF-FFFF00000000}"/>
  </bookViews>
  <sheets>
    <sheet name="8H30" sheetId="7" r:id="rId1"/>
    <sheet name="data_8h30" sheetId="8" r:id="rId2"/>
    <sheet name="daily_8h30_data" sheetId="4" r:id="rId3"/>
    <sheet name="daily_8h30_news" sheetId="2" r:id="rId4"/>
  </sheets>
  <externalReferences>
    <externalReference r:id="rId5"/>
  </externalReferences>
  <definedNames>
    <definedName name="ExternalData_1" localSheetId="3" hidden="1">daily_8h30_news!$A$1:$J$31</definedName>
    <definedName name="ExternalData_3" localSheetId="2" hidden="1">daily_8h30_data!$A$1:$H$241</definedName>
    <definedName name="_xlnm.Print_Area" localSheetId="0">'8H30'!$A$1,'8H30'!$B$2:$Q$28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9" i="7" l="1"/>
  <c r="O19" i="7"/>
  <c r="N19" i="7"/>
  <c r="M19" i="7"/>
  <c r="K19" i="7"/>
  <c r="J19" i="7"/>
  <c r="I19" i="7"/>
  <c r="H19" i="7"/>
  <c r="F19" i="7"/>
  <c r="E19" i="7"/>
  <c r="D19" i="7"/>
  <c r="C19" i="7"/>
  <c r="P9" i="7"/>
  <c r="O9" i="7"/>
  <c r="N9" i="7"/>
  <c r="M9" i="7"/>
  <c r="K9" i="7"/>
  <c r="J9" i="7"/>
  <c r="I9" i="7"/>
  <c r="H9" i="7"/>
  <c r="F9" i="7"/>
  <c r="E9" i="7"/>
  <c r="D9" i="7"/>
  <c r="C9" i="7"/>
  <c r="M68" i="8" a="1"/>
  <c r="M68" i="8" s="1"/>
  <c r="G68" i="8" a="1"/>
  <c r="G68" i="8" s="1"/>
  <c r="A68" i="8" a="1"/>
  <c r="A68" i="8" s="1"/>
  <c r="M46" i="8" a="1"/>
  <c r="M46" i="8" s="1"/>
  <c r="G46" i="8" a="1"/>
  <c r="G46" i="8" s="1"/>
  <c r="A46" i="8" a="1"/>
  <c r="A46" i="8" s="1"/>
  <c r="M24" i="8" a="1"/>
  <c r="M24" i="8" s="1"/>
  <c r="G24" i="8" a="1"/>
  <c r="G24" i="8" s="1"/>
  <c r="A24" i="8" a="1"/>
  <c r="A24" i="8" s="1"/>
  <c r="M2" i="8" a="1"/>
  <c r="M2" i="8" s="1"/>
  <c r="G2" i="8" a="1"/>
  <c r="G2" i="8" s="1"/>
  <c r="A2" i="8" a="1"/>
  <c r="A2"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2104A7-5996-4805-B1D1-68845BF589BF}" keepAlive="1" name="Query - daily_8h30_data" description="Connection to the 'daily_8h30_data' query in the workbook." type="5" refreshedVersion="8" background="1" saveData="1">
    <dbPr connection="Provider=Microsoft.Mashup.OleDb.1;Data Source=$Workbook$;Location=daily_8h30_data;Extended Properties=&quot;&quot;" command="SELECT * FROM [daily_8h30_data]"/>
  </connection>
  <connection id="2" xr16:uid="{6AA43B55-13C0-4847-A4C3-86DCB693DD86}" keepAlive="1" name="Query - daily_8h30_news" description="Connection to the 'daily_8h30_news' query in the workbook." type="5" refreshedVersion="8" background="1" saveData="1">
    <dbPr connection="Provider=Microsoft.Mashup.OleDb.1;Data Source=$Workbook$;Location=daily_8h30_news;Extended Properties=&quot;&quot;" command="SELECT * FROM [daily_8h30_new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<sst xmlns="http://schemas.openxmlformats.org/spreadsheetml/2006/main" count="1014" uniqueCount="171">
  <si>
    <t>news_type</t>
  </si>
  <si>
    <t>source</t>
  </si>
  <si>
    <t>title</t>
  </si>
  <si>
    <t>content</t>
  </si>
  <si>
    <t>image_url</t>
  </si>
  <si>
    <t>article_url</t>
  </si>
  <si>
    <t>published_time</t>
  </si>
  <si>
    <t>word_count</t>
  </si>
  <si>
    <t>impact</t>
  </si>
  <si>
    <t>major_news</t>
  </si>
  <si>
    <t>trong_nuoc</t>
  </si>
  <si>
    <t>VietStock</t>
  </si>
  <si>
    <t>Thủ tướng: ĐBSCL cần đoàn kết hơn nữa, thần tốc hơn nữa</t>
  </si>
  <si>
    <t>https://image.vietstock.vn/2025/07/13/20250713_baochinhphu_ava.png</t>
  </si>
  <si>
    <t>http://vietstock.vn/2025/07/thu-tuong-dbscl-can-doan-ket-hon-nua-than-toc-hon-nua-761-1327745.htm</t>
  </si>
  <si>
    <t>Trung lập</t>
  </si>
  <si>
    <t/>
  </si>
  <si>
    <t>Dragon Capital: Sức mạnh nội tại là động lực tăng trưởng của kinh tế Việt Nam</t>
  </si>
  <si>
    <t>https://image.vietstock.vn/2025/07/12/dc-2.png</t>
  </si>
  <si>
    <t>http://vietstock.vn/2025/07/dragon-capital-suc-manh-noi-tai-la-dong-luc-tang-truong-cua-kinh-te-viet-nam-761-1327713.htm</t>
  </si>
  <si>
    <t>Tích cực</t>
  </si>
  <si>
    <t>CafeF</t>
  </si>
  <si>
    <t>Chốt ngày khởi công cao tốc TP HCM – Mộc Bài</t>
  </si>
  <si>
    <t>https://cafefcdn.com/zoom/600_315/203337114487263232/2025/7/12/avatar1752305784706-17523057852102047224700.jpg</t>
  </si>
  <si>
    <t>https://cafef.vn/chot-ngay-khoi-cong-cao-toc-tp-hcm-moc-bai-188250712143835468.chn</t>
  </si>
  <si>
    <t>Thủ tướng yêu cầu Hà Nội xây dựng lộ trình cấm xe máy xăng đi trong vành đai 1 từ 1/7/2026</t>
  </si>
  <si>
    <t>https://cafefcdn.com/zoom/600_315/203337114487263232/2025/7/13/avatar1752365100723-1752365101660829936143.jpg</t>
  </si>
  <si>
    <t>https://cafef.vn/thu-tuong-yeu-cau-ha-noi-xay-dung-lo-trinh-cam-xe-may-xang-di-trong-vanh-dai-1-tu-1-7-2026-188250713070613989.chn</t>
  </si>
  <si>
    <t>Giá vàng trong nước có thể cán mốc 130 triệu đồng/lượng</t>
  </si>
  <si>
    <t>https://cafefcdn.com/zoom/600_315/203337114487263232/2025/7/13/avatar1752371859903-17523718605671685868621-0-0-270-432-crop-17523750754061996068628.jpg</t>
  </si>
  <si>
    <t>https://cafef.vn/gia-vang-trong-nuoc-co-the-can-moc-130-trieu-dong-luong-188250713085933851.chn</t>
  </si>
  <si>
    <t>Tiêu cực</t>
  </si>
  <si>
    <t>Cập nhật KQKD ngân hàng 6 tháng đầu năm: Nhà băng tư nhân đầu tiên công bố lợi nhuận, Big3 tăng trưởng tín dụng mạnh nhất trong nhiều năm</t>
  </si>
  <si>
    <t>https://cafefcdn.com/zoom/600_315/203337114487263232/2025/7/12/avatar1752291704287-1752291704759983476499.png</t>
  </si>
  <si>
    <t>https://cafef.vn/cap-nhat-kqkd-ngan-hang-6-thang-dau-nam-nha-bang-tu-nhan-dau-tien-cong-bo-loi-nhuan-big3-tang-truong-tin-dung-manh-nhat-trong-nhieu-nam-188250712104346137.chn</t>
  </si>
  <si>
    <t>x</t>
  </si>
  <si>
    <t>Lịch chốt quyền cổ tức 14/7-18/7: Cổ tức tiền mặt cao nhất 110%, một "nhà băng" chi hơn 1.700 tỷ trả cổ tức</t>
  </si>
  <si>
    <t>https://cafefcdn.com/thumb_w/640/203337114487263232/2025/7/12/avatar1752332745144-17523327459631459055595.jpeg</t>
  </si>
  <si>
    <t>https://cafef.vn/lich-chot-quyen-co-tuc-14-7-18-7-co-tuc-tien-mat-cao-nhat-110-mot-nha-bang-chi-hon-1700-ty-tra-co-tuc-188250712220617146.chn</t>
  </si>
  <si>
    <t>SSI Research: VN-Index có thể xuất hiện nhịp rung lắc mạnh vào cuối tháng 7</t>
  </si>
  <si>
    <t>https://cafefcdn.com/thumb_w/640/203337114487263232/2025/7/12/avatar1752339195073-1752339195613866582178.png</t>
  </si>
  <si>
    <t>https://cafef.vn/ssi-research-vn-index-co-the-xuat-hien-nhip-rung-lac-manh-vao-cuoi-thang-7-188250712235411186.chn</t>
  </si>
  <si>
    <t>Giá bất động sản "neo cao" do cung cầu tự nhiên hay có bàn tay bơm thổi?</t>
  </si>
  <si>
    <t>https://cafefcdn.com/zoom/600_315/203337114487263232/2025/7/13/3hhh-1752394596500953669069-3-43-443-748-crop-1752394613219326572673.jpg</t>
  </si>
  <si>
    <t>https://cafef.vn/gia-bat-dong-san-neo-cao-do-cung-cau-tu-nhien-hay-co-ban-tay-bom-thoi-188250713151220379.chn</t>
  </si>
  <si>
    <t>Không phải khu vực nào cũng hưởng lợi sau sáp nhập: Đâu là vùng trũng hút dòng tiền đầu tư tại "siêu đô thị" TP.HCM?</t>
  </si>
  <si>
    <t>https://cafefcdn.com/zoom/600_315/203337114487263232/2025/7/13/avatar1752393876086-17523938767041680492398.jpg</t>
  </si>
  <si>
    <t>https://cafef.vn/khong-phai-khu-vuc-nao-cung-huong-loi-sau-sap-nhap-dau-la-vung-trung-hut-dong-tien-dau-tu-tai-sieu-do-thi-tphcm-188250713150607443.chn</t>
  </si>
  <si>
    <t>quoc_te</t>
  </si>
  <si>
    <t>Bùng nổ quỹ ETF rủi ro cao (phần 2):  Quãng đường dài với nhiều biến động</t>
  </si>
  <si>
    <t>https://image.vietstock.vn/2025/07/12/Sylvia.jpg</t>
  </si>
  <si>
    <t>http://vietstock.vn/2025/07/bung-no-quy-etf-rui-ro-cao-phan-2-quang-duong-dai-voi-nhieu-bien-dong-772-1327673.htm</t>
  </si>
  <si>
    <t>Bùng nổ quỹ ETF rủi ro cao (phần 1): Những tay chơi mới</t>
  </si>
  <si>
    <t>https://image.vietstock.vn/2025/07/12/etf-tay-choi-11.jpg</t>
  </si>
  <si>
    <t>http://vietstock.vn/2025/07/bung-no-quy-etf-rui-ro-cao-phan-1-nhung-tay-choi-moi-772-1327670.htm</t>
  </si>
  <si>
    <t>Đồng USD tăng giá, chấm dứt chuỗi hai tuần giảm liên tiếp</t>
  </si>
  <si>
    <t>https://image.vietstock.vn/2025/07/12/gia-usd-quay-dau-tang.jpg</t>
  </si>
  <si>
    <t>http://vietstock.vn/2025/07/dong-usd-tang-gia-cham-dut-chuoi-hai-tuan-giam-lien-tiep-772-1327679.htm</t>
  </si>
  <si>
    <t>CEO Nvidia bán hơn 36 triệu USD cổ phiếu, vượt mặt Warren Buffett về tài sản ròng</t>
  </si>
  <si>
    <t>https://image.vietstock.vn/2025/07/12/jensen-huang.png</t>
  </si>
  <si>
    <t>http://vietstock.vn/2025/07/ceo-nvidia-ban-hon-36-trieu-usd-co-phieu-vuot-mat-warren-buffett-ve-tai-san-rong-4262-1327655.htm</t>
  </si>
  <si>
    <t>Dow Jones mất hơn 200 điểm</t>
  </si>
  <si>
    <t>https://image.vietstock.vn/2025/07/12/071225-ck-1.png</t>
  </si>
  <si>
    <t>http://vietstock.vn/2025/07/dow-jones-mat-hon-200-diem-773-1327637.htm</t>
  </si>
  <si>
    <t>BlackRock và canh bạc tín dụng tư nhân lần hai, liệu có sáng hơn lần trước?</t>
  </si>
  <si>
    <t>https://image.vietstock.vn/2025/07/08/blackrock.png</t>
  </si>
  <si>
    <t>http://vietstock.vn/2025/07/blackrock-va-canh-bac-tin-dung-tu-nhan-lan-hai-lieu-co-sang-hon-lan-truoc-772-1326102.htm</t>
  </si>
  <si>
    <t>Huyền thoại Warren Buffett chỉ thẳng 13 bài học kiếm tiền cơ bản, áp dụng càng sớm càng nhiều cơ hội thành công</t>
  </si>
  <si>
    <t>https://cafefcdn.com/zoom/600_315/203337114487263232/2025/7/13/avatar1752373048581-17523730493251259058199.png</t>
  </si>
  <si>
    <t>https://cafef.vn/huyen-thoai-warren-buffett-chi-thang-13-bai-hoc-kiem-tien-co-ban-ap-dung-cang-som-cang-nhieu-co-hoi-thanh-cong-188250713091847448.chn</t>
  </si>
  <si>
    <t>Vương quốc hạnh phúc “all in” vào tiền số khiến thế giới bất ngờ: Đào Bitcoin bằng thuỷ điện, trả lương công chức, đón khách du lịch không tiền mặt</t>
  </si>
  <si>
    <t>https://cafefcdn.com/thumb_w/640/203337114487263232/2025/7/13/avatar1752369147763-17523691481591277403412.png</t>
  </si>
  <si>
    <t>https://cafef.vn/vuong-quoc-hanh-phuc-all-in-vao-tien-so-khien-the-gioi-bat-ngo-dao-bitcoin-bang-thuy-dien-tra-luong-cong-chuc-don-khach-du-lich-khong-tien-mat-188250713081404163.chn</t>
  </si>
  <si>
    <t>Campuchia thông báo chính thức về con số 30 tỷ USD, nhắc đến 5 cái tên, trong đó có Việt Nam</t>
  </si>
  <si>
    <t>https://cafefcdn.com/zoom/600_315/203337114487263232/2025/7/12/avatar1752311233662-175231123394296836670.jpg</t>
  </si>
  <si>
    <t>https://cafef.vn/campuchia-thong-bao-chinh-thuc-ve-con-so-30-ty-usd-nhac-den-5-cai-ten-trong-do-co-viet-nam-188250712160819789.chn</t>
  </si>
  <si>
    <t>300 con đập bị cho nổ, hàng trăm nhà máy thuỷ điện ngừng hoạt động: Chuyện gì đang xảy ra ở Trung Quốc?</t>
  </si>
  <si>
    <t>https://cafefcdn.com/thumb_w/640/203337114487263232/2025/7/11/avatar1752227327834-1752227328671235526606.png</t>
  </si>
  <si>
    <t>https://cafef.vn/300-con-dap-bi-cho-no-hang-tram-nha-may-thuy-dien-ngung-hoat-dong-chuyen-gi-dang-xay-ra-o-trung-quoc-188250711165015414.chn</t>
  </si>
  <si>
    <t>doanh_nghiep</t>
  </si>
  <si>
    <t>Nam Long năm thứ 10 liên tiếp nằm trong danh sách 50 công ty niêm yết tốt nhất Việt Nam</t>
  </si>
  <si>
    <t>https://image.vietstock.vn/2025/07/12/50-cty-niem-yet-tot-nhat-forbes-vn-2025-2.jpg</t>
  </si>
  <si>
    <t>http://vietstock.vn/2025/07/nam-long-nam-thu-10-lien-tiep-nam-trong-danh-sach-50-cong-ty-niem-yet-tot-nhat-viet-nam-737-1327699.htm</t>
  </si>
  <si>
    <t>Công ty do con gái Chủ tịch Thiên Long điều hành chưa một lần báo lãi kể từ khi thành lập</t>
  </si>
  <si>
    <t>https://image.vietstock.vn/2025/07/08/Clever-world.jpg</t>
  </si>
  <si>
    <t>http://vietstock.vn/2025/07/cong-ty-do-con-gai-chu-tich-thien-long-dieu-hanh-chua-mot-lan-bao-lai-ke-tu-khi-thanh-lap-737-1326159.htm</t>
  </si>
  <si>
    <t>Một công ty thủy điện báo lãi bán niên cao nhất 3 năm</t>
  </si>
  <si>
    <t>https://image.vietstock.vn/2025/07/11/NTH-KQKD-Q2.png</t>
  </si>
  <si>
    <t>http://vietstock.vn/2025/07/mot-cong-ty-thuy-dien-bao-lai-ban-nien-cao-nhat-3-nam-737-1327254.htm</t>
  </si>
  <si>
    <t>BFC ước lãi quý 2 hơn 184 tỷ, 6 tháng vượt 15% kế hoạch năm</t>
  </si>
  <si>
    <t>https://image.vietstock.vn/2025/07/11/BFC_1334808.jpg</t>
  </si>
  <si>
    <t>http://vietstock.vn/2025/07/bfc-uoc-lai-quy-2-hon-184-ty-6-thang-vuot-15-ke-hoach-nam-737-1327193.htm</t>
  </si>
  <si>
    <t>KBC góp bao nhiêu vốn vào Trump International Việt Nam?</t>
  </si>
  <si>
    <t>https://image.vietstock.vn/2025/07/11/20231002.KBC-Chude_1321398.jpg</t>
  </si>
  <si>
    <t>http://vietstock.vn/2025/07/kbc-gop-bao-nhieu-von-vao-trump-international-viet-nam-737-1327187.htm</t>
  </si>
  <si>
    <t>Một công ty báo lợi nhuận 6 tháng đầu năm 2025 tăng 220%</t>
  </si>
  <si>
    <t>https://cafefcdn.com/thumb_w/640/203337114487263232/2025/7/13/avatar1752399758439-17523997587061826984827.jpeg</t>
  </si>
  <si>
    <t>https://cafef.vn/mot-cong-ty-bao-loi-nhuan-6-thang-dau-nam-2025-tang-220-188250713164405257.chn</t>
  </si>
  <si>
    <t>Công ty xuất khẩu gạo lớn nhất Việt Nam nhận nhiệm vụ xây siêu trung tâm logistics nông sản</t>
  </si>
  <si>
    <t>https://cafefcdn.com/thumb_w/640/203337114487263232/2025/7/13/avatar1752377138620-1752377139201564126777.jpg</t>
  </si>
  <si>
    <t>https://cafef.vn/cong-ty-xuat-khau-gao-lon-nhat-viet-nam-nhan-nhiem-vu-xay-sieu-trung-tam-logistics-nong-san-188250713102705494.chn</t>
  </si>
  <si>
    <t>Tin vui từ công ty dầu khí Việt: Nhận hợp đồng mới lên tới 10.000 tỷ đồng tại DA Sư Tử Trắng</t>
  </si>
  <si>
    <t>https://cafefcdn.com/thumb_w/640/203337114487263232/2025/7/13/avatar1752375650901-17523756512151044063331.jpg</t>
  </si>
  <si>
    <t>https://cafef.vn/tin-vui-tu-cong-ty-dau-khi-viet-nhan-hop-dong-moi-len-toi-10000-ty-dong-tai-da-su-tu-trang-188250713100127806.chn</t>
  </si>
  <si>
    <t>Bà Mai Kiều Liên: Tăng trưởng 2 chữ số về doanh thu thì khó, nhưng tăng về năng suất và thu nhập người lao động thì làm được</t>
  </si>
  <si>
    <t>https://cafefcdn.com/zoom/600_315/203337114487263232/2025/7/11/avatar1752218560217-17522185607411285315205.png</t>
  </si>
  <si>
    <t>https://cafef.vn/ba-mai-kieu-lien-thu-nhap-binh-quan-o-vinamilk-la-65000-usd-gap-muoi-may-lan-binh-quan-ca-nuoc-188250711082539119.chn</t>
  </si>
  <si>
    <t>Tỷ phú Phạm Nhật Vượng rầm rộ tuyển quân cho dự án đường sắt cao tốc TPHCM - Cần Giờ và Hà Nội - Quảng Ninh</t>
  </si>
  <si>
    <t>https://cafefcdn.com/thumb_w/640/203337114487263232/2025/7/13/avatar1752401043743-1752401044213968003519.png</t>
  </si>
  <si>
    <t>https://cafef.vn/ty-phu-pham-nhat-vuong-o-at-tuyen-quan-cho-cong-ty-duong-sat-cao-toc-188250713094429449.chn</t>
  </si>
  <si>
    <t>ticker</t>
  </si>
  <si>
    <t>XAU_USD</t>
  </si>
  <si>
    <t>BTC_USD</t>
  </si>
  <si>
    <t>ETH_USD</t>
  </si>
  <si>
    <t>SSEC</t>
  </si>
  <si>
    <t>DJI</t>
  </si>
  <si>
    <t>N225</t>
  </si>
  <si>
    <t>CLZ</t>
  </si>
  <si>
    <t>FTSE</t>
  </si>
  <si>
    <t>VNINDEX</t>
  </si>
  <si>
    <t>VN30</t>
  </si>
  <si>
    <t>DXY</t>
  </si>
  <si>
    <t>USD_VND</t>
  </si>
  <si>
    <t>date</t>
  </si>
  <si>
    <t>close</t>
  </si>
  <si>
    <t>1 Ngày</t>
  </si>
  <si>
    <t>1 Tuần</t>
  </si>
  <si>
    <t>1 Tháng</t>
  </si>
  <si>
    <t>1d_change</t>
  </si>
  <si>
    <t>1w_change</t>
  </si>
  <si>
    <t>1m_change</t>
  </si>
  <si>
    <t>market</t>
  </si>
  <si>
    <t>type</t>
  </si>
  <si>
    <t>vn</t>
  </si>
  <si>
    <t>stock</t>
  </si>
  <si>
    <t>commodity</t>
  </si>
  <si>
    <t>other</t>
  </si>
  <si>
    <t>crypto</t>
  </si>
  <si>
    <t>western</t>
  </si>
  <si>
    <t>asia</t>
  </si>
  <si>
    <t>fx</t>
  </si>
  <si>
    <t xml:space="preserve">ĐBSCL cần tăng cường đoàn kết và tốc độ để đạt mục tiêu năm 2025. Mô hình chính quyền hai cấp đang triển khai suôn sẻ, cần tiếp tục hoàn thiện. Vùng đang triển khai 21 dự án giao thông trọng điểm, cầu Rạch Miễu 2 vượt tiến độ 6 tháng. Đề án 1 triệu ha lúa giảm chi phí, tăng năng suất 2.4-7% và giảm phát thải. Thủ tướng yêu cầu hoàn thành dự án Bệnh viện Ung bướu Cần Thơ vào năm 2026.
</t>
  </si>
  <si>
    <t xml:space="preserve">Tăng trưởng kinh tế Việt Nam trong 5-10 năm tới dựa vào nội lực khu vực tư nhân. Dragon Capital nhấn mạnh yếu tố nội tại quan trọng hơn xuất khẩu và FDI. Dự án đường sắt cao tốc Bắc-Nam 67 tỷ USD tái cấu trúc kinh tế. Thỏa thuận thuế quan với Hoa Kỳ 20% ít ảnh hưởng GDP so với dự kiến. Chính phủ tập trung 5 lĩnh vực mũi nhọn và tháo gỡ 235 tỷ USD dự án ách tắc.
</t>
  </si>
  <si>
    <t xml:space="preserve">TP HCM đầu tư 400 tỷ đồng xây cầu vượt Ngã Tư Đình dài 433 mét. Dự án cao tốc TP HCM – Mộc Bài dài hơn 50 km với vốn 19.600 tỷ. Gói thầu rà phá bom mìn cao tốc khởi công 19-8, tuyến chính tháng 1-2026. TP HCM bố trí gần 4.400 tỷ đồng bồi thường, giải phóng mặt bằng cao tốc. Hoàn thành cao tốc giảm áp lực Quốc lộ 22, tăng cường kết nối kinh tế.
</t>
  </si>
  <si>
    <t xml:space="preserve">Chỉ thị 20/CT-TTg yêu cầu Hà Nội cấp bách giải quyết ô nhiễm.
Quý III/2025, Hà Nội lập đề án vùng phát thải thấp giao thông.
Đến 2030, Hà Nội ưu tiên xe buýt điện, tàu điện, trạm sạc.
Từ 1/7/2026, Vành đai 1 cấm xe máy xăng dầu.
Đến 2028, Hà Nội di dời cơ sở sản xuất gây ô nhiễm.
</t>
  </si>
  <si>
    <t xml:space="preserve">Giá vàng được dự báo tăng mạnh đến cuối năm 2025, có thể đạt 3.700 USD/ounce. Đồng USD yếu, căng thẳng địa chính trị và kinh tế Mỹ bấp bênh là các yếu tố chính thúc đẩy giá vàng. Giá vàng trong nước có thể vượt ngưỡng 130 triệu đồng/lượng do ảnh hưởng từ thế giới. Các chuyên gia khuyên nhà đầu tư nên thận trọng và đầu tư dài hạn vào vàng. Hiện giá vàng SJC dao động 119-121 triệu đồng/lượng, tăng 200.000 đồng/lượng.
</t>
  </si>
  <si>
    <t xml:space="preserve">Nam A Bank đạt lợi nhuận trước thuế 2.500 tỷ đồng, tăng 14% so với năm 2024. Tổng tài sản của Nam A Bank tăng 30% lên gần 315.000 tỷ đồng. Agribank huy động vốn đạt 2,1 triệu tỷ đồng, tăng 6,4% so với đầu năm. Tín dụng Vietcombank tăng 11,1% so với cuối năm 2024, đạt 1,6 triệu tỷ đồng. Lợi nhuận sau thuế quý II/2025 của ngân hàng niêm yết tăng khoảng 14,7%.
</t>
  </si>
  <si>
    <t>Trong tuần 14-18/7, 35 doanh nghiệp chốt quyền cổ tức, 30 trả tiền mặt.
Sài Gòn VRG (SIP) dự kiến phát hành 15% cổ phiếu trả cổ tức vào quý II/III/2025.
Giấy Việt Trì (GVT) chi 38 tỷ đồng trả cổ tức còn lại 33% cho cổ đông.
Phú Mỹ (DPM) chi 586,5 tỷ đồng trả cổ tức 15% bằng tiền mặt.
Hạ Long (HLB) chi 34 tỷ đồng trả cổ tức kỷ lục 110% bằng tiền mặt.</t>
  </si>
  <si>
    <t>VN-Index tăng 9% nửa đầu năm 2025, cách đỉnh lịch sử 10%.
Lợi nhuận quý 2/2025 của 40 doanh nghiệp tăng 12,2% so với cùng kỳ.
Nhà đầu tư nội ròng mua 48,4 nghìn tỷ đồng, bù đắp bán ròng ngoại.
Tỷ lệ 90% khả năng nâng hạng TTCK Việt Nam năm nay.
Cuối năm 2025, VN-Index có thể đạt 1.500 điểm.</t>
  </si>
  <si>
    <t>Bất động sản TP.HCM tái định vị giá từ đơn cực sang đa cực, hình thành cực tăng trưởng mới.
Khu Đông, Bình Trưng, giá chung cư từ 160-180 triệu, thấp tầng 400-450 triệu.
Chung cư cũ TP.HCM tăng 10-28%, khu Đông và Nam dẫn đầu xu hướng tăng.
Giá nhà phố, nhà riêng không tăng hoặc giảm nhẹ, chung cư mới tăng 30-50%.
Thổi giá chung cư cần 500-750 tỷ để gom 10-15% nguồn cung.</t>
  </si>
  <si>
    <t>Dân số TP.HCM vượt 14 triệu, dự kiến 18 triệu vào 2030.
Khu Đông Bắc TP.HCM hưởng lợi mạnh mẽ từ sáp nhập và hạ tầng.
Nguồn cung 5.000 sản phẩm với tỷ lệ hấp thụ trên 60% cho thấy sức mua.
Giá căn hộ mới khoảng 40-50 triệu/m², thấp hơn giáp ranh TP.HCM 20-30%.
Hạ tầng trọng điểm như Quốc lộ 13, Vành đai 3 thúc đẩy mạnh mẽ thị trường.</t>
  </si>
  <si>
    <t xml:space="preserve">ETF đòn bẩy cổ phiếu đơn lẻ ra mắt tại Mỹ năm 2022 sau thời gian dài phát triển. SEC và các chuyên gia cảnh báo rủi ro do thiếu đa dạng hóa và hiệu quả đòn bẩy. Một quỹ double-Strategy chỉ đạt lợi suất 22%, trong khi cổ phiếu MicroStrategy tăng 46%. Defiance ETFs và GraniteShares tập trung giáo dục nhà đầu tư và tiếp cận kênh bán lẻ. GraniteShares quản lý 9 tỷ USD, còn Tuttle Capital Management có thể thu 35 triệu USD/năm.
</t>
  </si>
  <si>
    <t xml:space="preserve">Matthew Tuttle tiên phong ETF đòn bẩy cổ phiếu đơn lẻ, quản lý 4.5 tỷ USD với đội ngũ làm việc từ xa. Các quỹ này thu hút 22 tỷ USD từ nhà đầu tư cá nhân, dù rủi ro cao. Năm 2024, có 73 quỹ ETF đòn bẩy và nghịch đảo mới ra mắt tại thị trường Mỹ. Tuttle đã nộp hồ sơ cho hơn 100 quỹ mới, đặt cược vào nhiều doanh nghiệp. SEC có thể sẽ cởi mở hơn với loại hình ETF này trong tương lai.
</t>
  </si>
  <si>
    <t xml:space="preserve">Đồng USD tăng giá sau khi Trump khơi lại căng thẳng thương mại với thuế quan mới. Ông Trump đề xuất thuế 35% với hàng hóa Canada từ 1/8/2025 và 15-20% với nước khác. Đồng USD tăng 0,79% lên 147,4 yen và euro giảm 0,1% xuống 1,1688 USD. Bảng Anh giảm 0,54% xuống mức thấp nhất hai tuần do kinh tế Anh suy giảm. Chỉ số USD tăng 0,28% lên 97,85, chấm dứt chuỗi hai tuần giảm liên tiếp.
</t>
  </si>
  <si>
    <t xml:space="preserve">Jensen Huang bán 225,000 cổ phiếu Nvidia trị giá 36.4 triệu USD theo kế hoạch từ tháng 3. Trước đó, CEO Nvidia đã bán lô cổ phiếu đầu tiên trị giá 15 triệu USD vào tháng 6. Tài sản của ông Huang tăng 29 tỷ USD trong năm 2024, vượt Warren Buffett. Vốn hóa Nvidia đạt 4,000 tỷ USD, trở thành công ty chip lớn nhất thế giới. Brooke Seawell, thành viên HĐQT, cũng bán 24 triệu USD cổ phiếu Nvidia.
</t>
  </si>
  <si>
    <t xml:space="preserve">Dow Jones giảm 279.13 điểm (0.63%), đóng cửa ở mức 44,371.51 điểm vào thứ Sáu. S&amp;P 500 và Nasdaq Composite cũng giảm, lần lượt mất 0.33% và 0.22%. Tổng thống Trump áp thuế 35% lên Canada, đe dọa áp thuế cao hơn. Thị trường chứng khoán Mỹ giảm do lo ngại về căng thẳng thương mại leo thang. Dow Jones giảm 1% trong tuần, S&amp;P 500 giảm 0.3%, Nasdaq giảm 0.1%.
</t>
  </si>
  <si>
    <t xml:space="preserve">BlackRock thâu tóm HPS Investment Partners trị giá 12 tỷ USD để mở rộng tín dụng tư nhân. Thương vụ HPS, cùng GIP và Preqin, giúp BlackRock chuyển mình sang tài sản tư nhân. Nỗ lực trước đó với Tennenbaum Capital Partners năm 2018 thất bại do rủi ro cao. HPS quản lý 157 tỷ USD tài sản, quản lý toàn bộ danh mục tín dụng tư nhân BlackRock. Quỹ TCP Capital của Tennenbaum ghi nhận mức lợi nhuận âm 15.6% do nợ khó đòi.
</t>
  </si>
  <si>
    <t>Warren Buffett, tỷ phú 140 tỷ USD, khuyên bắt đầu nhỏ và kiên nhẫn. Ông đề xuất phân bổ 90% danh mục vào quỹ chỉ số S&amp;P 500. Nhà đầu tư cần hiểu rõ khoản đầu tư để tránh rủi ro. Luôn dự phòng tiền mặt và tránh nợ thẻ tín dụng để tăng thêm tiền nhàn rỗi. Giữ biên độ an toàn, tập trung vào chiến lược dài hạn và đơn giản hóa mọi vấn đề.</t>
  </si>
  <si>
    <t>Bhutan triển khai hệ thống thanh toán toàn quốc bằng tiền số do chính phủ hậu thuẫn. Số lượng nhà cung cấp chấp nhận thanh toán tiền số tăng từ 100 lên hơn 1.000 trong hai tháng. Bhutan đứng thứ 5 thế giới về dự trữ Bitcoin, nắm giữ 1,28 tỷ USD theo Arkham Intelligence. Năm 2023, Bhutan bán 100 triệu USD Bitcoin chi trả tăng lương công chức. Giới chức hy vọng tiền số thu hút du khách mới, tăng gấp đôi lượng khách vào năm tới.</t>
  </si>
  <si>
    <t>Kim ngạch thương mại Campuchia đạt 30,57 tỷ USD, tăng 17% so với năm ngoái.
Xuất khẩu đạt 14,29 tỷ USD, tăng 16%; nhập khẩu đạt 16,28 tỷ USD, tăng 18%.
Năm đối tác thương mại hàng đầu gồm Trung Quốc, Hoa Kỳ, Việt Nam, Thái Lan, Nhật Bản.
Hàng xuất khẩu chủ yếu gồm may mặc, giày dép, cao su, gạo, chuối, hạt điều.
Hiệp định RCEP và CCFTA thúc đẩy tăng trưởng thương mại xuất khẩu bền vững.</t>
  </si>
  <si>
    <t>Trung Quốc phá dỡ 300 đập, đóng 342 thủy điện nhỏ sông Xích Thủy.
Nỗ lực khôi phục hệ sinh thái sông Dương Tử với nhiều loài cá quý.
Cá tầm Dương Tử, từng tuyệt chủng, nay đã sinh sản tự nhiên trở lại.
Hệ sinh thái sông Xích Thủy phục hồi, số lượng cá và chủng loại tăng.
Lệnh cấm đánh bắt 10 năm, kiểm soát thủy điện nhỏ cải thiện đa dạng sinh học.</t>
  </si>
  <si>
    <t xml:space="preserve">NLG: Nam Long vào top 50 Forbes Việt Nam năm 2025, lần thứ 10 liên tiếp.
Doanh nghiệp là công ty bất động sản dân dụng duy nhất có mặt trong danh sách này.
Tổng doanh thu của 50 công ty đạt 1.6 triệu tỷ, tăng 21% so với năm trước.
Lợi nhuận sau thuế của nhóm này đạt trên 207 ngàn tỷ, tăng gần 9%.
Năm 2024, Nam Long đạt doanh thu 7.2 ngàn tỷ và lãi sau thuế 1.4 ngàn tỷ.
</t>
  </si>
  <si>
    <t xml:space="preserve">TLG: Clever World do con gái Chủ tịch điều hành, lỗ lũy kế gần 10.6 tỷ đồng sau hơn 1 năm.
Clever World lỗ gần 9.7 tỷ năm 2023 dù doanh thu tăng mạnh 11 tỷ đồng.
Chi phí bán hàng phình to lên 13 tỷ đồng là nguyên nhân chính dẫn đến lỗ.
Thiên Long nhận chuyển nhượng 76.8% cổ phần tại CTCP Văn hóa Phương Nam (PNC).
Mỹ là thị trường chiến lược, đóng góp 9% doanh số và 16% tổng lợi nhuận TLG.
</t>
  </si>
  <si>
    <t xml:space="preserve">NTH: Thủy điện Nước Trong báo lãi ròng 38.4 tỷ đồng trong 6 tháng đầu năm 2025. Doanh thu thuần quý 2 đạt 32.2 tỷ đồng, tăng 21% so với cùng kỳ năm trước. Lợi nhuận ròng quý 2 tăng 30%, đạt 17.4 tỷ đồng nhờ điều kiện thủy văn tốt. Biên lợi nhuận gộp cải thiện lên gần 60% so với mức 57.7% của năm trước. Công ty duy trì cấu trúc tài chính vững mạnh, không có nợ vay tài chính.
</t>
  </si>
  <si>
    <t xml:space="preserve">BFC: Doanh thu quý 2/2025 của BFC đạt 3,613 tỷ đồng, tăng 22% so với cùng kỳ. Lãi trước thuế 6 tháng đầu năm đạt 322 tỷ đồng, vượt 15% kế hoạch. Quý 2 lãi trước thuế ước đạt 184.5 tỷ đồng, giảm 21% so với năm trước. Doanh thu mục tiêu quý 3/2025 là 1,828 tỷ đồng, lãi trước thuế 53.5 tỷ đồng. Cổ phiếu BFC giao dịch ở mức 45,750 đồng/cp, tăng 27% trong 3 tháng.
</t>
  </si>
  <si>
    <t xml:space="preserve">KBC: HYG góp 99% vốn vào Trump International Việt Nam với vốn 5.168 tỷ.
KBC gián tiếp sở hữu 95.32% Trump International Việt Nam, nâng tổng công ty con lên 19.
Trump International Việt Nam thành lập 09/07/2025, trụ sở Hưng Yên, kinh doanh bất động sản là ngành nghề chính.
Dự án Trump International Hưng Yên có vốn đầu tư 1.5 tỷ USD, diện tích gần 1,000 ha.
Dự án gồm sân golf 54 hố, khu nghỉ dưỡng cao cấp và quần thể đô thị hiện đại.
</t>
  </si>
  <si>
    <t>MÃ_CỔ_PHIẾU: TDM ước tính lãi sau thuế 196 tỷ đồng, tăng 220% so với cùng kỳ năm trước.
MÃ_CỔ_PHIẾU: Doanh thu thuần đạt 334,29 tỷ đồng, tăng 12% và hoàn thành 63% kế hoạch năm.
MÃ_CỔ_PHIẾU: Doanh thu tài chính đột biến 134,2 tỷ đồng, tăng 3292% nhờ cổ tức BWE.
MÃ_CỔ_PHIẾU: Lợi nhuận từ sản xuất nước giảm 29% khi loại trừ cổ tức từ BWE.
MÃ_CỔ_PHIẾU: Quý 2, lợi nhuận sau thuế đạt 52 tỷ đồng, tăng 18% so với cùng kỳ.</t>
  </si>
  <si>
    <t>Phó Thủ tướng Trần Hồng Hà chỉ đạo Đại hội Đảng bộ Tổng công ty Lương thực miền Bắc (Vinafood 1). Vinafood 1 cần xây dựng trung tâm tích hợp hỗ trợ nông dân tại một vùng. Doanh thu Vinafood 1 năm 2024 đạt 27.704 tỷ đồng, xuất khẩu 1,26 triệu tấn gạo. Vinafood 1 cần xây dựng hệ thống dữ liệu thị trường, khí hậu. Công ty cần nâng tỷ lệ chế biến sâu sản phẩm giá trị gia tăng lên 25%.</t>
  </si>
  <si>
    <t>PVS: PTSC M&amp;C nhận thầu EPCI Dự án Sư Tử Trắng giai đoạn 2B.
CLJOC trao thầu gói dự án Sư Tử Trắng 2B cho PTSC M&amp;C.
Công việc gồm thiết kế, chế tạo, lắp đặt giàn hơn 11.500 tấn.
Giá trị hợp đồng ước tính dự án Sư Tử Trắng vượt 10.000 tỷ đồng.
Hợp đồng mới nâng tổng giá trị các dự án PVS ký lên 3,7 tỷ USD.</t>
  </si>
  <si>
    <t>Ngành sữa Việt Nam có dư địa lớn với 100 triệu dân và 1 triệu trẻ em mỗi năm. Tăng trưởng ngành sữa cần đến từ năng suất, hiệu quả, tăng thu nhập người lao động. Vinamilk mục tiêu tăng thu nhập 10% mỗi năm qua nhiều yếu tố. Các nghị định dưới luật đang gây cản trở doanh nghiệp hoạt động hiệu quả. Doanh nghiệp cảm nhận được sự thay đổi tích cực từ Nhà nước.</t>
  </si>
  <si>
    <t>VIC: VinSpeed tuyển dụng 12 vị trí, góp vốn 8.000 tỷ cổ phiếu Vingroup.
VinSpeed thành lập tháng 5, đăng ký đầu tư đường sắt TPHCM - Cần Giờ.
Dự án đường sắt Bắc - Nam ước tính gần 1,6 triệu tỷ đồng vốn đầu tư.
Công ty đề xuất chịu trách nhiệm 20% vốn, tương đương 312.330 tỷ đồng.
VinSpeed chờ Chính phủ phê duyệt chủ đầu tư dự án đường sắt Bắc - 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</si>
</sst>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5"/>
      <color theme="3"/>
      <name val="Calibri"/>
      <family val="2"/>
      <scheme val="minor"/>
    </font>
    <font>
      <sz val="9"/>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3">
    <xf numFmtId="0" fontId="0" fillId="0" borderId="0"/>
    <xf numFmtId="9" fontId="1" fillId="0" borderId="0" applyFont="0" applyFill="0" applyBorder="0" applyAlignment="0" applyProtection="0"/>
    <xf numFmtId="0" fontId="2" fillId="0" borderId="1" applyNumberFormat="0" applyFill="0" applyAlignment="0" applyProtection="0"/>
  </cellStyleXfs>
  <cellXfs count="9">
    <xf numFmtId="0" fontId="0" fillId="0" borderId="0" xfId="0"/>
    <xf numFmtId="22" fontId="0" fillId="0" borderId="0" xfId="0" applyNumberFormat="1"/>
    <xf numFmtId="0" fontId="3" fillId="0" borderId="0" xfId="0" applyFont="1" applyAlignment="1">
      <alignment horizontal="left" vertical="center"/>
    </xf>
    <xf numFmtId="0" fontId="3" fillId="0" borderId="0" xfId="0" applyFont="1" applyAlignment="1">
      <alignment horizontal="center" vertical="center"/>
    </xf>
    <xf numFmtId="2" fontId="3" fillId="0" borderId="0" xfId="0" applyNumberFormat="1" applyFont="1" applyAlignment="1">
      <alignment horizontal="left" vertical="center"/>
    </xf>
    <xf numFmtId="10" fontId="3" fillId="0" borderId="0" xfId="1" applyNumberFormat="1" applyFont="1" applyAlignment="1">
      <alignment horizontal="center" vertical="center"/>
    </xf>
    <xf numFmtId="0" fontId="3" fillId="0" borderId="0" xfId="0" applyFont="1" applyAlignment="1">
      <alignment vertical="top" wrapText="1"/>
    </xf>
    <xf numFmtId="14" fontId="0" fillId="0" borderId="0" xfId="0" applyNumberFormat="1"/>
    <xf numFmtId="14" fontId="2" fillId="0" borderId="1" xfId="2" applyNumberFormat="1" applyAlignment="1">
      <alignment horizontal="center"/>
    </xf>
  </cellXfs>
  <cellStyles count="3">
    <cellStyle name="Heading 1" xfId="2" builtinId="16"/>
    <cellStyle name="Normal" xfId="0" builtinId="0"/>
    <cellStyle name="Percent" xfId="1" builtinId="5"/>
  </cellStyles>
  <dxfs count="13">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s>
  <tableStyles count="0" defaultTableStyle="TableStyleMedium2" defaultPivotStyle="PivotStyleLight16"/>
  <colors>
    <mruColors>
      <color rgb="FFB41C49"/>
      <color rgb="FFE4527C"/>
      <color rgb="FF0976C7"/>
      <color rgb="FF1394F5"/>
      <color rgb="FF3776C9"/>
      <color rgb="FFD9D9D9"/>
      <color rgb="FF054372"/>
      <color rgb="FF19508A"/>
      <color rgb="FF005993"/>
      <color rgb="FF2C5E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22/10/relationships/richValueRel" Target="richData/richValueRel.xml"/><Relationship Id="rId5" Type="http://schemas.openxmlformats.org/officeDocument/2006/relationships/externalLink" Target="externalLinks/externalLink1.xml"/><Relationship Id="rId15" Type="http://schemas.openxmlformats.org/officeDocument/2006/relationships/calcChain" Target="calcChain.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alpha val="50000"/>
              </a:schemeClr>
            </a:solidFill>
            <a:ln>
              <a:noFill/>
            </a:ln>
            <a:effectLst/>
          </c:spPr>
          <c:cat>
            <c:numRef>
              <c:f>data_8h30!$A$3:$A$22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data_8h30!$B$3:$B$22</c:f>
              <c:numCache>
                <c:formatCode>General</c:formatCode>
                <c:ptCount val="20"/>
                <c:pt idx="0">
                  <c:v>1457.760009765625</c:v>
                </c:pt>
                <c:pt idx="1">
                  <c:v>1445.6400146484375</c:v>
                </c:pt>
                <c:pt idx="2">
                  <c:v>1431.3199462890625</c:v>
                </c:pt>
                <c:pt idx="3">
                  <c:v>1415.4599609375</c:v>
                </c:pt>
                <c:pt idx="4">
                  <c:v>1402.06005859375</c:v>
                </c:pt>
                <c:pt idx="5">
                  <c:v>1386.969970703125</c:v>
                </c:pt>
                <c:pt idx="6">
                  <c:v>1381.9599609375</c:v>
                </c:pt>
                <c:pt idx="7">
                  <c:v>1384.5899658203125</c:v>
                </c:pt>
                <c:pt idx="8">
                  <c:v>1377.8399658203125</c:v>
                </c:pt>
                <c:pt idx="9">
                  <c:v>1376.0699462890625</c:v>
                </c:pt>
                <c:pt idx="10">
                  <c:v>1371.43994140625</c:v>
                </c:pt>
                <c:pt idx="11">
                  <c:v>1365.6700439453125</c:v>
                </c:pt>
                <c:pt idx="12">
                  <c:v>1366.75</c:v>
                </c:pt>
                <c:pt idx="13">
                  <c:v>1366.77001953125</c:v>
                </c:pt>
                <c:pt idx="14">
                  <c:v>1358.1800537109375</c:v>
                </c:pt>
                <c:pt idx="15">
                  <c:v>1349.3499755859375</c:v>
                </c:pt>
                <c:pt idx="16">
                  <c:v>1352.0400390625</c:v>
                </c:pt>
                <c:pt idx="17">
                  <c:v>1346.8299560546875</c:v>
                </c:pt>
                <c:pt idx="18">
                  <c:v>1347.68994140625</c:v>
                </c:pt>
                <c:pt idx="19">
                  <c:v>1338.1099853515625</c:v>
                </c:pt>
              </c:numCache>
            </c:numRef>
          </c:val>
          <c:extLst>
            <c:ext xmlns:c16="http://schemas.microsoft.com/office/drawing/2014/chart" uri="{C3380CC4-5D6E-409C-BE32-E72D297353CC}">
              <c16:uniqueId val="{00000000-10B4-4811-B850-FB04EB225676}"/>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alpha val="50000"/>
              </a:schemeClr>
            </a:solidFill>
            <a:ln w="12700">
              <a:noFill/>
            </a:ln>
            <a:effectLst/>
          </c:spPr>
          <c:cat>
            <c:numRef>
              <c:f>data_8h30!$G$3:$G$22</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data_8h30!$H$3:$H$22</c:f>
              <c:numCache>
                <c:formatCode>General</c:formatCode>
                <c:ptCount val="20"/>
                <c:pt idx="0">
                  <c:v>44371.51171875</c:v>
                </c:pt>
                <c:pt idx="1">
                  <c:v>44650.640625</c:v>
                </c:pt>
                <c:pt idx="2">
                  <c:v>44458.30078125</c:v>
                </c:pt>
                <c:pt idx="3">
                  <c:v>44240.76171875</c:v>
                </c:pt>
                <c:pt idx="4">
                  <c:v>44406.359375</c:v>
                </c:pt>
                <c:pt idx="5">
                  <c:v>44828.53125</c:v>
                </c:pt>
                <c:pt idx="6">
                  <c:v>44484.421875</c:v>
                </c:pt>
                <c:pt idx="7">
                  <c:v>44494.94140625</c:v>
                </c:pt>
                <c:pt idx="8">
                  <c:v>44094.76953125</c:v>
                </c:pt>
                <c:pt idx="9">
                  <c:v>43819.26953125</c:v>
                </c:pt>
                <c:pt idx="10">
                  <c:v>43386.83984375</c:v>
                </c:pt>
                <c:pt idx="11">
                  <c:v>42982.4296875</c:v>
                </c:pt>
                <c:pt idx="12">
                  <c:v>43089.01953125</c:v>
                </c:pt>
                <c:pt idx="13">
                  <c:v>42581.78125</c:v>
                </c:pt>
                <c:pt idx="14">
                  <c:v>42206.8203125</c:v>
                </c:pt>
                <c:pt idx="15">
                  <c:v>42171.66015625</c:v>
                </c:pt>
                <c:pt idx="16">
                  <c:v>42215.80078125</c:v>
                </c:pt>
                <c:pt idx="17">
                  <c:v>42515.08984375</c:v>
                </c:pt>
                <c:pt idx="18">
                  <c:v>42197.7890625</c:v>
                </c:pt>
                <c:pt idx="19">
                  <c:v>42967.62109375</c:v>
                </c:pt>
              </c:numCache>
            </c:numRef>
          </c:val>
          <c:extLst>
            <c:ext xmlns:c16="http://schemas.microsoft.com/office/drawing/2014/chart" uri="{C3380CC4-5D6E-409C-BE32-E72D297353CC}">
              <c16:uniqueId val="{00000000-C58B-4866-BD73-B73C2E16760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alpha val="50000"/>
              </a:schemeClr>
            </a:solidFill>
            <a:ln w="25400">
              <a:noFill/>
            </a:ln>
            <a:effectLst/>
          </c:spPr>
          <c:cat>
            <c:numRef>
              <c:f>data_8h30!$M$3:$M$22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data_8h30!$N$3:$N$22</c:f>
              <c:numCache>
                <c:formatCode>General</c:formatCode>
                <c:ptCount val="20"/>
                <c:pt idx="0">
                  <c:v>3510.17724609375</c:v>
                </c:pt>
                <c:pt idx="1">
                  <c:v>3509.681884765625</c:v>
                </c:pt>
                <c:pt idx="2">
                  <c:v>3493.049560546875</c:v>
                </c:pt>
                <c:pt idx="3">
                  <c:v>3497.475341796875</c:v>
                </c:pt>
                <c:pt idx="4">
                  <c:v>3473.127197265625</c:v>
                </c:pt>
                <c:pt idx="5">
                  <c:v>3472.319091796875</c:v>
                </c:pt>
                <c:pt idx="6">
                  <c:v>3461.150634765625</c:v>
                </c:pt>
                <c:pt idx="7">
                  <c:v>3454.79248046875</c:v>
                </c:pt>
                <c:pt idx="8">
                  <c:v>3457.747314453125</c:v>
                </c:pt>
                <c:pt idx="9">
                  <c:v>3444.425537109375</c:v>
                </c:pt>
                <c:pt idx="10">
                  <c:v>3424.22705078125</c:v>
                </c:pt>
                <c:pt idx="11">
                  <c:v>3448.452880859375</c:v>
                </c:pt>
                <c:pt idx="12">
                  <c:v>3455.97412109375</c:v>
                </c:pt>
                <c:pt idx="13">
                  <c:v>3420.56591796875</c:v>
                </c:pt>
                <c:pt idx="14">
                  <c:v>3381.58154296875</c:v>
                </c:pt>
                <c:pt idx="15">
                  <c:v>3359.8955078125</c:v>
                </c:pt>
                <c:pt idx="16">
                  <c:v>3362.108154296875</c:v>
                </c:pt>
                <c:pt idx="17">
                  <c:v>3388.80859375</c:v>
                </c:pt>
                <c:pt idx="18">
                  <c:v>3387.40478515625</c:v>
                </c:pt>
                <c:pt idx="19">
                  <c:v>3388.729248046875</c:v>
                </c:pt>
              </c:numCache>
            </c:numRef>
          </c:val>
          <c:extLst>
            <c:ext xmlns:c16="http://schemas.microsoft.com/office/drawing/2014/chart" uri="{C3380CC4-5D6E-409C-BE32-E72D297353CC}">
              <c16:uniqueId val="{00000000-5D74-4917-9840-06CACEE76256}"/>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205982905185E-2"/>
          <c:y val="1.0766293848410723E-2"/>
          <c:w val="0.87578727704283033"/>
          <c:h val="0.98923394883497762"/>
        </c:manualLayout>
      </c:layout>
      <c:areaChart>
        <c:grouping val="standard"/>
        <c:varyColors val="0"/>
        <c:ser>
          <c:idx val="0"/>
          <c:order val="0"/>
          <c:spPr>
            <a:solidFill>
              <a:schemeClr val="accent1"/>
            </a:solidFill>
            <a:ln w="25400">
              <a:noFill/>
            </a:ln>
            <a:effectLst/>
          </c:spPr>
          <c:cat>
            <c:numRef>
              <c:f>data_8h30!$A$25:$A$44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data_8h30!$B$25:$B$44</c:f>
              <c:numCache>
                <c:formatCode>General</c:formatCode>
                <c:ptCount val="20"/>
                <c:pt idx="0">
                  <c:v>1594.010009765625</c:v>
                </c:pt>
                <c:pt idx="1">
                  <c:v>1569.3399658203125</c:v>
                </c:pt>
                <c:pt idx="2">
                  <c:v>1543.27001953125</c:v>
                </c:pt>
                <c:pt idx="3">
                  <c:v>1529.27001953125</c:v>
                </c:pt>
                <c:pt idx="4">
                  <c:v>1508.6600341796875</c:v>
                </c:pt>
                <c:pt idx="5">
                  <c:v>1488.77001953125</c:v>
                </c:pt>
                <c:pt idx="6">
                  <c:v>1481.199951171875</c:v>
                </c:pt>
                <c:pt idx="7">
                  <c:v>1482.760009765625</c:v>
                </c:pt>
                <c:pt idx="8">
                  <c:v>1476.1600341796875</c:v>
                </c:pt>
                <c:pt idx="9">
                  <c:v>1477.56005859375</c:v>
                </c:pt>
                <c:pt idx="10">
                  <c:v>1475.8900146484375</c:v>
                </c:pt>
                <c:pt idx="11">
                  <c:v>1463.5699462890625</c:v>
                </c:pt>
                <c:pt idx="12">
                  <c:v>1465.3599853515625</c:v>
                </c:pt>
                <c:pt idx="13">
                  <c:v>1462.800048828125</c:v>
                </c:pt>
                <c:pt idx="14">
                  <c:v>1448.3199462890625</c:v>
                </c:pt>
                <c:pt idx="15">
                  <c:v>1435.18994140625</c:v>
                </c:pt>
                <c:pt idx="16">
                  <c:v>1439.300048828125</c:v>
                </c:pt>
                <c:pt idx="17">
                  <c:v>1432.989990234375</c:v>
                </c:pt>
                <c:pt idx="18">
                  <c:v>1431.3900146484375</c:v>
                </c:pt>
                <c:pt idx="19">
                  <c:v>1420.3499755859375</c:v>
                </c:pt>
              </c:numCache>
            </c:numRef>
          </c:val>
          <c:extLst>
            <c:ext xmlns:c16="http://schemas.microsoft.com/office/drawing/2014/chart" uri="{C3380CC4-5D6E-409C-BE32-E72D297353CC}">
              <c16:uniqueId val="{00000000-0635-4112-A264-5F7847DD77D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data_8h30!$G$25:$G$44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data_8h30!$H$25:$H$44</c:f>
              <c:numCache>
                <c:formatCode>General</c:formatCode>
                <c:ptCount val="20"/>
                <c:pt idx="0">
                  <c:v>8941.1201171875</c:v>
                </c:pt>
                <c:pt idx="1">
                  <c:v>8975.66015625</c:v>
                </c:pt>
                <c:pt idx="2">
                  <c:v>8867.01953125</c:v>
                </c:pt>
                <c:pt idx="3">
                  <c:v>8854.1796875</c:v>
                </c:pt>
                <c:pt idx="4">
                  <c:v>8806.5302734375</c:v>
                </c:pt>
                <c:pt idx="5">
                  <c:v>8822.900390625</c:v>
                </c:pt>
                <c:pt idx="6">
                  <c:v>8823.2001953125</c:v>
                </c:pt>
                <c:pt idx="7">
                  <c:v>8774.6904296875</c:v>
                </c:pt>
                <c:pt idx="8">
                  <c:v>8785.330078125</c:v>
                </c:pt>
                <c:pt idx="9">
                  <c:v>8760.9599609375</c:v>
                </c:pt>
                <c:pt idx="10">
                  <c:v>8798.900390625</c:v>
                </c:pt>
                <c:pt idx="11">
                  <c:v>8735.599609375</c:v>
                </c:pt>
                <c:pt idx="12">
                  <c:v>8718.7998046875</c:v>
                </c:pt>
                <c:pt idx="13">
                  <c:v>8758.990234375</c:v>
                </c:pt>
                <c:pt idx="14">
                  <c:v>8758.0400390625</c:v>
                </c:pt>
                <c:pt idx="15">
                  <c:v>8774.650390625</c:v>
                </c:pt>
                <c:pt idx="16">
                  <c:v>8791.7998046875</c:v>
                </c:pt>
                <c:pt idx="17">
                  <c:v>8843.4697265625</c:v>
                </c:pt>
                <c:pt idx="18">
                  <c:v>8834.0302734375</c:v>
                </c:pt>
                <c:pt idx="19">
                  <c:v>8875.2197265625</c:v>
                </c:pt>
              </c:numCache>
            </c:numRef>
          </c:val>
          <c:extLst>
            <c:ext xmlns:c16="http://schemas.microsoft.com/office/drawing/2014/chart" uri="{C3380CC4-5D6E-409C-BE32-E72D297353CC}">
              <c16:uniqueId val="{00000000-066C-4E88-ACCE-73A5D32A509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data_8h30!$M$25:$M$44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data_8h30!$N$25:$N$44</c:f>
              <c:numCache>
                <c:formatCode>General</c:formatCode>
                <c:ptCount val="20"/>
                <c:pt idx="0">
                  <c:v>39569.6796875</c:v>
                </c:pt>
                <c:pt idx="1">
                  <c:v>39646.359375</c:v>
                </c:pt>
                <c:pt idx="2">
                  <c:v>39821.28125</c:v>
                </c:pt>
                <c:pt idx="3">
                  <c:v>39688.80859375</c:v>
                </c:pt>
                <c:pt idx="4">
                  <c:v>39587.6796875</c:v>
                </c:pt>
                <c:pt idx="5">
                  <c:v>39810.87890625</c:v>
                </c:pt>
                <c:pt idx="6">
                  <c:v>39785.8984375</c:v>
                </c:pt>
                <c:pt idx="7">
                  <c:v>39762.48046875</c:v>
                </c:pt>
                <c:pt idx="8">
                  <c:v>39986.328125</c:v>
                </c:pt>
                <c:pt idx="9">
                  <c:v>40487.390625</c:v>
                </c:pt>
                <c:pt idx="10">
                  <c:v>40150.7890625</c:v>
                </c:pt>
                <c:pt idx="11">
                  <c:v>39584.578125</c:v>
                </c:pt>
                <c:pt idx="12">
                  <c:v>38942.0703125</c:v>
                </c:pt>
                <c:pt idx="13">
                  <c:v>38790.55859375</c:v>
                </c:pt>
                <c:pt idx="14">
                  <c:v>38354.08984375</c:v>
                </c:pt>
                <c:pt idx="15">
                  <c:v>38403.23046875</c:v>
                </c:pt>
                <c:pt idx="16">
                  <c:v>38488.33984375</c:v>
                </c:pt>
                <c:pt idx="17">
                  <c:v>38885.1484375</c:v>
                </c:pt>
                <c:pt idx="18">
                  <c:v>38536.73828125</c:v>
                </c:pt>
                <c:pt idx="19">
                  <c:v>38311.328125</c:v>
                </c:pt>
              </c:numCache>
            </c:numRef>
          </c:val>
          <c:extLst>
            <c:ext xmlns:c16="http://schemas.microsoft.com/office/drawing/2014/chart" uri="{C3380CC4-5D6E-409C-BE32-E72D297353CC}">
              <c16:uniqueId val="{00000000-ACB0-41F4-8296-5103A882E791}"/>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4.png"/><Relationship Id="rId7" Type="http://schemas.openxmlformats.org/officeDocument/2006/relationships/chart" Target="../charts/chart4.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HÀNG NGÀY</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BẢN</a:t>
          </a:r>
          <a:r>
            <a:rPr lang="en-US" sz="1600" b="1" baseline="0">
              <a:solidFill>
                <a:schemeClr val="bg1"/>
              </a:solidFill>
              <a:latin typeface="+mn-lt"/>
            </a:rPr>
            <a:t> TIN 8h30 14/07/2025</a:t>
          </a: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oneCellAnchor>
    <xdr:from>
      <xdr:col>0</xdr:col>
      <xdr:colOff>141161</xdr:colOff>
      <xdr:row>0</xdr:row>
      <xdr:rowOff>202094</xdr:rowOff>
    </xdr:from>
    <xdr:ext cx="1518675" cy="633291"/>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1161" y="202094"/>
          <a:ext cx="1518675" cy="633291"/>
        </a:xfrm>
        <a:prstGeom prst="rect">
          <a:avLst/>
        </a:prstGeom>
      </xdr:spPr>
    </xdr:pic>
    <xdr:clientData/>
  </xdr:oneCellAnchor>
  <xdr:twoCellAnchor>
    <xdr:from>
      <xdr:col>1</xdr:col>
      <xdr:colOff>0</xdr:colOff>
      <xdr:row>26</xdr:row>
      <xdr:rowOff>148084</xdr:rowOff>
    </xdr:from>
    <xdr:to>
      <xdr:col>1</xdr:col>
      <xdr:colOff>137808</xdr:colOff>
      <xdr:row>27</xdr:row>
      <xdr:rowOff>174588</xdr:rowOff>
    </xdr:to>
    <xdr:sp macro="" textlink="">
      <xdr:nvSpPr>
        <xdr:cNvPr id="84" name="TextBox 83">
          <a:extLst>
            <a:ext uri="{FF2B5EF4-FFF2-40B4-BE49-F238E27FC236}">
              <a16:creationId xmlns:a16="http://schemas.microsoft.com/office/drawing/2014/main" id="{25245E14-77BD-427B-91EF-BFF6E06A256E}"/>
            </a:ext>
          </a:extLst>
        </xdr:cNvPr>
        <xdr:cNvSpPr txBox="1"/>
      </xdr:nvSpPr>
      <xdr:spPr>
        <a:xfrm>
          <a:off x="13706444" y="15396190"/>
          <a:ext cx="402715"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endParaRPr lang="en-001" sz="1000" b="0">
            <a:solidFill>
              <a:srgbClr val="005993"/>
            </a:solidFill>
            <a:latin typeface="+mn-lt"/>
          </a:endParaRPr>
        </a:p>
      </xdr:txBody>
    </xdr:sp>
    <xdr:clientData/>
  </xdr:twoCellAnchor>
  <xdr:twoCellAnchor>
    <xdr:from>
      <xdr:col>10</xdr:col>
      <xdr:colOff>164141</xdr:colOff>
      <xdr:row>26</xdr:row>
      <xdr:rowOff>157472</xdr:rowOff>
    </xdr:from>
    <xdr:to>
      <xdr:col>15</xdr:col>
      <xdr:colOff>281040</xdr:colOff>
      <xdr:row>27</xdr:row>
      <xdr:rowOff>183976</xdr:rowOff>
    </xdr:to>
    <xdr:sp macro="" textlink="">
      <xdr:nvSpPr>
        <xdr:cNvPr id="22" name="TextBox 21">
          <a:extLst>
            <a:ext uri="{FF2B5EF4-FFF2-40B4-BE49-F238E27FC236}">
              <a16:creationId xmlns:a16="http://schemas.microsoft.com/office/drawing/2014/main" id="{3E1374B1-055C-41A4-AA63-DCE983F86F80}"/>
            </a:ext>
          </a:extLst>
        </xdr:cNvPr>
        <xdr:cNvSpPr txBox="1"/>
      </xdr:nvSpPr>
      <xdr:spPr>
        <a:xfrm>
          <a:off x="11384591" y="15321272"/>
          <a:ext cx="2307649"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editAs="oneCell">
    <xdr:from>
      <xdr:col>0</xdr:col>
      <xdr:colOff>7419218</xdr:colOff>
      <xdr:row>1</xdr:row>
      <xdr:rowOff>25967</xdr:rowOff>
    </xdr:from>
    <xdr:to>
      <xdr:col>4</xdr:col>
      <xdr:colOff>285278</xdr:colOff>
      <xdr:row>3</xdr:row>
      <xdr:rowOff>177814</xdr:rowOff>
    </xdr:to>
    <xdr:pic>
      <xdr:nvPicPr>
        <xdr:cNvPr id="25" name="Picture 24">
          <a:extLst>
            <a:ext uri="{FF2B5EF4-FFF2-40B4-BE49-F238E27FC236}">
              <a16:creationId xmlns:a16="http://schemas.microsoft.com/office/drawing/2014/main" id="{BA09E572-A58E-45D9-8551-C58D5550B55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19218" y="5227445"/>
          <a:ext cx="1463408" cy="599108"/>
        </a:xfrm>
        <a:prstGeom prst="rect">
          <a:avLst/>
        </a:prstGeom>
      </xdr:spPr>
    </xdr:pic>
    <xdr:clientData/>
  </xdr:twoCellAnchor>
  <xdr:twoCellAnchor>
    <xdr:from>
      <xdr:col>4</xdr:col>
      <xdr:colOff>22935</xdr:colOff>
      <xdr:row>3</xdr:row>
      <xdr:rowOff>7326</xdr:rowOff>
    </xdr:from>
    <xdr:to>
      <xdr:col>16</xdr:col>
      <xdr:colOff>15608</xdr:colOff>
      <xdr:row>3</xdr:row>
      <xdr:rowOff>72950</xdr:rowOff>
    </xdr:to>
    <xdr:sp macro="" textlink="">
      <xdr:nvSpPr>
        <xdr:cNvPr id="26" name="Rectangle 25">
          <a:extLst>
            <a:ext uri="{FF2B5EF4-FFF2-40B4-BE49-F238E27FC236}">
              <a16:creationId xmlns:a16="http://schemas.microsoft.com/office/drawing/2014/main" id="{3C9E1D12-153D-400E-B87E-04484BBF0C38}"/>
            </a:ext>
          </a:extLst>
        </xdr:cNvPr>
        <xdr:cNvSpPr/>
      </xdr:nvSpPr>
      <xdr:spPr>
        <a:xfrm>
          <a:off x="8620283" y="5656065"/>
          <a:ext cx="5227282"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1</xdr:row>
      <xdr:rowOff>67540</xdr:rowOff>
    </xdr:from>
    <xdr:to>
      <xdr:col>16</xdr:col>
      <xdr:colOff>103275</xdr:colOff>
      <xdr:row>2</xdr:row>
      <xdr:rowOff>183518</xdr:rowOff>
    </xdr:to>
    <xdr:sp macro="" textlink="">
      <xdr:nvSpPr>
        <xdr:cNvPr id="27" name="TextBox 26">
          <a:extLst>
            <a:ext uri="{FF2B5EF4-FFF2-40B4-BE49-F238E27FC236}">
              <a16:creationId xmlns:a16="http://schemas.microsoft.com/office/drawing/2014/main" id="{2EA6F363-FF90-4FA7-AB99-E18B4E2737E4}"/>
            </a:ext>
          </a:extLst>
        </xdr:cNvPr>
        <xdr:cNvSpPr txBox="1"/>
      </xdr:nvSpPr>
      <xdr:spPr>
        <a:xfrm>
          <a:off x="11463768" y="5269018"/>
          <a:ext cx="2471464" cy="372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BẢN</a:t>
          </a:r>
          <a:r>
            <a:rPr lang="en-US" sz="1800" b="1" baseline="0">
              <a:solidFill>
                <a:srgbClr val="005993"/>
              </a:solidFill>
              <a:latin typeface="+mn-lt"/>
            </a:rPr>
            <a:t> TIN 8H30</a:t>
          </a:r>
          <a:endParaRPr lang="en-001" sz="1800" b="1">
            <a:solidFill>
              <a:srgbClr val="005993"/>
            </a:solidFill>
            <a:latin typeface="+mn-lt"/>
          </a:endParaRPr>
        </a:p>
      </xdr:txBody>
    </xdr:sp>
    <xdr:clientData/>
  </xdr:twoCellAnchor>
  <xdr:twoCellAnchor>
    <xdr:from>
      <xdr:col>1</xdr:col>
      <xdr:colOff>91109</xdr:colOff>
      <xdr:row>5</xdr:row>
      <xdr:rowOff>140803</xdr:rowOff>
    </xdr:from>
    <xdr:to>
      <xdr:col>16</xdr:col>
      <xdr:colOff>7327</xdr:colOff>
      <xdr:row>5</xdr:row>
      <xdr:rowOff>140803</xdr:rowOff>
    </xdr:to>
    <xdr:cxnSp macro="">
      <xdr:nvCxnSpPr>
        <xdr:cNvPr id="28" name="Straight Connector 27">
          <a:extLst>
            <a:ext uri="{FF2B5EF4-FFF2-40B4-BE49-F238E27FC236}">
              <a16:creationId xmlns:a16="http://schemas.microsoft.com/office/drawing/2014/main" id="{C4347141-158B-4F32-BFE8-62780426B94E}"/>
            </a:ext>
          </a:extLst>
        </xdr:cNvPr>
        <xdr:cNvCxnSpPr/>
      </xdr:nvCxnSpPr>
      <xdr:spPr>
        <a:xfrm>
          <a:off x="7511084" y="11304103"/>
          <a:ext cx="6345593"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4</xdr:row>
      <xdr:rowOff>53499</xdr:rowOff>
    </xdr:from>
    <xdr:to>
      <xdr:col>8</xdr:col>
      <xdr:colOff>41413</xdr:colOff>
      <xdr:row>5</xdr:row>
      <xdr:rowOff>177748</xdr:rowOff>
    </xdr:to>
    <xdr:sp macro="" textlink="">
      <xdr:nvSpPr>
        <xdr:cNvPr id="29" name="TextBox 28">
          <a:extLst>
            <a:ext uri="{FF2B5EF4-FFF2-40B4-BE49-F238E27FC236}">
              <a16:creationId xmlns:a16="http://schemas.microsoft.com/office/drawing/2014/main" id="{816DED4F-B449-43A2-B02D-BCF6BBC9E419}"/>
            </a:ext>
          </a:extLst>
        </xdr:cNvPr>
        <xdr:cNvSpPr txBox="1"/>
      </xdr:nvSpPr>
      <xdr:spPr>
        <a:xfrm>
          <a:off x="7429267" y="11026299"/>
          <a:ext cx="2956296"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Việt Nam</a:t>
          </a:r>
          <a:endParaRPr lang="en-001" sz="1400" b="1">
            <a:solidFill>
              <a:srgbClr val="005993"/>
            </a:solidFill>
            <a:latin typeface="+mn-lt"/>
          </a:endParaRPr>
        </a:p>
      </xdr:txBody>
    </xdr:sp>
    <xdr:clientData/>
  </xdr:twoCellAnchor>
  <xdr:twoCellAnchor>
    <xdr:from>
      <xdr:col>2</xdr:col>
      <xdr:colOff>10513</xdr:colOff>
      <xdr:row>27</xdr:row>
      <xdr:rowOff>445</xdr:rowOff>
    </xdr:from>
    <xdr:to>
      <xdr:col>16</xdr:col>
      <xdr:colOff>0</xdr:colOff>
      <xdr:row>27</xdr:row>
      <xdr:rowOff>445</xdr:rowOff>
    </xdr:to>
    <xdr:cxnSp macro="">
      <xdr:nvCxnSpPr>
        <xdr:cNvPr id="32" name="Straight Connector 31">
          <a:extLst>
            <a:ext uri="{FF2B5EF4-FFF2-40B4-BE49-F238E27FC236}">
              <a16:creationId xmlns:a16="http://schemas.microsoft.com/office/drawing/2014/main" id="{B01930B8-16ED-45F6-8FB5-3BFD3788A23A}"/>
            </a:ext>
          </a:extLst>
        </xdr:cNvPr>
        <xdr:cNvCxnSpPr/>
      </xdr:nvCxnSpPr>
      <xdr:spPr>
        <a:xfrm>
          <a:off x="7573363" y="15354745"/>
          <a:ext cx="62759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27</xdr:row>
      <xdr:rowOff>4246</xdr:rowOff>
    </xdr:from>
    <xdr:to>
      <xdr:col>9</xdr:col>
      <xdr:colOff>109902</xdr:colOff>
      <xdr:row>27</xdr:row>
      <xdr:rowOff>173448</xdr:rowOff>
    </xdr:to>
    <xdr:sp macro="" textlink="">
      <xdr:nvSpPr>
        <xdr:cNvPr id="33" name="TextBox 32">
          <a:extLst>
            <a:ext uri="{FF2B5EF4-FFF2-40B4-BE49-F238E27FC236}">
              <a16:creationId xmlns:a16="http://schemas.microsoft.com/office/drawing/2014/main" id="{FCC1C80B-59E4-407C-BF4B-069B03E1704B}"/>
            </a:ext>
          </a:extLst>
        </xdr:cNvPr>
        <xdr:cNvSpPr txBox="1"/>
      </xdr:nvSpPr>
      <xdr:spPr>
        <a:xfrm>
          <a:off x="7479832" y="10224985"/>
          <a:ext cx="3405744"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HÀNG NGÀY | 8H30 14/07/2025</a:t>
          </a:r>
        </a:p>
      </xdr:txBody>
    </xdr:sp>
    <xdr:clientData/>
  </xdr:twoCellAnchor>
  <xdr:twoCellAnchor>
    <xdr:from>
      <xdr:col>15</xdr:col>
      <xdr:colOff>240495</xdr:colOff>
      <xdr:row>26</xdr:row>
      <xdr:rowOff>155411</xdr:rowOff>
    </xdr:from>
    <xdr:to>
      <xdr:col>16</xdr:col>
      <xdr:colOff>35232</xdr:colOff>
      <xdr:row>27</xdr:row>
      <xdr:rowOff>181915</xdr:rowOff>
    </xdr:to>
    <xdr:sp macro="" textlink="">
      <xdr:nvSpPr>
        <xdr:cNvPr id="34" name="TextBox 33">
          <a:extLst>
            <a:ext uri="{FF2B5EF4-FFF2-40B4-BE49-F238E27FC236}">
              <a16:creationId xmlns:a16="http://schemas.microsoft.com/office/drawing/2014/main" id="{2E9925CC-B4D9-482B-A34D-9993693E5827}"/>
            </a:ext>
          </a:extLst>
        </xdr:cNvPr>
        <xdr:cNvSpPr txBox="1"/>
      </xdr:nvSpPr>
      <xdr:spPr>
        <a:xfrm>
          <a:off x="13651695" y="15319211"/>
          <a:ext cx="232887"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1</a:t>
          </a:r>
          <a:endParaRPr lang="en-001" sz="1000" b="0">
            <a:solidFill>
              <a:srgbClr val="005993"/>
            </a:solidFill>
            <a:latin typeface="+mn-lt"/>
          </a:endParaRPr>
        </a:p>
      </xdr:txBody>
    </xdr:sp>
    <xdr:clientData/>
  </xdr:twoCellAnchor>
  <xdr:twoCellAnchor>
    <xdr:from>
      <xdr:col>15</xdr:col>
      <xdr:colOff>278375</xdr:colOff>
      <xdr:row>26</xdr:row>
      <xdr:rowOff>180851</xdr:rowOff>
    </xdr:from>
    <xdr:to>
      <xdr:col>15</xdr:col>
      <xdr:colOff>278375</xdr:colOff>
      <xdr:row>27</xdr:row>
      <xdr:rowOff>160407</xdr:rowOff>
    </xdr:to>
    <xdr:cxnSp macro="">
      <xdr:nvCxnSpPr>
        <xdr:cNvPr id="35" name="Straight Connector 34">
          <a:extLst>
            <a:ext uri="{FF2B5EF4-FFF2-40B4-BE49-F238E27FC236}">
              <a16:creationId xmlns:a16="http://schemas.microsoft.com/office/drawing/2014/main" id="{BA4E3C55-6A55-4D7E-87EC-77A99A4C332B}"/>
            </a:ext>
          </a:extLst>
        </xdr:cNvPr>
        <xdr:cNvCxnSpPr/>
      </xdr:nvCxnSpPr>
      <xdr:spPr>
        <a:xfrm>
          <a:off x="13689575" y="15344651"/>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68810</xdr:colOff>
      <xdr:row>9</xdr:row>
      <xdr:rowOff>15928</xdr:rowOff>
    </xdr:from>
    <xdr:to>
      <xdr:col>6</xdr:col>
      <xdr:colOff>142081</xdr:colOff>
      <xdr:row>16</xdr:row>
      <xdr:rowOff>8284</xdr:rowOff>
    </xdr:to>
    <xdr:graphicFrame macro="">
      <xdr:nvGraphicFramePr>
        <xdr:cNvPr id="37" name="Chart 36">
          <a:extLst>
            <a:ext uri="{FF2B5EF4-FFF2-40B4-BE49-F238E27FC236}">
              <a16:creationId xmlns:a16="http://schemas.microsoft.com/office/drawing/2014/main" id="{7302C992-8CCD-4542-A21E-05B71BB64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2930</xdr:colOff>
      <xdr:row>9</xdr:row>
      <xdr:rowOff>0</xdr:rowOff>
    </xdr:from>
    <xdr:to>
      <xdr:col>11</xdr:col>
      <xdr:colOff>117228</xdr:colOff>
      <xdr:row>16</xdr:row>
      <xdr:rowOff>8283</xdr:rowOff>
    </xdr:to>
    <xdr:graphicFrame macro="">
      <xdr:nvGraphicFramePr>
        <xdr:cNvPr id="38" name="Chart 37">
          <a:extLst>
            <a:ext uri="{FF2B5EF4-FFF2-40B4-BE49-F238E27FC236}">
              <a16:creationId xmlns:a16="http://schemas.microsoft.com/office/drawing/2014/main" id="{7441964F-752E-4148-88A8-3C463B886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732</xdr:colOff>
      <xdr:row>8</xdr:row>
      <xdr:rowOff>182218</xdr:rowOff>
    </xdr:from>
    <xdr:to>
      <xdr:col>16</xdr:col>
      <xdr:colOff>115956</xdr:colOff>
      <xdr:row>16</xdr:row>
      <xdr:rowOff>0</xdr:rowOff>
    </xdr:to>
    <xdr:graphicFrame macro="">
      <xdr:nvGraphicFramePr>
        <xdr:cNvPr id="39" name="Chart 38">
          <a:extLst>
            <a:ext uri="{FF2B5EF4-FFF2-40B4-BE49-F238E27FC236}">
              <a16:creationId xmlns:a16="http://schemas.microsoft.com/office/drawing/2014/main" id="{9709F124-EAFD-40BA-8EB9-7255E3BD3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16566</xdr:colOff>
      <xdr:row>18</xdr:row>
      <xdr:rowOff>173935</xdr:rowOff>
    </xdr:from>
    <xdr:to>
      <xdr:col>6</xdr:col>
      <xdr:colOff>142080</xdr:colOff>
      <xdr:row>25</xdr:row>
      <xdr:rowOff>173935</xdr:rowOff>
    </xdr:to>
    <xdr:graphicFrame macro="">
      <xdr:nvGraphicFramePr>
        <xdr:cNvPr id="40" name="Chart 39">
          <a:extLst>
            <a:ext uri="{FF2B5EF4-FFF2-40B4-BE49-F238E27FC236}">
              <a16:creationId xmlns:a16="http://schemas.microsoft.com/office/drawing/2014/main" id="{07B48AB6-D2DB-4D6E-9662-BC4564597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149088</xdr:colOff>
      <xdr:row>19</xdr:row>
      <xdr:rowOff>0</xdr:rowOff>
    </xdr:from>
    <xdr:to>
      <xdr:col>11</xdr:col>
      <xdr:colOff>125512</xdr:colOff>
      <xdr:row>26</xdr:row>
      <xdr:rowOff>0</xdr:rowOff>
    </xdr:to>
    <xdr:graphicFrame macro="">
      <xdr:nvGraphicFramePr>
        <xdr:cNvPr id="41" name="Chart 40">
          <a:extLst>
            <a:ext uri="{FF2B5EF4-FFF2-40B4-BE49-F238E27FC236}">
              <a16:creationId xmlns:a16="http://schemas.microsoft.com/office/drawing/2014/main" id="{97D358C8-9C49-471A-A860-437052229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157371</xdr:colOff>
      <xdr:row>19</xdr:row>
      <xdr:rowOff>16565</xdr:rowOff>
    </xdr:from>
    <xdr:to>
      <xdr:col>16</xdr:col>
      <xdr:colOff>140804</xdr:colOff>
      <xdr:row>26</xdr:row>
      <xdr:rowOff>33131</xdr:rowOff>
    </xdr:to>
    <xdr:graphicFrame macro="">
      <xdr:nvGraphicFramePr>
        <xdr:cNvPr id="42" name="Chart 41">
          <a:extLst>
            <a:ext uri="{FF2B5EF4-FFF2-40B4-BE49-F238E27FC236}">
              <a16:creationId xmlns:a16="http://schemas.microsoft.com/office/drawing/2014/main" id="{F76C5C60-DD42-4633-BEE5-D62A826F5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twan-projects\cts-reports\app\report\cts-weekly-report.xlsx" TargetMode="External"/><Relationship Id="rId1" Type="http://schemas.openxmlformats.org/officeDocument/2006/relationships/externalLinkPath" Target="cts-weekly-re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port"/>
      <sheetName val="data 1"/>
      <sheetName val="data 2"/>
      <sheetName val="weekly_portfolio"/>
      <sheetName val="market_cap_change"/>
      <sheetName val="weekly_history_data"/>
      <sheetName val="weekly_ms_index"/>
      <sheetName val="weekly_nntd_history"/>
      <sheetName val="weekly_nntd_stock"/>
      <sheetName val="weekly_news"/>
      <sheetName val="weekly_comments"/>
    </sheetNames>
    <sheetDataSet>
      <sheetData sheetId="0"/>
      <sheetData sheetId="1">
        <row r="3">
          <cell r="A3">
            <v>45849</v>
          </cell>
          <cell r="B3">
            <v>1457.760009765625</v>
          </cell>
          <cell r="G3">
            <v>45849</v>
          </cell>
          <cell r="H3">
            <v>238.80999755859375</v>
          </cell>
          <cell r="M3">
            <v>45849</v>
          </cell>
          <cell r="N3">
            <v>1595.9000244140625</v>
          </cell>
        </row>
        <row r="4">
          <cell r="A4">
            <v>45848</v>
          </cell>
          <cell r="B4">
            <v>1445.6400146484375</v>
          </cell>
          <cell r="G4">
            <v>45848</v>
          </cell>
          <cell r="H4">
            <v>238.44000244140625</v>
          </cell>
          <cell r="M4">
            <v>45848</v>
          </cell>
          <cell r="N4">
            <v>1567.9000244140625</v>
          </cell>
        </row>
        <row r="5">
          <cell r="A5">
            <v>45847</v>
          </cell>
          <cell r="B5">
            <v>1431.3199462890625</v>
          </cell>
          <cell r="G5">
            <v>45847</v>
          </cell>
          <cell r="H5">
            <v>238.6300048828125</v>
          </cell>
          <cell r="M5">
            <v>45847</v>
          </cell>
          <cell r="N5">
            <v>1533</v>
          </cell>
        </row>
        <row r="6">
          <cell r="A6">
            <v>45846</v>
          </cell>
          <cell r="B6">
            <v>1415.4599609375</v>
          </cell>
          <cell r="G6">
            <v>45846</v>
          </cell>
          <cell r="H6">
            <v>237.67999267578125</v>
          </cell>
          <cell r="M6">
            <v>45846</v>
          </cell>
          <cell r="N6">
            <v>1512</v>
          </cell>
        </row>
        <row r="7">
          <cell r="A7">
            <v>45845</v>
          </cell>
          <cell r="B7">
            <v>1402.06005859375</v>
          </cell>
          <cell r="G7">
            <v>45845</v>
          </cell>
          <cell r="H7">
            <v>235.89999389648438</v>
          </cell>
          <cell r="M7">
            <v>45845</v>
          </cell>
          <cell r="N7">
            <v>1492.9000244140625</v>
          </cell>
        </row>
        <row r="8">
          <cell r="A8">
            <v>45842</v>
          </cell>
          <cell r="B8">
            <v>1386.969970703125</v>
          </cell>
          <cell r="G8">
            <v>45842</v>
          </cell>
          <cell r="H8">
            <v>232.50999450683594</v>
          </cell>
          <cell r="M8">
            <v>45842</v>
          </cell>
          <cell r="N8">
            <v>1472.199951171875</v>
          </cell>
        </row>
        <row r="9">
          <cell r="A9">
            <v>45841</v>
          </cell>
          <cell r="B9">
            <v>1381.9599609375</v>
          </cell>
          <cell r="G9">
            <v>45841</v>
          </cell>
          <cell r="H9">
            <v>230.92999267578125</v>
          </cell>
          <cell r="M9">
            <v>45841</v>
          </cell>
          <cell r="N9">
            <v>1471</v>
          </cell>
        </row>
        <row r="10">
          <cell r="A10">
            <v>45840</v>
          </cell>
          <cell r="B10">
            <v>1384.5899658203125</v>
          </cell>
          <cell r="G10">
            <v>45840</v>
          </cell>
          <cell r="H10">
            <v>231.6199951171875</v>
          </cell>
          <cell r="M10">
            <v>45840</v>
          </cell>
          <cell r="N10">
            <v>1469.699951171875</v>
          </cell>
        </row>
        <row r="11">
          <cell r="A11">
            <v>45839</v>
          </cell>
          <cell r="B11">
            <v>1377.8399658203125</v>
          </cell>
          <cell r="G11">
            <v>45839</v>
          </cell>
          <cell r="H11">
            <v>228.44999694824219</v>
          </cell>
          <cell r="M11">
            <v>45839</v>
          </cell>
          <cell r="N11">
            <v>1459.199951171875</v>
          </cell>
        </row>
        <row r="12">
          <cell r="A12">
            <v>45838</v>
          </cell>
          <cell r="B12">
            <v>1376.0699462890625</v>
          </cell>
          <cell r="G12">
            <v>45838</v>
          </cell>
          <cell r="H12">
            <v>229.22000122070313</v>
          </cell>
          <cell r="M12">
            <v>45838</v>
          </cell>
          <cell r="N12">
            <v>1462.5999755859375</v>
          </cell>
        </row>
        <row r="13">
          <cell r="A13">
            <v>45835</v>
          </cell>
          <cell r="B13">
            <v>1371.43994140625</v>
          </cell>
          <cell r="G13">
            <v>45835</v>
          </cell>
          <cell r="H13">
            <v>227.80999755859375</v>
          </cell>
          <cell r="M13">
            <v>45835</v>
          </cell>
          <cell r="N13">
            <v>1460</v>
          </cell>
        </row>
        <row r="14">
          <cell r="A14">
            <v>45834</v>
          </cell>
          <cell r="B14">
            <v>1365.6700439453125</v>
          </cell>
          <cell r="G14">
            <v>45834</v>
          </cell>
          <cell r="H14">
            <v>227.69999694824219</v>
          </cell>
          <cell r="M14">
            <v>45834</v>
          </cell>
          <cell r="N14">
            <v>1448.800048828125</v>
          </cell>
        </row>
        <row r="15">
          <cell r="A15">
            <v>45833</v>
          </cell>
          <cell r="B15">
            <v>1366.75</v>
          </cell>
          <cell r="G15">
            <v>45833</v>
          </cell>
          <cell r="H15">
            <v>227.66000366210938</v>
          </cell>
          <cell r="M15">
            <v>45833</v>
          </cell>
          <cell r="N15">
            <v>1450.199951171875</v>
          </cell>
        </row>
        <row r="16">
          <cell r="A16">
            <v>45832</v>
          </cell>
          <cell r="B16">
            <v>1366.77001953125</v>
          </cell>
          <cell r="G16">
            <v>45832</v>
          </cell>
          <cell r="H16">
            <v>227.78999328613281</v>
          </cell>
          <cell r="M16">
            <v>45832</v>
          </cell>
          <cell r="N16">
            <v>1449</v>
          </cell>
        </row>
        <row r="17">
          <cell r="A17">
            <v>45831</v>
          </cell>
          <cell r="B17">
            <v>1358.1800537109375</v>
          </cell>
          <cell r="G17">
            <v>45831</v>
          </cell>
          <cell r="H17">
            <v>227.41999816894531</v>
          </cell>
          <cell r="M17">
            <v>45831</v>
          </cell>
          <cell r="N17">
            <v>1433.5999755859375</v>
          </cell>
        </row>
        <row r="18">
          <cell r="A18">
            <v>45828</v>
          </cell>
          <cell r="B18">
            <v>1349.3499755859375</v>
          </cell>
          <cell r="G18">
            <v>45828</v>
          </cell>
          <cell r="H18">
            <v>227.07000732421875</v>
          </cell>
          <cell r="M18">
            <v>45828</v>
          </cell>
          <cell r="N18">
            <v>1424.199951171875</v>
          </cell>
        </row>
        <row r="19">
          <cell r="A19">
            <v>45827</v>
          </cell>
          <cell r="B19">
            <v>1352.0400390625</v>
          </cell>
          <cell r="G19">
            <v>45827</v>
          </cell>
          <cell r="H19">
            <v>227.55999755859375</v>
          </cell>
          <cell r="M19">
            <v>45827</v>
          </cell>
          <cell r="N19">
            <v>1440.800048828125</v>
          </cell>
        </row>
        <row r="20">
          <cell r="A20">
            <v>45826</v>
          </cell>
          <cell r="B20">
            <v>1346.8299560546875</v>
          </cell>
          <cell r="G20">
            <v>45826</v>
          </cell>
          <cell r="H20">
            <v>228.19999694824219</v>
          </cell>
          <cell r="M20">
            <v>45826</v>
          </cell>
          <cell r="N20">
            <v>1427.4000244140625</v>
          </cell>
        </row>
        <row r="21">
          <cell r="A21">
            <v>45825</v>
          </cell>
          <cell r="B21">
            <v>1347.68994140625</v>
          </cell>
          <cell r="G21">
            <v>45825</v>
          </cell>
          <cell r="H21">
            <v>228.24000549316406</v>
          </cell>
          <cell r="M21">
            <v>45825</v>
          </cell>
          <cell r="N21">
            <v>1421</v>
          </cell>
        </row>
        <row r="22">
          <cell r="A22">
            <v>45824</v>
          </cell>
          <cell r="B22">
            <v>1338.1099853515625</v>
          </cell>
          <cell r="G22">
            <v>45824</v>
          </cell>
          <cell r="H22">
            <v>228.1199951171875</v>
          </cell>
          <cell r="M22">
            <v>45824</v>
          </cell>
          <cell r="N22">
            <v>1416.699951171875</v>
          </cell>
        </row>
        <row r="25">
          <cell r="A25">
            <v>45849</v>
          </cell>
          <cell r="B25">
            <v>1594.010009765625</v>
          </cell>
          <cell r="G25">
            <v>45849</v>
          </cell>
          <cell r="H25">
            <v>102.72000122070313</v>
          </cell>
          <cell r="M25">
            <v>45849</v>
          </cell>
          <cell r="N25">
            <v>1586.699951171875</v>
          </cell>
        </row>
        <row r="26">
          <cell r="A26">
            <v>45848</v>
          </cell>
          <cell r="B26">
            <v>1569.3399658203125</v>
          </cell>
          <cell r="G26">
            <v>45848</v>
          </cell>
          <cell r="H26">
            <v>102.27999877929688</v>
          </cell>
          <cell r="M26">
            <v>45848</v>
          </cell>
          <cell r="N26">
            <v>1555.800048828125</v>
          </cell>
        </row>
        <row r="27">
          <cell r="A27">
            <v>45847</v>
          </cell>
          <cell r="B27">
            <v>1543.27001953125</v>
          </cell>
          <cell r="G27">
            <v>45847</v>
          </cell>
          <cell r="H27">
            <v>102.5</v>
          </cell>
          <cell r="M27">
            <v>45847</v>
          </cell>
          <cell r="N27">
            <v>1524.5</v>
          </cell>
        </row>
        <row r="28">
          <cell r="A28">
            <v>45846</v>
          </cell>
          <cell r="B28">
            <v>1529.27001953125</v>
          </cell>
          <cell r="G28">
            <v>45846</v>
          </cell>
          <cell r="H28">
            <v>101.95999908447266</v>
          </cell>
          <cell r="M28">
            <v>45846</v>
          </cell>
          <cell r="N28">
            <v>1506.0999755859375</v>
          </cell>
        </row>
        <row r="29">
          <cell r="A29">
            <v>45845</v>
          </cell>
          <cell r="B29">
            <v>1508.6600341796875</v>
          </cell>
          <cell r="G29">
            <v>45845</v>
          </cell>
          <cell r="H29">
            <v>101.61000061035156</v>
          </cell>
          <cell r="M29">
            <v>45845</v>
          </cell>
          <cell r="N29">
            <v>1488</v>
          </cell>
        </row>
        <row r="30">
          <cell r="A30">
            <v>45842</v>
          </cell>
          <cell r="B30">
            <v>1488.77001953125</v>
          </cell>
          <cell r="G30">
            <v>45842</v>
          </cell>
          <cell r="H30">
            <v>101.58000183105469</v>
          </cell>
          <cell r="M30">
            <v>45842</v>
          </cell>
          <cell r="N30">
            <v>1461</v>
          </cell>
        </row>
        <row r="31">
          <cell r="A31">
            <v>45841</v>
          </cell>
          <cell r="B31">
            <v>1481.199951171875</v>
          </cell>
          <cell r="G31">
            <v>45841</v>
          </cell>
          <cell r="H31">
            <v>100.86000061035156</v>
          </cell>
          <cell r="M31">
            <v>45841</v>
          </cell>
          <cell r="N31">
            <v>1474</v>
          </cell>
        </row>
        <row r="32">
          <cell r="A32">
            <v>45840</v>
          </cell>
          <cell r="B32">
            <v>1482.760009765625</v>
          </cell>
          <cell r="G32">
            <v>45840</v>
          </cell>
          <cell r="H32">
            <v>100.61000061035156</v>
          </cell>
          <cell r="M32">
            <v>45840</v>
          </cell>
          <cell r="N32">
            <v>1465.699951171875</v>
          </cell>
        </row>
        <row r="33">
          <cell r="A33">
            <v>45839</v>
          </cell>
          <cell r="B33">
            <v>1476.1600341796875</v>
          </cell>
          <cell r="G33">
            <v>45839</v>
          </cell>
          <cell r="H33">
            <v>100.72000122070313</v>
          </cell>
          <cell r="M33">
            <v>45839</v>
          </cell>
          <cell r="N33">
            <v>1457</v>
          </cell>
        </row>
        <row r="34">
          <cell r="A34">
            <v>45838</v>
          </cell>
          <cell r="B34">
            <v>1477.56005859375</v>
          </cell>
          <cell r="G34">
            <v>45838</v>
          </cell>
          <cell r="H34">
            <v>100.83999633789063</v>
          </cell>
          <cell r="M34">
            <v>45838</v>
          </cell>
          <cell r="N34">
            <v>1461.199951171875</v>
          </cell>
        </row>
        <row r="35">
          <cell r="A35">
            <v>45835</v>
          </cell>
          <cell r="B35">
            <v>1475.8900146484375</v>
          </cell>
          <cell r="G35">
            <v>45835</v>
          </cell>
          <cell r="H35">
            <v>101.01000213623047</v>
          </cell>
          <cell r="M35">
            <v>45835</v>
          </cell>
          <cell r="N35">
            <v>1460.9000244140625</v>
          </cell>
        </row>
        <row r="36">
          <cell r="A36">
            <v>45834</v>
          </cell>
          <cell r="B36">
            <v>1463.5699462890625</v>
          </cell>
          <cell r="G36">
            <v>45834</v>
          </cell>
          <cell r="H36">
            <v>100.51000213623047</v>
          </cell>
          <cell r="M36">
            <v>45834</v>
          </cell>
          <cell r="N36">
            <v>1450</v>
          </cell>
        </row>
        <row r="37">
          <cell r="A37">
            <v>45833</v>
          </cell>
          <cell r="B37">
            <v>1465.3599853515625</v>
          </cell>
          <cell r="G37">
            <v>45833</v>
          </cell>
          <cell r="H37">
            <v>100.08999633789063</v>
          </cell>
          <cell r="M37">
            <v>45833</v>
          </cell>
          <cell r="N37">
            <v>1450.800048828125</v>
          </cell>
        </row>
        <row r="38">
          <cell r="A38">
            <v>45832</v>
          </cell>
          <cell r="B38">
            <v>1462.800048828125</v>
          </cell>
          <cell r="G38">
            <v>45832</v>
          </cell>
          <cell r="H38">
            <v>99.339996337890625</v>
          </cell>
          <cell r="M38">
            <v>45832</v>
          </cell>
          <cell r="N38">
            <v>1447.300048828125</v>
          </cell>
        </row>
        <row r="39">
          <cell r="A39">
            <v>45831</v>
          </cell>
          <cell r="B39">
            <v>1448.3199462890625</v>
          </cell>
          <cell r="G39">
            <v>45831</v>
          </cell>
          <cell r="H39">
            <v>98.930000305175781</v>
          </cell>
          <cell r="M39">
            <v>45831</v>
          </cell>
          <cell r="N39">
            <v>1430.5999755859375</v>
          </cell>
        </row>
        <row r="40">
          <cell r="A40">
            <v>45828</v>
          </cell>
          <cell r="B40">
            <v>1435.18994140625</v>
          </cell>
          <cell r="G40">
            <v>45828</v>
          </cell>
          <cell r="H40">
            <v>99.180000305175781</v>
          </cell>
          <cell r="M40">
            <v>45828</v>
          </cell>
          <cell r="N40">
            <v>1424.4000244140625</v>
          </cell>
        </row>
        <row r="41">
          <cell r="A41">
            <v>45827</v>
          </cell>
          <cell r="B41">
            <v>1439.300048828125</v>
          </cell>
          <cell r="G41">
            <v>45827</v>
          </cell>
          <cell r="H41">
            <v>98.870002746582031</v>
          </cell>
          <cell r="M41">
            <v>45827</v>
          </cell>
          <cell r="N41">
            <v>1424</v>
          </cell>
        </row>
        <row r="42">
          <cell r="A42">
            <v>45826</v>
          </cell>
          <cell r="B42">
            <v>1432.989990234375</v>
          </cell>
          <cell r="G42">
            <v>45826</v>
          </cell>
          <cell r="H42">
            <v>99.30999755859375</v>
          </cell>
          <cell r="M42">
            <v>45826</v>
          </cell>
          <cell r="N42">
            <v>1424</v>
          </cell>
        </row>
        <row r="43">
          <cell r="A43">
            <v>45825</v>
          </cell>
          <cell r="B43">
            <v>1431.3900146484375</v>
          </cell>
          <cell r="G43">
            <v>45825</v>
          </cell>
          <cell r="H43">
            <v>98.870002746582031</v>
          </cell>
          <cell r="M43">
            <v>45825</v>
          </cell>
          <cell r="N43">
            <v>1420.5</v>
          </cell>
        </row>
        <row r="44">
          <cell r="A44">
            <v>45824</v>
          </cell>
          <cell r="B44">
            <v>1420.3499755859375</v>
          </cell>
          <cell r="G44">
            <v>45824</v>
          </cell>
          <cell r="H44">
            <v>98.099998474121094</v>
          </cell>
          <cell r="M44">
            <v>45824</v>
          </cell>
          <cell r="N44">
            <v>1415.5</v>
          </cell>
        </row>
      </sheetData>
      <sheetData sheetId="2"/>
      <sheetData sheetId="3"/>
      <sheetData sheetId="4"/>
      <sheetData sheetId="5"/>
      <sheetData sheetId="6"/>
      <sheetData sheetId="7"/>
      <sheetData sheetId="8"/>
      <sheetData sheetId="9"/>
      <sheetData sheetId="10"/>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C101AEA6-56F6-4212-8235-7C4CE4108EB0}" autoFormatId="16" applyNumberFormats="0" applyBorderFormats="0" applyFontFormats="0" applyPatternFormats="0" applyAlignmentFormats="0" applyWidthHeightFormats="0">
  <queryTableRefresh nextId="9">
    <queryTableFields count="8">
      <queryTableField id="1" name="date" tableColumnId="1"/>
      <queryTableField id="2" name="ticker" tableColumnId="2"/>
      <queryTableField id="3" name="close" tableColumnId="3"/>
      <queryTableField id="4" name="1d_change" tableColumnId="4"/>
      <queryTableField id="5" name="1w_change" tableColumnId="5"/>
      <queryTableField id="6" name="1m_change" tableColumnId="6"/>
      <queryTableField id="7" name="market" tableColumnId="7"/>
      <queryTableField id="8" name="typ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3728EB7-BF89-4D93-BDE6-40FCB3F6074E}"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major_news" tableColumnId="10"/>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A53C9-FC04-4EB8-A626-3D1F9AD01714}" name="daily_8h30_data" displayName="daily_8h30_data" ref="A1:H241" tableType="queryTable" totalsRowShown="0">
  <autoFilter ref="A1:H241" xr:uid="{CC1A53C9-FC04-4EB8-A626-3D1F9AD01714}"/>
  <tableColumns count="8">
    <tableColumn id="1" xr3:uid="{16E2D318-7369-4ADF-95F7-DF5F5856B0CB}" uniqueName="1" name="date" queryTableFieldId="1" dataDxfId="12"/>
    <tableColumn id="2" xr3:uid="{DC70E0B3-6607-436A-B628-7901FD6908F9}" uniqueName="2" name="ticker" queryTableFieldId="2" dataDxfId="11"/>
    <tableColumn id="3" xr3:uid="{C96C458B-1DB8-4AA3-A373-E0BD874AF953}" uniqueName="3" name="close" queryTableFieldId="3"/>
    <tableColumn id="4" xr3:uid="{2FABA7F2-71AB-443F-95E5-2C9E46FD0F11}" uniqueName="4" name="1d_change" queryTableFieldId="4"/>
    <tableColumn id="5" xr3:uid="{38FD4B89-6A4A-4631-AEF7-28D4FCBB02DF}" uniqueName="5" name="1w_change" queryTableFieldId="5"/>
    <tableColumn id="6" xr3:uid="{D92811DB-B9EF-41E2-9468-EF9E1AF360DF}" uniqueName="6" name="1m_change" queryTableFieldId="6"/>
    <tableColumn id="7" xr3:uid="{2C4738F4-BDEA-48CB-81FB-2A98D23D1498}" uniqueName="7" name="market" queryTableFieldId="7" dataDxfId="10"/>
    <tableColumn id="8" xr3:uid="{66E6611C-10BB-44C1-8D09-184018F055C8}" uniqueName="8" name="type" queryTableFieldId="8"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8257D-3371-4A35-9552-5E407319E778}" name="daily_8h30_news" displayName="daily_8h30_news" ref="A1:J31" tableType="queryTable" totalsRowShown="0">
  <autoFilter ref="A1:J31" xr:uid="{25D8257D-3371-4A35-9552-5E407319E778}"/>
  <tableColumns count="10">
    <tableColumn id="1" xr3:uid="{EA10FB92-FCB0-4BE5-932A-D13B2425CD9D}" uniqueName="1" name="news_type" queryTableFieldId="1" dataDxfId="8"/>
    <tableColumn id="2" xr3:uid="{5F169189-319B-4C15-A876-D965DC1DE771}" uniqueName="2" name="source" queryTableFieldId="2" dataDxfId="7"/>
    <tableColumn id="3" xr3:uid="{BD7BD682-2605-42E9-978B-94FB164FCF1E}" uniqueName="3" name="title" queryTableFieldId="3" dataDxfId="6"/>
    <tableColumn id="4" xr3:uid="{A905E4C9-EEBE-4841-A43B-F14CB3460749}" uniqueName="4" name="content" queryTableFieldId="4" dataDxfId="5"/>
    <tableColumn id="5" xr3:uid="{A9B58CA8-B535-4EFC-BAD2-EDEA355BCF6C}" uniqueName="5" name="image_url" queryTableFieldId="5" dataDxfId="4"/>
    <tableColumn id="6" xr3:uid="{1C3C3C04-47F2-4241-B2D6-86831B3CBC90}" uniqueName="6" name="article_url" queryTableFieldId="6" dataDxfId="3"/>
    <tableColumn id="7" xr3:uid="{D383E02F-BE8F-4284-9450-AE3A3493ABD4}" uniqueName="7" name="published_time" queryTableFieldId="7" dataDxfId="2"/>
    <tableColumn id="8" xr3:uid="{07F50A2D-7E87-4D35-AB57-11098F123275}" uniqueName="8" name="word_count" queryTableFieldId="8"/>
    <tableColumn id="9" xr3:uid="{A499F4FF-62A1-43EB-B441-A0129BA0A3E2}" uniqueName="9" name="impact" queryTableFieldId="9" dataDxfId="1"/>
    <tableColumn id="10" xr3:uid="{283D6D69-6A4C-40B6-8539-7F92A0997C96}" uniqueName="10" name="major_news"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P28"/>
  <sheetViews>
    <sheetView tabSelected="1" view="pageBreakPreview" zoomScale="115" zoomScaleNormal="70" zoomScaleSheetLayoutView="115" workbookViewId="0">
      <selection activeCell="T1" sqref="T1"/>
    </sheetView>
  </sheetViews>
  <sheetFormatPr defaultRowHeight="15" x14ac:dyDescent="0.25"/>
  <cols>
    <col min="1" max="1" width="111.28515625" customWidth="1"/>
    <col min="2" max="2" width="2.28515625" customWidth="1"/>
    <col min="3" max="3" width="8.85546875" customWidth="1"/>
    <col min="4" max="6" width="6.5703125" customWidth="1"/>
    <col min="7" max="7" width="4.140625" customWidth="1"/>
    <col min="8" max="8" width="8.85546875" customWidth="1"/>
    <col min="9" max="11" width="6.5703125" customWidth="1"/>
    <col min="12" max="12" width="4.140625" customWidth="1"/>
    <col min="13" max="13" width="8.85546875" customWidth="1"/>
    <col min="14" max="16" width="6.5703125" customWidth="1"/>
    <col min="17" max="17" width="2.28515625" customWidth="1"/>
  </cols>
  <sheetData>
    <row r="1" spans="1:16" ht="409.5" customHeight="1" x14ac:dyDescent="0.25">
      <c r="A1" t="e" vm="1">
        <v>#VALUE!</v>
      </c>
    </row>
    <row r="2" spans="1:16" ht="20.25" customHeight="1" x14ac:dyDescent="0.25"/>
    <row r="3" spans="1:16" ht="15" customHeight="1" x14ac:dyDescent="0.25"/>
    <row r="4" spans="1:16" ht="15" customHeight="1" x14ac:dyDescent="0.25"/>
    <row r="5" spans="1:16" ht="15" customHeight="1" x14ac:dyDescent="0.25"/>
    <row r="6" spans="1:16" ht="15" customHeight="1" x14ac:dyDescent="0.25"/>
    <row r="7" spans="1:16" ht="15" customHeight="1" x14ac:dyDescent="0.25"/>
    <row r="8" spans="1:16" ht="15" customHeight="1" x14ac:dyDescent="0.25">
      <c r="C8" s="2" t="s">
        <v>119</v>
      </c>
      <c r="D8" s="3" t="s">
        <v>125</v>
      </c>
      <c r="E8" s="3" t="s">
        <v>126</v>
      </c>
      <c r="F8" s="3" t="s">
        <v>127</v>
      </c>
      <c r="H8" s="2" t="s">
        <v>115</v>
      </c>
      <c r="I8" s="3" t="s">
        <v>125</v>
      </c>
      <c r="J8" s="3" t="s">
        <v>126</v>
      </c>
      <c r="K8" s="3" t="s">
        <v>127</v>
      </c>
      <c r="M8" s="2" t="s">
        <v>114</v>
      </c>
      <c r="N8" s="3" t="s">
        <v>125</v>
      </c>
      <c r="O8" s="3" t="s">
        <v>126</v>
      </c>
      <c r="P8" s="3" t="s">
        <v>127</v>
      </c>
    </row>
    <row r="9" spans="1:16" ht="15" customHeight="1" x14ac:dyDescent="0.25">
      <c r="C9" s="4">
        <f>data_8h30!B3</f>
        <v>1457.760009765625</v>
      </c>
      <c r="D9" s="5">
        <f>data_8h30!C3</f>
        <v>8.3838265366049658E-3</v>
      </c>
      <c r="E9" s="5">
        <f>data_8h30!D3</f>
        <v>3.9727221976312066E-2</v>
      </c>
      <c r="F9" s="5">
        <f>data_8h30!E3</f>
        <v>8.9417182237547355E-2</v>
      </c>
      <c r="H9" s="4">
        <f>data_8h30!H3</f>
        <v>44371.51171875</v>
      </c>
      <c r="I9" s="5">
        <f>data_8h30!I3</f>
        <v>-6.2513975688338608E-3</v>
      </c>
      <c r="J9" s="5">
        <f>data_8h30!J3</f>
        <v>-7.847447244148098E-4</v>
      </c>
      <c r="K9" s="5">
        <f>data_8h30!K3</f>
        <v>3.2673222051015749E-2</v>
      </c>
      <c r="M9" s="4">
        <f>data_8h30!N3</f>
        <v>3510.17724609375</v>
      </c>
      <c r="N9" s="5">
        <f>data_8h30!O3</f>
        <v>1.4114137531251458E-4</v>
      </c>
      <c r="O9" s="5">
        <f>data_8h30!P3</f>
        <v>1.0667633727118986E-2</v>
      </c>
      <c r="P9" s="5">
        <f>data_8h30!Q3</f>
        <v>3.5838802441024997E-2</v>
      </c>
    </row>
    <row r="10" spans="1:16" ht="15" customHeight="1" x14ac:dyDescent="0.25"/>
    <row r="11" spans="1:16" ht="15" customHeight="1" x14ac:dyDescent="0.25"/>
    <row r="12" spans="1:16" ht="15" customHeight="1" x14ac:dyDescent="0.25"/>
    <row r="13" spans="1:16" ht="15" customHeight="1" x14ac:dyDescent="0.25"/>
    <row r="14" spans="1:16" ht="15" customHeight="1" x14ac:dyDescent="0.25"/>
    <row r="15" spans="1:16" ht="15" customHeight="1" x14ac:dyDescent="0.25"/>
    <row r="16" spans="1:16" ht="15" customHeight="1" x14ac:dyDescent="0.25"/>
    <row r="17" spans="3:16" ht="15" customHeight="1" x14ac:dyDescent="0.25"/>
    <row r="18" spans="3:16" ht="15" customHeight="1" x14ac:dyDescent="0.25">
      <c r="C18" s="2" t="s">
        <v>120</v>
      </c>
      <c r="D18" s="3" t="s">
        <v>125</v>
      </c>
      <c r="E18" s="3" t="s">
        <v>126</v>
      </c>
      <c r="F18" s="3" t="s">
        <v>127</v>
      </c>
      <c r="H18" s="2" t="s">
        <v>118</v>
      </c>
      <c r="I18" s="3" t="s">
        <v>125</v>
      </c>
      <c r="J18" s="3" t="s">
        <v>126</v>
      </c>
      <c r="K18" s="3" t="s">
        <v>127</v>
      </c>
      <c r="M18" s="2" t="s">
        <v>116</v>
      </c>
      <c r="N18" s="3" t="s">
        <v>125</v>
      </c>
      <c r="O18" s="3" t="s">
        <v>126</v>
      </c>
      <c r="P18" s="3" t="s">
        <v>127</v>
      </c>
    </row>
    <row r="19" spans="3:16" ht="15" customHeight="1" x14ac:dyDescent="0.25">
      <c r="C19" s="4">
        <f>data_8h30!B25</f>
        <v>1594.010009765625</v>
      </c>
      <c r="D19" s="5">
        <f>data_8h30!C25</f>
        <v>1.572001254197164E-2</v>
      </c>
      <c r="E19" s="5">
        <f>data_8h30!D25</f>
        <v>5.6573365537813336E-2</v>
      </c>
      <c r="F19" s="5">
        <f>data_8h30!E25</f>
        <v>0.12226566491687896</v>
      </c>
      <c r="H19" s="4">
        <f>data_8h30!H25</f>
        <v>8941.1201171875</v>
      </c>
      <c r="I19" s="5">
        <f>data_8h30!I25</f>
        <v>-3.8481892653264849E-3</v>
      </c>
      <c r="J19" s="5">
        <f>data_8h30!J25</f>
        <v>1.5282959300776389E-2</v>
      </c>
      <c r="K19" s="5">
        <f>data_8h30!K25</f>
        <v>7.4252122939297838E-3</v>
      </c>
      <c r="M19" s="4">
        <f>data_8h30!N25</f>
        <v>39569.6796875</v>
      </c>
      <c r="N19" s="5">
        <f>data_8h30!O25</f>
        <v>-1.9340915208561071E-3</v>
      </c>
      <c r="O19" s="5">
        <f>data_8h30!P25</f>
        <v>-4.5468691628536284E-4</v>
      </c>
      <c r="P19" s="5">
        <f>data_8h30!Q25</f>
        <v>3.2845417376143216E-2</v>
      </c>
    </row>
    <row r="20" spans="3:16" ht="15" customHeight="1" x14ac:dyDescent="0.25"/>
    <row r="21" spans="3:16" ht="15" customHeight="1" x14ac:dyDescent="0.25"/>
    <row r="22" spans="3:16" ht="15" customHeight="1" x14ac:dyDescent="0.25"/>
    <row r="23" spans="3:16" ht="15" customHeight="1" x14ac:dyDescent="0.25"/>
    <row r="24" spans="3:16" ht="15" customHeight="1" x14ac:dyDescent="0.25">
      <c r="C24" s="6"/>
      <c r="D24" s="6"/>
      <c r="E24" s="6"/>
      <c r="F24" s="6"/>
      <c r="G24" s="6"/>
      <c r="H24" s="6"/>
      <c r="I24" s="6"/>
      <c r="J24" s="6"/>
      <c r="K24" s="6"/>
      <c r="L24" s="6"/>
      <c r="M24" s="6"/>
      <c r="N24" s="6"/>
      <c r="O24" s="6"/>
      <c r="P24" s="6"/>
    </row>
    <row r="25" spans="3:16" ht="15" customHeight="1" x14ac:dyDescent="0.25">
      <c r="C25" s="6"/>
      <c r="D25" s="6"/>
      <c r="E25" s="6"/>
      <c r="F25" s="6"/>
      <c r="G25" s="6"/>
      <c r="H25" s="6"/>
      <c r="I25" s="6"/>
      <c r="J25" s="6"/>
      <c r="K25" s="6"/>
      <c r="L25" s="6"/>
      <c r="M25" s="6"/>
      <c r="N25" s="6"/>
      <c r="O25" s="6"/>
      <c r="P25" s="6"/>
    </row>
    <row r="26" spans="3:16" ht="15" customHeight="1" x14ac:dyDescent="0.25">
      <c r="C26" s="6"/>
      <c r="D26" s="6"/>
      <c r="E26" s="6"/>
      <c r="F26" s="6"/>
      <c r="G26" s="6"/>
      <c r="H26" s="6"/>
      <c r="I26" s="6"/>
      <c r="J26" s="6"/>
      <c r="K26" s="6"/>
      <c r="L26" s="6"/>
      <c r="M26" s="6"/>
      <c r="N26" s="6"/>
      <c r="O26" s="6"/>
      <c r="P26" s="6"/>
    </row>
    <row r="27" spans="3:16" ht="15" customHeight="1" x14ac:dyDescent="0.25">
      <c r="C27" s="6"/>
      <c r="D27" s="6"/>
      <c r="E27" s="6"/>
      <c r="F27" s="6"/>
      <c r="G27" s="6"/>
      <c r="H27" s="6"/>
      <c r="I27" s="6"/>
      <c r="J27" s="6"/>
      <c r="K27" s="6"/>
      <c r="L27" s="6"/>
      <c r="M27" s="6"/>
      <c r="N27" s="6"/>
      <c r="O27" s="6"/>
      <c r="P27" s="6"/>
    </row>
    <row r="28" spans="3:16" ht="15" customHeight="1" x14ac:dyDescent="0.25"/>
  </sheetData>
  <printOptions verticalCentered="1"/>
  <pageMargins left="0" right="0" top="0" bottom="0" header="0" footer="0"/>
  <pageSetup paperSize="11" scale="107"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7982-81C2-4B7E-A61E-AF5A693AAECF}">
  <dimension ref="A1:Q88"/>
  <sheetViews>
    <sheetView topLeftCell="A15" workbookViewId="0">
      <selection activeCell="M68" sqref="M68"/>
    </sheetView>
  </sheetViews>
  <sheetFormatPr defaultRowHeight="15" x14ac:dyDescent="0.25"/>
  <cols>
    <col min="1" max="1" width="10.7109375" style="7" bestFit="1" customWidth="1"/>
    <col min="2" max="2" width="12" bestFit="1" customWidth="1"/>
    <col min="3" max="3" width="12.7109375" bestFit="1" customWidth="1"/>
    <col min="4" max="5" width="12" bestFit="1" customWidth="1"/>
    <col min="7" max="7" width="10.7109375" style="7" bestFit="1" customWidth="1"/>
    <col min="8" max="8" width="12" bestFit="1" customWidth="1"/>
    <col min="9" max="10" width="12.7109375" bestFit="1" customWidth="1"/>
    <col min="11" max="11" width="12" bestFit="1" customWidth="1"/>
    <col min="13" max="13" width="10.7109375" style="7" bestFit="1" customWidth="1"/>
    <col min="14" max="14" width="12" bestFit="1" customWidth="1"/>
    <col min="15" max="16" width="12.7109375" bestFit="1" customWidth="1"/>
    <col min="17" max="17" width="12" bestFit="1" customWidth="1"/>
  </cols>
  <sheetData>
    <row r="1" spans="1:17" ht="20.25" thickBot="1" x14ac:dyDescent="0.35">
      <c r="A1" s="8" t="s">
        <v>119</v>
      </c>
      <c r="B1" s="8"/>
      <c r="C1" s="8"/>
      <c r="D1" s="8"/>
      <c r="E1" s="8"/>
      <c r="G1" s="8" t="s">
        <v>115</v>
      </c>
      <c r="H1" s="8"/>
      <c r="I1" s="8"/>
      <c r="J1" s="8"/>
      <c r="K1" s="8"/>
      <c r="M1" s="8" t="s">
        <v>114</v>
      </c>
      <c r="N1" s="8"/>
      <c r="O1" s="8"/>
      <c r="P1" s="8"/>
      <c r="Q1" s="8"/>
    </row>
    <row r="2" spans="1:17" ht="15.75" thickTop="1" x14ac:dyDescent="0.25">
      <c r="A2" s="7" t="str" cm="1">
        <f t="array" ref="A2:E22">_xlfn.CHOOSECOLS(_xlfn.VSTACK(daily_8h30_data[#Headers],
  _xlfn._xlws.SORT(_xlfn._xlws.FILTER(daily_8h30_data[], daily_8h30_data[ticker]=A1), 1, -1)
 ), 1, 3, 4, 5, 6)</f>
        <v>date</v>
      </c>
      <c r="B2" t="str">
        <v>close</v>
      </c>
      <c r="C2" t="str">
        <v>1d_change</v>
      </c>
      <c r="D2" t="str">
        <v>1w_change</v>
      </c>
      <c r="E2" t="str">
        <v>1m_change</v>
      </c>
      <c r="G2" s="7" t="str" cm="1">
        <f t="array" ref="G2:K22">_xlfn.CHOOSECOLS(_xlfn.VSTACK(daily_8h30_data[#Headers],
  _xlfn._xlws.SORT(_xlfn._xlws.FILTER(daily_8h30_data[], daily_8h30_data[ticker]=G1), 1, -1)
 ), 1, 3, 4, 5, 6)</f>
        <v>date</v>
      </c>
      <c r="H2" t="str">
        <v>close</v>
      </c>
      <c r="I2" t="str">
        <v>1d_change</v>
      </c>
      <c r="J2" t="str">
        <v>1w_change</v>
      </c>
      <c r="K2" t="str">
        <v>1m_change</v>
      </c>
      <c r="M2" s="7" t="str" cm="1">
        <f t="array" ref="M2:Q22">_xlfn.CHOOSECOLS(_xlfn.VSTACK(daily_8h30_data[#Headers],
  _xlfn._xlws.SORT(_xlfn._xlws.FILTER(daily_8h30_data[], daily_8h30_data[ticker]=M1), 1, -1)
 ), 1, 3, 4, 5, 6)</f>
        <v>date</v>
      </c>
      <c r="N2" t="str">
        <v>close</v>
      </c>
      <c r="O2" t="str">
        <v>1d_change</v>
      </c>
      <c r="P2" t="str">
        <v>1w_change</v>
      </c>
      <c r="Q2" t="str">
        <v>1m_change</v>
      </c>
    </row>
    <row r="3" spans="1:17" x14ac:dyDescent="0.25">
      <c r="A3" s="7">
        <v>45849</v>
      </c>
      <c r="B3">
        <v>1457.760009765625</v>
      </c>
      <c r="C3">
        <v>8.3838265366049658E-3</v>
      </c>
      <c r="D3">
        <v>3.9727221976312066E-2</v>
      </c>
      <c r="E3">
        <v>8.9417182237547355E-2</v>
      </c>
      <c r="G3" s="7">
        <v>45849</v>
      </c>
      <c r="H3">
        <v>44371.51171875</v>
      </c>
      <c r="I3">
        <v>-6.2513975688338608E-3</v>
      </c>
      <c r="J3">
        <v>-7.847447244148098E-4</v>
      </c>
      <c r="K3">
        <v>3.2673222051015749E-2</v>
      </c>
      <c r="M3" s="7">
        <v>45849</v>
      </c>
      <c r="N3">
        <v>3510.17724609375</v>
      </c>
      <c r="O3">
        <v>1.4114137531251458E-4</v>
      </c>
      <c r="P3">
        <v>1.0667633727118986E-2</v>
      </c>
      <c r="Q3">
        <v>3.5838802441024997E-2</v>
      </c>
    </row>
    <row r="4" spans="1:17" x14ac:dyDescent="0.25">
      <c r="A4" s="7">
        <v>45848</v>
      </c>
      <c r="B4">
        <v>1445.6400146484375</v>
      </c>
      <c r="C4">
        <v>1.0004798994454056E-2</v>
      </c>
      <c r="D4">
        <v>4.2300875422392581E-2</v>
      </c>
      <c r="E4">
        <v>0</v>
      </c>
      <c r="G4" s="7">
        <v>45848</v>
      </c>
      <c r="H4">
        <v>44650.640625</v>
      </c>
      <c r="I4">
        <v>4.3262976850235724E-3</v>
      </c>
      <c r="J4">
        <v>-3.96824566943621E-3</v>
      </c>
      <c r="K4">
        <v>0</v>
      </c>
      <c r="M4" s="7">
        <v>45848</v>
      </c>
      <c r="N4">
        <v>3509.681884765625</v>
      </c>
      <c r="O4">
        <v>4.7615483062730668E-3</v>
      </c>
      <c r="P4">
        <v>1.0760184182674104E-2</v>
      </c>
      <c r="Q4">
        <v>0</v>
      </c>
    </row>
    <row r="5" spans="1:17" x14ac:dyDescent="0.25">
      <c r="A5" s="7">
        <v>45847</v>
      </c>
      <c r="B5">
        <v>1431.3199462890625</v>
      </c>
      <c r="C5">
        <v>1.1204827963525066E-2</v>
      </c>
      <c r="D5">
        <v>3.5717377309598453E-2</v>
      </c>
      <c r="E5">
        <v>0</v>
      </c>
      <c r="G5" s="7">
        <v>45847</v>
      </c>
      <c r="H5">
        <v>44458.30078125</v>
      </c>
      <c r="I5">
        <v>4.9171635850882023E-3</v>
      </c>
      <c r="J5">
        <v>-5.8719643077298489E-4</v>
      </c>
      <c r="K5">
        <v>0</v>
      </c>
      <c r="M5" s="7">
        <v>45847</v>
      </c>
      <c r="N5">
        <v>3493.049560546875</v>
      </c>
      <c r="O5">
        <v>-1.2654217163762249E-3</v>
      </c>
      <c r="P5">
        <v>9.2162778068196616E-3</v>
      </c>
      <c r="Q5">
        <v>0</v>
      </c>
    </row>
    <row r="6" spans="1:17" x14ac:dyDescent="0.25">
      <c r="A6" s="7">
        <v>45846</v>
      </c>
      <c r="B6">
        <v>1415.4599609375</v>
      </c>
      <c r="C6">
        <v>9.5572955392437819E-3</v>
      </c>
      <c r="D6">
        <v>2.2295405772999599E-2</v>
      </c>
      <c r="E6">
        <v>0</v>
      </c>
      <c r="G6" s="7">
        <v>45846</v>
      </c>
      <c r="H6">
        <v>44240.76171875</v>
      </c>
      <c r="I6">
        <v>-3.7291428205490362E-3</v>
      </c>
      <c r="J6">
        <v>-5.7125524715108122E-3</v>
      </c>
      <c r="K6">
        <v>0</v>
      </c>
      <c r="M6" s="7">
        <v>45846</v>
      </c>
      <c r="N6">
        <v>3497.475341796875</v>
      </c>
      <c r="O6">
        <v>7.0104384747033954E-3</v>
      </c>
      <c r="P6">
        <v>1.2354681668849121E-2</v>
      </c>
      <c r="Q6">
        <v>0</v>
      </c>
    </row>
    <row r="7" spans="1:17" x14ac:dyDescent="0.25">
      <c r="A7" s="7">
        <v>45845</v>
      </c>
      <c r="B7">
        <v>1402.06005859375</v>
      </c>
      <c r="C7">
        <v>1.0879895173920184E-2</v>
      </c>
      <c r="D7">
        <v>1.7578306170715319E-2</v>
      </c>
      <c r="E7">
        <v>0</v>
      </c>
      <c r="G7" s="7">
        <v>45845</v>
      </c>
      <c r="H7">
        <v>44406.359375</v>
      </c>
      <c r="I7">
        <v>-9.4174817516466947E-3</v>
      </c>
      <c r="J7">
        <v>7.0663674413622424E-3</v>
      </c>
      <c r="K7">
        <v>0</v>
      </c>
      <c r="M7" s="7">
        <v>45845</v>
      </c>
      <c r="N7">
        <v>3473.127197265625</v>
      </c>
      <c r="O7">
        <v>2.3272788225581209E-4</v>
      </c>
      <c r="P7">
        <v>4.4479487405610918E-3</v>
      </c>
      <c r="Q7">
        <v>0</v>
      </c>
    </row>
    <row r="8" spans="1:17" x14ac:dyDescent="0.25">
      <c r="A8" s="7">
        <v>45842</v>
      </c>
      <c r="B8">
        <v>1386.969970703125</v>
      </c>
      <c r="C8">
        <v>3.6252929949043278E-3</v>
      </c>
      <c r="D8">
        <v>7.9211267155838705E-3</v>
      </c>
      <c r="E8">
        <v>0</v>
      </c>
      <c r="G8" s="7">
        <v>45841</v>
      </c>
      <c r="H8">
        <v>44828.53125</v>
      </c>
      <c r="I8">
        <v>7.7355029130632413E-3</v>
      </c>
      <c r="J8">
        <v>2.303237204879105E-2</v>
      </c>
      <c r="K8">
        <v>0</v>
      </c>
      <c r="M8" s="7">
        <v>45842</v>
      </c>
      <c r="N8">
        <v>3472.319091796875</v>
      </c>
      <c r="O8">
        <v>3.2268046698309405E-3</v>
      </c>
      <c r="P8">
        <v>8.0981732329474809E-3</v>
      </c>
      <c r="Q8">
        <v>0</v>
      </c>
    </row>
    <row r="9" spans="1:17" x14ac:dyDescent="0.25">
      <c r="A9" s="7">
        <v>45841</v>
      </c>
      <c r="B9">
        <v>1381.9599609375</v>
      </c>
      <c r="C9">
        <v>-1.8994828416616372E-3</v>
      </c>
      <c r="D9">
        <v>7.6707839794012411E-3</v>
      </c>
      <c r="E9">
        <v>0</v>
      </c>
      <c r="G9" s="7">
        <v>45840</v>
      </c>
      <c r="H9">
        <v>44484.421875</v>
      </c>
      <c r="I9">
        <v>-2.3642083611152831E-4</v>
      </c>
      <c r="J9">
        <v>2.5297579524176994E-2</v>
      </c>
      <c r="K9">
        <v>0</v>
      </c>
      <c r="M9" s="7">
        <v>45841</v>
      </c>
      <c r="N9">
        <v>3461.150634765625</v>
      </c>
      <c r="O9">
        <v>1.8403867476324276E-3</v>
      </c>
      <c r="P9">
        <v>1.0783041964448792E-2</v>
      </c>
      <c r="Q9">
        <v>0</v>
      </c>
    </row>
    <row r="10" spans="1:17" x14ac:dyDescent="0.25">
      <c r="A10" s="7">
        <v>45840</v>
      </c>
      <c r="B10">
        <v>1384.5899658203125</v>
      </c>
      <c r="C10">
        <v>4.8989724260040113E-3</v>
      </c>
      <c r="D10">
        <v>1.3853948073973887E-2</v>
      </c>
      <c r="E10">
        <v>0</v>
      </c>
      <c r="G10" s="7">
        <v>45839</v>
      </c>
      <c r="H10">
        <v>44494.94140625</v>
      </c>
      <c r="I10">
        <v>9.0752685466786165E-3</v>
      </c>
      <c r="J10">
        <v>3.5189069807048723E-2</v>
      </c>
      <c r="K10">
        <v>0</v>
      </c>
      <c r="M10" s="7">
        <v>45840</v>
      </c>
      <c r="N10">
        <v>3454.79248046875</v>
      </c>
      <c r="O10">
        <v>-8.5455463215144967E-4</v>
      </c>
      <c r="P10">
        <v>1.8383895121671934E-3</v>
      </c>
      <c r="Q10">
        <v>0</v>
      </c>
    </row>
    <row r="11" spans="1:17" x14ac:dyDescent="0.25">
      <c r="A11" s="7">
        <v>45839</v>
      </c>
      <c r="B11">
        <v>1377.8399658203125</v>
      </c>
      <c r="C11">
        <v>1.2862860176718893E-3</v>
      </c>
      <c r="D11">
        <v>8.1141143737424315E-3</v>
      </c>
      <c r="E11">
        <v>0</v>
      </c>
      <c r="G11" s="7">
        <v>45838</v>
      </c>
      <c r="H11">
        <v>44094.76953125</v>
      </c>
      <c r="I11">
        <v>6.2871883294066677E-3</v>
      </c>
      <c r="J11">
        <v>2.3341213398243799E-2</v>
      </c>
      <c r="K11">
        <v>0</v>
      </c>
      <c r="M11" s="7">
        <v>45839</v>
      </c>
      <c r="N11">
        <v>3457.747314453125</v>
      </c>
      <c r="O11">
        <v>3.8676340075360915E-3</v>
      </c>
      <c r="P11">
        <v>5.1308062423038869E-4</v>
      </c>
      <c r="Q11">
        <v>0</v>
      </c>
    </row>
    <row r="12" spans="1:17" x14ac:dyDescent="0.25">
      <c r="A12" s="7">
        <v>45838</v>
      </c>
      <c r="B12">
        <v>1376.0699462890625</v>
      </c>
      <c r="C12">
        <v>3.3760172378127784E-3</v>
      </c>
      <c r="D12">
        <v>6.804309887483484E-3</v>
      </c>
      <c r="E12">
        <v>0</v>
      </c>
      <c r="G12" s="7">
        <v>45835</v>
      </c>
      <c r="H12">
        <v>43819.26953125</v>
      </c>
      <c r="I12">
        <v>9.9668399232881733E-3</v>
      </c>
      <c r="J12">
        <v>2.9061449402143058E-2</v>
      </c>
      <c r="K12">
        <v>0</v>
      </c>
      <c r="M12" s="7">
        <v>45838</v>
      </c>
      <c r="N12">
        <v>3444.425537109375</v>
      </c>
      <c r="O12">
        <v>5.8986994812497695E-3</v>
      </c>
      <c r="P12">
        <v>6.9753425932495006E-3</v>
      </c>
      <c r="Q12">
        <v>0</v>
      </c>
    </row>
    <row r="13" spans="1:17" x14ac:dyDescent="0.25">
      <c r="A13" s="7">
        <v>45835</v>
      </c>
      <c r="B13">
        <v>1371.43994140625</v>
      </c>
      <c r="C13">
        <v>4.2249571823869125E-3</v>
      </c>
      <c r="D13">
        <v>9.7629822048135306E-3</v>
      </c>
      <c r="E13">
        <v>0</v>
      </c>
      <c r="G13" s="7">
        <v>45834</v>
      </c>
      <c r="H13">
        <v>43386.83984375</v>
      </c>
      <c r="I13">
        <v>9.4087318746340909E-3</v>
      </c>
      <c r="J13">
        <v>2.7958029591263145E-2</v>
      </c>
      <c r="K13">
        <v>0</v>
      </c>
      <c r="M13" s="7">
        <v>45835</v>
      </c>
      <c r="N13">
        <v>3424.22705078125</v>
      </c>
      <c r="O13">
        <v>-7.0251300844474951E-3</v>
      </c>
      <c r="P13">
        <v>1.2611113252960493E-2</v>
      </c>
      <c r="Q13">
        <v>0</v>
      </c>
    </row>
    <row r="14" spans="1:17" x14ac:dyDescent="0.25">
      <c r="A14" s="7">
        <v>45834</v>
      </c>
      <c r="B14">
        <v>1365.6700439453125</v>
      </c>
      <c r="C14">
        <v>-7.9016356662708898E-4</v>
      </c>
      <c r="D14">
        <v>1.2094763148669641E-2</v>
      </c>
      <c r="E14">
        <v>0</v>
      </c>
      <c r="G14" s="7">
        <v>45833</v>
      </c>
      <c r="H14">
        <v>42982.4296875</v>
      </c>
      <c r="I14">
        <v>-2.4737124425098234E-3</v>
      </c>
      <c r="J14">
        <v>1.9225459188612071E-2</v>
      </c>
      <c r="K14">
        <v>0</v>
      </c>
      <c r="M14" s="7">
        <v>45834</v>
      </c>
      <c r="N14">
        <v>3448.452880859375</v>
      </c>
      <c r="O14">
        <v>-2.1763010864197518E-3</v>
      </c>
      <c r="P14">
        <v>2.6357180704268846E-2</v>
      </c>
      <c r="Q14">
        <v>0</v>
      </c>
    </row>
    <row r="15" spans="1:17" x14ac:dyDescent="0.25">
      <c r="A15" s="7">
        <v>45833</v>
      </c>
      <c r="B15">
        <v>1366.75</v>
      </c>
      <c r="C15">
        <v>-1.4647329809602816E-5</v>
      </c>
      <c r="D15">
        <v>1.0879826419711636E-2</v>
      </c>
      <c r="E15">
        <v>0</v>
      </c>
      <c r="G15" s="7">
        <v>45832</v>
      </c>
      <c r="H15">
        <v>43089.01953125</v>
      </c>
      <c r="I15">
        <v>1.1912096355762403E-2</v>
      </c>
      <c r="J15">
        <v>2.0684642570794054E-2</v>
      </c>
      <c r="K15">
        <v>0</v>
      </c>
      <c r="M15" s="7">
        <v>45833</v>
      </c>
      <c r="N15">
        <v>3455.97412109375</v>
      </c>
      <c r="O15">
        <v>1.0351562862447761E-2</v>
      </c>
      <c r="P15">
        <v>2.7918782647402773E-2</v>
      </c>
      <c r="Q15">
        <v>0</v>
      </c>
    </row>
    <row r="16" spans="1:17" x14ac:dyDescent="0.25">
      <c r="A16" s="7">
        <v>45832</v>
      </c>
      <c r="B16">
        <v>1366.77001953125</v>
      </c>
      <c r="C16">
        <v>6.3246149115812056E-3</v>
      </c>
      <c r="D16">
        <v>1.4805182634171299E-2</v>
      </c>
      <c r="E16">
        <v>0</v>
      </c>
      <c r="G16" s="7">
        <v>45831</v>
      </c>
      <c r="H16">
        <v>42581.78125</v>
      </c>
      <c r="I16">
        <v>8.8838944683296006E-3</v>
      </c>
      <c r="J16">
        <v>1.5686526006437607E-3</v>
      </c>
      <c r="K16">
        <v>0</v>
      </c>
      <c r="M16" s="7">
        <v>45832</v>
      </c>
      <c r="N16">
        <v>3420.56591796875</v>
      </c>
      <c r="O16">
        <v>1.1528444458498877E-2</v>
      </c>
      <c r="P16">
        <v>9.3712357426500859E-3</v>
      </c>
      <c r="Q16">
        <v>0</v>
      </c>
    </row>
    <row r="17" spans="1:17" x14ac:dyDescent="0.25">
      <c r="A17" s="7">
        <v>45831</v>
      </c>
      <c r="B17">
        <v>1358.1800537109375</v>
      </c>
      <c r="C17">
        <v>6.5439495199646203E-3</v>
      </c>
      <c r="D17">
        <v>7.7837727969845005E-3</v>
      </c>
      <c r="E17">
        <v>0</v>
      </c>
      <c r="G17" s="7">
        <v>45828</v>
      </c>
      <c r="H17">
        <v>42206.8203125</v>
      </c>
      <c r="I17">
        <v>8.3373896402760828E-4</v>
      </c>
      <c r="J17">
        <v>2.1402187651631266E-4</v>
      </c>
      <c r="K17">
        <v>0</v>
      </c>
      <c r="M17" s="7">
        <v>45831</v>
      </c>
      <c r="N17">
        <v>3381.58154296875</v>
      </c>
      <c r="O17">
        <v>6.454377853663873E-3</v>
      </c>
      <c r="P17">
        <v>-1.7190866037084529E-3</v>
      </c>
      <c r="Q17">
        <v>0</v>
      </c>
    </row>
    <row r="18" spans="1:17" x14ac:dyDescent="0.25">
      <c r="A18" s="7">
        <v>45828</v>
      </c>
      <c r="B18">
        <v>1349.3499755859375</v>
      </c>
      <c r="C18">
        <v>-1.9896329981675676E-3</v>
      </c>
      <c r="D18">
        <v>8.3999001258643347E-3</v>
      </c>
      <c r="E18">
        <v>0</v>
      </c>
      <c r="G18" s="7">
        <v>45826</v>
      </c>
      <c r="H18">
        <v>42171.66015625</v>
      </c>
      <c r="I18">
        <v>-1.0455948763999912E-3</v>
      </c>
      <c r="J18">
        <v>-1.852466851174539E-2</v>
      </c>
      <c r="K18">
        <v>0</v>
      </c>
      <c r="M18" s="7">
        <v>45828</v>
      </c>
      <c r="N18">
        <v>3359.8955078125</v>
      </c>
      <c r="O18">
        <v>-6.581128217267862E-4</v>
      </c>
      <c r="P18">
        <v>-8.5087176117695229E-3</v>
      </c>
      <c r="Q18">
        <v>0</v>
      </c>
    </row>
    <row r="19" spans="1:17" x14ac:dyDescent="0.25">
      <c r="A19" s="7">
        <v>45827</v>
      </c>
      <c r="B19">
        <v>1352.0400390625</v>
      </c>
      <c r="C19">
        <v>3.8684044592196543E-3</v>
      </c>
      <c r="D19">
        <v>0</v>
      </c>
      <c r="E19">
        <v>0</v>
      </c>
      <c r="G19" s="7">
        <v>45825</v>
      </c>
      <c r="H19">
        <v>42215.80078125</v>
      </c>
      <c r="I19">
        <v>-7.0395961433913357E-3</v>
      </c>
      <c r="J19">
        <v>0</v>
      </c>
      <c r="K19">
        <v>0</v>
      </c>
      <c r="M19" s="7">
        <v>45827</v>
      </c>
      <c r="N19">
        <v>3362.108154296875</v>
      </c>
      <c r="O19">
        <v>-7.879004881647389E-3</v>
      </c>
      <c r="P19">
        <v>0</v>
      </c>
      <c r="Q19">
        <v>0</v>
      </c>
    </row>
    <row r="20" spans="1:17" x14ac:dyDescent="0.25">
      <c r="A20" s="7">
        <v>45826</v>
      </c>
      <c r="B20">
        <v>1346.8299560546875</v>
      </c>
      <c r="C20">
        <v>-6.381181050183482E-4</v>
      </c>
      <c r="D20">
        <v>0</v>
      </c>
      <c r="E20">
        <v>0</v>
      </c>
      <c r="G20" s="7">
        <v>45824</v>
      </c>
      <c r="H20">
        <v>42515.08984375</v>
      </c>
      <c r="I20">
        <v>7.5193698129549791E-3</v>
      </c>
      <c r="J20">
        <v>0</v>
      </c>
      <c r="K20">
        <v>0</v>
      </c>
      <c r="M20" s="7">
        <v>45826</v>
      </c>
      <c r="N20">
        <v>3388.80859375</v>
      </c>
      <c r="O20">
        <v>4.1442008935610453E-4</v>
      </c>
      <c r="P20">
        <v>0</v>
      </c>
      <c r="Q20">
        <v>0</v>
      </c>
    </row>
    <row r="21" spans="1:17" x14ac:dyDescent="0.25">
      <c r="A21" s="7">
        <v>45825</v>
      </c>
      <c r="B21">
        <v>1347.68994140625</v>
      </c>
      <c r="C21">
        <v>7.1593188598548796E-3</v>
      </c>
      <c r="D21">
        <v>0</v>
      </c>
      <c r="E21">
        <v>0</v>
      </c>
      <c r="G21" s="7">
        <v>45821</v>
      </c>
      <c r="H21">
        <v>42197.7890625</v>
      </c>
      <c r="I21">
        <v>-1.7916561626028171E-2</v>
      </c>
      <c r="J21">
        <v>0</v>
      </c>
      <c r="K21">
        <v>0</v>
      </c>
      <c r="M21" s="7">
        <v>45825</v>
      </c>
      <c r="N21">
        <v>3387.40478515625</v>
      </c>
      <c r="O21">
        <v>-3.9084352678464551E-4</v>
      </c>
      <c r="P21">
        <v>0</v>
      </c>
      <c r="Q21">
        <v>0</v>
      </c>
    </row>
    <row r="22" spans="1:17" x14ac:dyDescent="0.25">
      <c r="A22" s="7">
        <v>45824</v>
      </c>
      <c r="B22">
        <v>1338.1099853515625</v>
      </c>
      <c r="C22">
        <v>0</v>
      </c>
      <c r="D22">
        <v>0</v>
      </c>
      <c r="E22">
        <v>0</v>
      </c>
      <c r="G22" s="7">
        <v>45820</v>
      </c>
      <c r="H22">
        <v>42967.62109375</v>
      </c>
      <c r="I22">
        <v>0</v>
      </c>
      <c r="J22">
        <v>0</v>
      </c>
      <c r="K22">
        <v>0</v>
      </c>
      <c r="M22" s="7">
        <v>45824</v>
      </c>
      <c r="N22">
        <v>3388.729248046875</v>
      </c>
      <c r="O22">
        <v>0</v>
      </c>
      <c r="P22">
        <v>0</v>
      </c>
      <c r="Q22">
        <v>0</v>
      </c>
    </row>
    <row r="23" spans="1:17" ht="20.25" thickBot="1" x14ac:dyDescent="0.35">
      <c r="A23" s="8" t="s">
        <v>120</v>
      </c>
      <c r="B23" s="8"/>
      <c r="C23" s="8"/>
      <c r="D23" s="8"/>
      <c r="E23" s="8"/>
      <c r="G23" s="8" t="s">
        <v>118</v>
      </c>
      <c r="H23" s="8"/>
      <c r="I23" s="8"/>
      <c r="J23" s="8"/>
      <c r="K23" s="8"/>
      <c r="M23" s="8" t="s">
        <v>116</v>
      </c>
      <c r="N23" s="8"/>
      <c r="O23" s="8"/>
      <c r="P23" s="8"/>
      <c r="Q23" s="8"/>
    </row>
    <row r="24" spans="1:17" ht="15.75" thickTop="1" x14ac:dyDescent="0.25">
      <c r="A24" s="7" t="str" cm="1">
        <f t="array" ref="A24:E44">_xlfn.CHOOSECOLS(_xlfn.VSTACK(daily_8h30_data[#Headers],
  _xlfn._xlws.SORT(_xlfn._xlws.FILTER(daily_8h30_data[], daily_8h30_data[ticker]=A23), 1, -1)
 ), 1, 3, 4, 5, 6)</f>
        <v>date</v>
      </c>
      <c r="B24" t="str">
        <v>close</v>
      </c>
      <c r="C24" t="str">
        <v>1d_change</v>
      </c>
      <c r="D24" t="str">
        <v>1w_change</v>
      </c>
      <c r="E24" t="str">
        <v>1m_change</v>
      </c>
      <c r="G24" s="7" t="str" cm="1">
        <f t="array" ref="G24:K44">_xlfn.CHOOSECOLS(_xlfn.VSTACK(daily_8h30_data[#Headers],
  _xlfn._xlws.SORT(_xlfn._xlws.FILTER(daily_8h30_data[], daily_8h30_data[ticker]=G23), 1, -1)
 ), 1, 3, 4, 5, 6)</f>
        <v>date</v>
      </c>
      <c r="H24" t="str">
        <v>close</v>
      </c>
      <c r="I24" t="str">
        <v>1d_change</v>
      </c>
      <c r="J24" t="str">
        <v>1w_change</v>
      </c>
      <c r="K24" t="str">
        <v>1m_change</v>
      </c>
      <c r="M24" s="7" t="str" cm="1">
        <f t="array" ref="M24:Q44">_xlfn.CHOOSECOLS(_xlfn.VSTACK(daily_8h30_data[#Headers],
  _xlfn._xlws.SORT(_xlfn._xlws.FILTER(daily_8h30_data[], daily_8h30_data[ticker]=M23), 1, -1)
 ), 1, 3, 4, 5, 6)</f>
        <v>date</v>
      </c>
      <c r="N24" t="str">
        <v>close</v>
      </c>
      <c r="O24" t="str">
        <v>1d_change</v>
      </c>
      <c r="P24" t="str">
        <v>1w_change</v>
      </c>
      <c r="Q24" t="str">
        <v>1m_change</v>
      </c>
    </row>
    <row r="25" spans="1:17" x14ac:dyDescent="0.25">
      <c r="A25" s="7">
        <v>45849</v>
      </c>
      <c r="B25">
        <v>1594.010009765625</v>
      </c>
      <c r="C25">
        <v>1.572001254197164E-2</v>
      </c>
      <c r="D25">
        <v>5.6573365537813336E-2</v>
      </c>
      <c r="E25">
        <v>0.12226566491687896</v>
      </c>
      <c r="G25" s="7">
        <v>45849</v>
      </c>
      <c r="H25">
        <v>8941.1201171875</v>
      </c>
      <c r="I25">
        <v>-3.8481892653264849E-3</v>
      </c>
      <c r="J25">
        <v>1.5282959300776389E-2</v>
      </c>
      <c r="K25">
        <v>7.4252122939297838E-3</v>
      </c>
      <c r="M25" s="7">
        <v>45849</v>
      </c>
      <c r="N25">
        <v>39569.6796875</v>
      </c>
      <c r="O25">
        <v>-1.9340915208561071E-3</v>
      </c>
      <c r="P25">
        <v>-4.5468691628536284E-4</v>
      </c>
      <c r="Q25">
        <v>3.2845417376143216E-2</v>
      </c>
    </row>
    <row r="26" spans="1:17" x14ac:dyDescent="0.25">
      <c r="A26" s="7">
        <v>45848</v>
      </c>
      <c r="B26">
        <v>1569.3399658203125</v>
      </c>
      <c r="C26">
        <v>1.6892666843214554E-2</v>
      </c>
      <c r="D26">
        <v>5.4118463719756038E-2</v>
      </c>
      <c r="E26">
        <v>0</v>
      </c>
      <c r="G26" s="7">
        <v>45848</v>
      </c>
      <c r="H26">
        <v>8975.66015625</v>
      </c>
      <c r="I26">
        <v>1.2252214469260947E-2</v>
      </c>
      <c r="J26">
        <v>1.7314007736879633E-2</v>
      </c>
      <c r="K26">
        <v>0</v>
      </c>
      <c r="M26" s="7">
        <v>45848</v>
      </c>
      <c r="N26">
        <v>39646.359375</v>
      </c>
      <c r="O26">
        <v>-4.3926732015936443E-3</v>
      </c>
      <c r="P26">
        <v>-4.1325269818188737E-3</v>
      </c>
      <c r="Q26">
        <v>0</v>
      </c>
    </row>
    <row r="27" spans="1:17" x14ac:dyDescent="0.25">
      <c r="A27" s="7">
        <v>45847</v>
      </c>
      <c r="B27">
        <v>1543.27001953125</v>
      </c>
      <c r="C27">
        <v>9.1546946067060375E-3</v>
      </c>
      <c r="D27">
        <v>4.1905259523042249E-2</v>
      </c>
      <c r="E27">
        <v>0</v>
      </c>
      <c r="G27" s="7">
        <v>45847</v>
      </c>
      <c r="H27">
        <v>8867.01953125</v>
      </c>
      <c r="I27">
        <v>1.4501449262573907E-3</v>
      </c>
      <c r="J27">
        <v>4.9663767077141596E-3</v>
      </c>
      <c r="K27">
        <v>0</v>
      </c>
      <c r="M27" s="7">
        <v>45847</v>
      </c>
      <c r="N27">
        <v>39821.28125</v>
      </c>
      <c r="O27">
        <v>3.3377836459131949E-3</v>
      </c>
      <c r="P27">
        <v>8.8933048868011788E-4</v>
      </c>
      <c r="Q27">
        <v>0</v>
      </c>
    </row>
    <row r="28" spans="1:17" x14ac:dyDescent="0.25">
      <c r="A28" s="7">
        <v>45846</v>
      </c>
      <c r="B28">
        <v>1529.27001953125</v>
      </c>
      <c r="C28">
        <v>1.3661119725206339E-2</v>
      </c>
      <c r="D28">
        <v>3.1367186503078681E-2</v>
      </c>
      <c r="E28">
        <v>0</v>
      </c>
      <c r="G28" s="7">
        <v>45846</v>
      </c>
      <c r="H28">
        <v>8854.1796875</v>
      </c>
      <c r="I28">
        <v>5.4106909966824546E-3</v>
      </c>
      <c r="J28">
        <v>9.0589244657068857E-3</v>
      </c>
      <c r="K28">
        <v>0</v>
      </c>
      <c r="M28" s="7">
        <v>45846</v>
      </c>
      <c r="N28">
        <v>39688.80859375</v>
      </c>
      <c r="O28">
        <v>2.5545550294510111E-3</v>
      </c>
      <c r="P28">
        <v>-1.8527987723979678E-3</v>
      </c>
      <c r="Q28">
        <v>0</v>
      </c>
    </row>
    <row r="29" spans="1:17" x14ac:dyDescent="0.25">
      <c r="A29" s="7">
        <v>45845</v>
      </c>
      <c r="B29">
        <v>1508.6600341796875</v>
      </c>
      <c r="C29">
        <v>1.3360031695627494E-2</v>
      </c>
      <c r="D29">
        <v>2.2016583058394712E-2</v>
      </c>
      <c r="E29">
        <v>0</v>
      </c>
      <c r="G29" s="7">
        <v>45845</v>
      </c>
      <c r="H29">
        <v>8806.5302734375</v>
      </c>
      <c r="I29">
        <v>-1.855412218514263E-3</v>
      </c>
      <c r="J29">
        <v>2.4131358894854404E-3</v>
      </c>
      <c r="K29">
        <v>0</v>
      </c>
      <c r="M29" s="7">
        <v>45845</v>
      </c>
      <c r="N29">
        <v>39587.6796875</v>
      </c>
      <c r="O29">
        <v>-5.6064880977787501E-3</v>
      </c>
      <c r="P29">
        <v>-9.9696185219557698E-3</v>
      </c>
      <c r="Q29">
        <v>0</v>
      </c>
    </row>
    <row r="30" spans="1:17" x14ac:dyDescent="0.25">
      <c r="A30" s="7">
        <v>45842</v>
      </c>
      <c r="B30">
        <v>1488.77001953125</v>
      </c>
      <c r="C30">
        <v>5.1107673568215883E-3</v>
      </c>
      <c r="D30">
        <v>7.5868056071906054E-3</v>
      </c>
      <c r="E30">
        <v>0</v>
      </c>
      <c r="G30" s="7">
        <v>45842</v>
      </c>
      <c r="H30">
        <v>8822.900390625</v>
      </c>
      <c r="I30">
        <v>-3.3979132385453248E-5</v>
      </c>
      <c r="J30">
        <v>7.070050538259931E-3</v>
      </c>
      <c r="K30">
        <v>0</v>
      </c>
      <c r="M30" s="7">
        <v>45842</v>
      </c>
      <c r="N30">
        <v>39810.87890625</v>
      </c>
      <c r="O30">
        <v>6.2787243046025232E-4</v>
      </c>
      <c r="P30">
        <v>-1.6709195339752791E-2</v>
      </c>
      <c r="Q30">
        <v>0</v>
      </c>
    </row>
    <row r="31" spans="1:17" x14ac:dyDescent="0.25">
      <c r="A31" s="7">
        <v>45841</v>
      </c>
      <c r="B31">
        <v>1481.199951171875</v>
      </c>
      <c r="C31">
        <v>-1.0521315543143839E-3</v>
      </c>
      <c r="D31">
        <v>3.5977860617901758E-3</v>
      </c>
      <c r="E31">
        <v>0</v>
      </c>
      <c r="G31" s="7">
        <v>45841</v>
      </c>
      <c r="H31">
        <v>8823.2001953125</v>
      </c>
      <c r="I31">
        <v>5.5283734524556039E-3</v>
      </c>
      <c r="J31">
        <v>2.7616865299886495E-3</v>
      </c>
      <c r="K31">
        <v>0</v>
      </c>
      <c r="M31" s="7">
        <v>45841</v>
      </c>
      <c r="N31">
        <v>39785.8984375</v>
      </c>
      <c r="O31">
        <v>5.8894637542561412E-4</v>
      </c>
      <c r="P31">
        <v>-9.0880063261521427E-3</v>
      </c>
      <c r="Q31">
        <v>0</v>
      </c>
    </row>
    <row r="32" spans="1:17" x14ac:dyDescent="0.25">
      <c r="A32" s="7">
        <v>45840</v>
      </c>
      <c r="B32">
        <v>1482.760009765625</v>
      </c>
      <c r="C32">
        <v>4.471043405266828E-3</v>
      </c>
      <c r="D32">
        <v>1.3111818485491256E-2</v>
      </c>
      <c r="E32">
        <v>0</v>
      </c>
      <c r="G32" s="7">
        <v>45840</v>
      </c>
      <c r="H32">
        <v>8774.6904296875</v>
      </c>
      <c r="I32">
        <v>-1.2110698565546141E-3</v>
      </c>
      <c r="J32">
        <v>4.4748869065092123E-3</v>
      </c>
      <c r="K32">
        <v>0</v>
      </c>
      <c r="M32" s="7">
        <v>45840</v>
      </c>
      <c r="N32">
        <v>39762.48046875</v>
      </c>
      <c r="O32">
        <v>-5.5981048209837736E-3</v>
      </c>
      <c r="P32">
        <v>4.4942336681781381E-3</v>
      </c>
      <c r="Q32">
        <v>0</v>
      </c>
    </row>
    <row r="33" spans="1:17" x14ac:dyDescent="0.25">
      <c r="A33" s="7">
        <v>45839</v>
      </c>
      <c r="B33">
        <v>1476.1600341796875</v>
      </c>
      <c r="C33">
        <v>-9.4752453947288817E-4</v>
      </c>
      <c r="D33">
        <v>7.3702359393510442E-3</v>
      </c>
      <c r="E33">
        <v>0</v>
      </c>
      <c r="G33" s="7">
        <v>45839</v>
      </c>
      <c r="H33">
        <v>8785.330078125</v>
      </c>
      <c r="I33">
        <v>2.7816720195228406E-3</v>
      </c>
      <c r="J33">
        <v>7.6306687764216008E-3</v>
      </c>
      <c r="K33">
        <v>0</v>
      </c>
      <c r="M33" s="7">
        <v>45839</v>
      </c>
      <c r="N33">
        <v>39986.328125</v>
      </c>
      <c r="O33">
        <v>-1.2375766683531464E-2</v>
      </c>
      <c r="P33">
        <v>2.6815672718992545E-2</v>
      </c>
      <c r="Q33">
        <v>0</v>
      </c>
    </row>
    <row r="34" spans="1:17" x14ac:dyDescent="0.25">
      <c r="A34" s="7">
        <v>45838</v>
      </c>
      <c r="B34">
        <v>1477.56005859375</v>
      </c>
      <c r="C34">
        <v>1.1315504060174231E-3</v>
      </c>
      <c r="D34">
        <v>1.0090244239087554E-2</v>
      </c>
      <c r="E34">
        <v>0</v>
      </c>
      <c r="G34" s="7">
        <v>45838</v>
      </c>
      <c r="H34">
        <v>8760.9599609375</v>
      </c>
      <c r="I34">
        <v>-4.3119512669929083E-3</v>
      </c>
      <c r="J34">
        <v>2.2488055241454141E-4</v>
      </c>
      <c r="K34">
        <v>0</v>
      </c>
      <c r="M34" s="7">
        <v>45838</v>
      </c>
      <c r="N34">
        <v>40487.390625</v>
      </c>
      <c r="O34">
        <v>8.3834358018726185E-3</v>
      </c>
      <c r="P34">
        <v>4.3743428627073033E-2</v>
      </c>
      <c r="Q34">
        <v>0</v>
      </c>
    </row>
    <row r="35" spans="1:17" x14ac:dyDescent="0.25">
      <c r="A35" s="7">
        <v>45835</v>
      </c>
      <c r="B35">
        <v>1475.8900146484375</v>
      </c>
      <c r="C35">
        <v>8.417819995971465E-3</v>
      </c>
      <c r="D35">
        <v>1.9035896336314417E-2</v>
      </c>
      <c r="E35">
        <v>0</v>
      </c>
      <c r="G35" s="7">
        <v>45835</v>
      </c>
      <c r="H35">
        <v>8798.900390625</v>
      </c>
      <c r="I35">
        <v>7.2463006640168803E-3</v>
      </c>
      <c r="J35">
        <v>4.6654675452790784E-3</v>
      </c>
      <c r="K35">
        <v>0</v>
      </c>
      <c r="M35" s="7">
        <v>45835</v>
      </c>
      <c r="N35">
        <v>40150.7890625</v>
      </c>
      <c r="O35">
        <v>1.4303826498087702E-2</v>
      </c>
      <c r="P35">
        <v>4.6845049017446128E-2</v>
      </c>
      <c r="Q35">
        <v>0</v>
      </c>
    </row>
    <row r="36" spans="1:17" x14ac:dyDescent="0.25">
      <c r="A36" s="7">
        <v>45834</v>
      </c>
      <c r="B36">
        <v>1463.5699462890625</v>
      </c>
      <c r="C36">
        <v>-1.2215694985492354E-3</v>
      </c>
      <c r="D36">
        <v>1.9774389482555055E-2</v>
      </c>
      <c r="E36">
        <v>0</v>
      </c>
      <c r="G36" s="7">
        <v>45834</v>
      </c>
      <c r="H36">
        <v>8735.599609375</v>
      </c>
      <c r="I36">
        <v>1.9268483121344104E-3</v>
      </c>
      <c r="J36">
        <v>-4.4504087925512081E-3</v>
      </c>
      <c r="K36">
        <v>0</v>
      </c>
      <c r="M36" s="7">
        <v>45834</v>
      </c>
      <c r="N36">
        <v>39584.578125</v>
      </c>
      <c r="O36">
        <v>1.6499066622396752E-2</v>
      </c>
      <c r="P36">
        <v>3.0761674000610473E-2</v>
      </c>
      <c r="Q36">
        <v>0</v>
      </c>
    </row>
    <row r="37" spans="1:17" x14ac:dyDescent="0.25">
      <c r="A37" s="7">
        <v>45833</v>
      </c>
      <c r="B37">
        <v>1465.3599853515625</v>
      </c>
      <c r="C37">
        <v>1.7500249097532894E-3</v>
      </c>
      <c r="D37">
        <v>1.8105979044922282E-2</v>
      </c>
      <c r="E37">
        <v>0</v>
      </c>
      <c r="G37" s="7">
        <v>45833</v>
      </c>
      <c r="H37">
        <v>8718.7998046875</v>
      </c>
      <c r="I37">
        <v>-4.5884775084884533E-3</v>
      </c>
      <c r="J37">
        <v>-8.3031917948220846E-3</v>
      </c>
      <c r="K37">
        <v>0</v>
      </c>
      <c r="M37" s="7">
        <v>45833</v>
      </c>
      <c r="N37">
        <v>38942.0703125</v>
      </c>
      <c r="O37">
        <v>3.9058916458709625E-3</v>
      </c>
      <c r="P37">
        <v>1.1788777343787693E-2</v>
      </c>
      <c r="Q37">
        <v>0</v>
      </c>
    </row>
    <row r="38" spans="1:17" x14ac:dyDescent="0.25">
      <c r="A38" s="7">
        <v>45832</v>
      </c>
      <c r="B38">
        <v>1462.800048828125</v>
      </c>
      <c r="C38">
        <v>9.9978617129206082E-3</v>
      </c>
      <c r="D38">
        <v>2.0802698411643838E-2</v>
      </c>
      <c r="E38">
        <v>0</v>
      </c>
      <c r="G38" s="7">
        <v>45832</v>
      </c>
      <c r="H38">
        <v>8758.990234375</v>
      </c>
      <c r="I38">
        <v>1.084940589746175E-4</v>
      </c>
      <c r="J38">
        <v>-9.5527541564093266E-3</v>
      </c>
      <c r="K38">
        <v>0</v>
      </c>
      <c r="M38" s="7">
        <v>45832</v>
      </c>
      <c r="N38">
        <v>38790.55859375</v>
      </c>
      <c r="O38">
        <v>1.1379979339312118E-2</v>
      </c>
      <c r="P38">
        <v>-2.4325442373464012E-3</v>
      </c>
      <c r="Q38">
        <v>0</v>
      </c>
    </row>
    <row r="39" spans="1:17" x14ac:dyDescent="0.25">
      <c r="A39" s="7">
        <v>45831</v>
      </c>
      <c r="B39">
        <v>1448.3199462890625</v>
      </c>
      <c r="C39">
        <v>9.1486182448765607E-3</v>
      </c>
      <c r="D39">
        <v>1.1827616140513086E-2</v>
      </c>
      <c r="E39">
        <v>0</v>
      </c>
      <c r="G39" s="7">
        <v>45831</v>
      </c>
      <c r="H39">
        <v>8758.0400390625</v>
      </c>
      <c r="I39">
        <v>-1.892992976705532E-3</v>
      </c>
      <c r="J39">
        <v>-8.6019893551293469E-3</v>
      </c>
      <c r="K39">
        <v>0</v>
      </c>
      <c r="M39" s="7">
        <v>45831</v>
      </c>
      <c r="N39">
        <v>38354.08984375</v>
      </c>
      <c r="O39">
        <v>-1.2795961277264345E-3</v>
      </c>
      <c r="P39">
        <v>-4.7395925458711963E-3</v>
      </c>
      <c r="Q39">
        <v>0</v>
      </c>
    </row>
    <row r="40" spans="1:17" x14ac:dyDescent="0.25">
      <c r="A40" s="7">
        <v>45828</v>
      </c>
      <c r="B40">
        <v>1435.18994140625</v>
      </c>
      <c r="C40">
        <v>-2.8556293215035167E-3</v>
      </c>
      <c r="D40">
        <v>1.0448105097611959E-2</v>
      </c>
      <c r="E40">
        <v>0</v>
      </c>
      <c r="G40" s="7">
        <v>45828</v>
      </c>
      <c r="H40">
        <v>8774.650390625</v>
      </c>
      <c r="I40">
        <v>-1.9506147141062913E-3</v>
      </c>
      <c r="J40">
        <v>-1.1331475618176268E-2</v>
      </c>
      <c r="K40">
        <v>0</v>
      </c>
      <c r="M40" s="7">
        <v>45828</v>
      </c>
      <c r="N40">
        <v>38403.23046875</v>
      </c>
      <c r="O40">
        <v>-2.2113028347160446E-3</v>
      </c>
      <c r="P40">
        <v>2.3988294911141406E-3</v>
      </c>
      <c r="Q40">
        <v>0</v>
      </c>
    </row>
    <row r="41" spans="1:17" x14ac:dyDescent="0.25">
      <c r="A41" s="7">
        <v>45827</v>
      </c>
      <c r="B41">
        <v>1439.300048828125</v>
      </c>
      <c r="C41">
        <v>4.4034212637578118E-3</v>
      </c>
      <c r="D41">
        <v>0</v>
      </c>
      <c r="E41">
        <v>0</v>
      </c>
      <c r="G41" s="7">
        <v>45827</v>
      </c>
      <c r="H41">
        <v>8791.7998046875</v>
      </c>
      <c r="I41">
        <v>-5.8427205014116579E-3</v>
      </c>
      <c r="J41">
        <v>0</v>
      </c>
      <c r="K41">
        <v>0</v>
      </c>
      <c r="M41" s="7">
        <v>45827</v>
      </c>
      <c r="N41">
        <v>38488.33984375</v>
      </c>
      <c r="O41">
        <v>-1.0204631065965697E-2</v>
      </c>
      <c r="P41">
        <v>0</v>
      </c>
      <c r="Q41">
        <v>0</v>
      </c>
    </row>
    <row r="42" spans="1:17" x14ac:dyDescent="0.25">
      <c r="A42" s="7">
        <v>45826</v>
      </c>
      <c r="B42">
        <v>1432.989990234375</v>
      </c>
      <c r="C42">
        <v>1.1177775236406173E-3</v>
      </c>
      <c r="D42">
        <v>0</v>
      </c>
      <c r="E42">
        <v>0</v>
      </c>
      <c r="G42" s="7">
        <v>45826</v>
      </c>
      <c r="H42">
        <v>8843.4697265625</v>
      </c>
      <c r="I42">
        <v>1.0685330288466854E-3</v>
      </c>
      <c r="J42">
        <v>0</v>
      </c>
      <c r="K42">
        <v>0</v>
      </c>
      <c r="M42" s="7">
        <v>45826</v>
      </c>
      <c r="N42">
        <v>38885.1484375</v>
      </c>
      <c r="O42">
        <v>9.0409871667711528E-3</v>
      </c>
      <c r="P42">
        <v>0</v>
      </c>
      <c r="Q42">
        <v>0</v>
      </c>
    </row>
    <row r="43" spans="1:17" x14ac:dyDescent="0.25">
      <c r="A43" s="7">
        <v>45825</v>
      </c>
      <c r="B43">
        <v>1431.3900146484375</v>
      </c>
      <c r="C43">
        <v>7.7727597087089428E-3</v>
      </c>
      <c r="D43">
        <v>0</v>
      </c>
      <c r="E43">
        <v>0</v>
      </c>
      <c r="G43" s="7">
        <v>45825</v>
      </c>
      <c r="H43">
        <v>8834.0302734375</v>
      </c>
      <c r="I43">
        <v>-4.6409502405585501E-3</v>
      </c>
      <c r="J43">
        <v>0</v>
      </c>
      <c r="K43">
        <v>0</v>
      </c>
      <c r="M43" s="7">
        <v>45825</v>
      </c>
      <c r="N43">
        <v>38536.73828125</v>
      </c>
      <c r="O43">
        <v>5.8836424442019197E-3</v>
      </c>
      <c r="P43">
        <v>0</v>
      </c>
      <c r="Q43">
        <v>0</v>
      </c>
    </row>
    <row r="44" spans="1:17" x14ac:dyDescent="0.25">
      <c r="A44" s="7">
        <v>45824</v>
      </c>
      <c r="B44">
        <v>1420.3499755859375</v>
      </c>
      <c r="C44">
        <v>0</v>
      </c>
      <c r="D44">
        <v>0</v>
      </c>
      <c r="E44">
        <v>0</v>
      </c>
      <c r="G44" s="7">
        <v>45824</v>
      </c>
      <c r="H44">
        <v>8875.2197265625</v>
      </c>
      <c r="I44">
        <v>0</v>
      </c>
      <c r="J44">
        <v>0</v>
      </c>
      <c r="K44">
        <v>0</v>
      </c>
      <c r="M44" s="7">
        <v>45824</v>
      </c>
      <c r="N44">
        <v>38311.328125</v>
      </c>
      <c r="O44">
        <v>0</v>
      </c>
      <c r="P44">
        <v>0</v>
      </c>
      <c r="Q44">
        <v>0</v>
      </c>
    </row>
    <row r="45" spans="1:17" ht="20.25" thickBot="1" x14ac:dyDescent="0.35">
      <c r="A45" s="8" t="s">
        <v>111</v>
      </c>
      <c r="B45" s="8"/>
      <c r="C45" s="8"/>
      <c r="D45" s="8"/>
      <c r="E45" s="8"/>
      <c r="G45" s="8" t="s">
        <v>112</v>
      </c>
      <c r="H45" s="8"/>
      <c r="I45" s="8"/>
      <c r="J45" s="8"/>
      <c r="K45" s="8"/>
      <c r="M45" s="8" t="s">
        <v>121</v>
      </c>
      <c r="N45" s="8"/>
      <c r="O45" s="8"/>
      <c r="P45" s="8"/>
      <c r="Q45" s="8"/>
    </row>
    <row r="46" spans="1:17" ht="15.75" thickTop="1" x14ac:dyDescent="0.25">
      <c r="A46" s="7" t="str" cm="1">
        <f t="array" ref="A46:E66">_xlfn.CHOOSECOLS(_xlfn.VSTACK(daily_8h30_data[#Headers],
  _xlfn._xlws.SORT(_xlfn._xlws.FILTER(daily_8h30_data[], daily_8h30_data[ticker]=A45), 1, -1)
 ), 1, 3, 4, 5, 6)</f>
        <v>date</v>
      </c>
      <c r="B46" t="str">
        <v>close</v>
      </c>
      <c r="C46" t="str">
        <v>1d_change</v>
      </c>
      <c r="D46" t="str">
        <v>1w_change</v>
      </c>
      <c r="E46" t="str">
        <v>1m_change</v>
      </c>
      <c r="G46" s="7" t="str" cm="1">
        <f t="array" ref="G46:K66">_xlfn.CHOOSECOLS(_xlfn.VSTACK(daily_8h30_data[#Headers],
  _xlfn._xlws.SORT(_xlfn._xlws.FILTER(daily_8h30_data[], daily_8h30_data[ticker]=G45), 1, -1)
 ), 1, 3, 4, 5, 6)</f>
        <v>date</v>
      </c>
      <c r="H46" t="str">
        <v>close</v>
      </c>
      <c r="I46" t="str">
        <v>1d_change</v>
      </c>
      <c r="J46" t="str">
        <v>1w_change</v>
      </c>
      <c r="K46" t="str">
        <v>1m_change</v>
      </c>
      <c r="M46" s="7" t="str" cm="1">
        <f t="array" ref="M46:Q66">_xlfn.CHOOSECOLS(_xlfn.VSTACK(daily_8h30_data[#Headers],
  _xlfn._xlws.SORT(_xlfn._xlws.FILTER(daily_8h30_data[], daily_8h30_data[ticker]=M45), 1, -1)
 ), 1, 3, 4, 5, 6)</f>
        <v>date</v>
      </c>
      <c r="N46" t="str">
        <v>close</v>
      </c>
      <c r="O46" t="str">
        <v>1d_change</v>
      </c>
      <c r="P46" t="str">
        <v>1w_change</v>
      </c>
      <c r="Q46" t="str">
        <v>1m_change</v>
      </c>
    </row>
    <row r="47" spans="1:17" x14ac:dyDescent="0.25">
      <c r="A47" s="7">
        <v>45851</v>
      </c>
      <c r="B47">
        <v>3353.07666015625</v>
      </c>
      <c r="C47">
        <v>6.8592599280936639E-5</v>
      </c>
      <c r="D47">
        <v>1.1439913848444228E-2</v>
      </c>
      <c r="E47">
        <v>7.8250217243489573E-3</v>
      </c>
      <c r="G47" s="7">
        <v>45851</v>
      </c>
      <c r="H47">
        <v>117763.65625</v>
      </c>
      <c r="I47">
        <v>2.8225062306561632E-3</v>
      </c>
      <c r="J47">
        <v>5.7695689253157711E-2</v>
      </c>
      <c r="K47">
        <v>0.11048124998342423</v>
      </c>
      <c r="M47" s="7">
        <v>45853</v>
      </c>
      <c r="N47">
        <v>97.92054785460202</v>
      </c>
      <c r="O47">
        <v>5.1445193118659915E-4</v>
      </c>
      <c r="P47">
        <v>4.1513992503179331E-3</v>
      </c>
      <c r="Q47">
        <v>-3.5272082052715259E-3</v>
      </c>
    </row>
    <row r="48" spans="1:17" x14ac:dyDescent="0.25">
      <c r="A48" s="7">
        <v>45850</v>
      </c>
      <c r="B48">
        <v>3352.8466796875</v>
      </c>
      <c r="C48">
        <v>1.2351711297449164E-3</v>
      </c>
      <c r="D48">
        <v>1.5450932495788772E-2</v>
      </c>
      <c r="E48">
        <v>0</v>
      </c>
      <c r="G48" s="7">
        <v>45850</v>
      </c>
      <c r="H48">
        <v>117432.203125</v>
      </c>
      <c r="I48">
        <v>-8.381452959336233E-4</v>
      </c>
      <c r="J48">
        <v>7.7819774553988141E-2</v>
      </c>
      <c r="K48">
        <v>0</v>
      </c>
      <c r="M48" s="7">
        <v>45852</v>
      </c>
      <c r="N48">
        <v>97.870198342059325</v>
      </c>
      <c r="O48">
        <v>0</v>
      </c>
      <c r="P48">
        <v>4.3382080030043291E-3</v>
      </c>
      <c r="Q48">
        <v>0</v>
      </c>
    </row>
    <row r="49" spans="1:17" x14ac:dyDescent="0.25">
      <c r="A49" s="7">
        <v>45849</v>
      </c>
      <c r="B49">
        <v>3348.71044921875</v>
      </c>
      <c r="C49">
        <v>8.5766736535968224E-3</v>
      </c>
      <c r="D49">
        <v>4.3681974139655466E-3</v>
      </c>
      <c r="E49">
        <v>0</v>
      </c>
      <c r="G49" s="7">
        <v>45849</v>
      </c>
      <c r="H49">
        <v>117530.7109375</v>
      </c>
      <c r="I49">
        <v>1.3282999439202747E-2</v>
      </c>
      <c r="J49">
        <v>8.5831301720946662E-2</v>
      </c>
      <c r="K49">
        <v>0</v>
      </c>
      <c r="M49" s="7">
        <v>45850</v>
      </c>
      <c r="N49">
        <v>97.870198342059325</v>
      </c>
      <c r="O49">
        <v>2.9310677219029913E-4</v>
      </c>
      <c r="P49">
        <v>4.2979525677044883E-3</v>
      </c>
      <c r="Q49">
        <v>0</v>
      </c>
    </row>
    <row r="50" spans="1:17" x14ac:dyDescent="0.25">
      <c r="A50" s="7">
        <v>45848</v>
      </c>
      <c r="B50">
        <v>3320.23388671875</v>
      </c>
      <c r="C50">
        <v>1.5330446345978022E-3</v>
      </c>
      <c r="D50">
        <v>-2.1570793091858498E-3</v>
      </c>
      <c r="E50">
        <v>0</v>
      </c>
      <c r="G50" s="7">
        <v>45848</v>
      </c>
      <c r="H50">
        <v>115990.015625</v>
      </c>
      <c r="I50">
        <v>4.1765714733988046E-2</v>
      </c>
      <c r="J50">
        <v>6.1867776497930738E-2</v>
      </c>
      <c r="K50">
        <v>0</v>
      </c>
      <c r="M50" s="7">
        <v>45849</v>
      </c>
      <c r="N50">
        <v>97.841520329849246</v>
      </c>
      <c r="O50">
        <v>3.3409912072825954E-3</v>
      </c>
      <c r="P50">
        <v>5.0418165394194858E-3</v>
      </c>
      <c r="Q50">
        <v>0</v>
      </c>
    </row>
    <row r="51" spans="1:17" x14ac:dyDescent="0.25">
      <c r="A51" s="7">
        <v>45847</v>
      </c>
      <c r="B51">
        <v>3315.151611328125</v>
      </c>
      <c r="C51">
        <v>4.0345165445567766E-3</v>
      </c>
      <c r="D51">
        <v>-6.2018062589653811E-3</v>
      </c>
      <c r="E51">
        <v>0</v>
      </c>
      <c r="G51" s="7">
        <v>45847</v>
      </c>
      <c r="H51">
        <v>111339.828125</v>
      </c>
      <c r="I51">
        <v>2.1902555305289395E-2</v>
      </c>
      <c r="J51">
        <v>2.8722300232481235E-2</v>
      </c>
      <c r="K51">
        <v>0</v>
      </c>
      <c r="M51" s="7">
        <v>45848</v>
      </c>
      <c r="N51">
        <v>97.515721162872268</v>
      </c>
      <c r="O51">
        <v>7.0058407913720089E-4</v>
      </c>
      <c r="P51">
        <v>2.1297867873553145E-3</v>
      </c>
      <c r="Q51">
        <v>0</v>
      </c>
    </row>
    <row r="52" spans="1:17" x14ac:dyDescent="0.25">
      <c r="A52" s="7">
        <v>45846</v>
      </c>
      <c r="B52">
        <v>3301.830322265625</v>
      </c>
      <c r="C52">
        <v>-9.6924116821217599E-3</v>
      </c>
      <c r="D52">
        <v>-1.0835950335459255E-2</v>
      </c>
      <c r="E52">
        <v>0</v>
      </c>
      <c r="G52" s="7">
        <v>45846</v>
      </c>
      <c r="H52">
        <v>108953.46875</v>
      </c>
      <c r="I52">
        <v>6.5887107816167134E-3</v>
      </c>
      <c r="J52">
        <v>8.3017254948063446E-3</v>
      </c>
      <c r="K52">
        <v>0</v>
      </c>
      <c r="M52" s="7">
        <v>45847</v>
      </c>
      <c r="N52">
        <v>97.44745103012805</v>
      </c>
      <c r="O52">
        <v>-4.0081553185022933E-5</v>
      </c>
      <c r="P52">
        <v>4.5801781434446909E-3</v>
      </c>
      <c r="Q52">
        <v>0</v>
      </c>
    </row>
    <row r="53" spans="1:17" x14ac:dyDescent="0.25">
      <c r="A53" s="7">
        <v>45845</v>
      </c>
      <c r="B53">
        <v>3334.146240234375</v>
      </c>
      <c r="C53">
        <v>2.0240548938126324E-3</v>
      </c>
      <c r="D53">
        <v>1.8716689347559878E-3</v>
      </c>
      <c r="E53">
        <v>0</v>
      </c>
      <c r="G53" s="7">
        <v>45845</v>
      </c>
      <c r="H53">
        <v>108240.3046875</v>
      </c>
      <c r="I53">
        <v>-9.0794363062302041E-3</v>
      </c>
      <c r="J53">
        <v>-1.2816789431975395E-2</v>
      </c>
      <c r="K53">
        <v>0</v>
      </c>
      <c r="M53" s="7">
        <v>45846</v>
      </c>
      <c r="N53">
        <v>97.451357031877876</v>
      </c>
      <c r="O53">
        <v>1.0340044324714803E-3</v>
      </c>
      <c r="P53">
        <v>3.8518111152379131E-3</v>
      </c>
      <c r="Q53">
        <v>0</v>
      </c>
    </row>
    <row r="54" spans="1:17" x14ac:dyDescent="0.25">
      <c r="A54" s="7">
        <v>45844</v>
      </c>
      <c r="B54">
        <v>3327.411376953125</v>
      </c>
      <c r="C54">
        <v>-2.5266401241254011E-3</v>
      </c>
      <c r="D54">
        <v>-5.8242366412353253E-3</v>
      </c>
      <c r="E54">
        <v>0</v>
      </c>
      <c r="G54" s="7">
        <v>45844</v>
      </c>
      <c r="H54">
        <v>109232.0703125</v>
      </c>
      <c r="I54">
        <v>9.2477105755468525E-3</v>
      </c>
      <c r="J54">
        <v>3.5560166469497112E-3</v>
      </c>
      <c r="K54">
        <v>0</v>
      </c>
      <c r="M54" s="7">
        <v>45845</v>
      </c>
      <c r="N54">
        <v>97.350695980729611</v>
      </c>
      <c r="O54">
        <v>4.3388946307731935E-4</v>
      </c>
      <c r="P54">
        <v>6.3605172304808111E-3</v>
      </c>
      <c r="Q54">
        <v>0</v>
      </c>
    </row>
    <row r="55" spans="1:17" x14ac:dyDescent="0.25">
      <c r="A55" s="7">
        <v>45843</v>
      </c>
      <c r="B55">
        <v>3335.83984375</v>
      </c>
      <c r="C55">
        <v>-6.4736015510313827E-4</v>
      </c>
      <c r="D55">
        <v>-5.0049588740441742E-4</v>
      </c>
      <c r="E55">
        <v>0</v>
      </c>
      <c r="G55" s="7">
        <v>45843</v>
      </c>
      <c r="H55">
        <v>108231.1796875</v>
      </c>
      <c r="I55">
        <v>1.6173554019562886E-3</v>
      </c>
      <c r="J55">
        <v>2.4065586484832924E-2</v>
      </c>
      <c r="K55">
        <v>0</v>
      </c>
      <c r="M55" s="7">
        <v>45843</v>
      </c>
      <c r="N55">
        <v>97.308474858820247</v>
      </c>
      <c r="O55">
        <v>3.1474807721514342E-3</v>
      </c>
      <c r="P55">
        <v>7.0802172133042074E-3</v>
      </c>
      <c r="Q55">
        <v>0</v>
      </c>
    </row>
    <row r="56" spans="1:17" x14ac:dyDescent="0.25">
      <c r="A56" s="7">
        <v>45842</v>
      </c>
      <c r="B56">
        <v>3338.000732421875</v>
      </c>
      <c r="C56">
        <v>3.0298984311667443E-3</v>
      </c>
      <c r="D56">
        <v>7.7999462209927817E-3</v>
      </c>
      <c r="E56">
        <v>0</v>
      </c>
      <c r="G56" s="7">
        <v>45842</v>
      </c>
      <c r="H56">
        <v>108056.4140625</v>
      </c>
      <c r="I56">
        <v>-1.4493925671613339E-2</v>
      </c>
      <c r="J56">
        <v>8.5121704569059986E-3</v>
      </c>
      <c r="K56">
        <v>0</v>
      </c>
      <c r="M56" s="7">
        <v>45842</v>
      </c>
      <c r="N56">
        <v>97.00315928014804</v>
      </c>
      <c r="O56">
        <v>-7.6509867971341627E-4</v>
      </c>
      <c r="P56">
        <v>2.5629207348307759E-3</v>
      </c>
      <c r="Q56">
        <v>0</v>
      </c>
    </row>
    <row r="57" spans="1:17" x14ac:dyDescent="0.25">
      <c r="A57" s="7">
        <v>45841</v>
      </c>
      <c r="B57">
        <v>3327.91748046875</v>
      </c>
      <c r="C57">
        <v>-5.6730212392354096E-3</v>
      </c>
      <c r="D57">
        <v>1.821996849984342E-2</v>
      </c>
      <c r="E57">
        <v>0</v>
      </c>
      <c r="G57" s="7">
        <v>45841</v>
      </c>
      <c r="H57">
        <v>109645.609375</v>
      </c>
      <c r="I57">
        <v>7.3553551846439191E-3</v>
      </c>
      <c r="J57">
        <v>1.1625524125278064E-2</v>
      </c>
      <c r="K57">
        <v>0</v>
      </c>
      <c r="M57" s="7">
        <v>45841</v>
      </c>
      <c r="N57">
        <v>97.077433096039783</v>
      </c>
      <c r="O57">
        <v>3.5356686230216816E-3</v>
      </c>
      <c r="P57">
        <v>-2.868307703072448E-3</v>
      </c>
      <c r="Q57">
        <v>0</v>
      </c>
    </row>
    <row r="58" spans="1:17" x14ac:dyDescent="0.25">
      <c r="A58" s="7">
        <v>45840</v>
      </c>
      <c r="B58">
        <v>3346.904541015625</v>
      </c>
      <c r="C58">
        <v>2.8147590253482235E-3</v>
      </c>
      <c r="D58">
        <v>2.06968341686804E-2</v>
      </c>
      <c r="E58">
        <v>0</v>
      </c>
      <c r="G58" s="7">
        <v>45840</v>
      </c>
      <c r="H58">
        <v>108845.015625</v>
      </c>
      <c r="I58">
        <v>2.9873600969719805E-2</v>
      </c>
      <c r="J58">
        <v>1.4137193434884621E-2</v>
      </c>
      <c r="K58">
        <v>0</v>
      </c>
      <c r="M58" s="7">
        <v>45840</v>
      </c>
      <c r="N58">
        <v>96.735408746599262</v>
      </c>
      <c r="O58">
        <v>1.1493510106388438E-3</v>
      </c>
      <c r="P58">
        <v>-7.9842702378795094E-3</v>
      </c>
      <c r="Q58">
        <v>0</v>
      </c>
    </row>
    <row r="59" spans="1:17" x14ac:dyDescent="0.25">
      <c r="A59" s="7">
        <v>45839</v>
      </c>
      <c r="B59">
        <v>3337.51025390625</v>
      </c>
      <c r="C59">
        <v>7.6518623045129797E-3</v>
      </c>
      <c r="D59">
        <v>1.6907190543649087E-2</v>
      </c>
      <c r="E59">
        <v>0</v>
      </c>
      <c r="G59" s="7">
        <v>45839</v>
      </c>
      <c r="H59">
        <v>105687.7421875</v>
      </c>
      <c r="I59">
        <v>-1.3595118911171378E-2</v>
      </c>
      <c r="J59">
        <v>-1.3079727698757093E-2</v>
      </c>
      <c r="K59">
        <v>0</v>
      </c>
      <c r="M59" s="7">
        <v>45839</v>
      </c>
      <c r="N59">
        <v>96.624353448311126</v>
      </c>
      <c r="O59">
        <v>-1.3521752679808152E-3</v>
      </c>
      <c r="P59">
        <v>-1.0640565976881233E-2</v>
      </c>
      <c r="Q59">
        <v>0</v>
      </c>
    </row>
    <row r="60" spans="1:17" x14ac:dyDescent="0.25">
      <c r="A60" s="7">
        <v>45838</v>
      </c>
      <c r="B60">
        <v>3312.166015625</v>
      </c>
      <c r="C60">
        <v>1.3400601393790401E-2</v>
      </c>
      <c r="D60">
        <v>-2.8016689467530442E-3</v>
      </c>
      <c r="E60">
        <v>0</v>
      </c>
      <c r="G60" s="7">
        <v>45838</v>
      </c>
      <c r="H60">
        <v>107144.3828125</v>
      </c>
      <c r="I60">
        <v>-1.1451593569341223E-2</v>
      </c>
      <c r="J60">
        <v>1.7238482844053049E-3</v>
      </c>
      <c r="K60">
        <v>0</v>
      </c>
      <c r="M60" s="7">
        <v>45838</v>
      </c>
      <c r="N60">
        <v>96.755183414372993</v>
      </c>
      <c r="O60">
        <v>-6.1782980908967611E-3</v>
      </c>
      <c r="P60">
        <v>-1.2274775528377524E-2</v>
      </c>
      <c r="Q60">
        <v>0</v>
      </c>
    </row>
    <row r="61" spans="1:17" x14ac:dyDescent="0.25">
      <c r="A61" s="7">
        <v>45837</v>
      </c>
      <c r="B61">
        <v>3268.367919921875</v>
      </c>
      <c r="C61">
        <v>-3.2542763378565764E-3</v>
      </c>
      <c r="D61">
        <v>-2.0744032747699204E-2</v>
      </c>
      <c r="E61">
        <v>0</v>
      </c>
      <c r="G61" s="7">
        <v>45837</v>
      </c>
      <c r="H61">
        <v>108385.5703125</v>
      </c>
      <c r="I61">
        <v>9.8564224957646829E-3</v>
      </c>
      <c r="J61">
        <v>9.4425920237073413E-3</v>
      </c>
      <c r="K61">
        <v>0</v>
      </c>
      <c r="M61" s="7">
        <v>45835</v>
      </c>
      <c r="N61">
        <v>97.356682017014762</v>
      </c>
      <c r="O61">
        <v>-1.6131506580018273E-3</v>
      </c>
      <c r="P61">
        <v>-9.1714377196090435E-3</v>
      </c>
      <c r="Q61">
        <v>0</v>
      </c>
    </row>
    <row r="62" spans="1:17" x14ac:dyDescent="0.25">
      <c r="A62" s="7">
        <v>45836</v>
      </c>
      <c r="B62">
        <v>3279.038818359375</v>
      </c>
      <c r="C62">
        <v>-9.0849202374798654E-4</v>
      </c>
      <c r="D62">
        <v>-1.4428328580466943E-2</v>
      </c>
      <c r="E62">
        <v>0</v>
      </c>
      <c r="G62" s="7">
        <v>45836</v>
      </c>
      <c r="H62">
        <v>107327.703125</v>
      </c>
      <c r="I62">
        <v>2.2343537784448309E-3</v>
      </c>
      <c r="J62">
        <v>1.2072873069443935E-2</v>
      </c>
      <c r="K62">
        <v>0</v>
      </c>
      <c r="M62" s="7">
        <v>45834</v>
      </c>
      <c r="N62">
        <v>97.513986768935453</v>
      </c>
      <c r="O62">
        <v>-1.5314015978219464E-3</v>
      </c>
      <c r="P62">
        <v>-7.6645120597272909E-3</v>
      </c>
      <c r="Q62">
        <v>0</v>
      </c>
    </row>
    <row r="63" spans="1:17" x14ac:dyDescent="0.25">
      <c r="A63" s="7">
        <v>45835</v>
      </c>
      <c r="B63">
        <v>3282.0205078125</v>
      </c>
      <c r="C63">
        <v>-1.1877618019826564E-2</v>
      </c>
      <c r="D63">
        <v>0</v>
      </c>
      <c r="E63">
        <v>0</v>
      </c>
      <c r="G63" s="7">
        <v>45835</v>
      </c>
      <c r="H63">
        <v>107088.4296875</v>
      </c>
      <c r="I63">
        <v>1.2007263229245613E-3</v>
      </c>
      <c r="J63">
        <v>0</v>
      </c>
      <c r="K63">
        <v>0</v>
      </c>
      <c r="M63" s="7">
        <v>45833</v>
      </c>
      <c r="N63">
        <v>97.66354888374498</v>
      </c>
      <c r="O63">
        <v>-3.0017272484190727E-3</v>
      </c>
      <c r="P63">
        <v>0</v>
      </c>
      <c r="Q63">
        <v>0</v>
      </c>
    </row>
    <row r="64" spans="1:17" x14ac:dyDescent="0.25">
      <c r="A64" s="7">
        <v>45834</v>
      </c>
      <c r="B64">
        <v>3321.4716796875</v>
      </c>
      <c r="C64">
        <v>-4.833286189134367E-3</v>
      </c>
      <c r="D64">
        <v>0</v>
      </c>
      <c r="E64">
        <v>0</v>
      </c>
      <c r="G64" s="7">
        <v>45834</v>
      </c>
      <c r="H64">
        <v>106960</v>
      </c>
      <c r="I64">
        <v>-3.8343726793707011E-3</v>
      </c>
      <c r="J64">
        <v>0</v>
      </c>
      <c r="K64">
        <v>0</v>
      </c>
      <c r="M64" s="7">
        <v>45832</v>
      </c>
      <c r="N64">
        <v>97.957590853399111</v>
      </c>
      <c r="O64">
        <v>-3.0558057354352908E-3</v>
      </c>
      <c r="P64">
        <v>0</v>
      </c>
      <c r="Q64">
        <v>0</v>
      </c>
    </row>
    <row r="65" spans="1:17" x14ac:dyDescent="0.25">
      <c r="A65" s="7">
        <v>45833</v>
      </c>
      <c r="B65">
        <v>3337.603271484375</v>
      </c>
      <c r="C65">
        <v>3.1742278848621019E-3</v>
      </c>
      <c r="D65">
        <v>0</v>
      </c>
      <c r="E65">
        <v>0</v>
      </c>
      <c r="G65" s="7">
        <v>45833</v>
      </c>
      <c r="H65">
        <v>107371.703125</v>
      </c>
      <c r="I65">
        <v>1.2487781849921387E-2</v>
      </c>
      <c r="J65">
        <v>0</v>
      </c>
      <c r="K65">
        <v>0</v>
      </c>
      <c r="M65" s="7">
        <v>45831</v>
      </c>
      <c r="N65">
        <v>98.25784774809928</v>
      </c>
      <c r="O65">
        <v>-9.4729793852166289E-5</v>
      </c>
      <c r="P65">
        <v>0</v>
      </c>
      <c r="Q65">
        <v>0</v>
      </c>
    </row>
    <row r="66" spans="1:17" x14ac:dyDescent="0.25">
      <c r="A66" s="7">
        <v>45832</v>
      </c>
      <c r="B66">
        <v>3327.04248046875</v>
      </c>
      <c r="C66">
        <v>0</v>
      </c>
      <c r="D66">
        <v>0</v>
      </c>
      <c r="E66">
        <v>0</v>
      </c>
      <c r="G66" s="7">
        <v>45832</v>
      </c>
      <c r="H66">
        <v>106047.40625</v>
      </c>
      <c r="I66">
        <v>0</v>
      </c>
      <c r="J66">
        <v>0</v>
      </c>
      <c r="K66">
        <v>0</v>
      </c>
      <c r="M66" s="7">
        <v>45830</v>
      </c>
      <c r="N66">
        <v>98.267156575584124</v>
      </c>
      <c r="O66">
        <v>0</v>
      </c>
      <c r="P66">
        <v>0</v>
      </c>
      <c r="Q66">
        <v>0</v>
      </c>
    </row>
    <row r="67" spans="1:17" ht="20.25" thickBot="1" x14ac:dyDescent="0.35">
      <c r="A67" s="8" t="s">
        <v>117</v>
      </c>
      <c r="B67" s="8"/>
      <c r="C67" s="8"/>
      <c r="D67" s="8"/>
      <c r="E67" s="8"/>
      <c r="G67" s="8" t="s">
        <v>113</v>
      </c>
      <c r="H67" s="8"/>
      <c r="I67" s="8"/>
      <c r="J67" s="8"/>
      <c r="K67" s="8"/>
      <c r="M67" s="8" t="s">
        <v>122</v>
      </c>
      <c r="N67" s="8"/>
      <c r="O67" s="8"/>
      <c r="P67" s="8"/>
      <c r="Q67" s="8"/>
    </row>
    <row r="68" spans="1:17" ht="15.75" thickTop="1" x14ac:dyDescent="0.25">
      <c r="A68" s="7" t="str" cm="1">
        <f t="array" ref="A68:E88">_xlfn.CHOOSECOLS(_xlfn.VSTACK(daily_8h30_data[#Headers],
  _xlfn._xlws.SORT(_xlfn._xlws.FILTER(daily_8h30_data[], daily_8h30_data[ticker]=A67), 1, -1)
 ), 1, 3, 4, 5, 6)</f>
        <v>date</v>
      </c>
      <c r="B68" t="str">
        <v>close</v>
      </c>
      <c r="C68" t="str">
        <v>1d_change</v>
      </c>
      <c r="D68" t="str">
        <v>1w_change</v>
      </c>
      <c r="E68" t="str">
        <v>1m_change</v>
      </c>
      <c r="G68" s="7" t="str" cm="1">
        <f t="array" ref="G68:K88">_xlfn.CHOOSECOLS(_xlfn.VSTACK(daily_8h30_data[#Headers],
  _xlfn._xlws.SORT(_xlfn._xlws.FILTER(daily_8h30_data[], daily_8h30_data[ticker]=G67), 1, -1)
 ), 1, 3, 4, 5, 6)</f>
        <v>date</v>
      </c>
      <c r="H68" t="str">
        <v>close</v>
      </c>
      <c r="I68" t="str">
        <v>1d_change</v>
      </c>
      <c r="J68" t="str">
        <v>1w_change</v>
      </c>
      <c r="K68" t="str">
        <v>1m_change</v>
      </c>
      <c r="M68" s="7" t="str" cm="1">
        <f t="array" ref="M68:Q88">_xlfn.CHOOSECOLS(_xlfn.VSTACK(daily_8h30_data[#Headers],
  _xlfn._xlws.SORT(_xlfn._xlws.FILTER(daily_8h30_data[], daily_8h30_data[ticker]=M67), 1, -1)
 ), 1, 3, 4, 5, 6)</f>
        <v>date</v>
      </c>
      <c r="N68" t="str">
        <v>close</v>
      </c>
      <c r="O68" t="str">
        <v>1d_change</v>
      </c>
      <c r="P68" t="str">
        <v>1w_change</v>
      </c>
      <c r="Q68" t="str">
        <v>1m_change</v>
      </c>
    </row>
    <row r="69" spans="1:17" x14ac:dyDescent="0.25">
      <c r="A69" s="7">
        <v>45828</v>
      </c>
      <c r="B69">
        <v>75</v>
      </c>
      <c r="C69">
        <v>-8.8542115125922471E-3</v>
      </c>
      <c r="D69">
        <v>4.0654923235502682E-2</v>
      </c>
      <c r="E69">
        <v>0.23172936035125535</v>
      </c>
      <c r="G69" s="7">
        <v>45851</v>
      </c>
      <c r="H69">
        <v>2955.33740234375</v>
      </c>
      <c r="I69">
        <v>4.24210265732472E-3</v>
      </c>
      <c r="J69">
        <v>6.5482709165815445E-2</v>
      </c>
      <c r="K69">
        <v>0.20688217420729038</v>
      </c>
      <c r="M69" s="7">
        <v>45853</v>
      </c>
      <c r="N69">
        <v>26120</v>
      </c>
      <c r="O69">
        <v>7.6628352490426543E-4</v>
      </c>
      <c r="P69">
        <v>-6.8865253653682679E-4</v>
      </c>
      <c r="Q69">
        <v>1.073125862333324E-3</v>
      </c>
    </row>
    <row r="70" spans="1:17" x14ac:dyDescent="0.25">
      <c r="A70" s="7">
        <v>45827</v>
      </c>
      <c r="B70">
        <v>75.669998168945313</v>
      </c>
      <c r="C70">
        <v>7.589876250405414E-3</v>
      </c>
      <c r="D70">
        <v>2.6312148700441851E-2</v>
      </c>
      <c r="E70">
        <v>0</v>
      </c>
      <c r="G70" s="7">
        <v>45850</v>
      </c>
      <c r="H70">
        <v>2942.853515625</v>
      </c>
      <c r="I70">
        <v>-5.2327512609001703E-3</v>
      </c>
      <c r="J70">
        <v>0.12475789427716522</v>
      </c>
      <c r="K70">
        <v>0</v>
      </c>
      <c r="M70" s="7">
        <v>45852</v>
      </c>
      <c r="N70">
        <v>26100</v>
      </c>
      <c r="O70">
        <v>-3.0641948827947463E-4</v>
      </c>
      <c r="P70">
        <v>-3.8299502106475813E-4</v>
      </c>
      <c r="Q70">
        <v>0</v>
      </c>
    </row>
    <row r="71" spans="1:17" x14ac:dyDescent="0.25">
      <c r="A71" s="7">
        <v>45826</v>
      </c>
      <c r="B71">
        <v>75.099998474121094</v>
      </c>
      <c r="C71">
        <v>-1.9933757591881207E-3</v>
      </c>
      <c r="D71">
        <v>2.6236651556962531E-2</v>
      </c>
      <c r="E71">
        <v>0</v>
      </c>
      <c r="G71" s="7">
        <v>45849</v>
      </c>
      <c r="H71">
        <v>2958.333740234375</v>
      </c>
      <c r="I71">
        <v>1.1166723494460129E-3</v>
      </c>
      <c r="J71">
        <v>0.16272499046921962</v>
      </c>
      <c r="K71">
        <v>0</v>
      </c>
      <c r="M71" s="7">
        <v>45849</v>
      </c>
      <c r="N71">
        <v>26108</v>
      </c>
      <c r="O71">
        <v>-1.9147551028220189E-4</v>
      </c>
      <c r="P71">
        <v>-4.5941807044413974E-4</v>
      </c>
      <c r="Q71">
        <v>0</v>
      </c>
    </row>
    <row r="72" spans="1:17" x14ac:dyDescent="0.25">
      <c r="A72" s="7">
        <v>45825</v>
      </c>
      <c r="B72">
        <v>75.25</v>
      </c>
      <c r="C72">
        <v>4.4123772979621112E-2</v>
      </c>
      <c r="D72">
        <v>1.799244945887235E-2</v>
      </c>
      <c r="E72">
        <v>0</v>
      </c>
      <c r="G72" s="7">
        <v>45848</v>
      </c>
      <c r="H72">
        <v>2955.033935546875</v>
      </c>
      <c r="I72">
        <v>6.5373300803636569E-2</v>
      </c>
      <c r="J72">
        <v>0.14926567528676293</v>
      </c>
      <c r="K72">
        <v>0</v>
      </c>
      <c r="M72" s="7">
        <v>45848</v>
      </c>
      <c r="N72">
        <v>26113</v>
      </c>
      <c r="O72">
        <v>-9.5646185630116065E-4</v>
      </c>
      <c r="P72">
        <v>-1.7203150087927721E-3</v>
      </c>
      <c r="Q72">
        <v>0</v>
      </c>
    </row>
    <row r="73" spans="1:17" x14ac:dyDescent="0.25">
      <c r="A73" s="7">
        <v>45824</v>
      </c>
      <c r="B73">
        <v>72.069999694824219</v>
      </c>
      <c r="C73">
        <v>-2.2514628869242603E-2</v>
      </c>
      <c r="D73">
        <v>6.1257485029940106E-2</v>
      </c>
      <c r="E73">
        <v>0</v>
      </c>
      <c r="G73" s="7">
        <v>45847</v>
      </c>
      <c r="H73">
        <v>2773.70751953125</v>
      </c>
      <c r="I73">
        <v>6.0110335918686975E-2</v>
      </c>
      <c r="J73">
        <v>0.10186689094975265</v>
      </c>
      <c r="K73">
        <v>0</v>
      </c>
      <c r="M73" s="7">
        <v>45847</v>
      </c>
      <c r="N73">
        <v>26138</v>
      </c>
      <c r="O73">
        <v>1.0723860589811895E-3</v>
      </c>
      <c r="P73">
        <v>-1.4135625596943813E-3</v>
      </c>
      <c r="Q73">
        <v>0</v>
      </c>
    </row>
    <row r="74" spans="1:17" x14ac:dyDescent="0.25">
      <c r="A74" s="7">
        <v>45823</v>
      </c>
      <c r="B74">
        <v>73.730003356933594</v>
      </c>
      <c r="C74">
        <v>7.5157563468732924E-3</v>
      </c>
      <c r="D74">
        <v>0.13500622530884887</v>
      </c>
      <c r="E74">
        <v>0</v>
      </c>
      <c r="G74" s="7">
        <v>45846</v>
      </c>
      <c r="H74">
        <v>2616.432861328125</v>
      </c>
      <c r="I74">
        <v>2.8346407430717591E-2</v>
      </c>
      <c r="J74">
        <v>4.2839189561983293E-2</v>
      </c>
      <c r="K74">
        <v>0</v>
      </c>
      <c r="M74" s="7">
        <v>45846</v>
      </c>
      <c r="N74">
        <v>26110</v>
      </c>
      <c r="O74">
        <v>-3.828483920367276E-4</v>
      </c>
      <c r="P74">
        <v>-1.529636711281035E-3</v>
      </c>
      <c r="Q74">
        <v>0</v>
      </c>
    </row>
    <row r="75" spans="1:17" x14ac:dyDescent="0.25">
      <c r="A75" s="7">
        <v>45821</v>
      </c>
      <c r="B75">
        <v>73.180000305175781</v>
      </c>
      <c r="C75">
        <v>-1.0010793859575817E-2</v>
      </c>
      <c r="D75">
        <v>0.1187891179949192</v>
      </c>
      <c r="E75">
        <v>0</v>
      </c>
      <c r="G75" s="7">
        <v>45845</v>
      </c>
      <c r="H75">
        <v>2544.310791015625</v>
      </c>
      <c r="I75">
        <v>-1.0471919052658207E-2</v>
      </c>
      <c r="J75">
        <v>-1.8038362048130474E-2</v>
      </c>
      <c r="K75">
        <v>0</v>
      </c>
      <c r="M75" s="7">
        <v>45845</v>
      </c>
      <c r="N75">
        <v>26120</v>
      </c>
      <c r="O75">
        <v>-1.4527104518694545E-3</v>
      </c>
      <c r="P75">
        <v>3.8299502106475813E-4</v>
      </c>
      <c r="Q75">
        <v>0</v>
      </c>
    </row>
    <row r="76" spans="1:17" x14ac:dyDescent="0.25">
      <c r="A76" s="7">
        <v>45820</v>
      </c>
      <c r="B76">
        <v>73.919998168945313</v>
      </c>
      <c r="C76">
        <v>8.8499398950691477E-2</v>
      </c>
      <c r="D76">
        <v>0.14462675864154728</v>
      </c>
      <c r="E76">
        <v>0</v>
      </c>
      <c r="G76" s="7">
        <v>45844</v>
      </c>
      <c r="H76">
        <v>2571.236572265625</v>
      </c>
      <c r="I76">
        <v>2.1434461935417204E-2</v>
      </c>
      <c r="J76">
        <v>1.7113038074234588E-4</v>
      </c>
      <c r="K76">
        <v>0</v>
      </c>
      <c r="M76" s="7">
        <v>45842</v>
      </c>
      <c r="N76">
        <v>26158</v>
      </c>
      <c r="O76">
        <v>-6.4947468958931331E-4</v>
      </c>
      <c r="P76">
        <v>1.5315108354392315E-3</v>
      </c>
      <c r="Q76">
        <v>0</v>
      </c>
    </row>
    <row r="77" spans="1:17" x14ac:dyDescent="0.25">
      <c r="A77" s="7">
        <v>45819</v>
      </c>
      <c r="B77">
        <v>67.910003662109375</v>
      </c>
      <c r="C77">
        <v>4.5412632684932674E-2</v>
      </c>
      <c r="D77">
        <v>7.4355397021216962E-2</v>
      </c>
      <c r="E77">
        <v>0</v>
      </c>
      <c r="G77" s="7">
        <v>45843</v>
      </c>
      <c r="H77">
        <v>2517.280029296875</v>
      </c>
      <c r="I77">
        <v>3.3195594095944969E-3</v>
      </c>
      <c r="J77">
        <v>4.6254342363148737E-2</v>
      </c>
      <c r="K77">
        <v>0</v>
      </c>
      <c r="M77" s="7">
        <v>45841</v>
      </c>
      <c r="N77">
        <v>26175</v>
      </c>
      <c r="O77">
        <v>9.5602294455066072E-4</v>
      </c>
      <c r="P77">
        <v>3.2579532387888577E-3</v>
      </c>
      <c r="Q77">
        <v>0</v>
      </c>
    </row>
    <row r="78" spans="1:17" x14ac:dyDescent="0.25">
      <c r="A78" s="7">
        <v>45818</v>
      </c>
      <c r="B78">
        <v>64.959999084472656</v>
      </c>
      <c r="C78">
        <v>-6.87975160437726E-3</v>
      </c>
      <c r="D78">
        <v>3.7865456560264521E-2</v>
      </c>
      <c r="E78">
        <v>0</v>
      </c>
      <c r="G78" s="7">
        <v>45842</v>
      </c>
      <c r="H78">
        <v>2508.951416015625</v>
      </c>
      <c r="I78">
        <v>-3.1685102813669763E-2</v>
      </c>
      <c r="J78">
        <v>9.0583539882669317E-3</v>
      </c>
      <c r="K78">
        <v>0</v>
      </c>
      <c r="M78" s="7">
        <v>45840</v>
      </c>
      <c r="N78">
        <v>26150</v>
      </c>
      <c r="O78">
        <v>1.5319800842588105E-3</v>
      </c>
      <c r="P78">
        <v>1.9157088122605526E-3</v>
      </c>
      <c r="Q78">
        <v>0</v>
      </c>
    </row>
    <row r="79" spans="1:17" x14ac:dyDescent="0.25">
      <c r="A79" s="7">
        <v>45817</v>
      </c>
      <c r="B79">
        <v>65.410003662109375</v>
      </c>
      <c r="C79">
        <v>1.2852304235388967E-2</v>
      </c>
      <c r="D79">
        <v>3.154082667576108E-2</v>
      </c>
      <c r="E79">
        <v>0</v>
      </c>
      <c r="G79" s="7">
        <v>45841</v>
      </c>
      <c r="H79">
        <v>2591.049072265625</v>
      </c>
      <c r="I79">
        <v>7.8778854628729356E-3</v>
      </c>
      <c r="J79">
        <v>3.6021812718007196E-2</v>
      </c>
      <c r="K79">
        <v>0</v>
      </c>
      <c r="M79" s="7">
        <v>45839</v>
      </c>
      <c r="N79">
        <v>26110</v>
      </c>
      <c r="O79">
        <v>-3.063021670878241E-4</v>
      </c>
      <c r="P79">
        <v>-1.529636711281035E-3</v>
      </c>
      <c r="Q79">
        <v>0</v>
      </c>
    </row>
    <row r="80" spans="1:17" x14ac:dyDescent="0.25">
      <c r="A80" s="7">
        <v>45814</v>
      </c>
      <c r="B80">
        <v>64.580001831054688</v>
      </c>
      <c r="C80">
        <v>2.1673829559009983E-2</v>
      </c>
      <c r="D80">
        <v>3.2949477898399637E-2</v>
      </c>
      <c r="E80">
        <v>0</v>
      </c>
      <c r="G80" s="7">
        <v>45840</v>
      </c>
      <c r="H80">
        <v>2570.796630859375</v>
      </c>
      <c r="I80">
        <v>6.8497388874316334E-2</v>
      </c>
      <c r="J80">
        <v>5.4854844526366353E-2</v>
      </c>
      <c r="K80">
        <v>0</v>
      </c>
      <c r="M80" s="7">
        <v>45838</v>
      </c>
      <c r="N80">
        <v>26118</v>
      </c>
      <c r="O80">
        <v>1.0732081257187609E-3</v>
      </c>
      <c r="P80">
        <v>-1.223709369024828E-3</v>
      </c>
      <c r="Q80">
        <v>0</v>
      </c>
    </row>
    <row r="81" spans="1:17" x14ac:dyDescent="0.25">
      <c r="A81" s="7">
        <v>45813</v>
      </c>
      <c r="B81">
        <v>63.209999084472656</v>
      </c>
      <c r="C81">
        <v>9.90571865111467E-3</v>
      </c>
      <c r="D81">
        <v>3.9809148420775653E-2</v>
      </c>
      <c r="E81">
        <v>0</v>
      </c>
      <c r="G81" s="7">
        <v>45839</v>
      </c>
      <c r="H81">
        <v>2405.992431640625</v>
      </c>
      <c r="I81">
        <v>-3.2350029864270047E-2</v>
      </c>
      <c r="J81">
        <v>-7.3743782709362327E-3</v>
      </c>
      <c r="K81">
        <v>0</v>
      </c>
      <c r="M81" s="7">
        <v>45835</v>
      </c>
      <c r="N81">
        <v>26090</v>
      </c>
      <c r="O81">
        <v>-3.8314176245213272E-4</v>
      </c>
      <c r="P81">
        <v>-3.8182512409316027E-3</v>
      </c>
      <c r="Q81">
        <v>0</v>
      </c>
    </row>
    <row r="82" spans="1:17" x14ac:dyDescent="0.25">
      <c r="A82" s="7">
        <v>45812</v>
      </c>
      <c r="B82">
        <v>62.590000152587891</v>
      </c>
      <c r="C82">
        <v>-1.2931709459035545E-2</v>
      </c>
      <c r="D82">
        <v>2.7075837923562718E-2</v>
      </c>
      <c r="E82">
        <v>0</v>
      </c>
      <c r="G82" s="7">
        <v>45838</v>
      </c>
      <c r="H82">
        <v>2486.428466796875</v>
      </c>
      <c r="I82">
        <v>-5.8103665662755377E-3</v>
      </c>
      <c r="J82">
        <v>2.9088356866649345E-2</v>
      </c>
      <c r="K82">
        <v>0</v>
      </c>
      <c r="M82" s="7">
        <v>45834</v>
      </c>
      <c r="N82">
        <v>26100</v>
      </c>
      <c r="O82">
        <v>-1.9120458891013214E-3</v>
      </c>
      <c r="P82">
        <v>-7.2743979478540055E-4</v>
      </c>
      <c r="Q82">
        <v>0</v>
      </c>
    </row>
    <row r="83" spans="1:17" x14ac:dyDescent="0.25">
      <c r="A83" s="7">
        <v>45811</v>
      </c>
      <c r="B83">
        <v>63.409999847412109</v>
      </c>
      <c r="C83">
        <v>1.4235434790978552E-2</v>
      </c>
      <c r="D83">
        <v>2.5388093320671157E-2</v>
      </c>
      <c r="E83">
        <v>0</v>
      </c>
      <c r="G83" s="7">
        <v>45837</v>
      </c>
      <c r="H83">
        <v>2500.9599609375</v>
      </c>
      <c r="I83">
        <v>2.6199310786985119E-2</v>
      </c>
      <c r="J83">
        <v>3.383959918567947E-2</v>
      </c>
      <c r="K83">
        <v>0</v>
      </c>
      <c r="M83" s="7">
        <v>45833</v>
      </c>
      <c r="N83">
        <v>26150</v>
      </c>
      <c r="O83">
        <v>0</v>
      </c>
      <c r="P83">
        <v>1.0335719480916161E-3</v>
      </c>
      <c r="Q83">
        <v>0</v>
      </c>
    </row>
    <row r="84" spans="1:17" x14ac:dyDescent="0.25">
      <c r="A84" s="7">
        <v>45810</v>
      </c>
      <c r="B84">
        <v>62.520000457763672</v>
      </c>
      <c r="C84">
        <v>2.8458620104979238E-2</v>
      </c>
      <c r="D84">
        <v>2.6769602306685902E-2</v>
      </c>
      <c r="E84">
        <v>0</v>
      </c>
      <c r="G84" s="7">
        <v>45836</v>
      </c>
      <c r="H84">
        <v>2437.109375</v>
      </c>
      <c r="I84">
        <v>5.4633492473277201E-3</v>
      </c>
      <c r="J84">
        <v>-4.7485410808424389E-3</v>
      </c>
      <c r="K84">
        <v>0</v>
      </c>
      <c r="M84" s="7">
        <v>45832</v>
      </c>
      <c r="N84">
        <v>26150</v>
      </c>
      <c r="O84">
        <v>-1.5273004963726189E-3</v>
      </c>
      <c r="P84">
        <v>2.2229035719760759E-3</v>
      </c>
      <c r="Q84">
        <v>0</v>
      </c>
    </row>
    <row r="85" spans="1:17" x14ac:dyDescent="0.25">
      <c r="A85" s="7">
        <v>45807</v>
      </c>
      <c r="B85">
        <v>60.790000915527344</v>
      </c>
      <c r="C85">
        <v>-2.4613999764007133E-3</v>
      </c>
      <c r="D85">
        <v>0</v>
      </c>
      <c r="E85">
        <v>0</v>
      </c>
      <c r="G85" s="7">
        <v>45835</v>
      </c>
      <c r="H85">
        <v>2423.866943359375</v>
      </c>
      <c r="I85">
        <v>3.1952591093227234E-3</v>
      </c>
      <c r="J85">
        <v>0</v>
      </c>
      <c r="K85">
        <v>0</v>
      </c>
      <c r="M85" s="7">
        <v>45831</v>
      </c>
      <c r="N85">
        <v>26190</v>
      </c>
      <c r="O85">
        <v>2.7183276541979939E-3</v>
      </c>
      <c r="P85">
        <v>0</v>
      </c>
      <c r="Q85">
        <v>0</v>
      </c>
    </row>
    <row r="86" spans="1:17" x14ac:dyDescent="0.25">
      <c r="A86" s="7">
        <v>45806</v>
      </c>
      <c r="B86">
        <v>60.939998626708984</v>
      </c>
      <c r="C86">
        <v>-1.4553711572739103E-2</v>
      </c>
      <c r="D86">
        <v>0</v>
      </c>
      <c r="E86">
        <v>0</v>
      </c>
      <c r="G86" s="7">
        <v>45834</v>
      </c>
      <c r="H86">
        <v>2416.146728515625</v>
      </c>
      <c r="I86">
        <v>-1.2202496652412576E-3</v>
      </c>
      <c r="J86">
        <v>0</v>
      </c>
      <c r="K86">
        <v>0</v>
      </c>
      <c r="M86" s="7">
        <v>45828</v>
      </c>
      <c r="N86">
        <v>26119</v>
      </c>
      <c r="O86">
        <v>-1.5312177008763861E-4</v>
      </c>
      <c r="P86">
        <v>0</v>
      </c>
      <c r="Q86">
        <v>0</v>
      </c>
    </row>
    <row r="87" spans="1:17" x14ac:dyDescent="0.25">
      <c r="A87" s="7">
        <v>45805</v>
      </c>
      <c r="B87">
        <v>61.840000152587891</v>
      </c>
      <c r="C87">
        <v>1.5601917760914796E-2</v>
      </c>
      <c r="D87">
        <v>0</v>
      </c>
      <c r="E87">
        <v>0</v>
      </c>
      <c r="G87" s="7">
        <v>45833</v>
      </c>
      <c r="H87">
        <v>2419.0986328125</v>
      </c>
      <c r="I87">
        <v>-1.2103655144332648E-2</v>
      </c>
      <c r="J87">
        <v>0</v>
      </c>
      <c r="K87">
        <v>0</v>
      </c>
      <c r="M87" s="7">
        <v>45827</v>
      </c>
      <c r="N87">
        <v>26123</v>
      </c>
      <c r="O87">
        <v>1.1881036332974659E-3</v>
      </c>
      <c r="P87">
        <v>0</v>
      </c>
      <c r="Q87">
        <v>0</v>
      </c>
    </row>
    <row r="88" spans="1:17" x14ac:dyDescent="0.25">
      <c r="A88" s="7">
        <v>45804</v>
      </c>
      <c r="B88">
        <v>60.889999389648438</v>
      </c>
      <c r="C88">
        <v>0</v>
      </c>
      <c r="D88">
        <v>0</v>
      </c>
      <c r="E88">
        <v>0</v>
      </c>
      <c r="G88" s="7">
        <v>45832</v>
      </c>
      <c r="H88">
        <v>2448.7373046875</v>
      </c>
      <c r="I88">
        <v>0</v>
      </c>
      <c r="J88">
        <v>0</v>
      </c>
      <c r="K88">
        <v>0</v>
      </c>
      <c r="M88" s="7">
        <v>45826</v>
      </c>
      <c r="N88">
        <v>26092</v>
      </c>
      <c r="O88">
        <v>0</v>
      </c>
      <c r="P88">
        <v>0</v>
      </c>
      <c r="Q88">
        <v>0</v>
      </c>
    </row>
  </sheetData>
  <mergeCells count="12">
    <mergeCell ref="A1:E1"/>
    <mergeCell ref="G1:K1"/>
    <mergeCell ref="M1:Q1"/>
    <mergeCell ref="A23:E23"/>
    <mergeCell ref="G23:K23"/>
    <mergeCell ref="M23:Q23"/>
    <mergeCell ref="A45:E45"/>
    <mergeCell ref="G45:K45"/>
    <mergeCell ref="M45:Q45"/>
    <mergeCell ref="A67:E67"/>
    <mergeCell ref="G67:K67"/>
    <mergeCell ref="M67:Q6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669E-E941-449A-A06F-931029850F8C}">
  <dimension ref="A1:H241"/>
  <sheetViews>
    <sheetView workbookViewId="0">
      <selection activeCell="K2" sqref="K2"/>
    </sheetView>
  </sheetViews>
  <sheetFormatPr defaultRowHeight="15" x14ac:dyDescent="0.25"/>
  <cols>
    <col min="1" max="1" width="14.85546875" bestFit="1" customWidth="1"/>
    <col min="2" max="2" width="9.5703125" bestFit="1" customWidth="1"/>
    <col min="3" max="3" width="12" bestFit="1" customWidth="1"/>
    <col min="4" max="4" width="12.7109375" bestFit="1" customWidth="1"/>
    <col min="5" max="5" width="13.140625" bestFit="1" customWidth="1"/>
    <col min="6" max="6" width="13.28515625" bestFit="1" customWidth="1"/>
    <col min="7" max="7" width="11" bestFit="1" customWidth="1"/>
    <col min="8" max="8" width="7.28515625" bestFit="1" customWidth="1"/>
  </cols>
  <sheetData>
    <row r="1" spans="1:8" x14ac:dyDescent="0.25">
      <c r="A1" t="s">
        <v>123</v>
      </c>
      <c r="B1" t="s">
        <v>110</v>
      </c>
      <c r="C1" t="s">
        <v>124</v>
      </c>
      <c r="D1" t="s">
        <v>128</v>
      </c>
      <c r="E1" t="s">
        <v>129</v>
      </c>
      <c r="F1" t="s">
        <v>130</v>
      </c>
      <c r="G1" t="s">
        <v>131</v>
      </c>
      <c r="H1" t="s">
        <v>132</v>
      </c>
    </row>
    <row r="2" spans="1:8" x14ac:dyDescent="0.25">
      <c r="A2" s="1">
        <v>45849</v>
      </c>
      <c r="B2" t="s">
        <v>119</v>
      </c>
      <c r="C2">
        <v>1457.760009765625</v>
      </c>
      <c r="D2">
        <v>8.3838265366049658E-3</v>
      </c>
      <c r="E2">
        <v>3.9727221976312066E-2</v>
      </c>
      <c r="F2">
        <v>8.9417182237547355E-2</v>
      </c>
      <c r="G2" t="s">
        <v>133</v>
      </c>
      <c r="H2" t="s">
        <v>134</v>
      </c>
    </row>
    <row r="3" spans="1:8" x14ac:dyDescent="0.25">
      <c r="A3" s="1">
        <v>45848</v>
      </c>
      <c r="B3" t="s">
        <v>119</v>
      </c>
      <c r="C3">
        <v>1445.6400146484375</v>
      </c>
      <c r="D3">
        <v>1.0004798994454056E-2</v>
      </c>
      <c r="E3">
        <v>4.2300875422392581E-2</v>
      </c>
      <c r="F3">
        <v>0</v>
      </c>
      <c r="G3" t="s">
        <v>133</v>
      </c>
      <c r="H3" t="s">
        <v>134</v>
      </c>
    </row>
    <row r="4" spans="1:8" x14ac:dyDescent="0.25">
      <c r="A4" s="1">
        <v>45847</v>
      </c>
      <c r="B4" t="s">
        <v>119</v>
      </c>
      <c r="C4">
        <v>1431.3199462890625</v>
      </c>
      <c r="D4">
        <v>1.1204827963525066E-2</v>
      </c>
      <c r="E4">
        <v>3.5717377309598453E-2</v>
      </c>
      <c r="F4">
        <v>0</v>
      </c>
      <c r="G4" t="s">
        <v>133</v>
      </c>
      <c r="H4" t="s">
        <v>134</v>
      </c>
    </row>
    <row r="5" spans="1:8" x14ac:dyDescent="0.25">
      <c r="A5" s="1">
        <v>45846</v>
      </c>
      <c r="B5" t="s">
        <v>119</v>
      </c>
      <c r="C5">
        <v>1415.4599609375</v>
      </c>
      <c r="D5">
        <v>9.5572955392437819E-3</v>
      </c>
      <c r="E5">
        <v>2.2295405772999599E-2</v>
      </c>
      <c r="F5">
        <v>0</v>
      </c>
      <c r="G5" t="s">
        <v>133</v>
      </c>
      <c r="H5" t="s">
        <v>134</v>
      </c>
    </row>
    <row r="6" spans="1:8" x14ac:dyDescent="0.25">
      <c r="A6" s="1">
        <v>45845</v>
      </c>
      <c r="B6" t="s">
        <v>119</v>
      </c>
      <c r="C6">
        <v>1402.06005859375</v>
      </c>
      <c r="D6">
        <v>1.0879895173920184E-2</v>
      </c>
      <c r="E6">
        <v>1.7578306170715319E-2</v>
      </c>
      <c r="F6">
        <v>0</v>
      </c>
      <c r="G6" t="s">
        <v>133</v>
      </c>
      <c r="H6" t="s">
        <v>134</v>
      </c>
    </row>
    <row r="7" spans="1:8" x14ac:dyDescent="0.25">
      <c r="A7" s="1">
        <v>45842</v>
      </c>
      <c r="B7" t="s">
        <v>119</v>
      </c>
      <c r="C7">
        <v>1386.969970703125</v>
      </c>
      <c r="D7">
        <v>3.6252929949043278E-3</v>
      </c>
      <c r="E7">
        <v>7.9211267155838705E-3</v>
      </c>
      <c r="F7">
        <v>0</v>
      </c>
      <c r="G7" t="s">
        <v>133</v>
      </c>
      <c r="H7" t="s">
        <v>134</v>
      </c>
    </row>
    <row r="8" spans="1:8" x14ac:dyDescent="0.25">
      <c r="A8" s="1">
        <v>45841</v>
      </c>
      <c r="B8" t="s">
        <v>119</v>
      </c>
      <c r="C8">
        <v>1381.9599609375</v>
      </c>
      <c r="D8">
        <v>-1.8994828416616372E-3</v>
      </c>
      <c r="E8">
        <v>7.6707839794012411E-3</v>
      </c>
      <c r="F8">
        <v>0</v>
      </c>
      <c r="G8" t="s">
        <v>133</v>
      </c>
      <c r="H8" t="s">
        <v>134</v>
      </c>
    </row>
    <row r="9" spans="1:8" x14ac:dyDescent="0.25">
      <c r="A9" s="1">
        <v>45840</v>
      </c>
      <c r="B9" t="s">
        <v>119</v>
      </c>
      <c r="C9">
        <v>1384.5899658203125</v>
      </c>
      <c r="D9">
        <v>4.8989724260040113E-3</v>
      </c>
      <c r="E9">
        <v>1.3853948073973887E-2</v>
      </c>
      <c r="F9">
        <v>0</v>
      </c>
      <c r="G9" t="s">
        <v>133</v>
      </c>
      <c r="H9" t="s">
        <v>134</v>
      </c>
    </row>
    <row r="10" spans="1:8" x14ac:dyDescent="0.25">
      <c r="A10" s="1">
        <v>45839</v>
      </c>
      <c r="B10" t="s">
        <v>119</v>
      </c>
      <c r="C10">
        <v>1377.8399658203125</v>
      </c>
      <c r="D10">
        <v>1.2862860176718893E-3</v>
      </c>
      <c r="E10">
        <v>8.1141143737424315E-3</v>
      </c>
      <c r="F10">
        <v>0</v>
      </c>
      <c r="G10" t="s">
        <v>133</v>
      </c>
      <c r="H10" t="s">
        <v>134</v>
      </c>
    </row>
    <row r="11" spans="1:8" x14ac:dyDescent="0.25">
      <c r="A11" s="1">
        <v>45838</v>
      </c>
      <c r="B11" t="s">
        <v>119</v>
      </c>
      <c r="C11">
        <v>1376.0699462890625</v>
      </c>
      <c r="D11">
        <v>3.3760172378127784E-3</v>
      </c>
      <c r="E11">
        <v>6.804309887483484E-3</v>
      </c>
      <c r="F11">
        <v>0</v>
      </c>
      <c r="G11" t="s">
        <v>133</v>
      </c>
      <c r="H11" t="s">
        <v>134</v>
      </c>
    </row>
    <row r="12" spans="1:8" x14ac:dyDescent="0.25">
      <c r="A12" s="1">
        <v>45835</v>
      </c>
      <c r="B12" t="s">
        <v>119</v>
      </c>
      <c r="C12">
        <v>1371.43994140625</v>
      </c>
      <c r="D12">
        <v>4.2249571823869125E-3</v>
      </c>
      <c r="E12">
        <v>9.7629822048135306E-3</v>
      </c>
      <c r="F12">
        <v>0</v>
      </c>
      <c r="G12" t="s">
        <v>133</v>
      </c>
      <c r="H12" t="s">
        <v>134</v>
      </c>
    </row>
    <row r="13" spans="1:8" x14ac:dyDescent="0.25">
      <c r="A13" s="1">
        <v>45834</v>
      </c>
      <c r="B13" t="s">
        <v>119</v>
      </c>
      <c r="C13">
        <v>1365.6700439453125</v>
      </c>
      <c r="D13">
        <v>-7.9016356662708898E-4</v>
      </c>
      <c r="E13">
        <v>1.2094763148669641E-2</v>
      </c>
      <c r="F13">
        <v>0</v>
      </c>
      <c r="G13" t="s">
        <v>133</v>
      </c>
      <c r="H13" t="s">
        <v>134</v>
      </c>
    </row>
    <row r="14" spans="1:8" x14ac:dyDescent="0.25">
      <c r="A14" s="1">
        <v>45833</v>
      </c>
      <c r="B14" t="s">
        <v>119</v>
      </c>
      <c r="C14">
        <v>1366.75</v>
      </c>
      <c r="D14">
        <v>-1.4647329809602816E-5</v>
      </c>
      <c r="E14">
        <v>1.0879826419711636E-2</v>
      </c>
      <c r="F14">
        <v>0</v>
      </c>
      <c r="G14" t="s">
        <v>133</v>
      </c>
      <c r="H14" t="s">
        <v>134</v>
      </c>
    </row>
    <row r="15" spans="1:8" x14ac:dyDescent="0.25">
      <c r="A15" s="1">
        <v>45832</v>
      </c>
      <c r="B15" t="s">
        <v>119</v>
      </c>
      <c r="C15">
        <v>1366.77001953125</v>
      </c>
      <c r="D15">
        <v>6.3246149115812056E-3</v>
      </c>
      <c r="E15">
        <v>1.4805182634171299E-2</v>
      </c>
      <c r="F15">
        <v>0</v>
      </c>
      <c r="G15" t="s">
        <v>133</v>
      </c>
      <c r="H15" t="s">
        <v>134</v>
      </c>
    </row>
    <row r="16" spans="1:8" x14ac:dyDescent="0.25">
      <c r="A16" s="1">
        <v>45831</v>
      </c>
      <c r="B16" t="s">
        <v>119</v>
      </c>
      <c r="C16">
        <v>1358.1800537109375</v>
      </c>
      <c r="D16">
        <v>6.5439495199646203E-3</v>
      </c>
      <c r="E16">
        <v>7.7837727969845005E-3</v>
      </c>
      <c r="F16">
        <v>0</v>
      </c>
      <c r="G16" t="s">
        <v>133</v>
      </c>
      <c r="H16" t="s">
        <v>134</v>
      </c>
    </row>
    <row r="17" spans="1:8" x14ac:dyDescent="0.25">
      <c r="A17" s="1">
        <v>45828</v>
      </c>
      <c r="B17" t="s">
        <v>119</v>
      </c>
      <c r="C17">
        <v>1349.3499755859375</v>
      </c>
      <c r="D17">
        <v>-1.9896329981675676E-3</v>
      </c>
      <c r="E17">
        <v>8.3999001258643347E-3</v>
      </c>
      <c r="F17">
        <v>0</v>
      </c>
      <c r="G17" t="s">
        <v>133</v>
      </c>
      <c r="H17" t="s">
        <v>134</v>
      </c>
    </row>
    <row r="18" spans="1:8" x14ac:dyDescent="0.25">
      <c r="A18" s="1">
        <v>45827</v>
      </c>
      <c r="B18" t="s">
        <v>119</v>
      </c>
      <c r="C18">
        <v>1352.0400390625</v>
      </c>
      <c r="D18">
        <v>3.8684044592196543E-3</v>
      </c>
      <c r="E18">
        <v>0</v>
      </c>
      <c r="F18">
        <v>0</v>
      </c>
      <c r="G18" t="s">
        <v>133</v>
      </c>
      <c r="H18" t="s">
        <v>134</v>
      </c>
    </row>
    <row r="19" spans="1:8" x14ac:dyDescent="0.25">
      <c r="A19" s="1">
        <v>45826</v>
      </c>
      <c r="B19" t="s">
        <v>119</v>
      </c>
      <c r="C19">
        <v>1346.8299560546875</v>
      </c>
      <c r="D19">
        <v>-6.381181050183482E-4</v>
      </c>
      <c r="E19">
        <v>0</v>
      </c>
      <c r="F19">
        <v>0</v>
      </c>
      <c r="G19" t="s">
        <v>133</v>
      </c>
      <c r="H19" t="s">
        <v>134</v>
      </c>
    </row>
    <row r="20" spans="1:8" x14ac:dyDescent="0.25">
      <c r="A20" s="1">
        <v>45825</v>
      </c>
      <c r="B20" t="s">
        <v>119</v>
      </c>
      <c r="C20">
        <v>1347.68994140625</v>
      </c>
      <c r="D20">
        <v>7.1593188598548796E-3</v>
      </c>
      <c r="E20">
        <v>0</v>
      </c>
      <c r="F20">
        <v>0</v>
      </c>
      <c r="G20" t="s">
        <v>133</v>
      </c>
      <c r="H20" t="s">
        <v>134</v>
      </c>
    </row>
    <row r="21" spans="1:8" x14ac:dyDescent="0.25">
      <c r="A21" s="1">
        <v>45824</v>
      </c>
      <c r="B21" t="s">
        <v>119</v>
      </c>
      <c r="C21">
        <v>1338.1099853515625</v>
      </c>
      <c r="D21">
        <v>0</v>
      </c>
      <c r="E21">
        <v>0</v>
      </c>
      <c r="F21">
        <v>0</v>
      </c>
      <c r="G21" t="s">
        <v>133</v>
      </c>
      <c r="H21" t="s">
        <v>134</v>
      </c>
    </row>
    <row r="22" spans="1:8" x14ac:dyDescent="0.25">
      <c r="A22" s="1">
        <v>45849</v>
      </c>
      <c r="B22" t="s">
        <v>120</v>
      </c>
      <c r="C22">
        <v>1594.010009765625</v>
      </c>
      <c r="D22">
        <v>1.572001254197164E-2</v>
      </c>
      <c r="E22">
        <v>5.6573365537813336E-2</v>
      </c>
      <c r="F22">
        <v>0.12226566491687896</v>
      </c>
      <c r="G22" t="s">
        <v>133</v>
      </c>
      <c r="H22" t="s">
        <v>134</v>
      </c>
    </row>
    <row r="23" spans="1:8" x14ac:dyDescent="0.25">
      <c r="A23" s="1">
        <v>45848</v>
      </c>
      <c r="B23" t="s">
        <v>120</v>
      </c>
      <c r="C23">
        <v>1569.3399658203125</v>
      </c>
      <c r="D23">
        <v>1.6892666843214554E-2</v>
      </c>
      <c r="E23">
        <v>5.4118463719756038E-2</v>
      </c>
      <c r="F23">
        <v>0</v>
      </c>
      <c r="G23" t="s">
        <v>133</v>
      </c>
      <c r="H23" t="s">
        <v>134</v>
      </c>
    </row>
    <row r="24" spans="1:8" x14ac:dyDescent="0.25">
      <c r="A24" s="1">
        <v>45847</v>
      </c>
      <c r="B24" t="s">
        <v>120</v>
      </c>
      <c r="C24">
        <v>1543.27001953125</v>
      </c>
      <c r="D24">
        <v>9.1546946067060375E-3</v>
      </c>
      <c r="E24">
        <v>4.1905259523042249E-2</v>
      </c>
      <c r="F24">
        <v>0</v>
      </c>
      <c r="G24" t="s">
        <v>133</v>
      </c>
      <c r="H24" t="s">
        <v>134</v>
      </c>
    </row>
    <row r="25" spans="1:8" x14ac:dyDescent="0.25">
      <c r="A25" s="1">
        <v>45846</v>
      </c>
      <c r="B25" t="s">
        <v>120</v>
      </c>
      <c r="C25">
        <v>1529.27001953125</v>
      </c>
      <c r="D25">
        <v>1.3661119725206339E-2</v>
      </c>
      <c r="E25">
        <v>3.1367186503078681E-2</v>
      </c>
      <c r="F25">
        <v>0</v>
      </c>
      <c r="G25" t="s">
        <v>133</v>
      </c>
      <c r="H25" t="s">
        <v>134</v>
      </c>
    </row>
    <row r="26" spans="1:8" x14ac:dyDescent="0.25">
      <c r="A26" s="1">
        <v>45845</v>
      </c>
      <c r="B26" t="s">
        <v>120</v>
      </c>
      <c r="C26">
        <v>1508.6600341796875</v>
      </c>
      <c r="D26">
        <v>1.3360031695627494E-2</v>
      </c>
      <c r="E26">
        <v>2.2016583058394712E-2</v>
      </c>
      <c r="F26">
        <v>0</v>
      </c>
      <c r="G26" t="s">
        <v>133</v>
      </c>
      <c r="H26" t="s">
        <v>134</v>
      </c>
    </row>
    <row r="27" spans="1:8" x14ac:dyDescent="0.25">
      <c r="A27" s="1">
        <v>45842</v>
      </c>
      <c r="B27" t="s">
        <v>120</v>
      </c>
      <c r="C27">
        <v>1488.77001953125</v>
      </c>
      <c r="D27">
        <v>5.1107673568215883E-3</v>
      </c>
      <c r="E27">
        <v>7.5868056071906054E-3</v>
      </c>
      <c r="F27">
        <v>0</v>
      </c>
      <c r="G27" t="s">
        <v>133</v>
      </c>
      <c r="H27" t="s">
        <v>134</v>
      </c>
    </row>
    <row r="28" spans="1:8" x14ac:dyDescent="0.25">
      <c r="A28" s="1">
        <v>45841</v>
      </c>
      <c r="B28" t="s">
        <v>120</v>
      </c>
      <c r="C28">
        <v>1481.199951171875</v>
      </c>
      <c r="D28">
        <v>-1.0521315543143839E-3</v>
      </c>
      <c r="E28">
        <v>3.5977860617901758E-3</v>
      </c>
      <c r="F28">
        <v>0</v>
      </c>
      <c r="G28" t="s">
        <v>133</v>
      </c>
      <c r="H28" t="s">
        <v>134</v>
      </c>
    </row>
    <row r="29" spans="1:8" x14ac:dyDescent="0.25">
      <c r="A29" s="1">
        <v>45840</v>
      </c>
      <c r="B29" t="s">
        <v>120</v>
      </c>
      <c r="C29">
        <v>1482.760009765625</v>
      </c>
      <c r="D29">
        <v>4.471043405266828E-3</v>
      </c>
      <c r="E29">
        <v>1.3111818485491256E-2</v>
      </c>
      <c r="F29">
        <v>0</v>
      </c>
      <c r="G29" t="s">
        <v>133</v>
      </c>
      <c r="H29" t="s">
        <v>134</v>
      </c>
    </row>
    <row r="30" spans="1:8" x14ac:dyDescent="0.25">
      <c r="A30" s="1">
        <v>45839</v>
      </c>
      <c r="B30" t="s">
        <v>120</v>
      </c>
      <c r="C30">
        <v>1476.1600341796875</v>
      </c>
      <c r="D30">
        <v>-9.4752453947288817E-4</v>
      </c>
      <c r="E30">
        <v>7.3702359393510442E-3</v>
      </c>
      <c r="F30">
        <v>0</v>
      </c>
      <c r="G30" t="s">
        <v>133</v>
      </c>
      <c r="H30" t="s">
        <v>134</v>
      </c>
    </row>
    <row r="31" spans="1:8" x14ac:dyDescent="0.25">
      <c r="A31" s="1">
        <v>45838</v>
      </c>
      <c r="B31" t="s">
        <v>120</v>
      </c>
      <c r="C31">
        <v>1477.56005859375</v>
      </c>
      <c r="D31">
        <v>1.1315504060174231E-3</v>
      </c>
      <c r="E31">
        <v>1.0090244239087554E-2</v>
      </c>
      <c r="F31">
        <v>0</v>
      </c>
      <c r="G31" t="s">
        <v>133</v>
      </c>
      <c r="H31" t="s">
        <v>134</v>
      </c>
    </row>
    <row r="32" spans="1:8" x14ac:dyDescent="0.25">
      <c r="A32" s="1">
        <v>45835</v>
      </c>
      <c r="B32" t="s">
        <v>120</v>
      </c>
      <c r="C32">
        <v>1475.8900146484375</v>
      </c>
      <c r="D32">
        <v>8.417819995971465E-3</v>
      </c>
      <c r="E32">
        <v>1.9035896336314417E-2</v>
      </c>
      <c r="F32">
        <v>0</v>
      </c>
      <c r="G32" t="s">
        <v>133</v>
      </c>
      <c r="H32" t="s">
        <v>134</v>
      </c>
    </row>
    <row r="33" spans="1:8" x14ac:dyDescent="0.25">
      <c r="A33" s="1">
        <v>45834</v>
      </c>
      <c r="B33" t="s">
        <v>120</v>
      </c>
      <c r="C33">
        <v>1463.5699462890625</v>
      </c>
      <c r="D33">
        <v>-1.2215694985492354E-3</v>
      </c>
      <c r="E33">
        <v>1.9774389482555055E-2</v>
      </c>
      <c r="F33">
        <v>0</v>
      </c>
      <c r="G33" t="s">
        <v>133</v>
      </c>
      <c r="H33" t="s">
        <v>134</v>
      </c>
    </row>
    <row r="34" spans="1:8" x14ac:dyDescent="0.25">
      <c r="A34" s="1">
        <v>45833</v>
      </c>
      <c r="B34" t="s">
        <v>120</v>
      </c>
      <c r="C34">
        <v>1465.3599853515625</v>
      </c>
      <c r="D34">
        <v>1.7500249097532894E-3</v>
      </c>
      <c r="E34">
        <v>1.8105979044922282E-2</v>
      </c>
      <c r="F34">
        <v>0</v>
      </c>
      <c r="G34" t="s">
        <v>133</v>
      </c>
      <c r="H34" t="s">
        <v>134</v>
      </c>
    </row>
    <row r="35" spans="1:8" x14ac:dyDescent="0.25">
      <c r="A35" s="1">
        <v>45832</v>
      </c>
      <c r="B35" t="s">
        <v>120</v>
      </c>
      <c r="C35">
        <v>1462.800048828125</v>
      </c>
      <c r="D35">
        <v>9.9978617129206082E-3</v>
      </c>
      <c r="E35">
        <v>2.0802698411643838E-2</v>
      </c>
      <c r="F35">
        <v>0</v>
      </c>
      <c r="G35" t="s">
        <v>133</v>
      </c>
      <c r="H35" t="s">
        <v>134</v>
      </c>
    </row>
    <row r="36" spans="1:8" x14ac:dyDescent="0.25">
      <c r="A36" s="1">
        <v>45831</v>
      </c>
      <c r="B36" t="s">
        <v>120</v>
      </c>
      <c r="C36">
        <v>1448.3199462890625</v>
      </c>
      <c r="D36">
        <v>9.1486182448765607E-3</v>
      </c>
      <c r="E36">
        <v>1.1827616140513086E-2</v>
      </c>
      <c r="F36">
        <v>0</v>
      </c>
      <c r="G36" t="s">
        <v>133</v>
      </c>
      <c r="H36" t="s">
        <v>134</v>
      </c>
    </row>
    <row r="37" spans="1:8" x14ac:dyDescent="0.25">
      <c r="A37" s="1">
        <v>45828</v>
      </c>
      <c r="B37" t="s">
        <v>120</v>
      </c>
      <c r="C37">
        <v>1435.18994140625</v>
      </c>
      <c r="D37">
        <v>-2.8556293215035167E-3</v>
      </c>
      <c r="E37">
        <v>1.0448105097611959E-2</v>
      </c>
      <c r="F37">
        <v>0</v>
      </c>
      <c r="G37" t="s">
        <v>133</v>
      </c>
      <c r="H37" t="s">
        <v>134</v>
      </c>
    </row>
    <row r="38" spans="1:8" x14ac:dyDescent="0.25">
      <c r="A38" s="1">
        <v>45827</v>
      </c>
      <c r="B38" t="s">
        <v>120</v>
      </c>
      <c r="C38">
        <v>1439.300048828125</v>
      </c>
      <c r="D38">
        <v>4.4034212637578118E-3</v>
      </c>
      <c r="E38">
        <v>0</v>
      </c>
      <c r="F38">
        <v>0</v>
      </c>
      <c r="G38" t="s">
        <v>133</v>
      </c>
      <c r="H38" t="s">
        <v>134</v>
      </c>
    </row>
    <row r="39" spans="1:8" x14ac:dyDescent="0.25">
      <c r="A39" s="1">
        <v>45826</v>
      </c>
      <c r="B39" t="s">
        <v>120</v>
      </c>
      <c r="C39">
        <v>1432.989990234375</v>
      </c>
      <c r="D39">
        <v>1.1177775236406173E-3</v>
      </c>
      <c r="E39">
        <v>0</v>
      </c>
      <c r="F39">
        <v>0</v>
      </c>
      <c r="G39" t="s">
        <v>133</v>
      </c>
      <c r="H39" t="s">
        <v>134</v>
      </c>
    </row>
    <row r="40" spans="1:8" x14ac:dyDescent="0.25">
      <c r="A40" s="1">
        <v>45825</v>
      </c>
      <c r="B40" t="s">
        <v>120</v>
      </c>
      <c r="C40">
        <v>1431.3900146484375</v>
      </c>
      <c r="D40">
        <v>7.7727597087089428E-3</v>
      </c>
      <c r="E40">
        <v>0</v>
      </c>
      <c r="F40">
        <v>0</v>
      </c>
      <c r="G40" t="s">
        <v>133</v>
      </c>
      <c r="H40" t="s">
        <v>134</v>
      </c>
    </row>
    <row r="41" spans="1:8" x14ac:dyDescent="0.25">
      <c r="A41" s="1">
        <v>45824</v>
      </c>
      <c r="B41" t="s">
        <v>120</v>
      </c>
      <c r="C41">
        <v>1420.3499755859375</v>
      </c>
      <c r="D41">
        <v>0</v>
      </c>
      <c r="E41">
        <v>0</v>
      </c>
      <c r="F41">
        <v>0</v>
      </c>
      <c r="G41" t="s">
        <v>133</v>
      </c>
      <c r="H41" t="s">
        <v>134</v>
      </c>
    </row>
    <row r="42" spans="1:8" x14ac:dyDescent="0.25">
      <c r="A42" s="1">
        <v>45851</v>
      </c>
      <c r="B42" t="s">
        <v>111</v>
      </c>
      <c r="C42">
        <v>3353.07666015625</v>
      </c>
      <c r="D42">
        <v>6.8592599280936639E-5</v>
      </c>
      <c r="E42">
        <v>1.1439913848444228E-2</v>
      </c>
      <c r="F42">
        <v>7.8250217243489573E-3</v>
      </c>
      <c r="G42" t="s">
        <v>135</v>
      </c>
      <c r="H42" t="s">
        <v>136</v>
      </c>
    </row>
    <row r="43" spans="1:8" x14ac:dyDescent="0.25">
      <c r="A43" s="1">
        <v>45850</v>
      </c>
      <c r="B43" t="s">
        <v>111</v>
      </c>
      <c r="C43">
        <v>3352.8466796875</v>
      </c>
      <c r="D43">
        <v>1.2351711297449164E-3</v>
      </c>
      <c r="E43">
        <v>1.5450932495788772E-2</v>
      </c>
      <c r="F43">
        <v>0</v>
      </c>
      <c r="G43" t="s">
        <v>135</v>
      </c>
      <c r="H43" t="s">
        <v>136</v>
      </c>
    </row>
    <row r="44" spans="1:8" x14ac:dyDescent="0.25">
      <c r="A44" s="1">
        <v>45849</v>
      </c>
      <c r="B44" t="s">
        <v>111</v>
      </c>
      <c r="C44">
        <v>3348.71044921875</v>
      </c>
      <c r="D44">
        <v>8.5766736535968224E-3</v>
      </c>
      <c r="E44">
        <v>4.3681974139655466E-3</v>
      </c>
      <c r="F44">
        <v>0</v>
      </c>
      <c r="G44" t="s">
        <v>135</v>
      </c>
      <c r="H44" t="s">
        <v>136</v>
      </c>
    </row>
    <row r="45" spans="1:8" x14ac:dyDescent="0.25">
      <c r="A45" s="1">
        <v>45848</v>
      </c>
      <c r="B45" t="s">
        <v>111</v>
      </c>
      <c r="C45">
        <v>3320.23388671875</v>
      </c>
      <c r="D45">
        <v>1.5330446345978022E-3</v>
      </c>
      <c r="E45">
        <v>-2.1570793091858498E-3</v>
      </c>
      <c r="F45">
        <v>0</v>
      </c>
      <c r="G45" t="s">
        <v>135</v>
      </c>
      <c r="H45" t="s">
        <v>136</v>
      </c>
    </row>
    <row r="46" spans="1:8" x14ac:dyDescent="0.25">
      <c r="A46" s="1">
        <v>45847</v>
      </c>
      <c r="B46" t="s">
        <v>111</v>
      </c>
      <c r="C46">
        <v>3315.151611328125</v>
      </c>
      <c r="D46">
        <v>4.0345165445567766E-3</v>
      </c>
      <c r="E46">
        <v>-6.2018062589653811E-3</v>
      </c>
      <c r="F46">
        <v>0</v>
      </c>
      <c r="G46" t="s">
        <v>135</v>
      </c>
      <c r="H46" t="s">
        <v>136</v>
      </c>
    </row>
    <row r="47" spans="1:8" x14ac:dyDescent="0.25">
      <c r="A47" s="1">
        <v>45846</v>
      </c>
      <c r="B47" t="s">
        <v>111</v>
      </c>
      <c r="C47">
        <v>3301.830322265625</v>
      </c>
      <c r="D47">
        <v>-9.6924116821217599E-3</v>
      </c>
      <c r="E47">
        <v>-1.0835950335459255E-2</v>
      </c>
      <c r="F47">
        <v>0</v>
      </c>
      <c r="G47" t="s">
        <v>135</v>
      </c>
      <c r="H47" t="s">
        <v>136</v>
      </c>
    </row>
    <row r="48" spans="1:8" x14ac:dyDescent="0.25">
      <c r="A48" s="1">
        <v>45845</v>
      </c>
      <c r="B48" t="s">
        <v>111</v>
      </c>
      <c r="C48">
        <v>3334.146240234375</v>
      </c>
      <c r="D48">
        <v>2.0240548938126324E-3</v>
      </c>
      <c r="E48">
        <v>1.8716689347559878E-3</v>
      </c>
      <c r="F48">
        <v>0</v>
      </c>
      <c r="G48" t="s">
        <v>135</v>
      </c>
      <c r="H48" t="s">
        <v>136</v>
      </c>
    </row>
    <row r="49" spans="1:8" x14ac:dyDescent="0.25">
      <c r="A49" s="1">
        <v>45844</v>
      </c>
      <c r="B49" t="s">
        <v>111</v>
      </c>
      <c r="C49">
        <v>3327.411376953125</v>
      </c>
      <c r="D49">
        <v>-2.5266401241254011E-3</v>
      </c>
      <c r="E49">
        <v>-5.8242366412353253E-3</v>
      </c>
      <c r="F49">
        <v>0</v>
      </c>
      <c r="G49" t="s">
        <v>135</v>
      </c>
      <c r="H49" t="s">
        <v>136</v>
      </c>
    </row>
    <row r="50" spans="1:8" x14ac:dyDescent="0.25">
      <c r="A50" s="1">
        <v>45843</v>
      </c>
      <c r="B50" t="s">
        <v>111</v>
      </c>
      <c r="C50">
        <v>3335.83984375</v>
      </c>
      <c r="D50">
        <v>-6.4736015510313827E-4</v>
      </c>
      <c r="E50">
        <v>-5.0049588740441742E-4</v>
      </c>
      <c r="F50">
        <v>0</v>
      </c>
      <c r="G50" t="s">
        <v>135</v>
      </c>
      <c r="H50" t="s">
        <v>136</v>
      </c>
    </row>
    <row r="51" spans="1:8" x14ac:dyDescent="0.25">
      <c r="A51" s="1">
        <v>45842</v>
      </c>
      <c r="B51" t="s">
        <v>111</v>
      </c>
      <c r="C51">
        <v>3338.000732421875</v>
      </c>
      <c r="D51">
        <v>3.0298984311667443E-3</v>
      </c>
      <c r="E51">
        <v>7.7999462209927817E-3</v>
      </c>
      <c r="F51">
        <v>0</v>
      </c>
      <c r="G51" t="s">
        <v>135</v>
      </c>
      <c r="H51" t="s">
        <v>136</v>
      </c>
    </row>
    <row r="52" spans="1:8" x14ac:dyDescent="0.25">
      <c r="A52" s="1">
        <v>45841</v>
      </c>
      <c r="B52" t="s">
        <v>111</v>
      </c>
      <c r="C52">
        <v>3327.91748046875</v>
      </c>
      <c r="D52">
        <v>-5.6730212392354096E-3</v>
      </c>
      <c r="E52">
        <v>1.821996849984342E-2</v>
      </c>
      <c r="F52">
        <v>0</v>
      </c>
      <c r="G52" t="s">
        <v>135</v>
      </c>
      <c r="H52" t="s">
        <v>136</v>
      </c>
    </row>
    <row r="53" spans="1:8" x14ac:dyDescent="0.25">
      <c r="A53" s="1">
        <v>45840</v>
      </c>
      <c r="B53" t="s">
        <v>111</v>
      </c>
      <c r="C53">
        <v>3346.904541015625</v>
      </c>
      <c r="D53">
        <v>2.8147590253482235E-3</v>
      </c>
      <c r="E53">
        <v>2.06968341686804E-2</v>
      </c>
      <c r="F53">
        <v>0</v>
      </c>
      <c r="G53" t="s">
        <v>135</v>
      </c>
      <c r="H53" t="s">
        <v>136</v>
      </c>
    </row>
    <row r="54" spans="1:8" x14ac:dyDescent="0.25">
      <c r="A54" s="1">
        <v>45839</v>
      </c>
      <c r="B54" t="s">
        <v>111</v>
      </c>
      <c r="C54">
        <v>3337.51025390625</v>
      </c>
      <c r="D54">
        <v>7.6518623045129797E-3</v>
      </c>
      <c r="E54">
        <v>1.6907190543649087E-2</v>
      </c>
      <c r="F54">
        <v>0</v>
      </c>
      <c r="G54" t="s">
        <v>135</v>
      </c>
      <c r="H54" t="s">
        <v>136</v>
      </c>
    </row>
    <row r="55" spans="1:8" x14ac:dyDescent="0.25">
      <c r="A55" s="1">
        <v>45838</v>
      </c>
      <c r="B55" t="s">
        <v>111</v>
      </c>
      <c r="C55">
        <v>3312.166015625</v>
      </c>
      <c r="D55">
        <v>1.3400601393790401E-2</v>
      </c>
      <c r="E55">
        <v>-2.8016689467530442E-3</v>
      </c>
      <c r="F55">
        <v>0</v>
      </c>
      <c r="G55" t="s">
        <v>135</v>
      </c>
      <c r="H55" t="s">
        <v>136</v>
      </c>
    </row>
    <row r="56" spans="1:8" x14ac:dyDescent="0.25">
      <c r="A56" s="1">
        <v>45837</v>
      </c>
      <c r="B56" t="s">
        <v>111</v>
      </c>
      <c r="C56">
        <v>3268.367919921875</v>
      </c>
      <c r="D56">
        <v>-3.2542763378565764E-3</v>
      </c>
      <c r="E56">
        <v>-2.0744032747699204E-2</v>
      </c>
      <c r="F56">
        <v>0</v>
      </c>
      <c r="G56" t="s">
        <v>135</v>
      </c>
      <c r="H56" t="s">
        <v>136</v>
      </c>
    </row>
    <row r="57" spans="1:8" x14ac:dyDescent="0.25">
      <c r="A57" s="1">
        <v>45836</v>
      </c>
      <c r="B57" t="s">
        <v>111</v>
      </c>
      <c r="C57">
        <v>3279.038818359375</v>
      </c>
      <c r="D57">
        <v>-9.0849202374798654E-4</v>
      </c>
      <c r="E57">
        <v>-1.4428328580466943E-2</v>
      </c>
      <c r="F57">
        <v>0</v>
      </c>
      <c r="G57" t="s">
        <v>135</v>
      </c>
      <c r="H57" t="s">
        <v>136</v>
      </c>
    </row>
    <row r="58" spans="1:8" x14ac:dyDescent="0.25">
      <c r="A58" s="1">
        <v>45835</v>
      </c>
      <c r="B58" t="s">
        <v>111</v>
      </c>
      <c r="C58">
        <v>3282.0205078125</v>
      </c>
      <c r="D58">
        <v>-1.1877618019826564E-2</v>
      </c>
      <c r="E58">
        <v>0</v>
      </c>
      <c r="F58">
        <v>0</v>
      </c>
      <c r="G58" t="s">
        <v>135</v>
      </c>
      <c r="H58" t="s">
        <v>136</v>
      </c>
    </row>
    <row r="59" spans="1:8" x14ac:dyDescent="0.25">
      <c r="A59" s="1">
        <v>45834</v>
      </c>
      <c r="B59" t="s">
        <v>111</v>
      </c>
      <c r="C59">
        <v>3321.4716796875</v>
      </c>
      <c r="D59">
        <v>-4.833286189134367E-3</v>
      </c>
      <c r="E59">
        <v>0</v>
      </c>
      <c r="F59">
        <v>0</v>
      </c>
      <c r="G59" t="s">
        <v>135</v>
      </c>
      <c r="H59" t="s">
        <v>136</v>
      </c>
    </row>
    <row r="60" spans="1:8" x14ac:dyDescent="0.25">
      <c r="A60" s="1">
        <v>45833</v>
      </c>
      <c r="B60" t="s">
        <v>111</v>
      </c>
      <c r="C60">
        <v>3337.603271484375</v>
      </c>
      <c r="D60">
        <v>3.1742278848621019E-3</v>
      </c>
      <c r="E60">
        <v>0</v>
      </c>
      <c r="F60">
        <v>0</v>
      </c>
      <c r="G60" t="s">
        <v>135</v>
      </c>
      <c r="H60" t="s">
        <v>136</v>
      </c>
    </row>
    <row r="61" spans="1:8" x14ac:dyDescent="0.25">
      <c r="A61" s="1">
        <v>45832</v>
      </c>
      <c r="B61" t="s">
        <v>111</v>
      </c>
      <c r="C61">
        <v>3327.04248046875</v>
      </c>
      <c r="D61">
        <v>0</v>
      </c>
      <c r="E61">
        <v>0</v>
      </c>
      <c r="F61">
        <v>0</v>
      </c>
      <c r="G61" t="s">
        <v>135</v>
      </c>
      <c r="H61" t="s">
        <v>136</v>
      </c>
    </row>
    <row r="62" spans="1:8" x14ac:dyDescent="0.25">
      <c r="A62" s="1">
        <v>45828</v>
      </c>
      <c r="B62" t="s">
        <v>117</v>
      </c>
      <c r="C62">
        <v>75</v>
      </c>
      <c r="D62">
        <v>-8.8542115125922471E-3</v>
      </c>
      <c r="E62">
        <v>4.0654923235502682E-2</v>
      </c>
      <c r="F62">
        <v>0.23172936035125535</v>
      </c>
      <c r="G62" t="s">
        <v>135</v>
      </c>
      <c r="H62" t="s">
        <v>136</v>
      </c>
    </row>
    <row r="63" spans="1:8" x14ac:dyDescent="0.25">
      <c r="A63" s="1">
        <v>45827</v>
      </c>
      <c r="B63" t="s">
        <v>117</v>
      </c>
      <c r="C63">
        <v>75.669998168945313</v>
      </c>
      <c r="D63">
        <v>7.589876250405414E-3</v>
      </c>
      <c r="E63">
        <v>2.6312148700441851E-2</v>
      </c>
      <c r="F63">
        <v>0</v>
      </c>
      <c r="G63" t="s">
        <v>135</v>
      </c>
      <c r="H63" t="s">
        <v>136</v>
      </c>
    </row>
    <row r="64" spans="1:8" x14ac:dyDescent="0.25">
      <c r="A64" s="1">
        <v>45826</v>
      </c>
      <c r="B64" t="s">
        <v>117</v>
      </c>
      <c r="C64">
        <v>75.099998474121094</v>
      </c>
      <c r="D64">
        <v>-1.9933757591881207E-3</v>
      </c>
      <c r="E64">
        <v>2.6236651556962531E-2</v>
      </c>
      <c r="F64">
        <v>0</v>
      </c>
      <c r="G64" t="s">
        <v>135</v>
      </c>
      <c r="H64" t="s">
        <v>136</v>
      </c>
    </row>
    <row r="65" spans="1:8" x14ac:dyDescent="0.25">
      <c r="A65" s="1">
        <v>45825</v>
      </c>
      <c r="B65" t="s">
        <v>117</v>
      </c>
      <c r="C65">
        <v>75.25</v>
      </c>
      <c r="D65">
        <v>4.4123772979621112E-2</v>
      </c>
      <c r="E65">
        <v>1.799244945887235E-2</v>
      </c>
      <c r="F65">
        <v>0</v>
      </c>
      <c r="G65" t="s">
        <v>135</v>
      </c>
      <c r="H65" t="s">
        <v>136</v>
      </c>
    </row>
    <row r="66" spans="1:8" x14ac:dyDescent="0.25">
      <c r="A66" s="1">
        <v>45824</v>
      </c>
      <c r="B66" t="s">
        <v>117</v>
      </c>
      <c r="C66">
        <v>72.069999694824219</v>
      </c>
      <c r="D66">
        <v>-2.2514628869242603E-2</v>
      </c>
      <c r="E66">
        <v>6.1257485029940106E-2</v>
      </c>
      <c r="F66">
        <v>0</v>
      </c>
      <c r="G66" t="s">
        <v>135</v>
      </c>
      <c r="H66" t="s">
        <v>136</v>
      </c>
    </row>
    <row r="67" spans="1:8" x14ac:dyDescent="0.25">
      <c r="A67" s="1">
        <v>45823</v>
      </c>
      <c r="B67" t="s">
        <v>117</v>
      </c>
      <c r="C67">
        <v>73.730003356933594</v>
      </c>
      <c r="D67">
        <v>7.5157563468732924E-3</v>
      </c>
      <c r="E67">
        <v>0.13500622530884887</v>
      </c>
      <c r="F67">
        <v>0</v>
      </c>
      <c r="G67" t="s">
        <v>135</v>
      </c>
      <c r="H67" t="s">
        <v>136</v>
      </c>
    </row>
    <row r="68" spans="1:8" x14ac:dyDescent="0.25">
      <c r="A68" s="1">
        <v>45821</v>
      </c>
      <c r="B68" t="s">
        <v>117</v>
      </c>
      <c r="C68">
        <v>73.180000305175781</v>
      </c>
      <c r="D68">
        <v>-1.0010793859575817E-2</v>
      </c>
      <c r="E68">
        <v>0.1187891179949192</v>
      </c>
      <c r="F68">
        <v>0</v>
      </c>
      <c r="G68" t="s">
        <v>135</v>
      </c>
      <c r="H68" t="s">
        <v>136</v>
      </c>
    </row>
    <row r="69" spans="1:8" x14ac:dyDescent="0.25">
      <c r="A69" s="1">
        <v>45820</v>
      </c>
      <c r="B69" t="s">
        <v>117</v>
      </c>
      <c r="C69">
        <v>73.919998168945313</v>
      </c>
      <c r="D69">
        <v>8.8499398950691477E-2</v>
      </c>
      <c r="E69">
        <v>0.14462675864154728</v>
      </c>
      <c r="F69">
        <v>0</v>
      </c>
      <c r="G69" t="s">
        <v>135</v>
      </c>
      <c r="H69" t="s">
        <v>136</v>
      </c>
    </row>
    <row r="70" spans="1:8" x14ac:dyDescent="0.25">
      <c r="A70" s="1">
        <v>45819</v>
      </c>
      <c r="B70" t="s">
        <v>117</v>
      </c>
      <c r="C70">
        <v>67.910003662109375</v>
      </c>
      <c r="D70">
        <v>4.5412632684932674E-2</v>
      </c>
      <c r="E70">
        <v>7.4355397021216962E-2</v>
      </c>
      <c r="F70">
        <v>0</v>
      </c>
      <c r="G70" t="s">
        <v>135</v>
      </c>
      <c r="H70" t="s">
        <v>136</v>
      </c>
    </row>
    <row r="71" spans="1:8" x14ac:dyDescent="0.25">
      <c r="A71" s="1">
        <v>45818</v>
      </c>
      <c r="B71" t="s">
        <v>117</v>
      </c>
      <c r="C71">
        <v>64.959999084472656</v>
      </c>
      <c r="D71">
        <v>-6.87975160437726E-3</v>
      </c>
      <c r="E71">
        <v>3.7865456560264521E-2</v>
      </c>
      <c r="F71">
        <v>0</v>
      </c>
      <c r="G71" t="s">
        <v>135</v>
      </c>
      <c r="H71" t="s">
        <v>136</v>
      </c>
    </row>
    <row r="72" spans="1:8" x14ac:dyDescent="0.25">
      <c r="A72" s="1">
        <v>45817</v>
      </c>
      <c r="B72" t="s">
        <v>117</v>
      </c>
      <c r="C72">
        <v>65.410003662109375</v>
      </c>
      <c r="D72">
        <v>1.2852304235388967E-2</v>
      </c>
      <c r="E72">
        <v>3.154082667576108E-2</v>
      </c>
      <c r="F72">
        <v>0</v>
      </c>
      <c r="G72" t="s">
        <v>135</v>
      </c>
      <c r="H72" t="s">
        <v>136</v>
      </c>
    </row>
    <row r="73" spans="1:8" x14ac:dyDescent="0.25">
      <c r="A73" s="1">
        <v>45814</v>
      </c>
      <c r="B73" t="s">
        <v>117</v>
      </c>
      <c r="C73">
        <v>64.580001831054688</v>
      </c>
      <c r="D73">
        <v>2.1673829559009983E-2</v>
      </c>
      <c r="E73">
        <v>3.2949477898399637E-2</v>
      </c>
      <c r="F73">
        <v>0</v>
      </c>
      <c r="G73" t="s">
        <v>135</v>
      </c>
      <c r="H73" t="s">
        <v>136</v>
      </c>
    </row>
    <row r="74" spans="1:8" x14ac:dyDescent="0.25">
      <c r="A74" s="1">
        <v>45813</v>
      </c>
      <c r="B74" t="s">
        <v>117</v>
      </c>
      <c r="C74">
        <v>63.209999084472656</v>
      </c>
      <c r="D74">
        <v>9.90571865111467E-3</v>
      </c>
      <c r="E74">
        <v>3.9809148420775653E-2</v>
      </c>
      <c r="F74">
        <v>0</v>
      </c>
      <c r="G74" t="s">
        <v>135</v>
      </c>
      <c r="H74" t="s">
        <v>136</v>
      </c>
    </row>
    <row r="75" spans="1:8" x14ac:dyDescent="0.25">
      <c r="A75" s="1">
        <v>45812</v>
      </c>
      <c r="B75" t="s">
        <v>117</v>
      </c>
      <c r="C75">
        <v>62.590000152587891</v>
      </c>
      <c r="D75">
        <v>-1.2931709459035545E-2</v>
      </c>
      <c r="E75">
        <v>2.7075837923562718E-2</v>
      </c>
      <c r="F75">
        <v>0</v>
      </c>
      <c r="G75" t="s">
        <v>135</v>
      </c>
      <c r="H75" t="s">
        <v>136</v>
      </c>
    </row>
    <row r="76" spans="1:8" x14ac:dyDescent="0.25">
      <c r="A76" s="1">
        <v>45811</v>
      </c>
      <c r="B76" t="s">
        <v>117</v>
      </c>
      <c r="C76">
        <v>63.409999847412109</v>
      </c>
      <c r="D76">
        <v>1.4235434790978552E-2</v>
      </c>
      <c r="E76">
        <v>2.5388093320671157E-2</v>
      </c>
      <c r="F76">
        <v>0</v>
      </c>
      <c r="G76" t="s">
        <v>135</v>
      </c>
      <c r="H76" t="s">
        <v>136</v>
      </c>
    </row>
    <row r="77" spans="1:8" x14ac:dyDescent="0.25">
      <c r="A77" s="1">
        <v>45810</v>
      </c>
      <c r="B77" t="s">
        <v>117</v>
      </c>
      <c r="C77">
        <v>62.520000457763672</v>
      </c>
      <c r="D77">
        <v>2.8458620104979238E-2</v>
      </c>
      <c r="E77">
        <v>2.6769602306685902E-2</v>
      </c>
      <c r="F77">
        <v>0</v>
      </c>
      <c r="G77" t="s">
        <v>135</v>
      </c>
      <c r="H77" t="s">
        <v>136</v>
      </c>
    </row>
    <row r="78" spans="1:8" x14ac:dyDescent="0.25">
      <c r="A78" s="1">
        <v>45807</v>
      </c>
      <c r="B78" t="s">
        <v>117</v>
      </c>
      <c r="C78">
        <v>60.790000915527344</v>
      </c>
      <c r="D78">
        <v>-2.4613999764007133E-3</v>
      </c>
      <c r="E78">
        <v>0</v>
      </c>
      <c r="F78">
        <v>0</v>
      </c>
      <c r="G78" t="s">
        <v>135</v>
      </c>
      <c r="H78" t="s">
        <v>136</v>
      </c>
    </row>
    <row r="79" spans="1:8" x14ac:dyDescent="0.25">
      <c r="A79" s="1">
        <v>45806</v>
      </c>
      <c r="B79" t="s">
        <v>117</v>
      </c>
      <c r="C79">
        <v>60.939998626708984</v>
      </c>
      <c r="D79">
        <v>-1.4553711572739103E-2</v>
      </c>
      <c r="E79">
        <v>0</v>
      </c>
      <c r="F79">
        <v>0</v>
      </c>
      <c r="G79" t="s">
        <v>135</v>
      </c>
      <c r="H79" t="s">
        <v>136</v>
      </c>
    </row>
    <row r="80" spans="1:8" x14ac:dyDescent="0.25">
      <c r="A80" s="1">
        <v>45805</v>
      </c>
      <c r="B80" t="s">
        <v>117</v>
      </c>
      <c r="C80">
        <v>61.840000152587891</v>
      </c>
      <c r="D80">
        <v>1.5601917760914796E-2</v>
      </c>
      <c r="E80">
        <v>0</v>
      </c>
      <c r="F80">
        <v>0</v>
      </c>
      <c r="G80" t="s">
        <v>135</v>
      </c>
      <c r="H80" t="s">
        <v>136</v>
      </c>
    </row>
    <row r="81" spans="1:8" x14ac:dyDescent="0.25">
      <c r="A81" s="1">
        <v>45804</v>
      </c>
      <c r="B81" t="s">
        <v>117</v>
      </c>
      <c r="C81">
        <v>60.889999389648438</v>
      </c>
      <c r="D81">
        <v>0</v>
      </c>
      <c r="E81">
        <v>0</v>
      </c>
      <c r="F81">
        <v>0</v>
      </c>
      <c r="G81" t="s">
        <v>135</v>
      </c>
      <c r="H81" t="s">
        <v>136</v>
      </c>
    </row>
    <row r="82" spans="1:8" x14ac:dyDescent="0.25">
      <c r="A82" s="1">
        <v>45851</v>
      </c>
      <c r="B82" t="s">
        <v>112</v>
      </c>
      <c r="C82">
        <v>117763.65625</v>
      </c>
      <c r="D82">
        <v>2.8225062306561632E-3</v>
      </c>
      <c r="E82">
        <v>5.7695689253157711E-2</v>
      </c>
      <c r="F82">
        <v>0.11048124998342423</v>
      </c>
      <c r="G82" t="s">
        <v>137</v>
      </c>
      <c r="H82" t="s">
        <v>136</v>
      </c>
    </row>
    <row r="83" spans="1:8" x14ac:dyDescent="0.25">
      <c r="A83" s="1">
        <v>45850</v>
      </c>
      <c r="B83" t="s">
        <v>112</v>
      </c>
      <c r="C83">
        <v>117432.203125</v>
      </c>
      <c r="D83">
        <v>-8.381452959336233E-4</v>
      </c>
      <c r="E83">
        <v>7.7819774553988141E-2</v>
      </c>
      <c r="F83">
        <v>0</v>
      </c>
      <c r="G83" t="s">
        <v>137</v>
      </c>
      <c r="H83" t="s">
        <v>136</v>
      </c>
    </row>
    <row r="84" spans="1:8" x14ac:dyDescent="0.25">
      <c r="A84" s="1">
        <v>45849</v>
      </c>
      <c r="B84" t="s">
        <v>112</v>
      </c>
      <c r="C84">
        <v>117530.7109375</v>
      </c>
      <c r="D84">
        <v>1.3282999439202747E-2</v>
      </c>
      <c r="E84">
        <v>8.5831301720946662E-2</v>
      </c>
      <c r="F84">
        <v>0</v>
      </c>
      <c r="G84" t="s">
        <v>137</v>
      </c>
      <c r="H84" t="s">
        <v>136</v>
      </c>
    </row>
    <row r="85" spans="1:8" x14ac:dyDescent="0.25">
      <c r="A85" s="1">
        <v>45848</v>
      </c>
      <c r="B85" t="s">
        <v>112</v>
      </c>
      <c r="C85">
        <v>115990.015625</v>
      </c>
      <c r="D85">
        <v>4.1765714733988046E-2</v>
      </c>
      <c r="E85">
        <v>6.1867776497930738E-2</v>
      </c>
      <c r="F85">
        <v>0</v>
      </c>
      <c r="G85" t="s">
        <v>137</v>
      </c>
      <c r="H85" t="s">
        <v>136</v>
      </c>
    </row>
    <row r="86" spans="1:8" x14ac:dyDescent="0.25">
      <c r="A86" s="1">
        <v>45847</v>
      </c>
      <c r="B86" t="s">
        <v>112</v>
      </c>
      <c r="C86">
        <v>111339.828125</v>
      </c>
      <c r="D86">
        <v>2.1902555305289395E-2</v>
      </c>
      <c r="E86">
        <v>2.8722300232481235E-2</v>
      </c>
      <c r="F86">
        <v>0</v>
      </c>
      <c r="G86" t="s">
        <v>137</v>
      </c>
      <c r="H86" t="s">
        <v>136</v>
      </c>
    </row>
    <row r="87" spans="1:8" x14ac:dyDescent="0.25">
      <c r="A87" s="1">
        <v>45846</v>
      </c>
      <c r="B87" t="s">
        <v>112</v>
      </c>
      <c r="C87">
        <v>108953.46875</v>
      </c>
      <c r="D87">
        <v>6.5887107816167134E-3</v>
      </c>
      <c r="E87">
        <v>8.3017254948063446E-3</v>
      </c>
      <c r="F87">
        <v>0</v>
      </c>
      <c r="G87" t="s">
        <v>137</v>
      </c>
      <c r="H87" t="s">
        <v>136</v>
      </c>
    </row>
    <row r="88" spans="1:8" x14ac:dyDescent="0.25">
      <c r="A88" s="1">
        <v>45845</v>
      </c>
      <c r="B88" t="s">
        <v>112</v>
      </c>
      <c r="C88">
        <v>108240.3046875</v>
      </c>
      <c r="D88">
        <v>-9.0794363062302041E-3</v>
      </c>
      <c r="E88">
        <v>-1.2816789431975395E-2</v>
      </c>
      <c r="F88">
        <v>0</v>
      </c>
      <c r="G88" t="s">
        <v>137</v>
      </c>
      <c r="H88" t="s">
        <v>136</v>
      </c>
    </row>
    <row r="89" spans="1:8" x14ac:dyDescent="0.25">
      <c r="A89" s="1">
        <v>45844</v>
      </c>
      <c r="B89" t="s">
        <v>112</v>
      </c>
      <c r="C89">
        <v>109232.0703125</v>
      </c>
      <c r="D89">
        <v>9.2477105755468525E-3</v>
      </c>
      <c r="E89">
        <v>3.5560166469497112E-3</v>
      </c>
      <c r="F89">
        <v>0</v>
      </c>
      <c r="G89" t="s">
        <v>137</v>
      </c>
      <c r="H89" t="s">
        <v>136</v>
      </c>
    </row>
    <row r="90" spans="1:8" x14ac:dyDescent="0.25">
      <c r="A90" s="1">
        <v>45843</v>
      </c>
      <c r="B90" t="s">
        <v>112</v>
      </c>
      <c r="C90">
        <v>108231.1796875</v>
      </c>
      <c r="D90">
        <v>1.6173554019562886E-3</v>
      </c>
      <c r="E90">
        <v>2.4065586484832924E-2</v>
      </c>
      <c r="F90">
        <v>0</v>
      </c>
      <c r="G90" t="s">
        <v>137</v>
      </c>
      <c r="H90" t="s">
        <v>136</v>
      </c>
    </row>
    <row r="91" spans="1:8" x14ac:dyDescent="0.25">
      <c r="A91" s="1">
        <v>45842</v>
      </c>
      <c r="B91" t="s">
        <v>112</v>
      </c>
      <c r="C91">
        <v>108056.4140625</v>
      </c>
      <c r="D91">
        <v>-1.4493925671613339E-2</v>
      </c>
      <c r="E91">
        <v>8.5121704569059986E-3</v>
      </c>
      <c r="F91">
        <v>0</v>
      </c>
      <c r="G91" t="s">
        <v>137</v>
      </c>
      <c r="H91" t="s">
        <v>136</v>
      </c>
    </row>
    <row r="92" spans="1:8" x14ac:dyDescent="0.25">
      <c r="A92" s="1">
        <v>45841</v>
      </c>
      <c r="B92" t="s">
        <v>112</v>
      </c>
      <c r="C92">
        <v>109645.609375</v>
      </c>
      <c r="D92">
        <v>7.3553551846439191E-3</v>
      </c>
      <c r="E92">
        <v>1.1625524125278064E-2</v>
      </c>
      <c r="F92">
        <v>0</v>
      </c>
      <c r="G92" t="s">
        <v>137</v>
      </c>
      <c r="H92" t="s">
        <v>136</v>
      </c>
    </row>
    <row r="93" spans="1:8" x14ac:dyDescent="0.25">
      <c r="A93" s="1">
        <v>45840</v>
      </c>
      <c r="B93" t="s">
        <v>112</v>
      </c>
      <c r="C93">
        <v>108845.015625</v>
      </c>
      <c r="D93">
        <v>2.9873600969719805E-2</v>
      </c>
      <c r="E93">
        <v>1.4137193434884621E-2</v>
      </c>
      <c r="F93">
        <v>0</v>
      </c>
      <c r="G93" t="s">
        <v>137</v>
      </c>
      <c r="H93" t="s">
        <v>136</v>
      </c>
    </row>
    <row r="94" spans="1:8" x14ac:dyDescent="0.25">
      <c r="A94" s="1">
        <v>45839</v>
      </c>
      <c r="B94" t="s">
        <v>112</v>
      </c>
      <c r="C94">
        <v>105687.7421875</v>
      </c>
      <c r="D94">
        <v>-1.3595118911171378E-2</v>
      </c>
      <c r="E94">
        <v>-1.3079727698757093E-2</v>
      </c>
      <c r="F94">
        <v>0</v>
      </c>
      <c r="G94" t="s">
        <v>137</v>
      </c>
      <c r="H94" t="s">
        <v>136</v>
      </c>
    </row>
    <row r="95" spans="1:8" x14ac:dyDescent="0.25">
      <c r="A95" s="1">
        <v>45838</v>
      </c>
      <c r="B95" t="s">
        <v>112</v>
      </c>
      <c r="C95">
        <v>107144.3828125</v>
      </c>
      <c r="D95">
        <v>-1.1451593569341223E-2</v>
      </c>
      <c r="E95">
        <v>1.7238482844053049E-3</v>
      </c>
      <c r="F95">
        <v>0</v>
      </c>
      <c r="G95" t="s">
        <v>137</v>
      </c>
      <c r="H95" t="s">
        <v>136</v>
      </c>
    </row>
    <row r="96" spans="1:8" x14ac:dyDescent="0.25">
      <c r="A96" s="1">
        <v>45837</v>
      </c>
      <c r="B96" t="s">
        <v>112</v>
      </c>
      <c r="C96">
        <v>108385.5703125</v>
      </c>
      <c r="D96">
        <v>9.8564224957646829E-3</v>
      </c>
      <c r="E96">
        <v>9.4425920237073413E-3</v>
      </c>
      <c r="F96">
        <v>0</v>
      </c>
      <c r="G96" t="s">
        <v>137</v>
      </c>
      <c r="H96" t="s">
        <v>136</v>
      </c>
    </row>
    <row r="97" spans="1:8" x14ac:dyDescent="0.25">
      <c r="A97" s="1">
        <v>45836</v>
      </c>
      <c r="B97" t="s">
        <v>112</v>
      </c>
      <c r="C97">
        <v>107327.703125</v>
      </c>
      <c r="D97">
        <v>2.2343537784448309E-3</v>
      </c>
      <c r="E97">
        <v>1.2072873069443935E-2</v>
      </c>
      <c r="F97">
        <v>0</v>
      </c>
      <c r="G97" t="s">
        <v>137</v>
      </c>
      <c r="H97" t="s">
        <v>136</v>
      </c>
    </row>
    <row r="98" spans="1:8" x14ac:dyDescent="0.25">
      <c r="A98" s="1">
        <v>45835</v>
      </c>
      <c r="B98" t="s">
        <v>112</v>
      </c>
      <c r="C98">
        <v>107088.4296875</v>
      </c>
      <c r="D98">
        <v>1.2007263229245613E-3</v>
      </c>
      <c r="E98">
        <v>0</v>
      </c>
      <c r="F98">
        <v>0</v>
      </c>
      <c r="G98" t="s">
        <v>137</v>
      </c>
      <c r="H98" t="s">
        <v>136</v>
      </c>
    </row>
    <row r="99" spans="1:8" x14ac:dyDescent="0.25">
      <c r="A99" s="1">
        <v>45834</v>
      </c>
      <c r="B99" t="s">
        <v>112</v>
      </c>
      <c r="C99">
        <v>106960</v>
      </c>
      <c r="D99">
        <v>-3.8343726793707011E-3</v>
      </c>
      <c r="E99">
        <v>0</v>
      </c>
      <c r="F99">
        <v>0</v>
      </c>
      <c r="G99" t="s">
        <v>137</v>
      </c>
      <c r="H99" t="s">
        <v>136</v>
      </c>
    </row>
    <row r="100" spans="1:8" x14ac:dyDescent="0.25">
      <c r="A100" s="1">
        <v>45833</v>
      </c>
      <c r="B100" t="s">
        <v>112</v>
      </c>
      <c r="C100">
        <v>107371.703125</v>
      </c>
      <c r="D100">
        <v>1.2487781849921387E-2</v>
      </c>
      <c r="E100">
        <v>0</v>
      </c>
      <c r="F100">
        <v>0</v>
      </c>
      <c r="G100" t="s">
        <v>137</v>
      </c>
      <c r="H100" t="s">
        <v>136</v>
      </c>
    </row>
    <row r="101" spans="1:8" x14ac:dyDescent="0.25">
      <c r="A101" s="1">
        <v>45832</v>
      </c>
      <c r="B101" t="s">
        <v>112</v>
      </c>
      <c r="C101">
        <v>106047.40625</v>
      </c>
      <c r="D101">
        <v>0</v>
      </c>
      <c r="E101">
        <v>0</v>
      </c>
      <c r="F101">
        <v>0</v>
      </c>
      <c r="G101" t="s">
        <v>137</v>
      </c>
      <c r="H101" t="s">
        <v>136</v>
      </c>
    </row>
    <row r="102" spans="1:8" x14ac:dyDescent="0.25">
      <c r="A102" s="1">
        <v>45851</v>
      </c>
      <c r="B102" t="s">
        <v>113</v>
      </c>
      <c r="C102">
        <v>2955.33740234375</v>
      </c>
      <c r="D102">
        <v>4.24210265732472E-3</v>
      </c>
      <c r="E102">
        <v>6.5482709165815445E-2</v>
      </c>
      <c r="F102">
        <v>0.20688217420729038</v>
      </c>
      <c r="G102" t="s">
        <v>137</v>
      </c>
      <c r="H102" t="s">
        <v>136</v>
      </c>
    </row>
    <row r="103" spans="1:8" x14ac:dyDescent="0.25">
      <c r="A103" s="1">
        <v>45850</v>
      </c>
      <c r="B103" t="s">
        <v>113</v>
      </c>
      <c r="C103">
        <v>2942.853515625</v>
      </c>
      <c r="D103">
        <v>-5.2327512609001703E-3</v>
      </c>
      <c r="E103">
        <v>0.12475789427716522</v>
      </c>
      <c r="F103">
        <v>0</v>
      </c>
      <c r="G103" t="s">
        <v>137</v>
      </c>
      <c r="H103" t="s">
        <v>136</v>
      </c>
    </row>
    <row r="104" spans="1:8" x14ac:dyDescent="0.25">
      <c r="A104" s="1">
        <v>45849</v>
      </c>
      <c r="B104" t="s">
        <v>113</v>
      </c>
      <c r="C104">
        <v>2958.333740234375</v>
      </c>
      <c r="D104">
        <v>1.1166723494460129E-3</v>
      </c>
      <c r="E104">
        <v>0.16272499046921962</v>
      </c>
      <c r="F104">
        <v>0</v>
      </c>
      <c r="G104" t="s">
        <v>137</v>
      </c>
      <c r="H104" t="s">
        <v>136</v>
      </c>
    </row>
    <row r="105" spans="1:8" x14ac:dyDescent="0.25">
      <c r="A105" s="1">
        <v>45848</v>
      </c>
      <c r="B105" t="s">
        <v>113</v>
      </c>
      <c r="C105">
        <v>2955.033935546875</v>
      </c>
      <c r="D105">
        <v>6.5373300803636569E-2</v>
      </c>
      <c r="E105">
        <v>0.14926567528676293</v>
      </c>
      <c r="F105">
        <v>0</v>
      </c>
      <c r="G105" t="s">
        <v>137</v>
      </c>
      <c r="H105" t="s">
        <v>136</v>
      </c>
    </row>
    <row r="106" spans="1:8" x14ac:dyDescent="0.25">
      <c r="A106" s="1">
        <v>45847</v>
      </c>
      <c r="B106" t="s">
        <v>113</v>
      </c>
      <c r="C106">
        <v>2773.70751953125</v>
      </c>
      <c r="D106">
        <v>6.0110335918686975E-2</v>
      </c>
      <c r="E106">
        <v>0.10186689094975265</v>
      </c>
      <c r="F106">
        <v>0</v>
      </c>
      <c r="G106" t="s">
        <v>137</v>
      </c>
      <c r="H106" t="s">
        <v>136</v>
      </c>
    </row>
    <row r="107" spans="1:8" x14ac:dyDescent="0.25">
      <c r="A107" s="1">
        <v>45846</v>
      </c>
      <c r="B107" t="s">
        <v>113</v>
      </c>
      <c r="C107">
        <v>2616.432861328125</v>
      </c>
      <c r="D107">
        <v>2.8346407430717591E-2</v>
      </c>
      <c r="E107">
        <v>4.2839189561983293E-2</v>
      </c>
      <c r="F107">
        <v>0</v>
      </c>
      <c r="G107" t="s">
        <v>137</v>
      </c>
      <c r="H107" t="s">
        <v>136</v>
      </c>
    </row>
    <row r="108" spans="1:8" x14ac:dyDescent="0.25">
      <c r="A108" s="1">
        <v>45845</v>
      </c>
      <c r="B108" t="s">
        <v>113</v>
      </c>
      <c r="C108">
        <v>2544.310791015625</v>
      </c>
      <c r="D108">
        <v>-1.0471919052658207E-2</v>
      </c>
      <c r="E108">
        <v>-1.8038362048130474E-2</v>
      </c>
      <c r="F108">
        <v>0</v>
      </c>
      <c r="G108" t="s">
        <v>137</v>
      </c>
      <c r="H108" t="s">
        <v>136</v>
      </c>
    </row>
    <row r="109" spans="1:8" x14ac:dyDescent="0.25">
      <c r="A109" s="1">
        <v>45844</v>
      </c>
      <c r="B109" t="s">
        <v>113</v>
      </c>
      <c r="C109">
        <v>2571.236572265625</v>
      </c>
      <c r="D109">
        <v>2.1434461935417204E-2</v>
      </c>
      <c r="E109">
        <v>1.7113038074234588E-4</v>
      </c>
      <c r="F109">
        <v>0</v>
      </c>
      <c r="G109" t="s">
        <v>137</v>
      </c>
      <c r="H109" t="s">
        <v>136</v>
      </c>
    </row>
    <row r="110" spans="1:8" x14ac:dyDescent="0.25">
      <c r="A110" s="1">
        <v>45843</v>
      </c>
      <c r="B110" t="s">
        <v>113</v>
      </c>
      <c r="C110">
        <v>2517.280029296875</v>
      </c>
      <c r="D110">
        <v>3.3195594095944969E-3</v>
      </c>
      <c r="E110">
        <v>4.6254342363148737E-2</v>
      </c>
      <c r="F110">
        <v>0</v>
      </c>
      <c r="G110" t="s">
        <v>137</v>
      </c>
      <c r="H110" t="s">
        <v>136</v>
      </c>
    </row>
    <row r="111" spans="1:8" x14ac:dyDescent="0.25">
      <c r="A111" s="1">
        <v>45842</v>
      </c>
      <c r="B111" t="s">
        <v>113</v>
      </c>
      <c r="C111">
        <v>2508.951416015625</v>
      </c>
      <c r="D111">
        <v>-3.1685102813669763E-2</v>
      </c>
      <c r="E111">
        <v>9.0583539882669317E-3</v>
      </c>
      <c r="F111">
        <v>0</v>
      </c>
      <c r="G111" t="s">
        <v>137</v>
      </c>
      <c r="H111" t="s">
        <v>136</v>
      </c>
    </row>
    <row r="112" spans="1:8" x14ac:dyDescent="0.25">
      <c r="A112" s="1">
        <v>45841</v>
      </c>
      <c r="B112" t="s">
        <v>113</v>
      </c>
      <c r="C112">
        <v>2591.049072265625</v>
      </c>
      <c r="D112">
        <v>7.8778854628729356E-3</v>
      </c>
      <c r="E112">
        <v>3.6021812718007196E-2</v>
      </c>
      <c r="F112">
        <v>0</v>
      </c>
      <c r="G112" t="s">
        <v>137</v>
      </c>
      <c r="H112" t="s">
        <v>136</v>
      </c>
    </row>
    <row r="113" spans="1:8" x14ac:dyDescent="0.25">
      <c r="A113" s="1">
        <v>45840</v>
      </c>
      <c r="B113" t="s">
        <v>113</v>
      </c>
      <c r="C113">
        <v>2570.796630859375</v>
      </c>
      <c r="D113">
        <v>6.8497388874316334E-2</v>
      </c>
      <c r="E113">
        <v>5.4854844526366353E-2</v>
      </c>
      <c r="F113">
        <v>0</v>
      </c>
      <c r="G113" t="s">
        <v>137</v>
      </c>
      <c r="H113" t="s">
        <v>136</v>
      </c>
    </row>
    <row r="114" spans="1:8" x14ac:dyDescent="0.25">
      <c r="A114" s="1">
        <v>45839</v>
      </c>
      <c r="B114" t="s">
        <v>113</v>
      </c>
      <c r="C114">
        <v>2405.992431640625</v>
      </c>
      <c r="D114">
        <v>-3.2350029864270047E-2</v>
      </c>
      <c r="E114">
        <v>-7.3743782709362327E-3</v>
      </c>
      <c r="F114">
        <v>0</v>
      </c>
      <c r="G114" t="s">
        <v>137</v>
      </c>
      <c r="H114" t="s">
        <v>136</v>
      </c>
    </row>
    <row r="115" spans="1:8" x14ac:dyDescent="0.25">
      <c r="A115" s="1">
        <v>45838</v>
      </c>
      <c r="B115" t="s">
        <v>113</v>
      </c>
      <c r="C115">
        <v>2486.428466796875</v>
      </c>
      <c r="D115">
        <v>-5.8103665662755377E-3</v>
      </c>
      <c r="E115">
        <v>2.9088356866649345E-2</v>
      </c>
      <c r="F115">
        <v>0</v>
      </c>
      <c r="G115" t="s">
        <v>137</v>
      </c>
      <c r="H115" t="s">
        <v>136</v>
      </c>
    </row>
    <row r="116" spans="1:8" x14ac:dyDescent="0.25">
      <c r="A116" s="1">
        <v>45837</v>
      </c>
      <c r="B116" t="s">
        <v>113</v>
      </c>
      <c r="C116">
        <v>2500.9599609375</v>
      </c>
      <c r="D116">
        <v>2.6199310786985119E-2</v>
      </c>
      <c r="E116">
        <v>3.383959918567947E-2</v>
      </c>
      <c r="F116">
        <v>0</v>
      </c>
      <c r="G116" t="s">
        <v>137</v>
      </c>
      <c r="H116" t="s">
        <v>136</v>
      </c>
    </row>
    <row r="117" spans="1:8" x14ac:dyDescent="0.25">
      <c r="A117" s="1">
        <v>45836</v>
      </c>
      <c r="B117" t="s">
        <v>113</v>
      </c>
      <c r="C117">
        <v>2437.109375</v>
      </c>
      <c r="D117">
        <v>5.4633492473277201E-3</v>
      </c>
      <c r="E117">
        <v>-4.7485410808424389E-3</v>
      </c>
      <c r="F117">
        <v>0</v>
      </c>
      <c r="G117" t="s">
        <v>137</v>
      </c>
      <c r="H117" t="s">
        <v>136</v>
      </c>
    </row>
    <row r="118" spans="1:8" x14ac:dyDescent="0.25">
      <c r="A118" s="1">
        <v>45835</v>
      </c>
      <c r="B118" t="s">
        <v>113</v>
      </c>
      <c r="C118">
        <v>2423.866943359375</v>
      </c>
      <c r="D118">
        <v>3.1952591093227234E-3</v>
      </c>
      <c r="E118">
        <v>0</v>
      </c>
      <c r="F118">
        <v>0</v>
      </c>
      <c r="G118" t="s">
        <v>137</v>
      </c>
      <c r="H118" t="s">
        <v>136</v>
      </c>
    </row>
    <row r="119" spans="1:8" x14ac:dyDescent="0.25">
      <c r="A119" s="1">
        <v>45834</v>
      </c>
      <c r="B119" t="s">
        <v>113</v>
      </c>
      <c r="C119">
        <v>2416.146728515625</v>
      </c>
      <c r="D119">
        <v>-1.2202496652412576E-3</v>
      </c>
      <c r="E119">
        <v>0</v>
      </c>
      <c r="F119">
        <v>0</v>
      </c>
      <c r="G119" t="s">
        <v>137</v>
      </c>
      <c r="H119" t="s">
        <v>136</v>
      </c>
    </row>
    <row r="120" spans="1:8" x14ac:dyDescent="0.25">
      <c r="A120" s="1">
        <v>45833</v>
      </c>
      <c r="B120" t="s">
        <v>113</v>
      </c>
      <c r="C120">
        <v>2419.0986328125</v>
      </c>
      <c r="D120">
        <v>-1.2103655144332648E-2</v>
      </c>
      <c r="E120">
        <v>0</v>
      </c>
      <c r="F120">
        <v>0</v>
      </c>
      <c r="G120" t="s">
        <v>137</v>
      </c>
      <c r="H120" t="s">
        <v>136</v>
      </c>
    </row>
    <row r="121" spans="1:8" x14ac:dyDescent="0.25">
      <c r="A121" s="1">
        <v>45832</v>
      </c>
      <c r="B121" t="s">
        <v>113</v>
      </c>
      <c r="C121">
        <v>2448.7373046875</v>
      </c>
      <c r="D121">
        <v>0</v>
      </c>
      <c r="E121">
        <v>0</v>
      </c>
      <c r="F121">
        <v>0</v>
      </c>
      <c r="G121" t="s">
        <v>137</v>
      </c>
      <c r="H121" t="s">
        <v>136</v>
      </c>
    </row>
    <row r="122" spans="1:8" x14ac:dyDescent="0.25">
      <c r="A122" s="1">
        <v>45849</v>
      </c>
      <c r="B122" t="s">
        <v>115</v>
      </c>
      <c r="C122">
        <v>44371.51171875</v>
      </c>
      <c r="D122">
        <v>-6.2513975688338608E-3</v>
      </c>
      <c r="E122">
        <v>-7.847447244148098E-4</v>
      </c>
      <c r="F122">
        <v>3.2673222051015749E-2</v>
      </c>
      <c r="G122" t="s">
        <v>138</v>
      </c>
      <c r="H122" t="s">
        <v>134</v>
      </c>
    </row>
    <row r="123" spans="1:8" x14ac:dyDescent="0.25">
      <c r="A123" s="1">
        <v>45848</v>
      </c>
      <c r="B123" t="s">
        <v>115</v>
      </c>
      <c r="C123">
        <v>44650.640625</v>
      </c>
      <c r="D123">
        <v>4.3262976850235724E-3</v>
      </c>
      <c r="E123">
        <v>-3.96824566943621E-3</v>
      </c>
      <c r="F123">
        <v>0</v>
      </c>
      <c r="G123" t="s">
        <v>138</v>
      </c>
      <c r="H123" t="s">
        <v>134</v>
      </c>
    </row>
    <row r="124" spans="1:8" x14ac:dyDescent="0.25">
      <c r="A124" s="1">
        <v>45847</v>
      </c>
      <c r="B124" t="s">
        <v>115</v>
      </c>
      <c r="C124">
        <v>44458.30078125</v>
      </c>
      <c r="D124">
        <v>4.9171635850882023E-3</v>
      </c>
      <c r="E124">
        <v>-5.8719643077298489E-4</v>
      </c>
      <c r="F124">
        <v>0</v>
      </c>
      <c r="G124" t="s">
        <v>138</v>
      </c>
      <c r="H124" t="s">
        <v>134</v>
      </c>
    </row>
    <row r="125" spans="1:8" x14ac:dyDescent="0.25">
      <c r="A125" s="1">
        <v>45846</v>
      </c>
      <c r="B125" t="s">
        <v>115</v>
      </c>
      <c r="C125">
        <v>44240.76171875</v>
      </c>
      <c r="D125">
        <v>-3.7291428205490362E-3</v>
      </c>
      <c r="E125">
        <v>-5.7125524715108122E-3</v>
      </c>
      <c r="F125">
        <v>0</v>
      </c>
      <c r="G125" t="s">
        <v>138</v>
      </c>
      <c r="H125" t="s">
        <v>134</v>
      </c>
    </row>
    <row r="126" spans="1:8" x14ac:dyDescent="0.25">
      <c r="A126" s="1">
        <v>45845</v>
      </c>
      <c r="B126" t="s">
        <v>115</v>
      </c>
      <c r="C126">
        <v>44406.359375</v>
      </c>
      <c r="D126">
        <v>-9.4174817516466947E-3</v>
      </c>
      <c r="E126">
        <v>7.0663674413622424E-3</v>
      </c>
      <c r="F126">
        <v>0</v>
      </c>
      <c r="G126" t="s">
        <v>138</v>
      </c>
      <c r="H126" t="s">
        <v>134</v>
      </c>
    </row>
    <row r="127" spans="1:8" x14ac:dyDescent="0.25">
      <c r="A127" s="1">
        <v>45841</v>
      </c>
      <c r="B127" t="s">
        <v>115</v>
      </c>
      <c r="C127">
        <v>44828.53125</v>
      </c>
      <c r="D127">
        <v>7.7355029130632413E-3</v>
      </c>
      <c r="E127">
        <v>2.303237204879105E-2</v>
      </c>
      <c r="F127">
        <v>0</v>
      </c>
      <c r="G127" t="s">
        <v>138</v>
      </c>
      <c r="H127" t="s">
        <v>134</v>
      </c>
    </row>
    <row r="128" spans="1:8" x14ac:dyDescent="0.25">
      <c r="A128" s="1">
        <v>45840</v>
      </c>
      <c r="B128" t="s">
        <v>115</v>
      </c>
      <c r="C128">
        <v>44484.421875</v>
      </c>
      <c r="D128">
        <v>-2.3642083611152831E-4</v>
      </c>
      <c r="E128">
        <v>2.5297579524176994E-2</v>
      </c>
      <c r="F128">
        <v>0</v>
      </c>
      <c r="G128" t="s">
        <v>138</v>
      </c>
      <c r="H128" t="s">
        <v>134</v>
      </c>
    </row>
    <row r="129" spans="1:8" x14ac:dyDescent="0.25">
      <c r="A129" s="1">
        <v>45839</v>
      </c>
      <c r="B129" t="s">
        <v>115</v>
      </c>
      <c r="C129">
        <v>44494.94140625</v>
      </c>
      <c r="D129">
        <v>9.0752685466786165E-3</v>
      </c>
      <c r="E129">
        <v>3.5189069807048723E-2</v>
      </c>
      <c r="F129">
        <v>0</v>
      </c>
      <c r="G129" t="s">
        <v>138</v>
      </c>
      <c r="H129" t="s">
        <v>134</v>
      </c>
    </row>
    <row r="130" spans="1:8" x14ac:dyDescent="0.25">
      <c r="A130" s="1">
        <v>45838</v>
      </c>
      <c r="B130" t="s">
        <v>115</v>
      </c>
      <c r="C130">
        <v>44094.76953125</v>
      </c>
      <c r="D130">
        <v>6.2871883294066677E-3</v>
      </c>
      <c r="E130">
        <v>2.3341213398243799E-2</v>
      </c>
      <c r="F130">
        <v>0</v>
      </c>
      <c r="G130" t="s">
        <v>138</v>
      </c>
      <c r="H130" t="s">
        <v>134</v>
      </c>
    </row>
    <row r="131" spans="1:8" x14ac:dyDescent="0.25">
      <c r="A131" s="1">
        <v>45835</v>
      </c>
      <c r="B131" t="s">
        <v>115</v>
      </c>
      <c r="C131">
        <v>43819.26953125</v>
      </c>
      <c r="D131">
        <v>9.9668399232881733E-3</v>
      </c>
      <c r="E131">
        <v>2.9061449402143058E-2</v>
      </c>
      <c r="F131">
        <v>0</v>
      </c>
      <c r="G131" t="s">
        <v>138</v>
      </c>
      <c r="H131" t="s">
        <v>134</v>
      </c>
    </row>
    <row r="132" spans="1:8" x14ac:dyDescent="0.25">
      <c r="A132" s="1">
        <v>45834</v>
      </c>
      <c r="B132" t="s">
        <v>115</v>
      </c>
      <c r="C132">
        <v>43386.83984375</v>
      </c>
      <c r="D132">
        <v>9.4087318746340909E-3</v>
      </c>
      <c r="E132">
        <v>2.7958029591263145E-2</v>
      </c>
      <c r="F132">
        <v>0</v>
      </c>
      <c r="G132" t="s">
        <v>138</v>
      </c>
      <c r="H132" t="s">
        <v>134</v>
      </c>
    </row>
    <row r="133" spans="1:8" x14ac:dyDescent="0.25">
      <c r="A133" s="1">
        <v>45833</v>
      </c>
      <c r="B133" t="s">
        <v>115</v>
      </c>
      <c r="C133">
        <v>42982.4296875</v>
      </c>
      <c r="D133">
        <v>-2.4737124425098234E-3</v>
      </c>
      <c r="E133">
        <v>1.9225459188612071E-2</v>
      </c>
      <c r="F133">
        <v>0</v>
      </c>
      <c r="G133" t="s">
        <v>138</v>
      </c>
      <c r="H133" t="s">
        <v>134</v>
      </c>
    </row>
    <row r="134" spans="1:8" x14ac:dyDescent="0.25">
      <c r="A134" s="1">
        <v>45832</v>
      </c>
      <c r="B134" t="s">
        <v>115</v>
      </c>
      <c r="C134">
        <v>43089.01953125</v>
      </c>
      <c r="D134">
        <v>1.1912096355762403E-2</v>
      </c>
      <c r="E134">
        <v>2.0684642570794054E-2</v>
      </c>
      <c r="F134">
        <v>0</v>
      </c>
      <c r="G134" t="s">
        <v>138</v>
      </c>
      <c r="H134" t="s">
        <v>134</v>
      </c>
    </row>
    <row r="135" spans="1:8" x14ac:dyDescent="0.25">
      <c r="A135" s="1">
        <v>45831</v>
      </c>
      <c r="B135" t="s">
        <v>115</v>
      </c>
      <c r="C135">
        <v>42581.78125</v>
      </c>
      <c r="D135">
        <v>8.8838944683296006E-3</v>
      </c>
      <c r="E135">
        <v>1.5686526006437607E-3</v>
      </c>
      <c r="F135">
        <v>0</v>
      </c>
      <c r="G135" t="s">
        <v>138</v>
      </c>
      <c r="H135" t="s">
        <v>134</v>
      </c>
    </row>
    <row r="136" spans="1:8" x14ac:dyDescent="0.25">
      <c r="A136" s="1">
        <v>45828</v>
      </c>
      <c r="B136" t="s">
        <v>115</v>
      </c>
      <c r="C136">
        <v>42206.8203125</v>
      </c>
      <c r="D136">
        <v>8.3373896402760828E-4</v>
      </c>
      <c r="E136">
        <v>2.1402187651631266E-4</v>
      </c>
      <c r="F136">
        <v>0</v>
      </c>
      <c r="G136" t="s">
        <v>138</v>
      </c>
      <c r="H136" t="s">
        <v>134</v>
      </c>
    </row>
    <row r="137" spans="1:8" x14ac:dyDescent="0.25">
      <c r="A137" s="1">
        <v>45826</v>
      </c>
      <c r="B137" t="s">
        <v>115</v>
      </c>
      <c r="C137">
        <v>42171.66015625</v>
      </c>
      <c r="D137">
        <v>-1.0455948763999912E-3</v>
      </c>
      <c r="E137">
        <v>-1.852466851174539E-2</v>
      </c>
      <c r="F137">
        <v>0</v>
      </c>
      <c r="G137" t="s">
        <v>138</v>
      </c>
      <c r="H137" t="s">
        <v>134</v>
      </c>
    </row>
    <row r="138" spans="1:8" x14ac:dyDescent="0.25">
      <c r="A138" s="1">
        <v>45825</v>
      </c>
      <c r="B138" t="s">
        <v>115</v>
      </c>
      <c r="C138">
        <v>42215.80078125</v>
      </c>
      <c r="D138">
        <v>-7.0395961433913357E-3</v>
      </c>
      <c r="E138">
        <v>0</v>
      </c>
      <c r="F138">
        <v>0</v>
      </c>
      <c r="G138" t="s">
        <v>138</v>
      </c>
      <c r="H138" t="s">
        <v>134</v>
      </c>
    </row>
    <row r="139" spans="1:8" x14ac:dyDescent="0.25">
      <c r="A139" s="1">
        <v>45824</v>
      </c>
      <c r="B139" t="s">
        <v>115</v>
      </c>
      <c r="C139">
        <v>42515.08984375</v>
      </c>
      <c r="D139">
        <v>7.5193698129549791E-3</v>
      </c>
      <c r="E139">
        <v>0</v>
      </c>
      <c r="F139">
        <v>0</v>
      </c>
      <c r="G139" t="s">
        <v>138</v>
      </c>
      <c r="H139" t="s">
        <v>134</v>
      </c>
    </row>
    <row r="140" spans="1:8" x14ac:dyDescent="0.25">
      <c r="A140" s="1">
        <v>45821</v>
      </c>
      <c r="B140" t="s">
        <v>115</v>
      </c>
      <c r="C140">
        <v>42197.7890625</v>
      </c>
      <c r="D140">
        <v>-1.7916561626028171E-2</v>
      </c>
      <c r="E140">
        <v>0</v>
      </c>
      <c r="F140">
        <v>0</v>
      </c>
      <c r="G140" t="s">
        <v>138</v>
      </c>
      <c r="H140" t="s">
        <v>134</v>
      </c>
    </row>
    <row r="141" spans="1:8" x14ac:dyDescent="0.25">
      <c r="A141" s="1">
        <v>45820</v>
      </c>
      <c r="B141" t="s">
        <v>115</v>
      </c>
      <c r="C141">
        <v>42967.62109375</v>
      </c>
      <c r="D141">
        <v>0</v>
      </c>
      <c r="E141">
        <v>0</v>
      </c>
      <c r="F141">
        <v>0</v>
      </c>
      <c r="G141" t="s">
        <v>138</v>
      </c>
      <c r="H141" t="s">
        <v>134</v>
      </c>
    </row>
    <row r="142" spans="1:8" x14ac:dyDescent="0.25">
      <c r="A142" s="1">
        <v>45849</v>
      </c>
      <c r="B142" t="s">
        <v>118</v>
      </c>
      <c r="C142">
        <v>8941.1201171875</v>
      </c>
      <c r="D142">
        <v>-3.8481892653264849E-3</v>
      </c>
      <c r="E142">
        <v>1.5282959300776389E-2</v>
      </c>
      <c r="F142">
        <v>7.4252122939297838E-3</v>
      </c>
      <c r="G142" t="s">
        <v>138</v>
      </c>
      <c r="H142" t="s">
        <v>134</v>
      </c>
    </row>
    <row r="143" spans="1:8" x14ac:dyDescent="0.25">
      <c r="A143" s="1">
        <v>45848</v>
      </c>
      <c r="B143" t="s">
        <v>118</v>
      </c>
      <c r="C143">
        <v>8975.66015625</v>
      </c>
      <c r="D143">
        <v>1.2252214469260947E-2</v>
      </c>
      <c r="E143">
        <v>1.7314007736879633E-2</v>
      </c>
      <c r="F143">
        <v>0</v>
      </c>
      <c r="G143" t="s">
        <v>138</v>
      </c>
      <c r="H143" t="s">
        <v>134</v>
      </c>
    </row>
    <row r="144" spans="1:8" x14ac:dyDescent="0.25">
      <c r="A144" s="1">
        <v>45847</v>
      </c>
      <c r="B144" t="s">
        <v>118</v>
      </c>
      <c r="C144">
        <v>8867.01953125</v>
      </c>
      <c r="D144">
        <v>1.4501449262573907E-3</v>
      </c>
      <c r="E144">
        <v>4.9663767077141596E-3</v>
      </c>
      <c r="F144">
        <v>0</v>
      </c>
      <c r="G144" t="s">
        <v>138</v>
      </c>
      <c r="H144" t="s">
        <v>134</v>
      </c>
    </row>
    <row r="145" spans="1:8" x14ac:dyDescent="0.25">
      <c r="A145" s="1">
        <v>45846</v>
      </c>
      <c r="B145" t="s">
        <v>118</v>
      </c>
      <c r="C145">
        <v>8854.1796875</v>
      </c>
      <c r="D145">
        <v>5.4106909966824546E-3</v>
      </c>
      <c r="E145">
        <v>9.0589244657068857E-3</v>
      </c>
      <c r="F145">
        <v>0</v>
      </c>
      <c r="G145" t="s">
        <v>138</v>
      </c>
      <c r="H145" t="s">
        <v>134</v>
      </c>
    </row>
    <row r="146" spans="1:8" x14ac:dyDescent="0.25">
      <c r="A146" s="1">
        <v>45845</v>
      </c>
      <c r="B146" t="s">
        <v>118</v>
      </c>
      <c r="C146">
        <v>8806.5302734375</v>
      </c>
      <c r="D146">
        <v>-1.855412218514263E-3</v>
      </c>
      <c r="E146">
        <v>2.4131358894854404E-3</v>
      </c>
      <c r="F146">
        <v>0</v>
      </c>
      <c r="G146" t="s">
        <v>138</v>
      </c>
      <c r="H146" t="s">
        <v>134</v>
      </c>
    </row>
    <row r="147" spans="1:8" x14ac:dyDescent="0.25">
      <c r="A147" s="1">
        <v>45842</v>
      </c>
      <c r="B147" t="s">
        <v>118</v>
      </c>
      <c r="C147">
        <v>8822.900390625</v>
      </c>
      <c r="D147">
        <v>-3.3979132385453248E-5</v>
      </c>
      <c r="E147">
        <v>7.070050538259931E-3</v>
      </c>
      <c r="F147">
        <v>0</v>
      </c>
      <c r="G147" t="s">
        <v>138</v>
      </c>
      <c r="H147" t="s">
        <v>134</v>
      </c>
    </row>
    <row r="148" spans="1:8" x14ac:dyDescent="0.25">
      <c r="A148" s="1">
        <v>45841</v>
      </c>
      <c r="B148" t="s">
        <v>118</v>
      </c>
      <c r="C148">
        <v>8823.2001953125</v>
      </c>
      <c r="D148">
        <v>5.5283734524556039E-3</v>
      </c>
      <c r="E148">
        <v>2.7616865299886495E-3</v>
      </c>
      <c r="F148">
        <v>0</v>
      </c>
      <c r="G148" t="s">
        <v>138</v>
      </c>
      <c r="H148" t="s">
        <v>134</v>
      </c>
    </row>
    <row r="149" spans="1:8" x14ac:dyDescent="0.25">
      <c r="A149" s="1">
        <v>45840</v>
      </c>
      <c r="B149" t="s">
        <v>118</v>
      </c>
      <c r="C149">
        <v>8774.6904296875</v>
      </c>
      <c r="D149">
        <v>-1.2110698565546141E-3</v>
      </c>
      <c r="E149">
        <v>4.4748869065092123E-3</v>
      </c>
      <c r="F149">
        <v>0</v>
      </c>
      <c r="G149" t="s">
        <v>138</v>
      </c>
      <c r="H149" t="s">
        <v>134</v>
      </c>
    </row>
    <row r="150" spans="1:8" x14ac:dyDescent="0.25">
      <c r="A150" s="1">
        <v>45839</v>
      </c>
      <c r="B150" t="s">
        <v>118</v>
      </c>
      <c r="C150">
        <v>8785.330078125</v>
      </c>
      <c r="D150">
        <v>2.7816720195228406E-3</v>
      </c>
      <c r="E150">
        <v>7.6306687764216008E-3</v>
      </c>
      <c r="F150">
        <v>0</v>
      </c>
      <c r="G150" t="s">
        <v>138</v>
      </c>
      <c r="H150" t="s">
        <v>134</v>
      </c>
    </row>
    <row r="151" spans="1:8" x14ac:dyDescent="0.25">
      <c r="A151" s="1">
        <v>45838</v>
      </c>
      <c r="B151" t="s">
        <v>118</v>
      </c>
      <c r="C151">
        <v>8760.9599609375</v>
      </c>
      <c r="D151">
        <v>-4.3119512669929083E-3</v>
      </c>
      <c r="E151">
        <v>2.2488055241454141E-4</v>
      </c>
      <c r="F151">
        <v>0</v>
      </c>
      <c r="G151" t="s">
        <v>138</v>
      </c>
      <c r="H151" t="s">
        <v>134</v>
      </c>
    </row>
    <row r="152" spans="1:8" x14ac:dyDescent="0.25">
      <c r="A152" s="1">
        <v>45835</v>
      </c>
      <c r="B152" t="s">
        <v>118</v>
      </c>
      <c r="C152">
        <v>8798.900390625</v>
      </c>
      <c r="D152">
        <v>7.2463006640168803E-3</v>
      </c>
      <c r="E152">
        <v>4.6654675452790784E-3</v>
      </c>
      <c r="F152">
        <v>0</v>
      </c>
      <c r="G152" t="s">
        <v>138</v>
      </c>
      <c r="H152" t="s">
        <v>134</v>
      </c>
    </row>
    <row r="153" spans="1:8" x14ac:dyDescent="0.25">
      <c r="A153" s="1">
        <v>45834</v>
      </c>
      <c r="B153" t="s">
        <v>118</v>
      </c>
      <c r="C153">
        <v>8735.599609375</v>
      </c>
      <c r="D153">
        <v>1.9268483121344104E-3</v>
      </c>
      <c r="E153">
        <v>-4.4504087925512081E-3</v>
      </c>
      <c r="F153">
        <v>0</v>
      </c>
      <c r="G153" t="s">
        <v>138</v>
      </c>
      <c r="H153" t="s">
        <v>134</v>
      </c>
    </row>
    <row r="154" spans="1:8" x14ac:dyDescent="0.25">
      <c r="A154" s="1">
        <v>45833</v>
      </c>
      <c r="B154" t="s">
        <v>118</v>
      </c>
      <c r="C154">
        <v>8718.7998046875</v>
      </c>
      <c r="D154">
        <v>-4.5884775084884533E-3</v>
      </c>
      <c r="E154">
        <v>-8.3031917948220846E-3</v>
      </c>
      <c r="F154">
        <v>0</v>
      </c>
      <c r="G154" t="s">
        <v>138</v>
      </c>
      <c r="H154" t="s">
        <v>134</v>
      </c>
    </row>
    <row r="155" spans="1:8" x14ac:dyDescent="0.25">
      <c r="A155" s="1">
        <v>45832</v>
      </c>
      <c r="B155" t="s">
        <v>118</v>
      </c>
      <c r="C155">
        <v>8758.990234375</v>
      </c>
      <c r="D155">
        <v>1.084940589746175E-4</v>
      </c>
      <c r="E155">
        <v>-9.5527541564093266E-3</v>
      </c>
      <c r="F155">
        <v>0</v>
      </c>
      <c r="G155" t="s">
        <v>138</v>
      </c>
      <c r="H155" t="s">
        <v>134</v>
      </c>
    </row>
    <row r="156" spans="1:8" x14ac:dyDescent="0.25">
      <c r="A156" s="1">
        <v>45831</v>
      </c>
      <c r="B156" t="s">
        <v>118</v>
      </c>
      <c r="C156">
        <v>8758.0400390625</v>
      </c>
      <c r="D156">
        <v>-1.892992976705532E-3</v>
      </c>
      <c r="E156">
        <v>-8.6019893551293469E-3</v>
      </c>
      <c r="F156">
        <v>0</v>
      </c>
      <c r="G156" t="s">
        <v>138</v>
      </c>
      <c r="H156" t="s">
        <v>134</v>
      </c>
    </row>
    <row r="157" spans="1:8" x14ac:dyDescent="0.25">
      <c r="A157" s="1">
        <v>45828</v>
      </c>
      <c r="B157" t="s">
        <v>118</v>
      </c>
      <c r="C157">
        <v>8774.650390625</v>
      </c>
      <c r="D157">
        <v>-1.9506147141062913E-3</v>
      </c>
      <c r="E157">
        <v>-1.1331475618176268E-2</v>
      </c>
      <c r="F157">
        <v>0</v>
      </c>
      <c r="G157" t="s">
        <v>138</v>
      </c>
      <c r="H157" t="s">
        <v>134</v>
      </c>
    </row>
    <row r="158" spans="1:8" x14ac:dyDescent="0.25">
      <c r="A158" s="1">
        <v>45827</v>
      </c>
      <c r="B158" t="s">
        <v>118</v>
      </c>
      <c r="C158">
        <v>8791.7998046875</v>
      </c>
      <c r="D158">
        <v>-5.8427205014116579E-3</v>
      </c>
      <c r="E158">
        <v>0</v>
      </c>
      <c r="F158">
        <v>0</v>
      </c>
      <c r="G158" t="s">
        <v>138</v>
      </c>
      <c r="H158" t="s">
        <v>134</v>
      </c>
    </row>
    <row r="159" spans="1:8" x14ac:dyDescent="0.25">
      <c r="A159" s="1">
        <v>45826</v>
      </c>
      <c r="B159" t="s">
        <v>118</v>
      </c>
      <c r="C159">
        <v>8843.4697265625</v>
      </c>
      <c r="D159">
        <v>1.0685330288466854E-3</v>
      </c>
      <c r="E159">
        <v>0</v>
      </c>
      <c r="F159">
        <v>0</v>
      </c>
      <c r="G159" t="s">
        <v>138</v>
      </c>
      <c r="H159" t="s">
        <v>134</v>
      </c>
    </row>
    <row r="160" spans="1:8" x14ac:dyDescent="0.25">
      <c r="A160" s="1">
        <v>45825</v>
      </c>
      <c r="B160" t="s">
        <v>118</v>
      </c>
      <c r="C160">
        <v>8834.0302734375</v>
      </c>
      <c r="D160">
        <v>-4.6409502405585501E-3</v>
      </c>
      <c r="E160">
        <v>0</v>
      </c>
      <c r="F160">
        <v>0</v>
      </c>
      <c r="G160" t="s">
        <v>138</v>
      </c>
      <c r="H160" t="s">
        <v>134</v>
      </c>
    </row>
    <row r="161" spans="1:8" x14ac:dyDescent="0.25">
      <c r="A161" s="1">
        <v>45824</v>
      </c>
      <c r="B161" t="s">
        <v>118</v>
      </c>
      <c r="C161">
        <v>8875.2197265625</v>
      </c>
      <c r="D161">
        <v>0</v>
      </c>
      <c r="E161">
        <v>0</v>
      </c>
      <c r="F161">
        <v>0</v>
      </c>
      <c r="G161" t="s">
        <v>138</v>
      </c>
      <c r="H161" t="s">
        <v>134</v>
      </c>
    </row>
    <row r="162" spans="1:8" x14ac:dyDescent="0.25">
      <c r="A162" s="1">
        <v>45849</v>
      </c>
      <c r="B162" t="s">
        <v>116</v>
      </c>
      <c r="C162">
        <v>39569.6796875</v>
      </c>
      <c r="D162">
        <v>-1.9340915208561071E-3</v>
      </c>
      <c r="E162">
        <v>-4.5468691628536284E-4</v>
      </c>
      <c r="F162">
        <v>3.2845417376143216E-2</v>
      </c>
      <c r="G162" t="s">
        <v>139</v>
      </c>
      <c r="H162" t="s">
        <v>134</v>
      </c>
    </row>
    <row r="163" spans="1:8" x14ac:dyDescent="0.25">
      <c r="A163" s="1">
        <v>45848</v>
      </c>
      <c r="B163" t="s">
        <v>116</v>
      </c>
      <c r="C163">
        <v>39646.359375</v>
      </c>
      <c r="D163">
        <v>-4.3926732015936443E-3</v>
      </c>
      <c r="E163">
        <v>-4.1325269818188737E-3</v>
      </c>
      <c r="F163">
        <v>0</v>
      </c>
      <c r="G163" t="s">
        <v>139</v>
      </c>
      <c r="H163" t="s">
        <v>134</v>
      </c>
    </row>
    <row r="164" spans="1:8" x14ac:dyDescent="0.25">
      <c r="A164" s="1">
        <v>45847</v>
      </c>
      <c r="B164" t="s">
        <v>116</v>
      </c>
      <c r="C164">
        <v>39821.28125</v>
      </c>
      <c r="D164">
        <v>3.3377836459131949E-3</v>
      </c>
      <c r="E164">
        <v>8.8933048868011788E-4</v>
      </c>
      <c r="F164">
        <v>0</v>
      </c>
      <c r="G164" t="s">
        <v>139</v>
      </c>
      <c r="H164" t="s">
        <v>134</v>
      </c>
    </row>
    <row r="165" spans="1:8" x14ac:dyDescent="0.25">
      <c r="A165" s="1">
        <v>45846</v>
      </c>
      <c r="B165" t="s">
        <v>116</v>
      </c>
      <c r="C165">
        <v>39688.80859375</v>
      </c>
      <c r="D165">
        <v>2.5545550294510111E-3</v>
      </c>
      <c r="E165">
        <v>-1.8527987723979678E-3</v>
      </c>
      <c r="F165">
        <v>0</v>
      </c>
      <c r="G165" t="s">
        <v>139</v>
      </c>
      <c r="H165" t="s">
        <v>134</v>
      </c>
    </row>
    <row r="166" spans="1:8" x14ac:dyDescent="0.25">
      <c r="A166" s="1">
        <v>45845</v>
      </c>
      <c r="B166" t="s">
        <v>116</v>
      </c>
      <c r="C166">
        <v>39587.6796875</v>
      </c>
      <c r="D166">
        <v>-5.6064880977787501E-3</v>
      </c>
      <c r="E166">
        <v>-9.9696185219557698E-3</v>
      </c>
      <c r="F166">
        <v>0</v>
      </c>
      <c r="G166" t="s">
        <v>139</v>
      </c>
      <c r="H166" t="s">
        <v>134</v>
      </c>
    </row>
    <row r="167" spans="1:8" x14ac:dyDescent="0.25">
      <c r="A167" s="1">
        <v>45842</v>
      </c>
      <c r="B167" t="s">
        <v>116</v>
      </c>
      <c r="C167">
        <v>39810.87890625</v>
      </c>
      <c r="D167">
        <v>6.2787243046025232E-4</v>
      </c>
      <c r="E167">
        <v>-1.6709195339752791E-2</v>
      </c>
      <c r="F167">
        <v>0</v>
      </c>
      <c r="G167" t="s">
        <v>139</v>
      </c>
      <c r="H167" t="s">
        <v>134</v>
      </c>
    </row>
    <row r="168" spans="1:8" x14ac:dyDescent="0.25">
      <c r="A168" s="1">
        <v>45841</v>
      </c>
      <c r="B168" t="s">
        <v>116</v>
      </c>
      <c r="C168">
        <v>39785.8984375</v>
      </c>
      <c r="D168">
        <v>5.8894637542561412E-4</v>
      </c>
      <c r="E168">
        <v>-9.0880063261521427E-3</v>
      </c>
      <c r="F168">
        <v>0</v>
      </c>
      <c r="G168" t="s">
        <v>139</v>
      </c>
      <c r="H168" t="s">
        <v>134</v>
      </c>
    </row>
    <row r="169" spans="1:8" x14ac:dyDescent="0.25">
      <c r="A169" s="1">
        <v>45840</v>
      </c>
      <c r="B169" t="s">
        <v>116</v>
      </c>
      <c r="C169">
        <v>39762.48046875</v>
      </c>
      <c r="D169">
        <v>-5.5981048209837736E-3</v>
      </c>
      <c r="E169">
        <v>4.4942336681781381E-3</v>
      </c>
      <c r="F169">
        <v>0</v>
      </c>
      <c r="G169" t="s">
        <v>139</v>
      </c>
      <c r="H169" t="s">
        <v>134</v>
      </c>
    </row>
    <row r="170" spans="1:8" x14ac:dyDescent="0.25">
      <c r="A170" s="1">
        <v>45839</v>
      </c>
      <c r="B170" t="s">
        <v>116</v>
      </c>
      <c r="C170">
        <v>39986.328125</v>
      </c>
      <c r="D170">
        <v>-1.2375766683531464E-2</v>
      </c>
      <c r="E170">
        <v>2.6815672718992545E-2</v>
      </c>
      <c r="F170">
        <v>0</v>
      </c>
      <c r="G170" t="s">
        <v>139</v>
      </c>
      <c r="H170" t="s">
        <v>134</v>
      </c>
    </row>
    <row r="171" spans="1:8" x14ac:dyDescent="0.25">
      <c r="A171" s="1">
        <v>45838</v>
      </c>
      <c r="B171" t="s">
        <v>116</v>
      </c>
      <c r="C171">
        <v>40487.390625</v>
      </c>
      <c r="D171">
        <v>8.3834358018726185E-3</v>
      </c>
      <c r="E171">
        <v>4.3743428627073033E-2</v>
      </c>
      <c r="F171">
        <v>0</v>
      </c>
      <c r="G171" t="s">
        <v>139</v>
      </c>
      <c r="H171" t="s">
        <v>134</v>
      </c>
    </row>
    <row r="172" spans="1:8" x14ac:dyDescent="0.25">
      <c r="A172" s="1">
        <v>45835</v>
      </c>
      <c r="B172" t="s">
        <v>116</v>
      </c>
      <c r="C172">
        <v>40150.7890625</v>
      </c>
      <c r="D172">
        <v>1.4303826498087702E-2</v>
      </c>
      <c r="E172">
        <v>4.6845049017446128E-2</v>
      </c>
      <c r="F172">
        <v>0</v>
      </c>
      <c r="G172" t="s">
        <v>139</v>
      </c>
      <c r="H172" t="s">
        <v>134</v>
      </c>
    </row>
    <row r="173" spans="1:8" x14ac:dyDescent="0.25">
      <c r="A173" s="1">
        <v>45834</v>
      </c>
      <c r="B173" t="s">
        <v>116</v>
      </c>
      <c r="C173">
        <v>39584.578125</v>
      </c>
      <c r="D173">
        <v>1.6499066622396752E-2</v>
      </c>
      <c r="E173">
        <v>3.0761674000610473E-2</v>
      </c>
      <c r="F173">
        <v>0</v>
      </c>
      <c r="G173" t="s">
        <v>139</v>
      </c>
      <c r="H173" t="s">
        <v>134</v>
      </c>
    </row>
    <row r="174" spans="1:8" x14ac:dyDescent="0.25">
      <c r="A174" s="1">
        <v>45833</v>
      </c>
      <c r="B174" t="s">
        <v>116</v>
      </c>
      <c r="C174">
        <v>38942.0703125</v>
      </c>
      <c r="D174">
        <v>3.9058916458709625E-3</v>
      </c>
      <c r="E174">
        <v>1.1788777343787693E-2</v>
      </c>
      <c r="F174">
        <v>0</v>
      </c>
      <c r="G174" t="s">
        <v>139</v>
      </c>
      <c r="H174" t="s">
        <v>134</v>
      </c>
    </row>
    <row r="175" spans="1:8" x14ac:dyDescent="0.25">
      <c r="A175" s="1">
        <v>45832</v>
      </c>
      <c r="B175" t="s">
        <v>116</v>
      </c>
      <c r="C175">
        <v>38790.55859375</v>
      </c>
      <c r="D175">
        <v>1.1379979339312118E-2</v>
      </c>
      <c r="E175">
        <v>-2.4325442373464012E-3</v>
      </c>
      <c r="F175">
        <v>0</v>
      </c>
      <c r="G175" t="s">
        <v>139</v>
      </c>
      <c r="H175" t="s">
        <v>134</v>
      </c>
    </row>
    <row r="176" spans="1:8" x14ac:dyDescent="0.25">
      <c r="A176" s="1">
        <v>45831</v>
      </c>
      <c r="B176" t="s">
        <v>116</v>
      </c>
      <c r="C176">
        <v>38354.08984375</v>
      </c>
      <c r="D176">
        <v>-1.2795961277264345E-3</v>
      </c>
      <c r="E176">
        <v>-4.7395925458711963E-3</v>
      </c>
      <c r="F176">
        <v>0</v>
      </c>
      <c r="G176" t="s">
        <v>139</v>
      </c>
      <c r="H176" t="s">
        <v>134</v>
      </c>
    </row>
    <row r="177" spans="1:8" x14ac:dyDescent="0.25">
      <c r="A177" s="1">
        <v>45828</v>
      </c>
      <c r="B177" t="s">
        <v>116</v>
      </c>
      <c r="C177">
        <v>38403.23046875</v>
      </c>
      <c r="D177">
        <v>-2.2113028347160446E-3</v>
      </c>
      <c r="E177">
        <v>2.3988294911141406E-3</v>
      </c>
      <c r="F177">
        <v>0</v>
      </c>
      <c r="G177" t="s">
        <v>139</v>
      </c>
      <c r="H177" t="s">
        <v>134</v>
      </c>
    </row>
    <row r="178" spans="1:8" x14ac:dyDescent="0.25">
      <c r="A178" s="1">
        <v>45827</v>
      </c>
      <c r="B178" t="s">
        <v>116</v>
      </c>
      <c r="C178">
        <v>38488.33984375</v>
      </c>
      <c r="D178">
        <v>-1.0204631065965697E-2</v>
      </c>
      <c r="E178">
        <v>0</v>
      </c>
      <c r="F178">
        <v>0</v>
      </c>
      <c r="G178" t="s">
        <v>139</v>
      </c>
      <c r="H178" t="s">
        <v>134</v>
      </c>
    </row>
    <row r="179" spans="1:8" x14ac:dyDescent="0.25">
      <c r="A179" s="1">
        <v>45826</v>
      </c>
      <c r="B179" t="s">
        <v>116</v>
      </c>
      <c r="C179">
        <v>38885.1484375</v>
      </c>
      <c r="D179">
        <v>9.0409871667711528E-3</v>
      </c>
      <c r="E179">
        <v>0</v>
      </c>
      <c r="F179">
        <v>0</v>
      </c>
      <c r="G179" t="s">
        <v>139</v>
      </c>
      <c r="H179" t="s">
        <v>134</v>
      </c>
    </row>
    <row r="180" spans="1:8" x14ac:dyDescent="0.25">
      <c r="A180" s="1">
        <v>45825</v>
      </c>
      <c r="B180" t="s">
        <v>116</v>
      </c>
      <c r="C180">
        <v>38536.73828125</v>
      </c>
      <c r="D180">
        <v>5.8836424442019197E-3</v>
      </c>
      <c r="E180">
        <v>0</v>
      </c>
      <c r="F180">
        <v>0</v>
      </c>
      <c r="G180" t="s">
        <v>139</v>
      </c>
      <c r="H180" t="s">
        <v>134</v>
      </c>
    </row>
    <row r="181" spans="1:8" x14ac:dyDescent="0.25">
      <c r="A181" s="1">
        <v>45824</v>
      </c>
      <c r="B181" t="s">
        <v>116</v>
      </c>
      <c r="C181">
        <v>38311.328125</v>
      </c>
      <c r="D181">
        <v>0</v>
      </c>
      <c r="E181">
        <v>0</v>
      </c>
      <c r="F181">
        <v>0</v>
      </c>
      <c r="G181" t="s">
        <v>139</v>
      </c>
      <c r="H181" t="s">
        <v>134</v>
      </c>
    </row>
    <row r="182" spans="1:8" x14ac:dyDescent="0.25">
      <c r="A182" s="1">
        <v>45849</v>
      </c>
      <c r="B182" t="s">
        <v>114</v>
      </c>
      <c r="C182">
        <v>3510.17724609375</v>
      </c>
      <c r="D182">
        <v>1.4114137531251458E-4</v>
      </c>
      <c r="E182">
        <v>1.0667633727118986E-2</v>
      </c>
      <c r="F182">
        <v>3.5838802441024997E-2</v>
      </c>
      <c r="G182" t="s">
        <v>139</v>
      </c>
      <c r="H182" t="s">
        <v>134</v>
      </c>
    </row>
    <row r="183" spans="1:8" x14ac:dyDescent="0.25">
      <c r="A183" s="1">
        <v>45848</v>
      </c>
      <c r="B183" t="s">
        <v>114</v>
      </c>
      <c r="C183">
        <v>3509.681884765625</v>
      </c>
      <c r="D183">
        <v>4.7615483062730668E-3</v>
      </c>
      <c r="E183">
        <v>1.0760184182674104E-2</v>
      </c>
      <c r="F183">
        <v>0</v>
      </c>
      <c r="G183" t="s">
        <v>139</v>
      </c>
      <c r="H183" t="s">
        <v>134</v>
      </c>
    </row>
    <row r="184" spans="1:8" x14ac:dyDescent="0.25">
      <c r="A184" s="1">
        <v>45847</v>
      </c>
      <c r="B184" t="s">
        <v>114</v>
      </c>
      <c r="C184">
        <v>3493.049560546875</v>
      </c>
      <c r="D184">
        <v>-1.2654217163762249E-3</v>
      </c>
      <c r="E184">
        <v>9.2162778068196616E-3</v>
      </c>
      <c r="F184">
        <v>0</v>
      </c>
      <c r="G184" t="s">
        <v>139</v>
      </c>
      <c r="H184" t="s">
        <v>134</v>
      </c>
    </row>
    <row r="185" spans="1:8" x14ac:dyDescent="0.25">
      <c r="A185" s="1">
        <v>45846</v>
      </c>
      <c r="B185" t="s">
        <v>114</v>
      </c>
      <c r="C185">
        <v>3497.475341796875</v>
      </c>
      <c r="D185">
        <v>7.0104384747033954E-3</v>
      </c>
      <c r="E185">
        <v>1.2354681668849121E-2</v>
      </c>
      <c r="F185">
        <v>0</v>
      </c>
      <c r="G185" t="s">
        <v>139</v>
      </c>
      <c r="H185" t="s">
        <v>134</v>
      </c>
    </row>
    <row r="186" spans="1:8" x14ac:dyDescent="0.25">
      <c r="A186" s="1">
        <v>45845</v>
      </c>
      <c r="B186" t="s">
        <v>114</v>
      </c>
      <c r="C186">
        <v>3473.127197265625</v>
      </c>
      <c r="D186">
        <v>2.3272788225581209E-4</v>
      </c>
      <c r="E186">
        <v>4.4479487405610918E-3</v>
      </c>
      <c r="F186">
        <v>0</v>
      </c>
      <c r="G186" t="s">
        <v>139</v>
      </c>
      <c r="H186" t="s">
        <v>134</v>
      </c>
    </row>
    <row r="187" spans="1:8" x14ac:dyDescent="0.25">
      <c r="A187" s="1">
        <v>45842</v>
      </c>
      <c r="B187" t="s">
        <v>114</v>
      </c>
      <c r="C187">
        <v>3472.319091796875</v>
      </c>
      <c r="D187">
        <v>3.2268046698309405E-3</v>
      </c>
      <c r="E187">
        <v>8.0981732329474809E-3</v>
      </c>
      <c r="F187">
        <v>0</v>
      </c>
      <c r="G187" t="s">
        <v>139</v>
      </c>
      <c r="H187" t="s">
        <v>134</v>
      </c>
    </row>
    <row r="188" spans="1:8" x14ac:dyDescent="0.25">
      <c r="A188" s="1">
        <v>45841</v>
      </c>
      <c r="B188" t="s">
        <v>114</v>
      </c>
      <c r="C188">
        <v>3461.150634765625</v>
      </c>
      <c r="D188">
        <v>1.8403867476324276E-3</v>
      </c>
      <c r="E188">
        <v>1.0783041964448792E-2</v>
      </c>
      <c r="F188">
        <v>0</v>
      </c>
      <c r="G188" t="s">
        <v>139</v>
      </c>
      <c r="H188" t="s">
        <v>134</v>
      </c>
    </row>
    <row r="189" spans="1:8" x14ac:dyDescent="0.25">
      <c r="A189" s="1">
        <v>45840</v>
      </c>
      <c r="B189" t="s">
        <v>114</v>
      </c>
      <c r="C189">
        <v>3454.79248046875</v>
      </c>
      <c r="D189">
        <v>-8.5455463215144967E-4</v>
      </c>
      <c r="E189">
        <v>1.8383895121671934E-3</v>
      </c>
      <c r="F189">
        <v>0</v>
      </c>
      <c r="G189" t="s">
        <v>139</v>
      </c>
      <c r="H189" t="s">
        <v>134</v>
      </c>
    </row>
    <row r="190" spans="1:8" x14ac:dyDescent="0.25">
      <c r="A190" s="1">
        <v>45839</v>
      </c>
      <c r="B190" t="s">
        <v>114</v>
      </c>
      <c r="C190">
        <v>3457.747314453125</v>
      </c>
      <c r="D190">
        <v>3.8676340075360915E-3</v>
      </c>
      <c r="E190">
        <v>5.1308062423038869E-4</v>
      </c>
      <c r="F190">
        <v>0</v>
      </c>
      <c r="G190" t="s">
        <v>139</v>
      </c>
      <c r="H190" t="s">
        <v>134</v>
      </c>
    </row>
    <row r="191" spans="1:8" x14ac:dyDescent="0.25">
      <c r="A191" s="1">
        <v>45838</v>
      </c>
      <c r="B191" t="s">
        <v>114</v>
      </c>
      <c r="C191">
        <v>3444.425537109375</v>
      </c>
      <c r="D191">
        <v>5.8986994812497695E-3</v>
      </c>
      <c r="E191">
        <v>6.9753425932495006E-3</v>
      </c>
      <c r="F191">
        <v>0</v>
      </c>
      <c r="G191" t="s">
        <v>139</v>
      </c>
      <c r="H191" t="s">
        <v>134</v>
      </c>
    </row>
    <row r="192" spans="1:8" x14ac:dyDescent="0.25">
      <c r="A192" s="1">
        <v>45835</v>
      </c>
      <c r="B192" t="s">
        <v>114</v>
      </c>
      <c r="C192">
        <v>3424.22705078125</v>
      </c>
      <c r="D192">
        <v>-7.0251300844474951E-3</v>
      </c>
      <c r="E192">
        <v>1.2611113252960493E-2</v>
      </c>
      <c r="F192">
        <v>0</v>
      </c>
      <c r="G192" t="s">
        <v>139</v>
      </c>
      <c r="H192" t="s">
        <v>134</v>
      </c>
    </row>
    <row r="193" spans="1:8" x14ac:dyDescent="0.25">
      <c r="A193" s="1">
        <v>45834</v>
      </c>
      <c r="B193" t="s">
        <v>114</v>
      </c>
      <c r="C193">
        <v>3448.452880859375</v>
      </c>
      <c r="D193">
        <v>-2.1763010864197518E-3</v>
      </c>
      <c r="E193">
        <v>2.6357180704268846E-2</v>
      </c>
      <c r="F193">
        <v>0</v>
      </c>
      <c r="G193" t="s">
        <v>139</v>
      </c>
      <c r="H193" t="s">
        <v>134</v>
      </c>
    </row>
    <row r="194" spans="1:8" x14ac:dyDescent="0.25">
      <c r="A194" s="1">
        <v>45833</v>
      </c>
      <c r="B194" t="s">
        <v>114</v>
      </c>
      <c r="C194">
        <v>3455.97412109375</v>
      </c>
      <c r="D194">
        <v>1.0351562862447761E-2</v>
      </c>
      <c r="E194">
        <v>2.7918782647402773E-2</v>
      </c>
      <c r="F194">
        <v>0</v>
      </c>
      <c r="G194" t="s">
        <v>139</v>
      </c>
      <c r="H194" t="s">
        <v>134</v>
      </c>
    </row>
    <row r="195" spans="1:8" x14ac:dyDescent="0.25">
      <c r="A195" s="1">
        <v>45832</v>
      </c>
      <c r="B195" t="s">
        <v>114</v>
      </c>
      <c r="C195">
        <v>3420.56591796875</v>
      </c>
      <c r="D195">
        <v>1.1528444458498877E-2</v>
      </c>
      <c r="E195">
        <v>9.3712357426500859E-3</v>
      </c>
      <c r="F195">
        <v>0</v>
      </c>
      <c r="G195" t="s">
        <v>139</v>
      </c>
      <c r="H195" t="s">
        <v>134</v>
      </c>
    </row>
    <row r="196" spans="1:8" x14ac:dyDescent="0.25">
      <c r="A196" s="1">
        <v>45831</v>
      </c>
      <c r="B196" t="s">
        <v>114</v>
      </c>
      <c r="C196">
        <v>3381.58154296875</v>
      </c>
      <c r="D196">
        <v>6.454377853663873E-3</v>
      </c>
      <c r="E196">
        <v>-1.7190866037084529E-3</v>
      </c>
      <c r="F196">
        <v>0</v>
      </c>
      <c r="G196" t="s">
        <v>139</v>
      </c>
      <c r="H196" t="s">
        <v>134</v>
      </c>
    </row>
    <row r="197" spans="1:8" x14ac:dyDescent="0.25">
      <c r="A197" s="1">
        <v>45828</v>
      </c>
      <c r="B197" t="s">
        <v>114</v>
      </c>
      <c r="C197">
        <v>3359.8955078125</v>
      </c>
      <c r="D197">
        <v>-6.581128217267862E-4</v>
      </c>
      <c r="E197">
        <v>-8.5087176117695229E-3</v>
      </c>
      <c r="F197">
        <v>0</v>
      </c>
      <c r="G197" t="s">
        <v>139</v>
      </c>
      <c r="H197" t="s">
        <v>134</v>
      </c>
    </row>
    <row r="198" spans="1:8" x14ac:dyDescent="0.25">
      <c r="A198" s="1">
        <v>45827</v>
      </c>
      <c r="B198" t="s">
        <v>114</v>
      </c>
      <c r="C198">
        <v>3362.108154296875</v>
      </c>
      <c r="D198">
        <v>-7.879004881647389E-3</v>
      </c>
      <c r="E198">
        <v>0</v>
      </c>
      <c r="F198">
        <v>0</v>
      </c>
      <c r="G198" t="s">
        <v>139</v>
      </c>
      <c r="H198" t="s">
        <v>134</v>
      </c>
    </row>
    <row r="199" spans="1:8" x14ac:dyDescent="0.25">
      <c r="A199" s="1">
        <v>45826</v>
      </c>
      <c r="B199" t="s">
        <v>114</v>
      </c>
      <c r="C199">
        <v>3388.80859375</v>
      </c>
      <c r="D199">
        <v>4.1442008935610453E-4</v>
      </c>
      <c r="E199">
        <v>0</v>
      </c>
      <c r="F199">
        <v>0</v>
      </c>
      <c r="G199" t="s">
        <v>139</v>
      </c>
      <c r="H199" t="s">
        <v>134</v>
      </c>
    </row>
    <row r="200" spans="1:8" x14ac:dyDescent="0.25">
      <c r="A200" s="1">
        <v>45825</v>
      </c>
      <c r="B200" t="s">
        <v>114</v>
      </c>
      <c r="C200">
        <v>3387.40478515625</v>
      </c>
      <c r="D200">
        <v>-3.9084352678464551E-4</v>
      </c>
      <c r="E200">
        <v>0</v>
      </c>
      <c r="F200">
        <v>0</v>
      </c>
      <c r="G200" t="s">
        <v>139</v>
      </c>
      <c r="H200" t="s">
        <v>134</v>
      </c>
    </row>
    <row r="201" spans="1:8" x14ac:dyDescent="0.25">
      <c r="A201" s="1">
        <v>45824</v>
      </c>
      <c r="B201" t="s">
        <v>114</v>
      </c>
      <c r="C201">
        <v>3388.729248046875</v>
      </c>
      <c r="D201">
        <v>0</v>
      </c>
      <c r="E201">
        <v>0</v>
      </c>
      <c r="F201">
        <v>0</v>
      </c>
      <c r="G201" t="s">
        <v>139</v>
      </c>
      <c r="H201" t="s">
        <v>134</v>
      </c>
    </row>
    <row r="202" spans="1:8" x14ac:dyDescent="0.25">
      <c r="A202" s="1">
        <v>45853</v>
      </c>
      <c r="B202" t="s">
        <v>121</v>
      </c>
      <c r="C202">
        <v>97.92054785460202</v>
      </c>
      <c r="D202">
        <v>5.1445193118659915E-4</v>
      </c>
      <c r="E202">
        <v>4.1513992503179331E-3</v>
      </c>
      <c r="F202">
        <v>-3.5272082052715259E-3</v>
      </c>
      <c r="G202" t="s">
        <v>140</v>
      </c>
      <c r="H202" t="s">
        <v>136</v>
      </c>
    </row>
    <row r="203" spans="1:8" x14ac:dyDescent="0.25">
      <c r="A203" s="1">
        <v>45852</v>
      </c>
      <c r="B203" t="s">
        <v>121</v>
      </c>
      <c r="C203">
        <v>97.870198342059325</v>
      </c>
      <c r="D203">
        <v>0</v>
      </c>
      <c r="E203">
        <v>4.3382080030043291E-3</v>
      </c>
      <c r="F203">
        <v>0</v>
      </c>
      <c r="G203" t="s">
        <v>140</v>
      </c>
      <c r="H203" t="s">
        <v>136</v>
      </c>
    </row>
    <row r="204" spans="1:8" x14ac:dyDescent="0.25">
      <c r="A204" s="1">
        <v>45850</v>
      </c>
      <c r="B204" t="s">
        <v>121</v>
      </c>
      <c r="C204">
        <v>97.870198342059325</v>
      </c>
      <c r="D204">
        <v>2.9310677219029913E-4</v>
      </c>
      <c r="E204">
        <v>4.2979525677044883E-3</v>
      </c>
      <c r="F204">
        <v>0</v>
      </c>
      <c r="G204" t="s">
        <v>140</v>
      </c>
      <c r="H204" t="s">
        <v>136</v>
      </c>
    </row>
    <row r="205" spans="1:8" x14ac:dyDescent="0.25">
      <c r="A205" s="1">
        <v>45849</v>
      </c>
      <c r="B205" t="s">
        <v>121</v>
      </c>
      <c r="C205">
        <v>97.841520329849246</v>
      </c>
      <c r="D205">
        <v>3.3409912072825954E-3</v>
      </c>
      <c r="E205">
        <v>5.0418165394194858E-3</v>
      </c>
      <c r="F205">
        <v>0</v>
      </c>
      <c r="G205" t="s">
        <v>140</v>
      </c>
      <c r="H205" t="s">
        <v>136</v>
      </c>
    </row>
    <row r="206" spans="1:8" x14ac:dyDescent="0.25">
      <c r="A206" s="1">
        <v>45848</v>
      </c>
      <c r="B206" t="s">
        <v>121</v>
      </c>
      <c r="C206">
        <v>97.515721162872268</v>
      </c>
      <c r="D206">
        <v>7.0058407913720089E-4</v>
      </c>
      <c r="E206">
        <v>2.1297867873553145E-3</v>
      </c>
      <c r="F206">
        <v>0</v>
      </c>
      <c r="G206" t="s">
        <v>140</v>
      </c>
      <c r="H206" t="s">
        <v>136</v>
      </c>
    </row>
    <row r="207" spans="1:8" x14ac:dyDescent="0.25">
      <c r="A207" s="1">
        <v>45847</v>
      </c>
      <c r="B207" t="s">
        <v>121</v>
      </c>
      <c r="C207">
        <v>97.44745103012805</v>
      </c>
      <c r="D207">
        <v>-4.0081553185022933E-5</v>
      </c>
      <c r="E207">
        <v>4.5801781434446909E-3</v>
      </c>
      <c r="F207">
        <v>0</v>
      </c>
      <c r="G207" t="s">
        <v>140</v>
      </c>
      <c r="H207" t="s">
        <v>136</v>
      </c>
    </row>
    <row r="208" spans="1:8" x14ac:dyDescent="0.25">
      <c r="A208" s="1">
        <v>45846</v>
      </c>
      <c r="B208" t="s">
        <v>121</v>
      </c>
      <c r="C208">
        <v>97.451357031877876</v>
      </c>
      <c r="D208">
        <v>1.0340044324714803E-3</v>
      </c>
      <c r="E208">
        <v>3.8518111152379131E-3</v>
      </c>
      <c r="F208">
        <v>0</v>
      </c>
      <c r="G208" t="s">
        <v>140</v>
      </c>
      <c r="H208" t="s">
        <v>136</v>
      </c>
    </row>
    <row r="209" spans="1:8" x14ac:dyDescent="0.25">
      <c r="A209" s="1">
        <v>45845</v>
      </c>
      <c r="B209" t="s">
        <v>121</v>
      </c>
      <c r="C209">
        <v>97.350695980729611</v>
      </c>
      <c r="D209">
        <v>4.3388946307731935E-4</v>
      </c>
      <c r="E209">
        <v>6.3605172304808111E-3</v>
      </c>
      <c r="F209">
        <v>0</v>
      </c>
      <c r="G209" t="s">
        <v>140</v>
      </c>
      <c r="H209" t="s">
        <v>136</v>
      </c>
    </row>
    <row r="210" spans="1:8" x14ac:dyDescent="0.25">
      <c r="A210" s="1">
        <v>45843</v>
      </c>
      <c r="B210" t="s">
        <v>121</v>
      </c>
      <c r="C210">
        <v>97.308474858820247</v>
      </c>
      <c r="D210">
        <v>3.1474807721514342E-3</v>
      </c>
      <c r="E210">
        <v>7.0802172133042074E-3</v>
      </c>
      <c r="F210">
        <v>0</v>
      </c>
      <c r="G210" t="s">
        <v>140</v>
      </c>
      <c r="H210" t="s">
        <v>136</v>
      </c>
    </row>
    <row r="211" spans="1:8" x14ac:dyDescent="0.25">
      <c r="A211" s="1">
        <v>45842</v>
      </c>
      <c r="B211" t="s">
        <v>121</v>
      </c>
      <c r="C211">
        <v>97.00315928014804</v>
      </c>
      <c r="D211">
        <v>-7.6509867971341627E-4</v>
      </c>
      <c r="E211">
        <v>2.5629207348307759E-3</v>
      </c>
      <c r="F211">
        <v>0</v>
      </c>
      <c r="G211" t="s">
        <v>140</v>
      </c>
      <c r="H211" t="s">
        <v>136</v>
      </c>
    </row>
    <row r="212" spans="1:8" x14ac:dyDescent="0.25">
      <c r="A212" s="1">
        <v>45841</v>
      </c>
      <c r="B212" t="s">
        <v>121</v>
      </c>
      <c r="C212">
        <v>97.077433096039783</v>
      </c>
      <c r="D212">
        <v>3.5356686230216816E-3</v>
      </c>
      <c r="E212">
        <v>-2.868307703072448E-3</v>
      </c>
      <c r="F212">
        <v>0</v>
      </c>
      <c r="G212" t="s">
        <v>140</v>
      </c>
      <c r="H212" t="s">
        <v>136</v>
      </c>
    </row>
    <row r="213" spans="1:8" x14ac:dyDescent="0.25">
      <c r="A213" s="1">
        <v>45840</v>
      </c>
      <c r="B213" t="s">
        <v>121</v>
      </c>
      <c r="C213">
        <v>96.735408746599262</v>
      </c>
      <c r="D213">
        <v>1.1493510106388438E-3</v>
      </c>
      <c r="E213">
        <v>-7.9842702378795094E-3</v>
      </c>
      <c r="F213">
        <v>0</v>
      </c>
      <c r="G213" t="s">
        <v>140</v>
      </c>
      <c r="H213" t="s">
        <v>136</v>
      </c>
    </row>
    <row r="214" spans="1:8" x14ac:dyDescent="0.25">
      <c r="A214" s="1">
        <v>45839</v>
      </c>
      <c r="B214" t="s">
        <v>121</v>
      </c>
      <c r="C214">
        <v>96.624353448311126</v>
      </c>
      <c r="D214">
        <v>-1.3521752679808152E-3</v>
      </c>
      <c r="E214">
        <v>-1.0640565976881233E-2</v>
      </c>
      <c r="F214">
        <v>0</v>
      </c>
      <c r="G214" t="s">
        <v>140</v>
      </c>
      <c r="H214" t="s">
        <v>136</v>
      </c>
    </row>
    <row r="215" spans="1:8" x14ac:dyDescent="0.25">
      <c r="A215" s="1">
        <v>45838</v>
      </c>
      <c r="B215" t="s">
        <v>121</v>
      </c>
      <c r="C215">
        <v>96.755183414372993</v>
      </c>
      <c r="D215">
        <v>-6.1782980908967611E-3</v>
      </c>
      <c r="E215">
        <v>-1.2274775528377524E-2</v>
      </c>
      <c r="F215">
        <v>0</v>
      </c>
      <c r="G215" t="s">
        <v>140</v>
      </c>
      <c r="H215" t="s">
        <v>136</v>
      </c>
    </row>
    <row r="216" spans="1:8" x14ac:dyDescent="0.25">
      <c r="A216" s="1">
        <v>45835</v>
      </c>
      <c r="B216" t="s">
        <v>121</v>
      </c>
      <c r="C216">
        <v>97.356682017014762</v>
      </c>
      <c r="D216">
        <v>-1.6131506580018273E-3</v>
      </c>
      <c r="E216">
        <v>-9.1714377196090435E-3</v>
      </c>
      <c r="F216">
        <v>0</v>
      </c>
      <c r="G216" t="s">
        <v>140</v>
      </c>
      <c r="H216" t="s">
        <v>136</v>
      </c>
    </row>
    <row r="217" spans="1:8" x14ac:dyDescent="0.25">
      <c r="A217" s="1">
        <v>45834</v>
      </c>
      <c r="B217" t="s">
        <v>121</v>
      </c>
      <c r="C217">
        <v>97.513986768935453</v>
      </c>
      <c r="D217">
        <v>-1.5314015978219464E-3</v>
      </c>
      <c r="E217">
        <v>-7.6645120597272909E-3</v>
      </c>
      <c r="F217">
        <v>0</v>
      </c>
      <c r="G217" t="s">
        <v>140</v>
      </c>
      <c r="H217" t="s">
        <v>136</v>
      </c>
    </row>
    <row r="218" spans="1:8" x14ac:dyDescent="0.25">
      <c r="A218" s="1">
        <v>45833</v>
      </c>
      <c r="B218" t="s">
        <v>121</v>
      </c>
      <c r="C218">
        <v>97.66354888374498</v>
      </c>
      <c r="D218">
        <v>-3.0017272484190727E-3</v>
      </c>
      <c r="E218">
        <v>0</v>
      </c>
      <c r="F218">
        <v>0</v>
      </c>
      <c r="G218" t="s">
        <v>140</v>
      </c>
      <c r="H218" t="s">
        <v>136</v>
      </c>
    </row>
    <row r="219" spans="1:8" x14ac:dyDescent="0.25">
      <c r="A219" s="1">
        <v>45832</v>
      </c>
      <c r="B219" t="s">
        <v>121</v>
      </c>
      <c r="C219">
        <v>97.957590853399111</v>
      </c>
      <c r="D219">
        <v>-3.0558057354352908E-3</v>
      </c>
      <c r="E219">
        <v>0</v>
      </c>
      <c r="F219">
        <v>0</v>
      </c>
      <c r="G219" t="s">
        <v>140</v>
      </c>
      <c r="H219" t="s">
        <v>136</v>
      </c>
    </row>
    <row r="220" spans="1:8" x14ac:dyDescent="0.25">
      <c r="A220" s="1">
        <v>45831</v>
      </c>
      <c r="B220" t="s">
        <v>121</v>
      </c>
      <c r="C220">
        <v>98.25784774809928</v>
      </c>
      <c r="D220">
        <v>-9.4729793852166289E-5</v>
      </c>
      <c r="E220">
        <v>0</v>
      </c>
      <c r="F220">
        <v>0</v>
      </c>
      <c r="G220" t="s">
        <v>140</v>
      </c>
      <c r="H220" t="s">
        <v>136</v>
      </c>
    </row>
    <row r="221" spans="1:8" x14ac:dyDescent="0.25">
      <c r="A221" s="1">
        <v>45830</v>
      </c>
      <c r="B221" t="s">
        <v>121</v>
      </c>
      <c r="C221">
        <v>98.267156575584124</v>
      </c>
      <c r="D221">
        <v>0</v>
      </c>
      <c r="E221">
        <v>0</v>
      </c>
      <c r="F221">
        <v>0</v>
      </c>
      <c r="G221" t="s">
        <v>140</v>
      </c>
      <c r="H221" t="s">
        <v>136</v>
      </c>
    </row>
    <row r="222" spans="1:8" x14ac:dyDescent="0.25">
      <c r="A222" s="1">
        <v>45853</v>
      </c>
      <c r="B222" t="s">
        <v>122</v>
      </c>
      <c r="C222">
        <v>26120</v>
      </c>
      <c r="D222">
        <v>7.6628352490426543E-4</v>
      </c>
      <c r="E222">
        <v>-6.8865253653682679E-4</v>
      </c>
      <c r="F222">
        <v>1.073125862333324E-3</v>
      </c>
      <c r="G222" t="s">
        <v>140</v>
      </c>
      <c r="H222" t="s">
        <v>136</v>
      </c>
    </row>
    <row r="223" spans="1:8" x14ac:dyDescent="0.25">
      <c r="A223" s="1">
        <v>45852</v>
      </c>
      <c r="B223" t="s">
        <v>122</v>
      </c>
      <c r="C223">
        <v>26100</v>
      </c>
      <c r="D223">
        <v>-3.0641948827947463E-4</v>
      </c>
      <c r="E223">
        <v>-3.8299502106475813E-4</v>
      </c>
      <c r="F223">
        <v>0</v>
      </c>
      <c r="G223" t="s">
        <v>140</v>
      </c>
      <c r="H223" t="s">
        <v>136</v>
      </c>
    </row>
    <row r="224" spans="1:8" x14ac:dyDescent="0.25">
      <c r="A224" s="1">
        <v>45849</v>
      </c>
      <c r="B224" t="s">
        <v>122</v>
      </c>
      <c r="C224">
        <v>26108</v>
      </c>
      <c r="D224">
        <v>-1.9147551028220189E-4</v>
      </c>
      <c r="E224">
        <v>-4.5941807044413974E-4</v>
      </c>
      <c r="F224">
        <v>0</v>
      </c>
      <c r="G224" t="s">
        <v>140</v>
      </c>
      <c r="H224" t="s">
        <v>136</v>
      </c>
    </row>
    <row r="225" spans="1:8" x14ac:dyDescent="0.25">
      <c r="A225" s="1">
        <v>45848</v>
      </c>
      <c r="B225" t="s">
        <v>122</v>
      </c>
      <c r="C225">
        <v>26113</v>
      </c>
      <c r="D225">
        <v>-9.5646185630116065E-4</v>
      </c>
      <c r="E225">
        <v>-1.7203150087927721E-3</v>
      </c>
      <c r="F225">
        <v>0</v>
      </c>
      <c r="G225" t="s">
        <v>140</v>
      </c>
      <c r="H225" t="s">
        <v>136</v>
      </c>
    </row>
    <row r="226" spans="1:8" x14ac:dyDescent="0.25">
      <c r="A226" s="1">
        <v>45847</v>
      </c>
      <c r="B226" t="s">
        <v>122</v>
      </c>
      <c r="C226">
        <v>26138</v>
      </c>
      <c r="D226">
        <v>1.0723860589811895E-3</v>
      </c>
      <c r="E226">
        <v>-1.4135625596943813E-3</v>
      </c>
      <c r="F226">
        <v>0</v>
      </c>
      <c r="G226" t="s">
        <v>140</v>
      </c>
      <c r="H226" t="s">
        <v>136</v>
      </c>
    </row>
    <row r="227" spans="1:8" x14ac:dyDescent="0.25">
      <c r="A227" s="1">
        <v>45846</v>
      </c>
      <c r="B227" t="s">
        <v>122</v>
      </c>
      <c r="C227">
        <v>26110</v>
      </c>
      <c r="D227">
        <v>-3.828483920367276E-4</v>
      </c>
      <c r="E227">
        <v>-1.529636711281035E-3</v>
      </c>
      <c r="F227">
        <v>0</v>
      </c>
      <c r="G227" t="s">
        <v>140</v>
      </c>
      <c r="H227" t="s">
        <v>136</v>
      </c>
    </row>
    <row r="228" spans="1:8" x14ac:dyDescent="0.25">
      <c r="A228" s="1">
        <v>45845</v>
      </c>
      <c r="B228" t="s">
        <v>122</v>
      </c>
      <c r="C228">
        <v>26120</v>
      </c>
      <c r="D228">
        <v>-1.4527104518694545E-3</v>
      </c>
      <c r="E228">
        <v>3.8299502106475813E-4</v>
      </c>
      <c r="F228">
        <v>0</v>
      </c>
      <c r="G228" t="s">
        <v>140</v>
      </c>
      <c r="H228" t="s">
        <v>136</v>
      </c>
    </row>
    <row r="229" spans="1:8" x14ac:dyDescent="0.25">
      <c r="A229" s="1">
        <v>45842</v>
      </c>
      <c r="B229" t="s">
        <v>122</v>
      </c>
      <c r="C229">
        <v>26158</v>
      </c>
      <c r="D229">
        <v>-6.4947468958931331E-4</v>
      </c>
      <c r="E229">
        <v>1.5315108354392315E-3</v>
      </c>
      <c r="F229">
        <v>0</v>
      </c>
      <c r="G229" t="s">
        <v>140</v>
      </c>
      <c r="H229" t="s">
        <v>136</v>
      </c>
    </row>
    <row r="230" spans="1:8" x14ac:dyDescent="0.25">
      <c r="A230" s="1">
        <v>45841</v>
      </c>
      <c r="B230" t="s">
        <v>122</v>
      </c>
      <c r="C230">
        <v>26175</v>
      </c>
      <c r="D230">
        <v>9.5602294455066072E-4</v>
      </c>
      <c r="E230">
        <v>3.2579532387888577E-3</v>
      </c>
      <c r="F230">
        <v>0</v>
      </c>
      <c r="G230" t="s">
        <v>140</v>
      </c>
      <c r="H230" t="s">
        <v>136</v>
      </c>
    </row>
    <row r="231" spans="1:8" x14ac:dyDescent="0.25">
      <c r="A231" s="1">
        <v>45840</v>
      </c>
      <c r="B231" t="s">
        <v>122</v>
      </c>
      <c r="C231">
        <v>26150</v>
      </c>
      <c r="D231">
        <v>1.5319800842588105E-3</v>
      </c>
      <c r="E231">
        <v>1.9157088122605526E-3</v>
      </c>
      <c r="F231">
        <v>0</v>
      </c>
      <c r="G231" t="s">
        <v>140</v>
      </c>
      <c r="H231" t="s">
        <v>136</v>
      </c>
    </row>
    <row r="232" spans="1:8" x14ac:dyDescent="0.25">
      <c r="A232" s="1">
        <v>45839</v>
      </c>
      <c r="B232" t="s">
        <v>122</v>
      </c>
      <c r="C232">
        <v>26110</v>
      </c>
      <c r="D232">
        <v>-3.063021670878241E-4</v>
      </c>
      <c r="E232">
        <v>-1.529636711281035E-3</v>
      </c>
      <c r="F232">
        <v>0</v>
      </c>
      <c r="G232" t="s">
        <v>140</v>
      </c>
      <c r="H232" t="s">
        <v>136</v>
      </c>
    </row>
    <row r="233" spans="1:8" x14ac:dyDescent="0.25">
      <c r="A233" s="1">
        <v>45838</v>
      </c>
      <c r="B233" t="s">
        <v>122</v>
      </c>
      <c r="C233">
        <v>26118</v>
      </c>
      <c r="D233">
        <v>1.0732081257187609E-3</v>
      </c>
      <c r="E233">
        <v>-1.223709369024828E-3</v>
      </c>
      <c r="F233">
        <v>0</v>
      </c>
      <c r="G233" t="s">
        <v>140</v>
      </c>
      <c r="H233" t="s">
        <v>136</v>
      </c>
    </row>
    <row r="234" spans="1:8" x14ac:dyDescent="0.25">
      <c r="A234" s="1">
        <v>45835</v>
      </c>
      <c r="B234" t="s">
        <v>122</v>
      </c>
      <c r="C234">
        <v>26090</v>
      </c>
      <c r="D234">
        <v>-3.8314176245213272E-4</v>
      </c>
      <c r="E234">
        <v>-3.8182512409316027E-3</v>
      </c>
      <c r="F234">
        <v>0</v>
      </c>
      <c r="G234" t="s">
        <v>140</v>
      </c>
      <c r="H234" t="s">
        <v>136</v>
      </c>
    </row>
    <row r="235" spans="1:8" x14ac:dyDescent="0.25">
      <c r="A235" s="1">
        <v>45834</v>
      </c>
      <c r="B235" t="s">
        <v>122</v>
      </c>
      <c r="C235">
        <v>26100</v>
      </c>
      <c r="D235">
        <v>-1.9120458891013214E-3</v>
      </c>
      <c r="E235">
        <v>-7.2743979478540055E-4</v>
      </c>
      <c r="F235">
        <v>0</v>
      </c>
      <c r="G235" t="s">
        <v>140</v>
      </c>
      <c r="H235" t="s">
        <v>136</v>
      </c>
    </row>
    <row r="236" spans="1:8" x14ac:dyDescent="0.25">
      <c r="A236" s="1">
        <v>45833</v>
      </c>
      <c r="B236" t="s">
        <v>122</v>
      </c>
      <c r="C236">
        <v>26150</v>
      </c>
      <c r="D236">
        <v>0</v>
      </c>
      <c r="E236">
        <v>1.0335719480916161E-3</v>
      </c>
      <c r="F236">
        <v>0</v>
      </c>
      <c r="G236" t="s">
        <v>140</v>
      </c>
      <c r="H236" t="s">
        <v>136</v>
      </c>
    </row>
    <row r="237" spans="1:8" x14ac:dyDescent="0.25">
      <c r="A237" s="1">
        <v>45832</v>
      </c>
      <c r="B237" t="s">
        <v>122</v>
      </c>
      <c r="C237">
        <v>26150</v>
      </c>
      <c r="D237">
        <v>-1.5273004963726189E-3</v>
      </c>
      <c r="E237">
        <v>2.2229035719760759E-3</v>
      </c>
      <c r="F237">
        <v>0</v>
      </c>
      <c r="G237" t="s">
        <v>140</v>
      </c>
      <c r="H237" t="s">
        <v>136</v>
      </c>
    </row>
    <row r="238" spans="1:8" x14ac:dyDescent="0.25">
      <c r="A238" s="1">
        <v>45831</v>
      </c>
      <c r="B238" t="s">
        <v>122</v>
      </c>
      <c r="C238">
        <v>26190</v>
      </c>
      <c r="D238">
        <v>2.7183276541979939E-3</v>
      </c>
      <c r="E238">
        <v>0</v>
      </c>
      <c r="F238">
        <v>0</v>
      </c>
      <c r="G238" t="s">
        <v>140</v>
      </c>
      <c r="H238" t="s">
        <v>136</v>
      </c>
    </row>
    <row r="239" spans="1:8" x14ac:dyDescent="0.25">
      <c r="A239" s="1">
        <v>45828</v>
      </c>
      <c r="B239" t="s">
        <v>122</v>
      </c>
      <c r="C239">
        <v>26119</v>
      </c>
      <c r="D239">
        <v>-1.5312177008763861E-4</v>
      </c>
      <c r="E239">
        <v>0</v>
      </c>
      <c r="F239">
        <v>0</v>
      </c>
      <c r="G239" t="s">
        <v>140</v>
      </c>
      <c r="H239" t="s">
        <v>136</v>
      </c>
    </row>
    <row r="240" spans="1:8" x14ac:dyDescent="0.25">
      <c r="A240" s="1">
        <v>45827</v>
      </c>
      <c r="B240" t="s">
        <v>122</v>
      </c>
      <c r="C240">
        <v>26123</v>
      </c>
      <c r="D240">
        <v>1.1881036332974659E-3</v>
      </c>
      <c r="E240">
        <v>0</v>
      </c>
      <c r="F240">
        <v>0</v>
      </c>
      <c r="G240" t="s">
        <v>140</v>
      </c>
      <c r="H240" t="s">
        <v>136</v>
      </c>
    </row>
    <row r="241" spans="1:8" x14ac:dyDescent="0.25">
      <c r="A241" s="1">
        <v>45826</v>
      </c>
      <c r="B241" t="s">
        <v>122</v>
      </c>
      <c r="C241">
        <v>26092</v>
      </c>
      <c r="D241">
        <v>0</v>
      </c>
      <c r="E241">
        <v>0</v>
      </c>
      <c r="F241">
        <v>0</v>
      </c>
      <c r="G241" t="s">
        <v>140</v>
      </c>
      <c r="H241" t="s">
        <v>136</v>
      </c>
    </row>
  </sheetData>
  <phoneticPr fontId="4"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5B9D-6C2F-4E64-BEE5-F44FA201ED11}">
  <dimension ref="A1:J31"/>
  <sheetViews>
    <sheetView workbookViewId="0">
      <selection sqref="A1:J31"/>
    </sheetView>
  </sheetViews>
  <sheetFormatPr defaultRowHeight="15" x14ac:dyDescent="0.25"/>
  <cols>
    <col min="1" max="1" width="13.85546875" bestFit="1" customWidth="1"/>
    <col min="2" max="2" width="9.42578125" bestFit="1" customWidth="1"/>
    <col min="3" max="6" width="81.140625" bestFit="1" customWidth="1"/>
    <col min="7" max="7" width="17.42578125" bestFit="1" customWidth="1"/>
    <col min="8" max="8" width="13.85546875" bestFit="1" customWidth="1"/>
    <col min="9" max="9" width="9.28515625" bestFit="1" customWidth="1"/>
    <col min="10" max="10" width="14.140625"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141</v>
      </c>
      <c r="E2" t="s">
        <v>13</v>
      </c>
      <c r="F2" t="s">
        <v>14</v>
      </c>
      <c r="G2" s="1">
        <v>45851.751388888886</v>
      </c>
      <c r="H2">
        <v>85</v>
      </c>
      <c r="I2" t="s">
        <v>20</v>
      </c>
      <c r="J2" t="s">
        <v>16</v>
      </c>
    </row>
    <row r="3" spans="1:10" x14ac:dyDescent="0.25">
      <c r="A3" t="s">
        <v>10</v>
      </c>
      <c r="B3" t="s">
        <v>11</v>
      </c>
      <c r="C3" t="s">
        <v>17</v>
      </c>
      <c r="D3" t="s">
        <v>142</v>
      </c>
      <c r="E3" t="s">
        <v>18</v>
      </c>
      <c r="F3" t="s">
        <v>19</v>
      </c>
      <c r="G3" s="1">
        <v>45850.739386574074</v>
      </c>
      <c r="H3">
        <v>83</v>
      </c>
      <c r="I3" t="s">
        <v>20</v>
      </c>
      <c r="J3" t="s">
        <v>16</v>
      </c>
    </row>
    <row r="4" spans="1:10" x14ac:dyDescent="0.25">
      <c r="A4" t="s">
        <v>10</v>
      </c>
      <c r="B4" t="s">
        <v>21</v>
      </c>
      <c r="C4" t="s">
        <v>22</v>
      </c>
      <c r="D4" t="s">
        <v>143</v>
      </c>
      <c r="E4" t="s">
        <v>23</v>
      </c>
      <c r="F4" t="s">
        <v>24</v>
      </c>
      <c r="G4" s="1">
        <v>45851.351388888892</v>
      </c>
      <c r="H4">
        <v>80</v>
      </c>
      <c r="I4" t="s">
        <v>20</v>
      </c>
      <c r="J4" t="s">
        <v>16</v>
      </c>
    </row>
    <row r="5" spans="1:10" x14ac:dyDescent="0.25">
      <c r="A5" t="s">
        <v>10</v>
      </c>
      <c r="B5" t="s">
        <v>21</v>
      </c>
      <c r="C5" t="s">
        <v>25</v>
      </c>
      <c r="D5" t="s">
        <v>144</v>
      </c>
      <c r="E5" t="s">
        <v>26</v>
      </c>
      <c r="F5" t="s">
        <v>27</v>
      </c>
      <c r="G5" s="1">
        <v>45851.307638888888</v>
      </c>
      <c r="H5">
        <v>62</v>
      </c>
      <c r="I5" t="s">
        <v>15</v>
      </c>
      <c r="J5" t="s">
        <v>16</v>
      </c>
    </row>
    <row r="6" spans="1:10" x14ac:dyDescent="0.25">
      <c r="A6" t="s">
        <v>10</v>
      </c>
      <c r="B6" t="s">
        <v>21</v>
      </c>
      <c r="C6" t="s">
        <v>28</v>
      </c>
      <c r="D6" t="s">
        <v>145</v>
      </c>
      <c r="E6" t="s">
        <v>29</v>
      </c>
      <c r="F6" t="s">
        <v>30</v>
      </c>
      <c r="G6" s="1">
        <v>45851.372916666667</v>
      </c>
      <c r="H6">
        <v>85</v>
      </c>
      <c r="I6" t="s">
        <v>15</v>
      </c>
      <c r="J6" t="s">
        <v>16</v>
      </c>
    </row>
    <row r="7" spans="1:10" x14ac:dyDescent="0.25">
      <c r="A7" t="s">
        <v>10</v>
      </c>
      <c r="B7" t="s">
        <v>21</v>
      </c>
      <c r="C7" t="s">
        <v>32</v>
      </c>
      <c r="D7" t="s">
        <v>146</v>
      </c>
      <c r="E7" t="s">
        <v>33</v>
      </c>
      <c r="F7" t="s">
        <v>34</v>
      </c>
      <c r="G7" s="1">
        <v>45850.445138888892</v>
      </c>
      <c r="H7">
        <v>75</v>
      </c>
      <c r="I7" t="s">
        <v>20</v>
      </c>
      <c r="J7" t="s">
        <v>16</v>
      </c>
    </row>
    <row r="8" spans="1:10" x14ac:dyDescent="0.25">
      <c r="A8" t="s">
        <v>10</v>
      </c>
      <c r="B8" t="s">
        <v>21</v>
      </c>
      <c r="C8" t="s">
        <v>36</v>
      </c>
      <c r="D8" t="s">
        <v>147</v>
      </c>
      <c r="E8" t="s">
        <v>37</v>
      </c>
      <c r="F8" t="s">
        <v>38</v>
      </c>
      <c r="G8" s="1">
        <v>45851.003472222219</v>
      </c>
      <c r="H8">
        <v>78</v>
      </c>
      <c r="I8" t="s">
        <v>20</v>
      </c>
      <c r="J8" t="s">
        <v>16</v>
      </c>
    </row>
    <row r="9" spans="1:10" x14ac:dyDescent="0.25">
      <c r="A9" t="s">
        <v>10</v>
      </c>
      <c r="B9" t="s">
        <v>21</v>
      </c>
      <c r="C9" t="s">
        <v>39</v>
      </c>
      <c r="D9" t="s">
        <v>148</v>
      </c>
      <c r="E9" t="s">
        <v>40</v>
      </c>
      <c r="F9" t="s">
        <v>41</v>
      </c>
      <c r="G9" s="1">
        <v>45851.002083333333</v>
      </c>
      <c r="H9">
        <v>62</v>
      </c>
      <c r="I9" t="s">
        <v>20</v>
      </c>
      <c r="J9" t="s">
        <v>35</v>
      </c>
    </row>
    <row r="10" spans="1:10" x14ac:dyDescent="0.25">
      <c r="A10" t="s">
        <v>10</v>
      </c>
      <c r="B10" t="s">
        <v>21</v>
      </c>
      <c r="C10" t="s">
        <v>42</v>
      </c>
      <c r="D10" t="s">
        <v>149</v>
      </c>
      <c r="E10" t="s">
        <v>43</v>
      </c>
      <c r="F10" t="s">
        <v>44</v>
      </c>
      <c r="G10" s="1">
        <v>45851.63958333333</v>
      </c>
      <c r="H10">
        <v>76</v>
      </c>
      <c r="I10" t="s">
        <v>15</v>
      </c>
      <c r="J10" t="s">
        <v>16</v>
      </c>
    </row>
    <row r="11" spans="1:10" x14ac:dyDescent="0.25">
      <c r="A11" t="s">
        <v>10</v>
      </c>
      <c r="B11" t="s">
        <v>21</v>
      </c>
      <c r="C11" t="s">
        <v>45</v>
      </c>
      <c r="D11" t="s">
        <v>150</v>
      </c>
      <c r="E11" t="s">
        <v>46</v>
      </c>
      <c r="F11" t="s">
        <v>47</v>
      </c>
      <c r="G11" s="1">
        <v>45851.628472222219</v>
      </c>
      <c r="H11">
        <v>72</v>
      </c>
      <c r="I11" t="s">
        <v>15</v>
      </c>
      <c r="J11" t="s">
        <v>16</v>
      </c>
    </row>
    <row r="12" spans="1:10" x14ac:dyDescent="0.25">
      <c r="A12" t="s">
        <v>48</v>
      </c>
      <c r="B12" t="s">
        <v>11</v>
      </c>
      <c r="C12" t="s">
        <v>49</v>
      </c>
      <c r="D12" t="s">
        <v>151</v>
      </c>
      <c r="E12" t="s">
        <v>50</v>
      </c>
      <c r="F12" t="s">
        <v>51</v>
      </c>
      <c r="G12" s="1">
        <v>45851.584722222222</v>
      </c>
      <c r="H12">
        <v>86</v>
      </c>
      <c r="I12" t="s">
        <v>15</v>
      </c>
      <c r="J12" t="s">
        <v>16</v>
      </c>
    </row>
    <row r="13" spans="1:10" x14ac:dyDescent="0.25">
      <c r="A13" t="s">
        <v>48</v>
      </c>
      <c r="B13" t="s">
        <v>11</v>
      </c>
      <c r="C13" t="s">
        <v>52</v>
      </c>
      <c r="D13" t="s">
        <v>152</v>
      </c>
      <c r="E13" t="s">
        <v>53</v>
      </c>
      <c r="F13" t="s">
        <v>54</v>
      </c>
      <c r="G13" s="1">
        <v>45850.793055555558</v>
      </c>
      <c r="H13">
        <v>90</v>
      </c>
      <c r="I13" t="s">
        <v>15</v>
      </c>
      <c r="J13" t="s">
        <v>16</v>
      </c>
    </row>
    <row r="14" spans="1:10" x14ac:dyDescent="0.25">
      <c r="A14" t="s">
        <v>48</v>
      </c>
      <c r="B14" t="s">
        <v>11</v>
      </c>
      <c r="C14" t="s">
        <v>55</v>
      </c>
      <c r="D14" t="s">
        <v>153</v>
      </c>
      <c r="E14" t="s">
        <v>56</v>
      </c>
      <c r="F14" t="s">
        <v>57</v>
      </c>
      <c r="G14" s="1">
        <v>45850.481249999997</v>
      </c>
      <c r="H14">
        <v>79</v>
      </c>
      <c r="I14" t="s">
        <v>15</v>
      </c>
      <c r="J14" t="s">
        <v>35</v>
      </c>
    </row>
    <row r="15" spans="1:10" x14ac:dyDescent="0.25">
      <c r="A15" t="s">
        <v>48</v>
      </c>
      <c r="B15" t="s">
        <v>11</v>
      </c>
      <c r="C15" t="s">
        <v>58</v>
      </c>
      <c r="D15" t="s">
        <v>154</v>
      </c>
      <c r="E15" t="s">
        <v>59</v>
      </c>
      <c r="F15" t="s">
        <v>60</v>
      </c>
      <c r="G15" s="1">
        <v>45850.426469907405</v>
      </c>
      <c r="H15">
        <v>81</v>
      </c>
      <c r="I15" t="s">
        <v>15</v>
      </c>
      <c r="J15" t="s">
        <v>16</v>
      </c>
    </row>
    <row r="16" spans="1:10" x14ac:dyDescent="0.25">
      <c r="A16" t="s">
        <v>48</v>
      </c>
      <c r="B16" t="s">
        <v>11</v>
      </c>
      <c r="C16" t="s">
        <v>61</v>
      </c>
      <c r="D16" t="s">
        <v>155</v>
      </c>
      <c r="E16" t="s">
        <v>62</v>
      </c>
      <c r="F16" t="s">
        <v>63</v>
      </c>
      <c r="G16" s="1">
        <v>45850.316446759258</v>
      </c>
      <c r="H16">
        <v>71</v>
      </c>
      <c r="I16" t="s">
        <v>31</v>
      </c>
      <c r="J16" t="s">
        <v>16</v>
      </c>
    </row>
    <row r="17" spans="1:10" x14ac:dyDescent="0.25">
      <c r="A17" t="s">
        <v>48</v>
      </c>
      <c r="B17" t="s">
        <v>11</v>
      </c>
      <c r="C17" t="s">
        <v>64</v>
      </c>
      <c r="D17" t="s">
        <v>156</v>
      </c>
      <c r="E17" t="s">
        <v>65</v>
      </c>
      <c r="F17" t="s">
        <v>66</v>
      </c>
      <c r="G17" s="1">
        <v>45849.876388888886</v>
      </c>
      <c r="H17">
        <v>85</v>
      </c>
      <c r="I17" t="s">
        <v>15</v>
      </c>
      <c r="J17" t="s">
        <v>16</v>
      </c>
    </row>
    <row r="18" spans="1:10" x14ac:dyDescent="0.25">
      <c r="A18" t="s">
        <v>48</v>
      </c>
      <c r="B18" t="s">
        <v>21</v>
      </c>
      <c r="C18" t="s">
        <v>67</v>
      </c>
      <c r="D18" t="s">
        <v>157</v>
      </c>
      <c r="E18" t="s">
        <v>68</v>
      </c>
      <c r="F18" t="s">
        <v>69</v>
      </c>
      <c r="G18" s="1">
        <v>45851.427083333336</v>
      </c>
      <c r="H18">
        <v>77</v>
      </c>
      <c r="I18" t="s">
        <v>15</v>
      </c>
      <c r="J18" t="s">
        <v>16</v>
      </c>
    </row>
    <row r="19" spans="1:10" x14ac:dyDescent="0.25">
      <c r="A19" t="s">
        <v>48</v>
      </c>
      <c r="B19" t="s">
        <v>21</v>
      </c>
      <c r="C19" t="s">
        <v>70</v>
      </c>
      <c r="D19" t="s">
        <v>158</v>
      </c>
      <c r="E19" t="s">
        <v>71</v>
      </c>
      <c r="F19" t="s">
        <v>72</v>
      </c>
      <c r="G19" s="1">
        <v>45851.352777777778</v>
      </c>
      <c r="H19">
        <v>88</v>
      </c>
      <c r="I19" t="s">
        <v>15</v>
      </c>
      <c r="J19" t="s">
        <v>16</v>
      </c>
    </row>
    <row r="20" spans="1:10" x14ac:dyDescent="0.25">
      <c r="A20" t="s">
        <v>48</v>
      </c>
      <c r="B20" t="s">
        <v>21</v>
      </c>
      <c r="C20" t="s">
        <v>73</v>
      </c>
      <c r="D20" t="s">
        <v>159</v>
      </c>
      <c r="E20" t="s">
        <v>74</v>
      </c>
      <c r="F20" t="s">
        <v>75</v>
      </c>
      <c r="G20" s="1">
        <v>45850.845138888886</v>
      </c>
      <c r="H20">
        <v>80</v>
      </c>
      <c r="I20" t="s">
        <v>15</v>
      </c>
      <c r="J20" t="s">
        <v>16</v>
      </c>
    </row>
    <row r="21" spans="1:10" x14ac:dyDescent="0.25">
      <c r="A21" t="s">
        <v>48</v>
      </c>
      <c r="B21" t="s">
        <v>21</v>
      </c>
      <c r="C21" t="s">
        <v>76</v>
      </c>
      <c r="D21" t="s">
        <v>160</v>
      </c>
      <c r="E21" t="s">
        <v>77</v>
      </c>
      <c r="F21" t="s">
        <v>78</v>
      </c>
      <c r="G21" s="1">
        <v>45849.805555555555</v>
      </c>
      <c r="H21">
        <v>76</v>
      </c>
      <c r="I21" t="s">
        <v>15</v>
      </c>
      <c r="J21" t="s">
        <v>16</v>
      </c>
    </row>
    <row r="22" spans="1:10" x14ac:dyDescent="0.25">
      <c r="A22" t="s">
        <v>79</v>
      </c>
      <c r="B22" t="s">
        <v>11</v>
      </c>
      <c r="C22" t="s">
        <v>80</v>
      </c>
      <c r="D22" t="s">
        <v>161</v>
      </c>
      <c r="E22" t="s">
        <v>81</v>
      </c>
      <c r="F22" t="s">
        <v>82</v>
      </c>
      <c r="G22" s="1">
        <v>45850.534803240742</v>
      </c>
      <c r="H22">
        <v>83</v>
      </c>
      <c r="I22" t="s">
        <v>20</v>
      </c>
      <c r="J22" t="s">
        <v>16</v>
      </c>
    </row>
    <row r="23" spans="1:10" x14ac:dyDescent="0.25">
      <c r="A23" t="s">
        <v>79</v>
      </c>
      <c r="B23" t="s">
        <v>11</v>
      </c>
      <c r="C23" t="s">
        <v>83</v>
      </c>
      <c r="D23" t="s">
        <v>162</v>
      </c>
      <c r="E23" t="s">
        <v>84</v>
      </c>
      <c r="F23" t="s">
        <v>85</v>
      </c>
      <c r="G23" s="1">
        <v>45850.394328703704</v>
      </c>
      <c r="H23">
        <v>86</v>
      </c>
      <c r="I23" t="s">
        <v>31</v>
      </c>
      <c r="J23" t="s">
        <v>16</v>
      </c>
    </row>
    <row r="24" spans="1:10" x14ac:dyDescent="0.25">
      <c r="A24" t="s">
        <v>79</v>
      </c>
      <c r="B24" t="s">
        <v>11</v>
      </c>
      <c r="C24" t="s">
        <v>86</v>
      </c>
      <c r="D24" t="s">
        <v>163</v>
      </c>
      <c r="E24" t="s">
        <v>87</v>
      </c>
      <c r="F24" t="s">
        <v>88</v>
      </c>
      <c r="G24" s="1">
        <v>45849.697916666664</v>
      </c>
      <c r="H24">
        <v>83</v>
      </c>
      <c r="I24" t="s">
        <v>20</v>
      </c>
      <c r="J24" t="s">
        <v>16</v>
      </c>
    </row>
    <row r="25" spans="1:10" x14ac:dyDescent="0.25">
      <c r="A25" t="s">
        <v>79</v>
      </c>
      <c r="B25" t="s">
        <v>11</v>
      </c>
      <c r="C25" t="s">
        <v>89</v>
      </c>
      <c r="D25" t="s">
        <v>164</v>
      </c>
      <c r="E25" t="s">
        <v>90</v>
      </c>
      <c r="F25" t="s">
        <v>91</v>
      </c>
      <c r="G25" s="1">
        <v>45849.625</v>
      </c>
      <c r="H25">
        <v>78</v>
      </c>
      <c r="I25" t="s">
        <v>20</v>
      </c>
      <c r="J25" t="s">
        <v>16</v>
      </c>
    </row>
    <row r="26" spans="1:10" x14ac:dyDescent="0.25">
      <c r="A26" t="s">
        <v>79</v>
      </c>
      <c r="B26" t="s">
        <v>11</v>
      </c>
      <c r="C26" t="s">
        <v>92</v>
      </c>
      <c r="D26" t="s">
        <v>165</v>
      </c>
      <c r="E26" t="s">
        <v>93</v>
      </c>
      <c r="F26" t="s">
        <v>94</v>
      </c>
      <c r="G26" s="1">
        <v>45849.610347222224</v>
      </c>
      <c r="H26">
        <v>88</v>
      </c>
      <c r="I26" t="s">
        <v>20</v>
      </c>
      <c r="J26" t="s">
        <v>16</v>
      </c>
    </row>
    <row r="27" spans="1:10" x14ac:dyDescent="0.25">
      <c r="A27" t="s">
        <v>79</v>
      </c>
      <c r="B27" t="s">
        <v>21</v>
      </c>
      <c r="C27" t="s">
        <v>95</v>
      </c>
      <c r="D27" t="s">
        <v>166</v>
      </c>
      <c r="E27" t="s">
        <v>96</v>
      </c>
      <c r="F27" t="s">
        <v>97</v>
      </c>
      <c r="G27" s="1">
        <v>45851.697222222225</v>
      </c>
      <c r="H27">
        <v>84</v>
      </c>
      <c r="I27" t="s">
        <v>20</v>
      </c>
      <c r="J27" t="s">
        <v>16</v>
      </c>
    </row>
    <row r="28" spans="1:10" x14ac:dyDescent="0.25">
      <c r="A28" t="s">
        <v>79</v>
      </c>
      <c r="B28" t="s">
        <v>21</v>
      </c>
      <c r="C28" t="s">
        <v>98</v>
      </c>
      <c r="D28" t="s">
        <v>167</v>
      </c>
      <c r="E28" t="s">
        <v>99</v>
      </c>
      <c r="F28" t="s">
        <v>100</v>
      </c>
      <c r="G28" s="1">
        <v>45851.435416666667</v>
      </c>
      <c r="H28">
        <v>83</v>
      </c>
      <c r="I28" t="s">
        <v>20</v>
      </c>
      <c r="J28" t="s">
        <v>16</v>
      </c>
    </row>
    <row r="29" spans="1:10" x14ac:dyDescent="0.25">
      <c r="A29" t="s">
        <v>79</v>
      </c>
      <c r="B29" t="s">
        <v>21</v>
      </c>
      <c r="C29" t="s">
        <v>101</v>
      </c>
      <c r="D29" t="s">
        <v>168</v>
      </c>
      <c r="E29" t="s">
        <v>102</v>
      </c>
      <c r="F29" t="s">
        <v>103</v>
      </c>
      <c r="G29" s="1">
        <v>45851.417361111111</v>
      </c>
      <c r="H29">
        <v>71</v>
      </c>
      <c r="I29" t="s">
        <v>20</v>
      </c>
      <c r="J29" t="s">
        <v>35</v>
      </c>
    </row>
    <row r="30" spans="1:10" x14ac:dyDescent="0.25">
      <c r="A30" t="s">
        <v>79</v>
      </c>
      <c r="B30" t="s">
        <v>21</v>
      </c>
      <c r="C30" t="s">
        <v>104</v>
      </c>
      <c r="D30" t="s">
        <v>169</v>
      </c>
      <c r="E30" t="s">
        <v>105</v>
      </c>
      <c r="F30" t="s">
        <v>106</v>
      </c>
      <c r="G30" s="1">
        <v>45849.350694444445</v>
      </c>
      <c r="H30">
        <v>77</v>
      </c>
      <c r="I30" t="s">
        <v>15</v>
      </c>
      <c r="J30" t="s">
        <v>16</v>
      </c>
    </row>
    <row r="31" spans="1:10" x14ac:dyDescent="0.25">
      <c r="A31" t="s">
        <v>79</v>
      </c>
      <c r="B31" t="s">
        <v>21</v>
      </c>
      <c r="C31" t="s">
        <v>107</v>
      </c>
      <c r="D31" t="s">
        <v>170</v>
      </c>
      <c r="E31" t="s">
        <v>108</v>
      </c>
      <c r="F31" t="s">
        <v>109</v>
      </c>
      <c r="G31" s="1">
        <v>45851.405555555553</v>
      </c>
      <c r="H31">
        <v>76</v>
      </c>
      <c r="I31" t="s">
        <v>20</v>
      </c>
      <c r="J31" t="s">
        <v>35</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8H30</vt:lpstr>
      <vt:lpstr>data_8h30</vt:lpstr>
      <vt:lpstr>daily_8h30_data</vt:lpstr>
      <vt:lpstr>daily_8h30_news</vt:lpstr>
      <vt:lpstr>'8H30'!Print_Area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2025-07-18T03:36:45Z</cp:lastPrinted>
  <dcterms:created xsi:type="dcterms:W3CDTF">2015-06-05T18:17:20Z</dcterms:created>
  <dcterms:modified xsi:type="dcterms:W3CDTF">2025-07-20T00:25:49Z</dcterms:modified>
</cp:coreProperties>
</file>