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engw\Nutstore\1\我的坚果云\BimoidalGenes\Figures_V3\figure 6 (v2)\fig\"/>
    </mc:Choice>
  </mc:AlternateContent>
  <xr:revisionPtr revIDLastSave="0" documentId="13_ncr:1_{728AADFC-2F84-4AC6-8EA9-0E0617AFA22F}" xr6:coauthVersionLast="47" xr6:coauthVersionMax="47" xr10:uidLastSave="{00000000-0000-0000-0000-000000000000}"/>
  <bookViews>
    <workbookView xWindow="0" yWindow="1180" windowWidth="21600" windowHeight="1118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" i="3"/>
  <c r="G2" i="3"/>
  <c r="G3" i="3"/>
  <c r="G4" i="3"/>
  <c r="G5" i="3"/>
  <c r="G6" i="3"/>
  <c r="G7" i="3"/>
  <c r="G8" i="3"/>
  <c r="G9" i="3"/>
  <c r="G1" i="3"/>
  <c r="H2" i="2"/>
  <c r="H3" i="2"/>
  <c r="H4" i="2"/>
  <c r="H5" i="2"/>
  <c r="H6" i="2"/>
  <c r="H7" i="2"/>
  <c r="H8" i="2"/>
  <c r="H9" i="2"/>
  <c r="H1" i="2"/>
  <c r="G2" i="2"/>
  <c r="G3" i="2"/>
  <c r="G4" i="2"/>
  <c r="G5" i="2"/>
  <c r="G6" i="2"/>
  <c r="G7" i="2"/>
  <c r="G8" i="2"/>
  <c r="G9" i="2"/>
  <c r="G1" i="2"/>
</calcChain>
</file>

<file path=xl/sharedStrings.xml><?xml version="1.0" encoding="utf-8"?>
<sst xmlns="http://schemas.openxmlformats.org/spreadsheetml/2006/main" count="58" uniqueCount="40">
  <si>
    <t>Disease</t>
  </si>
  <si>
    <t>11 bimodal genes AUC values</t>
  </si>
  <si>
    <t>41 bimodal genes AUC values</t>
  </si>
  <si>
    <t>All genes AUC values</t>
  </si>
  <si>
    <t>Liver cirrhosis</t>
  </si>
  <si>
    <t>[0.92663043 0.88949275 0.85054348 0.89402174 0.93387681]</t>
  </si>
  <si>
    <t>[0.92572464 0.88858696 0.88858696 0.88677536 0.93478261]</t>
  </si>
  <si>
    <t>[0.91304348 0.86594203 0.92844203 0.92028986 0.91847826]</t>
  </si>
  <si>
    <t>Colorectal cancer carcinoma</t>
  </si>
  <si>
    <t>[0.60714286 0.92857143 0.71428571 0.91071429 0.85714286]</t>
  </si>
  <si>
    <t>[0.70535714 0.79464286 0.625      0.94642857 0.85714286]</t>
  </si>
  <si>
    <t>[0.69642857 0.74107143 0.41964286 0.89285714 0.90178571]</t>
  </si>
  <si>
    <t>Obesity</t>
  </si>
  <si>
    <t>[0.67101147 0.67500869 0.72158498 0.65745568 0.65980188]</t>
  </si>
  <si>
    <t>[0.81777894 0.78562739 0.81074035 0.78345499 0.83602711]</t>
  </si>
  <si>
    <t>[0.82950991 0.78449774 0.82125478 0.81725756 0.85358012]</t>
  </si>
  <si>
    <t>Crohn's disease</t>
  </si>
  <si>
    <t>[0.71296296 0.85185185 0.14814815 0.82407407 0.72222222]</t>
  </si>
  <si>
    <t>[1.         0.90740741 0.56481481 0.74074074 0.87037037]</t>
  </si>
  <si>
    <t>[0.98148148 1.         0.88888889 0.96296296 1.        ]</t>
  </si>
  <si>
    <t>Colorectal cancer advanced adenoma</t>
  </si>
  <si>
    <t>[0.52380952 0.78571429 0.45238095 0.70238095 0.69047619]</t>
  </si>
  <si>
    <t>[0.66666667 0.64285714 0.46428571 0.5952381  0.75      ]</t>
  </si>
  <si>
    <t>[0.78571429 0.39285714 0.22619048 0.57142857 0.57142857]</t>
  </si>
  <si>
    <t>Type 2 diabetes</t>
  </si>
  <si>
    <t>[0.55446041 0.56932843 0.58970932 0.56765787 0.56782492]</t>
  </si>
  <si>
    <t>[0.6151019  0.70314066 0.6615436  0.70648179 0.65519546]</t>
  </si>
  <si>
    <t>[0.68108921 0.73220849 0.7505847  0.78733712 0.79669228]</t>
  </si>
  <si>
    <t>Ulcerative colitis</t>
  </si>
  <si>
    <t>[0.57211538 0.58974359 0.51442308 0.59935897 0.52884615]</t>
  </si>
  <si>
    <t>[0.78525641 0.63621795 0.66025641 0.84455128 0.69871795]</t>
  </si>
  <si>
    <t>[0.87820513 0.8125     0.59294872 0.90384615 0.69711538]</t>
  </si>
  <si>
    <t>Arthritis moderate</t>
  </si>
  <si>
    <t>[0.4619883  0.57894737 0.45321637 0.54678363 0.56725146]</t>
  </si>
  <si>
    <t>[0.79532164 0.55847953 0.61403509 0.57602339 0.68421053]</t>
  </si>
  <si>
    <t>[0.78070175 0.60818713 0.57309942 0.72222222 0.55263158]</t>
  </si>
  <si>
    <t>Arthritis high</t>
  </si>
  <si>
    <t>[0.42669173 0.52631579 0.52631579 0.53383459 0.53007519]</t>
  </si>
  <si>
    <t>[0.69360902 0.55075188 0.61654135 0.64849624 0.63157895]</t>
  </si>
  <si>
    <t>[0.66917293 0.68609023 0.82330827 0.77443609 0.75   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</si>
</sst>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2" sqref="C2:C10"/>
    </sheetView>
  </sheetViews>
  <sheetFormatPr defaultRowHeight="14" x14ac:dyDescent="0.25"/>
  <cols>
    <col min="2" max="2" width="34.3632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3CAE-BC3A-478D-A2B1-996A27F11E53}">
  <dimension ref="A1:H9"/>
  <sheetViews>
    <sheetView workbookViewId="0">
      <selection sqref="A1:A9"/>
    </sheetView>
  </sheetViews>
  <sheetFormatPr defaultRowHeight="14" x14ac:dyDescent="0.25"/>
  <cols>
    <col min="1" max="1" width="32.26953125" customWidth="1"/>
  </cols>
  <sheetData>
    <row r="1" spans="1:8" x14ac:dyDescent="0.25">
      <c r="A1" t="s">
        <v>4</v>
      </c>
      <c r="B1">
        <v>0.92663043</v>
      </c>
      <c r="C1">
        <v>0.88949275000000005</v>
      </c>
      <c r="D1">
        <v>0.85054348000000002</v>
      </c>
      <c r="E1">
        <v>0.89402174000000001</v>
      </c>
      <c r="F1">
        <v>0.93387681</v>
      </c>
      <c r="G1">
        <f>AVERAGE(B1:F1)</f>
        <v>0.89891304199999988</v>
      </c>
      <c r="H1">
        <f>_xlfn.STDEV.P(B1:G1)</f>
        <v>2.7212129449299741E-2</v>
      </c>
    </row>
    <row r="2" spans="1:8" x14ac:dyDescent="0.25">
      <c r="A2" t="s">
        <v>8</v>
      </c>
      <c r="B2">
        <v>0.60714285999999995</v>
      </c>
      <c r="C2">
        <v>0.92857142999999998</v>
      </c>
      <c r="D2">
        <v>0.71428570999999996</v>
      </c>
      <c r="E2">
        <v>0.91071429000000004</v>
      </c>
      <c r="F2">
        <v>0.85714285999999995</v>
      </c>
      <c r="G2">
        <f t="shared" ref="G2:G9" si="0">AVERAGE(B2:F2)</f>
        <v>0.80357143000000009</v>
      </c>
      <c r="H2">
        <f t="shared" ref="H2:H9" si="1">_xlfn.STDEV.P(B2:G2)</f>
        <v>0.11293848876666439</v>
      </c>
    </row>
    <row r="3" spans="1:8" x14ac:dyDescent="0.25">
      <c r="A3" t="s">
        <v>12</v>
      </c>
      <c r="B3">
        <v>0.67101147000000005</v>
      </c>
      <c r="C3">
        <v>0.67500868999999997</v>
      </c>
      <c r="D3">
        <v>0.72158498000000004</v>
      </c>
      <c r="E3">
        <v>0.65745567999999999</v>
      </c>
      <c r="F3">
        <v>0.65980187999999995</v>
      </c>
      <c r="G3">
        <f t="shared" si="0"/>
        <v>0.67697254000000007</v>
      </c>
      <c r="H3">
        <f t="shared" si="1"/>
        <v>2.1234407040682052E-2</v>
      </c>
    </row>
    <row r="4" spans="1:8" x14ac:dyDescent="0.25">
      <c r="A4" t="s">
        <v>16</v>
      </c>
      <c r="B4">
        <v>0.71296296000000003</v>
      </c>
      <c r="C4">
        <v>0.85185184999999997</v>
      </c>
      <c r="D4">
        <v>0.14814815000000001</v>
      </c>
      <c r="E4">
        <v>0.82407406999999999</v>
      </c>
      <c r="F4">
        <v>0.72222222000000003</v>
      </c>
      <c r="G4">
        <f t="shared" si="0"/>
        <v>0.65185185000000001</v>
      </c>
      <c r="H4">
        <f t="shared" si="1"/>
        <v>0.23525322073416516</v>
      </c>
    </row>
    <row r="5" spans="1:8" x14ac:dyDescent="0.25">
      <c r="A5" t="s">
        <v>20</v>
      </c>
      <c r="B5">
        <v>0.52380952000000003</v>
      </c>
      <c r="C5">
        <v>0.78571429000000004</v>
      </c>
      <c r="D5">
        <v>0.45238095</v>
      </c>
      <c r="E5">
        <v>0.70238095</v>
      </c>
      <c r="F5">
        <v>0.69047619000000005</v>
      </c>
      <c r="G5">
        <f t="shared" si="0"/>
        <v>0.63095237999999998</v>
      </c>
      <c r="H5">
        <f t="shared" si="1"/>
        <v>0.11251942159558766</v>
      </c>
    </row>
    <row r="6" spans="1:8" x14ac:dyDescent="0.25">
      <c r="A6" t="s">
        <v>24</v>
      </c>
      <c r="B6">
        <v>0.55446041000000001</v>
      </c>
      <c r="C6">
        <v>0.56932843</v>
      </c>
      <c r="D6">
        <v>0.58970931999999998</v>
      </c>
      <c r="E6">
        <v>0.56765787000000001</v>
      </c>
      <c r="F6">
        <v>0.56782491999999996</v>
      </c>
      <c r="G6">
        <f t="shared" si="0"/>
        <v>0.56979619000000004</v>
      </c>
      <c r="H6">
        <f t="shared" si="1"/>
        <v>1.033115040269152E-2</v>
      </c>
    </row>
    <row r="7" spans="1:8" x14ac:dyDescent="0.25">
      <c r="A7" t="s">
        <v>28</v>
      </c>
      <c r="B7">
        <v>0.57211537999999995</v>
      </c>
      <c r="C7">
        <v>0.58974358999999998</v>
      </c>
      <c r="D7">
        <v>0.51442308000000003</v>
      </c>
      <c r="E7">
        <v>0.59935897000000005</v>
      </c>
      <c r="F7">
        <v>0.52884615000000001</v>
      </c>
      <c r="G7">
        <f t="shared" si="0"/>
        <v>0.56089743400000003</v>
      </c>
      <c r="H7">
        <f t="shared" si="1"/>
        <v>3.0616942928386667E-2</v>
      </c>
    </row>
    <row r="8" spans="1:8" x14ac:dyDescent="0.25">
      <c r="A8" t="s">
        <v>32</v>
      </c>
      <c r="B8">
        <v>0.46198830000000002</v>
      </c>
      <c r="C8">
        <v>0.57894736999999996</v>
      </c>
      <c r="D8">
        <v>0.45321636999999998</v>
      </c>
      <c r="E8">
        <v>0.54678362999999996</v>
      </c>
      <c r="F8">
        <v>0.56725146000000004</v>
      </c>
      <c r="G8">
        <f t="shared" si="0"/>
        <v>0.52163742600000007</v>
      </c>
      <c r="H8">
        <f t="shared" si="1"/>
        <v>4.8711498456669888E-2</v>
      </c>
    </row>
    <row r="9" spans="1:8" x14ac:dyDescent="0.25">
      <c r="A9" t="s">
        <v>36</v>
      </c>
      <c r="B9">
        <v>0.42669172999999999</v>
      </c>
      <c r="C9">
        <v>0.52631578999999995</v>
      </c>
      <c r="D9">
        <v>0.52631578999999995</v>
      </c>
      <c r="E9">
        <v>0.53383459</v>
      </c>
      <c r="F9">
        <v>0.53007519000000003</v>
      </c>
      <c r="G9">
        <f t="shared" si="0"/>
        <v>0.50864661799999999</v>
      </c>
      <c r="H9">
        <f t="shared" si="1"/>
        <v>3.7493600735893758E-2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055B-DCA7-4790-AC59-98B4DAF89F08}">
  <dimension ref="A1:H9"/>
  <sheetViews>
    <sheetView tabSelected="1" workbookViewId="0">
      <selection activeCell="G4" sqref="G4"/>
    </sheetView>
  </sheetViews>
  <sheetFormatPr defaultRowHeight="14" x14ac:dyDescent="0.25"/>
  <cols>
    <col min="1" max="1" width="32.08984375" customWidth="1"/>
  </cols>
  <sheetData>
    <row r="1" spans="1:8" x14ac:dyDescent="0.25">
      <c r="A1" t="s">
        <v>4</v>
      </c>
      <c r="B1">
        <v>0.92572463999999999</v>
      </c>
      <c r="C1">
        <v>0.88858696000000004</v>
      </c>
      <c r="D1">
        <v>0.88858696000000004</v>
      </c>
      <c r="E1">
        <v>0.88677536000000001</v>
      </c>
      <c r="F1">
        <v>0.93478260999999996</v>
      </c>
      <c r="G1">
        <f>AVERAGE(B1:F1)</f>
        <v>0.90489130600000001</v>
      </c>
      <c r="H1">
        <f>_xlfn.STDEV.P(B1:F1)</f>
        <v>2.0915873191556283E-2</v>
      </c>
    </row>
    <row r="2" spans="1:8" x14ac:dyDescent="0.25">
      <c r="A2" t="s">
        <v>8</v>
      </c>
      <c r="B2">
        <v>0.70535714000000005</v>
      </c>
      <c r="C2">
        <v>0.79464285999999995</v>
      </c>
      <c r="D2">
        <v>0.625</v>
      </c>
      <c r="E2">
        <v>0.94642857000000002</v>
      </c>
      <c r="F2">
        <v>0.85714285999999995</v>
      </c>
      <c r="G2">
        <f t="shared" ref="G2:G9" si="0">AVERAGE(B2:F2)</f>
        <v>0.78571428599999993</v>
      </c>
      <c r="H2">
        <f t="shared" ref="H2:H9" si="1">_xlfn.STDEV.P(B2:F2)</f>
        <v>0.11251417185113631</v>
      </c>
    </row>
    <row r="3" spans="1:8" x14ac:dyDescent="0.25">
      <c r="A3" t="s">
        <v>12</v>
      </c>
      <c r="B3">
        <v>0.81777893999999995</v>
      </c>
      <c r="C3">
        <v>0.78562739000000004</v>
      </c>
      <c r="D3">
        <v>0.81074035</v>
      </c>
      <c r="E3">
        <v>0.78345498999999996</v>
      </c>
      <c r="F3">
        <v>0.83602710999999996</v>
      </c>
      <c r="G3">
        <f t="shared" si="0"/>
        <v>0.80672575599999996</v>
      </c>
      <c r="H3">
        <f t="shared" si="1"/>
        <v>1.9917473664361737E-2</v>
      </c>
    </row>
    <row r="4" spans="1:8" x14ac:dyDescent="0.25">
      <c r="A4" t="s">
        <v>16</v>
      </c>
      <c r="B4">
        <v>1</v>
      </c>
      <c r="C4">
        <v>0.90740741000000003</v>
      </c>
      <c r="D4">
        <v>0.56481481</v>
      </c>
      <c r="E4">
        <v>0.74074074000000001</v>
      </c>
      <c r="F4">
        <v>0.87037036999999995</v>
      </c>
      <c r="G4">
        <f t="shared" si="0"/>
        <v>0.81666666600000004</v>
      </c>
      <c r="H4">
        <f t="shared" si="1"/>
        <v>0.15094580842815808</v>
      </c>
    </row>
    <row r="5" spans="1:8" x14ac:dyDescent="0.25">
      <c r="A5" t="s">
        <v>20</v>
      </c>
      <c r="B5">
        <v>0.66666667000000002</v>
      </c>
      <c r="C5">
        <v>0.64285714000000005</v>
      </c>
      <c r="D5">
        <v>0.46428571000000002</v>
      </c>
      <c r="E5">
        <v>0.59523809999999999</v>
      </c>
      <c r="F5">
        <v>0.75</v>
      </c>
      <c r="G5">
        <f t="shared" si="0"/>
        <v>0.623809524</v>
      </c>
      <c r="H5">
        <f t="shared" si="1"/>
        <v>9.4220758194943272E-2</v>
      </c>
    </row>
    <row r="6" spans="1:8" x14ac:dyDescent="0.25">
      <c r="A6" t="s">
        <v>24</v>
      </c>
      <c r="B6">
        <v>0.61510189999999998</v>
      </c>
      <c r="C6">
        <v>0.70314065999999997</v>
      </c>
      <c r="D6">
        <v>0.66154360000000001</v>
      </c>
      <c r="E6">
        <v>0.70648179</v>
      </c>
      <c r="F6">
        <v>0.65519545999999995</v>
      </c>
      <c r="G6">
        <f t="shared" si="0"/>
        <v>0.66829268199999992</v>
      </c>
      <c r="H6">
        <f t="shared" si="1"/>
        <v>3.3820514964310287E-2</v>
      </c>
    </row>
    <row r="7" spans="1:8" x14ac:dyDescent="0.25">
      <c r="A7" t="s">
        <v>28</v>
      </c>
      <c r="B7">
        <v>0.78525641000000002</v>
      </c>
      <c r="C7">
        <v>0.63621795000000003</v>
      </c>
      <c r="D7">
        <v>0.66025641000000002</v>
      </c>
      <c r="E7">
        <v>0.84455128000000002</v>
      </c>
      <c r="F7">
        <v>0.69871795000000003</v>
      </c>
      <c r="G7">
        <f t="shared" si="0"/>
        <v>0.72499999999999998</v>
      </c>
      <c r="H7">
        <f t="shared" si="1"/>
        <v>7.834293139297252E-2</v>
      </c>
    </row>
    <row r="8" spans="1:8" x14ac:dyDescent="0.25">
      <c r="A8" t="s">
        <v>32</v>
      </c>
      <c r="B8">
        <v>0.79532164000000005</v>
      </c>
      <c r="C8">
        <v>0.55847952999999995</v>
      </c>
      <c r="D8">
        <v>0.61403509000000001</v>
      </c>
      <c r="E8">
        <v>0.57602339000000002</v>
      </c>
      <c r="F8">
        <v>0.68421052999999998</v>
      </c>
      <c r="G8">
        <f t="shared" si="0"/>
        <v>0.645614036</v>
      </c>
      <c r="H8">
        <f t="shared" si="1"/>
        <v>8.6411302526399753E-2</v>
      </c>
    </row>
    <row r="9" spans="1:8" x14ac:dyDescent="0.25">
      <c r="A9" t="s">
        <v>36</v>
      </c>
      <c r="B9">
        <v>0.69360902000000002</v>
      </c>
      <c r="C9">
        <v>0.55075187999999997</v>
      </c>
      <c r="D9">
        <v>0.61654134999999999</v>
      </c>
      <c r="E9">
        <v>0.64849623999999995</v>
      </c>
      <c r="F9">
        <v>0.63157894999999997</v>
      </c>
      <c r="G9">
        <f t="shared" si="0"/>
        <v>0.62819548800000002</v>
      </c>
      <c r="H9">
        <f t="shared" si="1"/>
        <v>4.6552829920782871E-2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Teng Wang</cp:lastModifiedBy>
  <dcterms:created xsi:type="dcterms:W3CDTF">2025-07-15T09:16:52Z</dcterms:created>
  <dcterms:modified xsi:type="dcterms:W3CDTF">2025-07-16T11:56:18Z</dcterms:modified>
</cp:coreProperties>
</file>