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wbir\Documents\spring 2019\first half\"/>
    </mc:Choice>
  </mc:AlternateContent>
  <xr:revisionPtr revIDLastSave="0" documentId="8_{8846DB6B-37EF-4644-AB94-64D5B11C4A9E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Income" sheetId="3" r:id="rId1"/>
    <sheet name="Expens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  <c r="C11" i="4"/>
  <c r="C4" i="3"/>
  <c r="C2" i="3"/>
  <c r="C3" i="3"/>
  <c r="C24" i="4" l="1"/>
  <c r="C20" i="4"/>
  <c r="C28" i="4" l="1"/>
  <c r="C3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Brady</author>
  </authors>
  <commentList>
    <comment ref="C4" authorId="0" shapeId="0" xr:uid="{CBD96450-86FE-4355-B91F-77C0A7C8ADF9}">
      <text>
        <r>
          <rPr>
            <b/>
            <sz val="9"/>
            <color indexed="81"/>
            <rFont val="Tahoma"/>
            <family val="2"/>
          </rPr>
          <t>Jennifer Brady:</t>
        </r>
        <r>
          <rPr>
            <sz val="9"/>
            <color indexed="81"/>
            <rFont val="Tahoma"/>
            <family val="2"/>
          </rPr>
          <t xml:space="preserve">
Does not include OT, bonuses, GI Bill payments</t>
        </r>
      </text>
    </comment>
  </commentList>
</comments>
</file>

<file path=xl/sharedStrings.xml><?xml version="1.0" encoding="utf-8"?>
<sst xmlns="http://schemas.openxmlformats.org/spreadsheetml/2006/main" count="56" uniqueCount="37">
  <si>
    <t>Description</t>
  </si>
  <si>
    <t>Amount</t>
  </si>
  <si>
    <t xml:space="preserve">Monthly </t>
  </si>
  <si>
    <t>Monthly Net Income</t>
  </si>
  <si>
    <t>Monthly Amount</t>
  </si>
  <si>
    <t>Student Loan</t>
  </si>
  <si>
    <t>Utilities</t>
  </si>
  <si>
    <t>Loan</t>
  </si>
  <si>
    <t>Car payment</t>
  </si>
  <si>
    <t>Rent</t>
  </si>
  <si>
    <t>Groceries</t>
  </si>
  <si>
    <t>Hulu</t>
  </si>
  <si>
    <t>Netflix</t>
  </si>
  <si>
    <t>Amazon Prime</t>
  </si>
  <si>
    <t>Restaurants</t>
  </si>
  <si>
    <t>Misc Spending</t>
  </si>
  <si>
    <t>Required Spending Total</t>
  </si>
  <si>
    <t xml:space="preserve">Required Saving </t>
  </si>
  <si>
    <t>Expenses Total</t>
  </si>
  <si>
    <t>Gas/Tolls</t>
  </si>
  <si>
    <t>Vacation Savings</t>
  </si>
  <si>
    <t>Car Savings</t>
  </si>
  <si>
    <t>Cash Flow Extra</t>
  </si>
  <si>
    <t>Category</t>
  </si>
  <si>
    <t>Retirement Savings</t>
  </si>
  <si>
    <t>Required</t>
  </si>
  <si>
    <t>Entertainment</t>
  </si>
  <si>
    <t>Flexible</t>
  </si>
  <si>
    <t>Savings</t>
  </si>
  <si>
    <t>Entertainment Spending Total</t>
  </si>
  <si>
    <t>Flexible Spending Total</t>
  </si>
  <si>
    <t>Insurance</t>
  </si>
  <si>
    <t>Your Weekly pay</t>
  </si>
  <si>
    <t>Additional pay</t>
  </si>
  <si>
    <t>Telephone</t>
  </si>
  <si>
    <t>Internet</t>
  </si>
  <si>
    <t>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</si>
</sst>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0" applyNumberFormat="1"/>
    <xf numFmtId="0" fontId="18" fillId="0" borderId="0" xfId="0" applyFont="1"/>
    <xf numFmtId="44" fontId="18" fillId="0" borderId="0" xfId="1" applyFont="1"/>
    <xf numFmtId="44" fontId="18" fillId="0" borderId="0" xfId="0" applyNumberFormat="1" applyFont="1"/>
    <xf numFmtId="0" fontId="20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44" fontId="18" fillId="0" borderId="0" xfId="1" applyFont="1" applyAlignment="1">
      <alignment horizontal="center"/>
    </xf>
    <xf numFmtId="44" fontId="18" fillId="0" borderId="0" xfId="0" applyNumberFormat="1" applyFont="1" applyAlignment="1">
      <alignment horizontal="center"/>
    </xf>
    <xf numFmtId="0" fontId="20" fillId="33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44" fontId="19" fillId="0" borderId="0" xfId="1" applyFont="1"/>
    <xf numFmtId="0" fontId="21" fillId="3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vs.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Income!$A$4</c:f>
              <c:strCache>
                <c:ptCount val="1"/>
                <c:pt idx="0">
                  <c:v>Monthly Net Income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115942028985839E-3"/>
                  <c:y val="0.106481481481481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40-4F89-A314-153744F8A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Income!$C$4</c:f>
              <c:numCache>
                <c:formatCode>_("$"* #,##0.00_);_("$"* \(#,##0.00\);_("$"* "-"??_);_(@_)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0-4F89-A314-153744F8A6AB}"/>
            </c:ext>
          </c:extLst>
        </c:ser>
        <c:ser>
          <c:idx val="1"/>
          <c:order val="1"/>
          <c:tx>
            <c:strRef>
              <c:f>Expenses!$A$29</c:f>
              <c:strCache>
                <c:ptCount val="1"/>
                <c:pt idx="0">
                  <c:v>Expenses 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Expenses!$C$29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0-4F89-A314-153744F8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84980912"/>
        <c:axId val="584983864"/>
      </c:barChart>
      <c:catAx>
        <c:axId val="584980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983864"/>
        <c:crosses val="autoZero"/>
        <c:auto val="0"/>
        <c:lblAlgn val="ctr"/>
        <c:lblOffset val="100"/>
        <c:noMultiLvlLbl val="0"/>
      </c:catAx>
      <c:valAx>
        <c:axId val="584983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</xdr:rowOff>
    </xdr:from>
    <xdr:to>
      <xdr:col>3</xdr:col>
      <xdr:colOff>45720</xdr:colOff>
      <xdr:row>19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0EE054-F853-4C6E-889B-3B66D6D21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CEDEE2-F39A-42B1-A3CC-0E4C1769CF98}" name="Income" displayName="Income" ref="A1:C4" totalsRowShown="0" headerRowDxfId="11">
  <tableColumns count="3">
    <tableColumn id="1" xr3:uid="{51A32C74-1652-44C3-A9E1-9A04FD70A36E}" name="Description" dataDxfId="10"/>
    <tableColumn id="4" xr3:uid="{6F2C4F55-9512-406F-BDE8-D50EA84FA0D2}" name="Amount" dataDxfId="9" dataCellStyle="Currency"/>
    <tableColumn id="6" xr3:uid="{6EC44D0D-8E71-48E0-A9BA-8A154014C465}" name="Monthly " dataDxfId="0">
      <calculatedColumnFormula>Income[[#This Row],[Amount]]*4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37729E-753C-49F0-8601-733E50800CFB}" name="BudgetExpenses" displayName="BudgetExpenses" ref="A1:C30" headerRowCount="0" totalsRowShown="0" headerRowDxfId="8" dataDxfId="7">
  <tableColumns count="3">
    <tableColumn id="1" xr3:uid="{851440EA-E9FA-4EC3-8D8E-E862C9B6CAE7}" name="Column1" headerRowDxfId="6" dataDxfId="5"/>
    <tableColumn id="2" xr3:uid="{12C67D6C-80E5-4E24-8773-098F62327898}" name="Column2" headerRowDxfId="4" dataDxfId="3"/>
    <tableColumn id="3" xr3:uid="{2A253E4D-C585-4CFD-AC70-2B9F9981A263}" name="Column3" headerRowDxfId="2" dataDxfId="1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G17" sqref="G17"/>
    </sheetView>
  </sheetViews>
  <sheetFormatPr defaultRowHeight="15.6" x14ac:dyDescent="0.3"/>
  <cols>
    <col min="1" max="1" width="25.44140625" style="2" bestFit="1" customWidth="1"/>
    <col min="2" max="2" width="14.44140625" style="2" bestFit="1" customWidth="1"/>
    <col min="3" max="3" width="15.5546875" style="2" bestFit="1" customWidth="1"/>
    <col min="4" max="16384" width="8.88671875" style="2"/>
  </cols>
  <sheetData>
    <row r="1" spans="1:3" s="5" customFormat="1" ht="17.399999999999999" x14ac:dyDescent="0.3">
      <c r="A1" s="10" t="s">
        <v>0</v>
      </c>
      <c r="B1" s="10" t="s">
        <v>1</v>
      </c>
      <c r="C1" s="10" t="s">
        <v>2</v>
      </c>
    </row>
    <row r="2" spans="1:3" x14ac:dyDescent="0.3">
      <c r="A2" s="7" t="s">
        <v>32</v>
      </c>
      <c r="B2" s="9">
        <v>1000</v>
      </c>
      <c r="C2" s="8">
        <f>Income[[#This Row],[Amount]]*4</f>
        <v>4000</v>
      </c>
    </row>
    <row r="3" spans="1:3" x14ac:dyDescent="0.3">
      <c r="A3" s="7" t="s">
        <v>33</v>
      </c>
      <c r="B3" s="8">
        <v>500</v>
      </c>
      <c r="C3" s="9">
        <f>Income[[#This Row],[Amount]]*4</f>
        <v>2000</v>
      </c>
    </row>
    <row r="4" spans="1:3" x14ac:dyDescent="0.3">
      <c r="A4" s="7" t="s">
        <v>3</v>
      </c>
      <c r="C4" s="9">
        <f>SUBTOTAL(109,C2:C3)</f>
        <v>6000</v>
      </c>
    </row>
    <row r="12" spans="1:3" x14ac:dyDescent="0.3">
      <c r="A12" s="4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CE8F-BE67-4767-9DF2-2B5D86ED3C24}">
  <dimension ref="A1:F31"/>
  <sheetViews>
    <sheetView tabSelected="1" topLeftCell="A8" workbookViewId="0">
      <selection activeCell="C30" sqref="C30"/>
    </sheetView>
  </sheetViews>
  <sheetFormatPr defaultRowHeight="14.4" x14ac:dyDescent="0.3"/>
  <cols>
    <col min="1" max="1" width="29.6640625" bestFit="1" customWidth="1"/>
    <col min="2" max="2" width="27.109375" customWidth="1"/>
    <col min="3" max="3" width="20" customWidth="1"/>
    <col min="6" max="6" width="13.6640625" bestFit="1" customWidth="1"/>
  </cols>
  <sheetData>
    <row r="1" spans="1:3" ht="18" x14ac:dyDescent="0.35">
      <c r="A1" s="13" t="s">
        <v>23</v>
      </c>
      <c r="B1" s="13" t="s">
        <v>0</v>
      </c>
      <c r="C1" s="13" t="s">
        <v>4</v>
      </c>
    </row>
    <row r="2" spans="1:3" ht="15.6" x14ac:dyDescent="0.3">
      <c r="A2" s="2" t="s">
        <v>25</v>
      </c>
      <c r="B2" s="2" t="s">
        <v>5</v>
      </c>
      <c r="C2" s="3"/>
    </row>
    <row r="3" spans="1:3" ht="15.6" x14ac:dyDescent="0.3">
      <c r="A3" s="2" t="s">
        <v>25</v>
      </c>
      <c r="B3" s="2" t="s">
        <v>6</v>
      </c>
      <c r="C3" s="3"/>
    </row>
    <row r="4" spans="1:3" ht="15.6" x14ac:dyDescent="0.3">
      <c r="A4" s="2" t="s">
        <v>25</v>
      </c>
      <c r="B4" s="2" t="s">
        <v>7</v>
      </c>
      <c r="C4" s="3"/>
    </row>
    <row r="5" spans="1:3" ht="15.6" x14ac:dyDescent="0.3">
      <c r="A5" s="2" t="s">
        <v>25</v>
      </c>
      <c r="B5" s="2" t="s">
        <v>8</v>
      </c>
      <c r="C5" s="3"/>
    </row>
    <row r="6" spans="1:3" ht="15.6" x14ac:dyDescent="0.3">
      <c r="A6" s="2" t="s">
        <v>25</v>
      </c>
      <c r="B6" s="2" t="s">
        <v>9</v>
      </c>
      <c r="C6" s="3"/>
    </row>
    <row r="7" spans="1:3" ht="15.6" x14ac:dyDescent="0.3">
      <c r="A7" s="2" t="s">
        <v>25</v>
      </c>
      <c r="B7" s="2" t="s">
        <v>19</v>
      </c>
      <c r="C7" s="3"/>
    </row>
    <row r="8" spans="1:3" ht="15.6" x14ac:dyDescent="0.3">
      <c r="A8" s="2" t="s">
        <v>25</v>
      </c>
      <c r="B8" s="2" t="s">
        <v>10</v>
      </c>
      <c r="C8" s="3"/>
    </row>
    <row r="9" spans="1:3" ht="15.6" x14ac:dyDescent="0.3">
      <c r="A9" s="2" t="s">
        <v>25</v>
      </c>
      <c r="B9" s="2" t="s">
        <v>31</v>
      </c>
      <c r="C9" s="3"/>
    </row>
    <row r="10" spans="1:3" ht="15.6" x14ac:dyDescent="0.3">
      <c r="A10" s="2"/>
      <c r="B10" s="2"/>
      <c r="C10" s="3"/>
    </row>
    <row r="11" spans="1:3" ht="15.6" x14ac:dyDescent="0.3">
      <c r="A11" s="11" t="s">
        <v>16</v>
      </c>
      <c r="B11" s="11"/>
      <c r="C11" s="12">
        <f>SUM(C2:C10)</f>
        <v>0</v>
      </c>
    </row>
    <row r="12" spans="1:3" ht="15.6" x14ac:dyDescent="0.3">
      <c r="A12" s="2" t="s">
        <v>26</v>
      </c>
      <c r="B12" s="2" t="s">
        <v>11</v>
      </c>
      <c r="C12" s="3"/>
    </row>
    <row r="13" spans="1:3" ht="15.6" x14ac:dyDescent="0.3">
      <c r="A13" s="2" t="s">
        <v>26</v>
      </c>
      <c r="B13" s="2" t="s">
        <v>12</v>
      </c>
      <c r="C13" s="3"/>
    </row>
    <row r="14" spans="1:3" ht="15.6" x14ac:dyDescent="0.3">
      <c r="A14" s="2" t="s">
        <v>26</v>
      </c>
      <c r="B14" s="2" t="s">
        <v>34</v>
      </c>
      <c r="C14" s="3"/>
    </row>
    <row r="15" spans="1:3" ht="15.6" x14ac:dyDescent="0.3">
      <c r="A15" s="2" t="s">
        <v>26</v>
      </c>
      <c r="B15" s="2" t="s">
        <v>35</v>
      </c>
      <c r="C15" s="3"/>
    </row>
    <row r="16" spans="1:3" ht="15.6" x14ac:dyDescent="0.3">
      <c r="A16" s="2" t="s">
        <v>26</v>
      </c>
      <c r="B16" s="2" t="s">
        <v>36</v>
      </c>
      <c r="C16" s="3"/>
    </row>
    <row r="17" spans="1:6" ht="15.6" x14ac:dyDescent="0.3">
      <c r="A17" s="2" t="s">
        <v>26</v>
      </c>
      <c r="B17" s="2" t="s">
        <v>13</v>
      </c>
      <c r="C17" s="3"/>
    </row>
    <row r="18" spans="1:6" ht="15.6" x14ac:dyDescent="0.3">
      <c r="A18" s="2" t="s">
        <v>26</v>
      </c>
      <c r="B18" s="2"/>
      <c r="C18" s="3"/>
    </row>
    <row r="19" spans="1:6" ht="15.6" x14ac:dyDescent="0.3">
      <c r="A19" s="2" t="s">
        <v>26</v>
      </c>
      <c r="B19" s="2"/>
      <c r="C19" s="3"/>
    </row>
    <row r="20" spans="1:6" ht="15.6" x14ac:dyDescent="0.3">
      <c r="A20" s="11" t="s">
        <v>29</v>
      </c>
      <c r="B20" s="11"/>
      <c r="C20" s="12">
        <f>SUM(C12:C19)</f>
        <v>0</v>
      </c>
    </row>
    <row r="21" spans="1:6" ht="15.6" x14ac:dyDescent="0.3">
      <c r="A21" s="2" t="s">
        <v>27</v>
      </c>
      <c r="B21" s="2" t="s">
        <v>14</v>
      </c>
      <c r="C21" s="3"/>
    </row>
    <row r="22" spans="1:6" ht="15.6" x14ac:dyDescent="0.3">
      <c r="A22" s="2" t="s">
        <v>27</v>
      </c>
      <c r="B22" s="2" t="s">
        <v>15</v>
      </c>
      <c r="C22" s="3"/>
    </row>
    <row r="23" spans="1:6" ht="15.6" x14ac:dyDescent="0.3">
      <c r="A23" s="2" t="s">
        <v>27</v>
      </c>
      <c r="B23" s="2"/>
      <c r="C23" s="3"/>
    </row>
    <row r="24" spans="1:6" ht="15.6" x14ac:dyDescent="0.3">
      <c r="A24" s="11" t="s">
        <v>30</v>
      </c>
      <c r="B24" s="11"/>
      <c r="C24" s="12">
        <f>SUM(C21:C23)</f>
        <v>0</v>
      </c>
    </row>
    <row r="25" spans="1:6" ht="15.6" x14ac:dyDescent="0.3">
      <c r="A25" s="2" t="s">
        <v>28</v>
      </c>
      <c r="B25" s="2" t="s">
        <v>20</v>
      </c>
      <c r="C25" s="3"/>
    </row>
    <row r="26" spans="1:6" ht="15.6" x14ac:dyDescent="0.3">
      <c r="A26" s="2" t="s">
        <v>28</v>
      </c>
      <c r="B26" s="2" t="s">
        <v>21</v>
      </c>
      <c r="C26" s="3"/>
    </row>
    <row r="27" spans="1:6" ht="15.6" x14ac:dyDescent="0.3">
      <c r="A27" s="2" t="s">
        <v>28</v>
      </c>
      <c r="B27" s="2" t="s">
        <v>24</v>
      </c>
      <c r="C27" s="3"/>
    </row>
    <row r="28" spans="1:6" ht="15.6" x14ac:dyDescent="0.3">
      <c r="A28" s="11" t="s">
        <v>17</v>
      </c>
      <c r="B28" s="11"/>
      <c r="C28" s="12">
        <f>SUM(C25:C27)</f>
        <v>0</v>
      </c>
    </row>
    <row r="29" spans="1:6" ht="15.6" x14ac:dyDescent="0.3">
      <c r="A29" s="11" t="s">
        <v>18</v>
      </c>
      <c r="B29" s="11"/>
      <c r="C29" s="12">
        <f>SUM(C28,C24,C20,C11)</f>
        <v>0</v>
      </c>
      <c r="F29" s="1"/>
    </row>
    <row r="30" spans="1:6" ht="15.6" x14ac:dyDescent="0.3">
      <c r="A30" s="6" t="s">
        <v>22</v>
      </c>
      <c r="B30" s="2"/>
      <c r="C30" s="3">
        <f>Income!C4-Expenses!C29</f>
        <v>6000</v>
      </c>
      <c r="F30" s="1"/>
    </row>
    <row r="31" spans="1:6" x14ac:dyDescent="0.3">
      <c r="F31" s="1"/>
    </row>
  </sheetData>
  <scenarios current="0" show="0" sqref="C29 C28">
    <scenario name="Debt Free" locked="1" count="22" user="Jennifer Brady" comment="All debt paid off_x000a_Modified by Jennifer Brady on 3/7/2019">
      <inputCells r="C2" val="0" numFmtId="44"/>
      <inputCells r="C3" val="200" numFmtId="44"/>
      <inputCells r="C4" val="0" numFmtId="44"/>
      <inputCells r="C5" val="0" numFmtId="44"/>
      <inputCells r="C6" val="2250" numFmtId="44"/>
      <inputCells r="C7" val="200" numFmtId="44"/>
      <inputCells r="C8" val="500" numFmtId="44"/>
      <inputCells r="C9" val="60" numFmtId="44"/>
      <inputCells r="C12" val="14.99" numFmtId="44"/>
      <inputCells r="C13" val="12.99" numFmtId="44"/>
      <inputCells r="C14" val="9.99" numFmtId="44"/>
      <inputCells r="C15" val="45" numFmtId="44"/>
      <inputCells r="C16" val="82" numFmtId="44"/>
      <inputCells r="C17" val="9.92"/>
      <inputCells r="C18" val="19" numFmtId="44"/>
      <inputCells r="C19" val="99.92" numFmtId="44"/>
      <inputCells r="C21" val="400" numFmtId="44"/>
      <inputCells r="C22" val="0" numFmtId="44"/>
      <inputCells r="C23" val="400" numFmtId="44"/>
      <inputCells r="C25" val="250" numFmtId="44"/>
      <inputCells r="C26" val="250" numFmtId="44"/>
      <inputCells r="C27" val="1000" numFmtId="44"/>
    </scenario>
    <scenario name="Retired" locked="1" count="22" user="Jennifer Brady" comment="No Debt/Done Saving_x000a_Modified by Jennifer Brady on 3/7/2019">
      <inputCells r="C2" val="0" numFmtId="44"/>
      <inputCells r="C3" val="200" numFmtId="44"/>
      <inputCells r="C4" val="0" numFmtId="44"/>
      <inputCells r="C5" val="0" numFmtId="44"/>
      <inputCells r="C6" val="2250" numFmtId="44"/>
      <inputCells r="C7" val="200" numFmtId="44"/>
      <inputCells r="C8" val="500" numFmtId="44"/>
      <inputCells r="C9" val="60" numFmtId="44"/>
      <inputCells r="C12" val="14.99" numFmtId="44"/>
      <inputCells r="C13" val="12.99" numFmtId="44"/>
      <inputCells r="C14" val="9.99" numFmtId="44"/>
      <inputCells r="C15" val="45" numFmtId="44"/>
      <inputCells r="C16" val="82" numFmtId="44"/>
      <inputCells r="C17" val="9.92"/>
      <inputCells r="C18" val="19" numFmtId="44"/>
      <inputCells r="C19" val="99.92" numFmtId="44"/>
      <inputCells r="C21" val="400" numFmtId="44"/>
      <inputCells r="C22" val="0" numFmtId="44"/>
      <inputCells r="C23" val="400" numFmtId="44"/>
      <inputCells r="C25" val="0" numFmtId="44"/>
      <inputCells r="C26" val="0" numFmtId="44"/>
      <inputCells r="C27" val="0" numFmtId="44"/>
    </scenario>
  </scenario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Brady</dc:creator>
  <cp:lastModifiedBy>Jennifer Brady</cp:lastModifiedBy>
  <dcterms:created xsi:type="dcterms:W3CDTF">2019-02-28T23:56:58Z</dcterms:created>
  <dcterms:modified xsi:type="dcterms:W3CDTF">2019-05-12T22:57:18Z</dcterms:modified>
</cp:coreProperties>
</file>