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jects\Rallye\"/>
    </mc:Choice>
  </mc:AlternateContent>
  <bookViews>
    <workbookView xWindow="600" yWindow="60" windowWidth="16515" windowHeight="10305"/>
  </bookViews>
  <sheets>
    <sheet name="An-Abflug-Berechnung" sheetId="1" r:id="rId1"/>
  </sheets>
  <definedNames>
    <definedName name="_xlnm.Print_Area" localSheetId="0">'An-Abflug-Berechnung'!#REF!</definedName>
  </definedNames>
  <calcPr calcId="152511"/>
</workbook>
</file>

<file path=xl/calcChain.xml><?xml version="1.0" encoding="utf-8"?>
<calcChain xmlns="http://schemas.openxmlformats.org/spreadsheetml/2006/main">
  <c r="G21" i="1" l="1"/>
  <c r="H21" i="1" s="1"/>
  <c r="I21" i="1" s="1"/>
  <c r="G20" i="1"/>
  <c r="H20" i="1" s="1"/>
  <c r="I20" i="1" s="1"/>
  <c r="G18" i="1"/>
  <c r="H18" i="1" s="1"/>
  <c r="I18" i="1" s="1"/>
  <c r="G17" i="1"/>
  <c r="H17" i="1" s="1"/>
  <c r="I17" i="1" s="1"/>
  <c r="G15" i="1"/>
  <c r="H15" i="1" s="1"/>
  <c r="I15" i="1" s="1"/>
  <c r="G14" i="1"/>
  <c r="H14" i="1" s="1"/>
  <c r="I14" i="1" s="1"/>
  <c r="G12" i="1"/>
  <c r="H12" i="1" s="1"/>
  <c r="I12" i="1" s="1"/>
  <c r="G11" i="1"/>
  <c r="H11" i="1" s="1"/>
  <c r="I11" i="1" s="1"/>
  <c r="E21" i="1"/>
  <c r="E20" i="1"/>
  <c r="E18" i="1"/>
  <c r="E17" i="1"/>
</calcChain>
</file>

<file path=xl/sharedStrings.xml><?xml version="1.0" encoding="utf-8"?>
<sst xmlns="http://schemas.openxmlformats.org/spreadsheetml/2006/main" count="27" uniqueCount="24">
  <si>
    <t>NM</t>
  </si>
  <si>
    <t>TO -&gt; SP</t>
  </si>
  <si>
    <t>FP -&gt; LDG</t>
  </si>
  <si>
    <t>iFP -&gt; iLDG</t>
  </si>
  <si>
    <t>iLDG -&gt; iSP</t>
  </si>
  <si>
    <t>Landefeld</t>
  </si>
  <si>
    <t>An-/Abflug</t>
  </si>
  <si>
    <t>Koordinatenentfernung</t>
  </si>
  <si>
    <t>An-/Abflug-Entfernung</t>
  </si>
  <si>
    <t>06</t>
  </si>
  <si>
    <t>27</t>
  </si>
  <si>
    <t>09</t>
  </si>
  <si>
    <t>Eingabewerte</t>
  </si>
  <si>
    <t>berechnete Werte</t>
  </si>
  <si>
    <t>Default-Aufschlag</t>
  </si>
  <si>
    <t>An-/Abflugentfernung</t>
  </si>
  <si>
    <t>Differenz Koordinaten-</t>
  </si>
  <si>
    <t>Aufgaben-Einstellwerte</t>
  </si>
  <si>
    <t>berechnet</t>
  </si>
  <si>
    <t>gerundet</t>
  </si>
  <si>
    <t>An-/Abflugberechnung</t>
  </si>
  <si>
    <t>Version 2</t>
  </si>
  <si>
    <t>Wettbewerb 2017</t>
  </si>
  <si>
    <t>Veranstalter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</si>
</sst>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E1" sqref="E1"/>
    </sheetView>
  </sheetViews>
  <sheetFormatPr baseColWidth="10" defaultRowHeight="12.75" x14ac:dyDescent="0.2"/>
  <cols>
    <col min="1" max="1" width="2.140625" style="4" customWidth="1"/>
    <col min="2" max="2" width="11.42578125" style="2"/>
    <col min="3" max="3" width="22.28515625" style="2" bestFit="1" customWidth="1"/>
    <col min="4" max="4" width="17" style="3" bestFit="1" customWidth="1"/>
    <col min="5" max="5" width="9.85546875" style="2" bestFit="1" customWidth="1"/>
    <col min="6" max="7" width="21.7109375" style="2" bestFit="1" customWidth="1"/>
    <col min="8" max="8" width="12.85546875" style="2" bestFit="1" customWidth="1"/>
    <col min="9" max="9" width="16.5703125" style="2" customWidth="1"/>
    <col min="10" max="16384" width="11.42578125" style="4"/>
  </cols>
  <sheetData>
    <row r="1" spans="2:9" ht="23.25" x14ac:dyDescent="0.35">
      <c r="B1" s="1" t="s">
        <v>20</v>
      </c>
    </row>
    <row r="3" spans="2:9" x14ac:dyDescent="0.2">
      <c r="B3" s="5" t="s">
        <v>22</v>
      </c>
      <c r="D3" s="2" t="s">
        <v>21</v>
      </c>
      <c r="F3" s="6" t="s">
        <v>12</v>
      </c>
    </row>
    <row r="4" spans="2:9" x14ac:dyDescent="0.2">
      <c r="B4" s="5" t="s">
        <v>23</v>
      </c>
      <c r="F4" s="2" t="s">
        <v>13</v>
      </c>
    </row>
    <row r="7" spans="2:9" s="9" customFormat="1" x14ac:dyDescent="0.2">
      <c r="B7" s="7" t="s">
        <v>6</v>
      </c>
      <c r="C7" s="7" t="s">
        <v>7</v>
      </c>
      <c r="D7" s="8" t="s">
        <v>14</v>
      </c>
      <c r="E7" s="7" t="s">
        <v>5</v>
      </c>
      <c r="F7" s="7" t="s">
        <v>8</v>
      </c>
      <c r="G7" s="7" t="s">
        <v>16</v>
      </c>
      <c r="H7" s="14" t="s">
        <v>17</v>
      </c>
      <c r="I7" s="14"/>
    </row>
    <row r="8" spans="2:9" s="9" customFormat="1" x14ac:dyDescent="0.2">
      <c r="B8" s="7"/>
      <c r="C8" s="7"/>
      <c r="D8" s="8"/>
      <c r="E8" s="7"/>
      <c r="F8" s="7"/>
      <c r="G8" s="7" t="s">
        <v>15</v>
      </c>
      <c r="H8" s="7" t="s">
        <v>18</v>
      </c>
      <c r="I8" s="7" t="s">
        <v>19</v>
      </c>
    </row>
    <row r="9" spans="2:9" x14ac:dyDescent="0.2">
      <c r="C9" s="2" t="s">
        <v>0</v>
      </c>
      <c r="D9" s="3" t="s">
        <v>0</v>
      </c>
      <c r="F9" s="2" t="s">
        <v>0</v>
      </c>
      <c r="G9" s="2" t="s">
        <v>0</v>
      </c>
    </row>
    <row r="11" spans="2:9" x14ac:dyDescent="0.2">
      <c r="B11" s="2" t="s">
        <v>1</v>
      </c>
      <c r="C11" s="6">
        <v>4.53</v>
      </c>
      <c r="D11" s="10">
        <v>3</v>
      </c>
      <c r="E11" s="11" t="s">
        <v>9</v>
      </c>
      <c r="F11" s="6">
        <v>9.1</v>
      </c>
      <c r="G11" s="2">
        <f>F11-C11</f>
        <v>4.5699999999999994</v>
      </c>
      <c r="H11" s="2">
        <f>D11+G11</f>
        <v>7.5699999999999994</v>
      </c>
      <c r="I11" s="2" t="str">
        <f>CONCATENATE("wind+:",ROUND(2*H11,0)/2,"NM")</f>
        <v>wind+:7,5NM</v>
      </c>
    </row>
    <row r="12" spans="2:9" x14ac:dyDescent="0.2">
      <c r="E12" s="6">
        <v>24</v>
      </c>
      <c r="F12" s="6">
        <v>8.9</v>
      </c>
      <c r="G12" s="2">
        <f>F12-C11</f>
        <v>4.37</v>
      </c>
      <c r="H12" s="2">
        <f>D11+G12</f>
        <v>7.37</v>
      </c>
      <c r="I12" s="2" t="str">
        <f>CONCATENATE("wind+:",ROUND(2*H12,0)/2,"NM")</f>
        <v>wind+:7,5NM</v>
      </c>
    </row>
    <row r="14" spans="2:9" x14ac:dyDescent="0.2">
      <c r="B14" s="2" t="s">
        <v>3</v>
      </c>
      <c r="C14" s="6">
        <v>4.22</v>
      </c>
      <c r="D14" s="10">
        <v>2</v>
      </c>
      <c r="E14" s="11" t="s">
        <v>11</v>
      </c>
      <c r="F14" s="6">
        <v>6.7</v>
      </c>
      <c r="G14" s="2">
        <f>F14-C14</f>
        <v>2.4800000000000004</v>
      </c>
      <c r="H14" s="2">
        <f>D14+G14</f>
        <v>4.4800000000000004</v>
      </c>
      <c r="I14" s="2" t="str">
        <f>CONCATENATE("wind+:",ROUND(2*H14,0)/2,"NM")</f>
        <v>wind+:4,5NM</v>
      </c>
    </row>
    <row r="15" spans="2:9" x14ac:dyDescent="0.2">
      <c r="E15" s="11" t="s">
        <v>10</v>
      </c>
      <c r="F15" s="6">
        <v>6.6</v>
      </c>
      <c r="G15" s="2">
        <f>F15-C14</f>
        <v>2.38</v>
      </c>
      <c r="H15" s="2">
        <f>D14+G15</f>
        <v>4.38</v>
      </c>
      <c r="I15" s="2" t="str">
        <f>CONCATENATE("wind+:",ROUND(2*H15,0)/2,"NM")</f>
        <v>wind+:4,5NM</v>
      </c>
    </row>
    <row r="17" spans="2:9" x14ac:dyDescent="0.2">
      <c r="B17" s="2" t="s">
        <v>4</v>
      </c>
      <c r="C17" s="6">
        <v>3.99</v>
      </c>
      <c r="D17" s="10">
        <v>3</v>
      </c>
      <c r="E17" s="12" t="str">
        <f>E14</f>
        <v>09</v>
      </c>
      <c r="F17" s="6">
        <v>7.8</v>
      </c>
      <c r="G17" s="2">
        <f>F17-C17</f>
        <v>3.8099999999999996</v>
      </c>
      <c r="H17" s="2">
        <f>D17+G17</f>
        <v>6.81</v>
      </c>
      <c r="I17" s="2" t="str">
        <f>CONCATENATE("wind+:",ROUND(2*H17,0)/2,"NM")</f>
        <v>wind+:7NM</v>
      </c>
    </row>
    <row r="18" spans="2:9" x14ac:dyDescent="0.2">
      <c r="E18" s="12" t="str">
        <f>E15</f>
        <v>27</v>
      </c>
      <c r="F18" s="13">
        <v>8</v>
      </c>
      <c r="G18" s="2">
        <f>F18-C17</f>
        <v>4.01</v>
      </c>
      <c r="H18" s="2">
        <f>D17+G18</f>
        <v>7.01</v>
      </c>
      <c r="I18" s="2" t="str">
        <f>CONCATENATE("wind+:",ROUND(2*H18,0)/2,"NM")</f>
        <v>wind+:7NM</v>
      </c>
    </row>
    <row r="20" spans="2:9" x14ac:dyDescent="0.2">
      <c r="B20" s="2" t="s">
        <v>2</v>
      </c>
      <c r="C20" s="6">
        <v>3.15</v>
      </c>
      <c r="D20" s="10">
        <v>6</v>
      </c>
      <c r="E20" s="12" t="str">
        <f>E11</f>
        <v>06</v>
      </c>
      <c r="F20" s="6">
        <v>5.7</v>
      </c>
      <c r="G20" s="2">
        <f>F20-C20</f>
        <v>2.5500000000000003</v>
      </c>
      <c r="H20" s="2">
        <f>D20+G20</f>
        <v>8.5500000000000007</v>
      </c>
      <c r="I20" s="2" t="str">
        <f>CONCATENATE("wind+:",ROUND(2*H20,0)/2,"NM")</f>
        <v>wind+:8,5NM</v>
      </c>
    </row>
    <row r="21" spans="2:9" x14ac:dyDescent="0.2">
      <c r="E21" s="12">
        <f>E12</f>
        <v>24</v>
      </c>
      <c r="F21" s="13">
        <v>9</v>
      </c>
      <c r="G21" s="2">
        <f>F21-C20</f>
        <v>5.85</v>
      </c>
      <c r="H21" s="2">
        <f>D20+G21</f>
        <v>11.85</v>
      </c>
      <c r="I21" s="2" t="str">
        <f>CONCATENATE("wind+:",ROUND(2*H21,0)/2,"NM")</f>
        <v>wind+:12NM</v>
      </c>
    </row>
  </sheetData>
  <mergeCells count="1">
    <mergeCell ref="H7:I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An-Abflug-Berechnung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Vogel</dc:creator>
  <cp:lastModifiedBy>thomwei0</cp:lastModifiedBy>
  <dcterms:created xsi:type="dcterms:W3CDTF">2016-05-10T14:38:02Z</dcterms:created>
  <dcterms:modified xsi:type="dcterms:W3CDTF">2017-03-27T09:05:32Z</dcterms:modified>
</cp:coreProperties>
</file>