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3"/>
  </bookViews>
  <sheets>
    <sheet name="raw" sheetId="1" r:id="rId1"/>
    <sheet name="Sheet13" sheetId="13" r:id="rId2"/>
    <sheet name="Sheet10" sheetId="10" r:id="rId3"/>
    <sheet name="results" sheetId="2" r:id="rId4"/>
    <sheet name="Sheet11" sheetId="11" r:id="rId5"/>
  </sheets>
  <definedNames>
    <definedName name="_xlnm._FilterDatabase" localSheetId="0" hidden="1">raw!$A$1:$R$791</definedName>
    <definedName name="log_20160914" localSheetId="0">raw!$A$625:$Q$791</definedName>
    <definedName name="log_20160915" localSheetId="0">raw!$A$507:$Q$624</definedName>
    <definedName name="log_20160916" localSheetId="0">raw!$A$433:$Q$506</definedName>
    <definedName name="log_20160919" localSheetId="0">raw!$A$301:$Q$432</definedName>
    <definedName name="log_20160920" localSheetId="0">raw!$A$1:$Q$300</definedName>
  </definedNames>
  <calcPr calcId="145621"/>
  <pivotCaches>
    <pivotCache cacheId="38" r:id="rId6"/>
  </pivotCaches>
</workbook>
</file>

<file path=xl/calcChain.xml><?xml version="1.0" encoding="utf-8"?>
<calcChain xmlns="http://schemas.openxmlformats.org/spreadsheetml/2006/main">
  <c r="J5" i="11" l="1"/>
  <c r="J6" i="11"/>
  <c r="J7" i="11"/>
  <c r="J8" i="11"/>
  <c r="J9" i="11"/>
  <c r="J10" i="11"/>
  <c r="J11" i="11"/>
  <c r="J12" i="11"/>
  <c r="J13" i="11"/>
  <c r="J4" i="11"/>
  <c r="R710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596" i="1"/>
  <c r="R595" i="1"/>
  <c r="R594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7" i="1"/>
  <c r="R555" i="1"/>
  <c r="R554" i="1"/>
  <c r="R553" i="1"/>
  <c r="R552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6" i="1"/>
  <c r="R455" i="1"/>
  <c r="R454" i="1"/>
  <c r="R453" i="1"/>
  <c r="R452" i="1"/>
  <c r="R451" i="1"/>
  <c r="R450" i="1"/>
  <c r="R448" i="1"/>
  <c r="R447" i="1"/>
  <c r="R443" i="1"/>
  <c r="R344" i="1"/>
  <c r="R343" i="1"/>
  <c r="R342" i="1"/>
  <c r="R341" i="1"/>
  <c r="R340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5" i="1"/>
  <c r="R314" i="1"/>
  <c r="R313" i="1"/>
  <c r="R312" i="1"/>
  <c r="R262" i="1"/>
  <c r="R257" i="1"/>
  <c r="R256" i="1"/>
  <c r="R254" i="1"/>
  <c r="R252" i="1"/>
  <c r="R251" i="1"/>
  <c r="R250" i="1"/>
  <c r="R248" i="1"/>
  <c r="R247" i="1"/>
  <c r="R246" i="1"/>
  <c r="R245" i="1"/>
  <c r="R243" i="1"/>
  <c r="R242" i="1"/>
  <c r="R241" i="1"/>
  <c r="R240" i="1"/>
  <c r="R239" i="1"/>
  <c r="R238" i="1"/>
  <c r="R237" i="1"/>
  <c r="R236" i="1"/>
  <c r="R234" i="1"/>
  <c r="R233" i="1"/>
  <c r="R232" i="1"/>
  <c r="R231" i="1"/>
  <c r="R230" i="1"/>
  <c r="R228" i="1"/>
  <c r="R227" i="1"/>
  <c r="R226" i="1"/>
  <c r="R225" i="1"/>
  <c r="R224" i="1"/>
  <c r="R223" i="1"/>
  <c r="R222" i="1"/>
  <c r="R221" i="1"/>
  <c r="R220" i="1"/>
  <c r="R219" i="1"/>
  <c r="R215" i="1"/>
  <c r="R214" i="1"/>
  <c r="R212" i="1"/>
  <c r="R211" i="1"/>
  <c r="R208" i="1"/>
  <c r="R207" i="1"/>
  <c r="R206" i="1"/>
  <c r="R205" i="1"/>
  <c r="R204" i="1"/>
  <c r="R203" i="1"/>
  <c r="R202" i="1"/>
  <c r="R201" i="1"/>
  <c r="R200" i="1"/>
  <c r="R199" i="1"/>
  <c r="R198" i="1"/>
  <c r="R192" i="1"/>
  <c r="R189" i="1"/>
  <c r="R188" i="1"/>
  <c r="R187" i="1"/>
  <c r="R186" i="1"/>
  <c r="R184" i="1"/>
  <c r="R183" i="1"/>
  <c r="R181" i="1"/>
  <c r="R180" i="1"/>
  <c r="R179" i="1"/>
  <c r="R178" i="1"/>
  <c r="R176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59" i="1"/>
  <c r="R158" i="1"/>
  <c r="R157" i="1"/>
  <c r="R150" i="1"/>
  <c r="R148" i="1"/>
  <c r="R147" i="1"/>
  <c r="R143" i="1"/>
  <c r="R141" i="1"/>
  <c r="R139" i="1"/>
  <c r="R138" i="1"/>
  <c r="R137" i="1"/>
  <c r="R133" i="1"/>
  <c r="R131" i="1"/>
  <c r="R128" i="1"/>
  <c r="R127" i="1"/>
  <c r="R126" i="1"/>
  <c r="R124" i="1"/>
  <c r="R123" i="1"/>
  <c r="R122" i="1"/>
  <c r="R121" i="1"/>
  <c r="R119" i="1"/>
  <c r="R118" i="1"/>
  <c r="R116" i="1"/>
  <c r="R115" i="1"/>
  <c r="R114" i="1"/>
  <c r="R113" i="1"/>
  <c r="R108" i="1"/>
  <c r="R107" i="1"/>
  <c r="R106" i="1"/>
  <c r="R104" i="1"/>
  <c r="R101" i="1"/>
  <c r="R100" i="1"/>
  <c r="R97" i="1"/>
  <c r="R95" i="1"/>
  <c r="R94" i="1"/>
  <c r="R92" i="1"/>
  <c r="R91" i="1"/>
  <c r="R54" i="1"/>
  <c r="R53" i="1"/>
  <c r="R12" i="1"/>
  <c r="R11" i="1"/>
  <c r="R10" i="1"/>
  <c r="R2" i="1"/>
  <c r="R749" i="1"/>
  <c r="R744" i="1"/>
  <c r="R743" i="1"/>
  <c r="R741" i="1"/>
  <c r="R739" i="1"/>
  <c r="R738" i="1"/>
  <c r="R737" i="1"/>
  <c r="R735" i="1"/>
  <c r="R734" i="1"/>
  <c r="R733" i="1"/>
  <c r="R732" i="1"/>
  <c r="R730" i="1"/>
  <c r="R729" i="1"/>
  <c r="R728" i="1"/>
  <c r="R727" i="1"/>
  <c r="R726" i="1"/>
  <c r="R725" i="1"/>
  <c r="R724" i="1"/>
  <c r="R723" i="1"/>
  <c r="R721" i="1"/>
  <c r="R720" i="1"/>
  <c r="R719" i="1"/>
  <c r="R718" i="1"/>
  <c r="R717" i="1"/>
  <c r="R715" i="1"/>
  <c r="R714" i="1"/>
  <c r="R713" i="1"/>
  <c r="R712" i="1"/>
  <c r="R711" i="1"/>
  <c r="R709" i="1"/>
  <c r="R625" i="1"/>
  <c r="R605" i="1"/>
  <c r="R603" i="1"/>
  <c r="R602" i="1"/>
  <c r="R601" i="1"/>
  <c r="R600" i="1"/>
  <c r="R593" i="1"/>
  <c r="R499" i="1"/>
  <c r="R498" i="1"/>
  <c r="R497" i="1"/>
  <c r="R400" i="1"/>
  <c r="R399" i="1"/>
  <c r="R398" i="1"/>
  <c r="R397" i="1"/>
  <c r="R396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38" i="1"/>
  <c r="R317" i="1"/>
  <c r="R316" i="1"/>
  <c r="R311" i="1"/>
  <c r="R310" i="1"/>
  <c r="R309" i="1"/>
  <c r="R307" i="1"/>
  <c r="R306" i="1"/>
  <c r="R305" i="1"/>
  <c r="R304" i="1"/>
  <c r="R303" i="1"/>
  <c r="R302" i="1"/>
  <c r="R301" i="1"/>
  <c r="R299" i="1"/>
  <c r="R298" i="1"/>
  <c r="R296" i="1"/>
  <c r="R294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55" i="1"/>
  <c r="R249" i="1"/>
  <c r="R244" i="1"/>
  <c r="R235" i="1"/>
  <c r="R229" i="1"/>
  <c r="R217" i="1"/>
  <c r="R213" i="1"/>
  <c r="R210" i="1"/>
  <c r="R209" i="1"/>
  <c r="R197" i="1"/>
  <c r="R196" i="1"/>
  <c r="R195" i="1"/>
  <c r="R194" i="1"/>
  <c r="R193" i="1"/>
  <c r="R191" i="1"/>
  <c r="R190" i="1"/>
  <c r="R185" i="1"/>
  <c r="R182" i="1"/>
  <c r="R177" i="1"/>
  <c r="R175" i="1"/>
  <c r="R86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6" i="1"/>
  <c r="R15" i="1"/>
  <c r="R14" i="1"/>
  <c r="R13" i="1"/>
  <c r="R9" i="1"/>
  <c r="R8" i="1"/>
  <c r="R7" i="1"/>
  <c r="R6" i="1"/>
  <c r="R5" i="1"/>
  <c r="R4" i="1"/>
  <c r="R3" i="1"/>
  <c r="R788" i="1" l="1"/>
  <c r="R790" i="1"/>
</calcChain>
</file>

<file path=xl/connections.xml><?xml version="1.0" encoding="utf-8"?>
<connections xmlns="http://schemas.openxmlformats.org/spreadsheetml/2006/main">
  <connection id="1" name="log 20160914" type="6" refreshedVersion="4" background="1" saveData="1">
    <textPr codePage="437" sourceFile="C:\Users\idlocal\Dropbox\Processing sketches\Enlight_Lithne_lab_v0_47\data\log 20160920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 20160915" type="6" refreshedVersion="4" background="1" saveData="1">
    <textPr codePage="437" sourceFile="C:\Users\idlocal\Dropbox\Processing sketches\Enlight_Lithne_lab_v0_47\data\log 20160919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 20160916" type="6" refreshedVersion="4" background="1" saveData="1">
    <textPr codePage="437" sourceFile="C:\Users\idlocal\Dropbox\Processing sketches\Enlight_Lithne_lab_v0_47\data\log 20160916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 20160919" type="6" refreshedVersion="4" background="1" saveData="1">
    <textPr codePage="437" sourceFile="C:\Users\idlocal\Dropbox\Processing sketches\Enlight_Lithne_lab_v0_47\data\log 20160915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 20160920" type="6" refreshedVersion="4" background="1" saveData="1">
    <textPr codePage="437" sourceFile="C:\Users\idlocal\Dropbox\Processing sketches\Enlight_Lithne_lab_v0_47\data\log 20160914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<sst xmlns="http://schemas.openxmlformats.org/spreadsheetml/2006/main" count="3563" uniqueCount="73">
  <si>
    <t>date</t>
  </si>
  <si>
    <t>time</t>
  </si>
  <si>
    <t>event</t>
  </si>
  <si>
    <t>sender</t>
  </si>
  <si>
    <t>recipient</t>
  </si>
  <si>
    <t>function</t>
  </si>
  <si>
    <t>ID</t>
  </si>
  <si>
    <t>duration</t>
  </si>
  <si>
    <t>activity</t>
  </si>
  <si>
    <t>CT</t>
  </si>
  <si>
    <t>DimLevel</t>
  </si>
  <si>
    <t>Number of Areas</t>
  </si>
  <si>
    <t>Area1</t>
  </si>
  <si>
    <t>Area2</t>
  </si>
  <si>
    <t>Area3</t>
  </si>
  <si>
    <t>Area4</t>
  </si>
  <si>
    <t>Interaction ID</t>
  </si>
  <si>
    <t>MULI FloorPlan</t>
  </si>
  <si>
    <t>192.168.1.80</t>
  </si>
  <si>
    <t>Server</t>
  </si>
  <si>
    <t>applyDrawing</t>
  </si>
  <si>
    <t>setActivity</t>
  </si>
  <si>
    <t>removeDrawing</t>
  </si>
  <si>
    <t>192.168.1.45</t>
  </si>
  <si>
    <t>192.168.1.50</t>
  </si>
  <si>
    <t>192.168.1.48</t>
  </si>
  <si>
    <t>192.168.1.65</t>
  </si>
  <si>
    <t>192.168.1.2</t>
  </si>
  <si>
    <t>192.168.1.93</t>
  </si>
  <si>
    <t>192.168.1.91</t>
  </si>
  <si>
    <t>192.168.1.51</t>
  </si>
  <si>
    <t>192.168.1.90</t>
  </si>
  <si>
    <t>192.168.1.62</t>
  </si>
  <si>
    <t>192.168.1.8</t>
  </si>
  <si>
    <t>192.168.1.6</t>
  </si>
  <si>
    <t>192.168.1.46</t>
  </si>
  <si>
    <t>192.168.1.19</t>
  </si>
  <si>
    <t>192.168.1.38</t>
  </si>
  <si>
    <t>192.168.1.22</t>
  </si>
  <si>
    <t>192.168.1.25</t>
  </si>
  <si>
    <t>192.168.1.69</t>
  </si>
  <si>
    <t>192.168.1.36</t>
  </si>
  <si>
    <t>192.168.1.88</t>
  </si>
  <si>
    <t>192.168.1.70</t>
  </si>
  <si>
    <t>192.168.1.85</t>
  </si>
  <si>
    <t>192.168.1.59</t>
  </si>
  <si>
    <t>192.168.1.89</t>
  </si>
  <si>
    <t>100.106.191.8</t>
  </si>
  <si>
    <t>192.168.1.49</t>
  </si>
  <si>
    <t>192.168.1.79</t>
  </si>
  <si>
    <t>192.168.1.75</t>
  </si>
  <si>
    <t>192.168.1.33</t>
  </si>
  <si>
    <t>nr of interaction</t>
  </si>
  <si>
    <t>nr of actions</t>
  </si>
  <si>
    <t>nr of participants</t>
  </si>
  <si>
    <t>areas</t>
  </si>
  <si>
    <t>remove area</t>
  </si>
  <si>
    <t>set activity</t>
  </si>
  <si>
    <t>apply drawing</t>
  </si>
  <si>
    <t xml:space="preserve">   on tablet</t>
  </si>
  <si>
    <t>averages</t>
  </si>
  <si>
    <t>(includes drawing)</t>
  </si>
  <si>
    <t>not 0</t>
  </si>
  <si>
    <t>actions</t>
  </si>
  <si>
    <t>Row Labels</t>
  </si>
  <si>
    <t>Grand Total</t>
  </si>
  <si>
    <t>Count of function</t>
  </si>
  <si>
    <t>HOUR</t>
  </si>
  <si>
    <t>nr of actions per hour</t>
  </si>
  <si>
    <t>Hour</t>
  </si>
  <si>
    <t>Dimlevel</t>
  </si>
  <si>
    <t>Average CT per hour on a day</t>
  </si>
  <si>
    <t>nr of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</si>
</sst>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26" formatCode="h:mm:ss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</a:t>
            </a:r>
            <a:r>
              <a:rPr lang="en-US" baseline="0"/>
              <a:t> of actions per hour on a day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Sheet11!$C$3</c:f>
              <c:strCache>
                <c:ptCount val="1"/>
                <c:pt idx="0">
                  <c:v>applyDrawing</c:v>
                </c:pt>
              </c:strCache>
            </c:strRef>
          </c:tx>
          <c:invertIfNegative val="0"/>
          <c:cat>
            <c:numRef>
              <c:f>Sheet11!$B$4:$B$13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Sheet11!$C$4:$C$13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33</c:v>
                </c:pt>
                <c:pt idx="3">
                  <c:v>8</c:v>
                </c:pt>
                <c:pt idx="4">
                  <c:v>32</c:v>
                </c:pt>
                <c:pt idx="5">
                  <c:v>17</c:v>
                </c:pt>
                <c:pt idx="6">
                  <c:v>73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Sheet11!$D$3</c:f>
              <c:strCache>
                <c:ptCount val="1"/>
                <c:pt idx="0">
                  <c:v>removeDrawing</c:v>
                </c:pt>
              </c:strCache>
            </c:strRef>
          </c:tx>
          <c:invertIfNegative val="0"/>
          <c:cat>
            <c:numRef>
              <c:f>Sheet11!$B$4:$B$13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Sheet11!$D$4:$D$13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4">
                  <c:v>2</c:v>
                </c:pt>
                <c:pt idx="6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Sheet11!$E$3</c:f>
              <c:strCache>
                <c:ptCount val="1"/>
                <c:pt idx="0">
                  <c:v>setActivity</c:v>
                </c:pt>
              </c:strCache>
            </c:strRef>
          </c:tx>
          <c:invertIfNegative val="0"/>
          <c:cat>
            <c:numRef>
              <c:f>Sheet11!$B$4:$B$13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Sheet11!$E$4:$E$13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25</c:v>
                </c:pt>
                <c:pt idx="3">
                  <c:v>7</c:v>
                </c:pt>
                <c:pt idx="4">
                  <c:v>25</c:v>
                </c:pt>
                <c:pt idx="5">
                  <c:v>23</c:v>
                </c:pt>
                <c:pt idx="6">
                  <c:v>51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8563072"/>
        <c:axId val="213909888"/>
      </c:barChart>
      <c:catAx>
        <c:axId val="885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09888"/>
        <c:crosses val="autoZero"/>
        <c:auto val="1"/>
        <c:lblAlgn val="ctr"/>
        <c:lblOffset val="100"/>
        <c:noMultiLvlLbl val="0"/>
      </c:catAx>
      <c:valAx>
        <c:axId val="213909888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8563072"/>
        <c:crosses val="autoZero"/>
        <c:crossBetween val="between"/>
        <c:majorUnit val="30"/>
        <c:minorUnit val="1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settings</a:t>
            </a:r>
            <a:r>
              <a:rPr lang="en-US" baseline="0"/>
              <a:t> </a:t>
            </a:r>
            <a:r>
              <a:rPr lang="en-US"/>
              <a:t>per hour on a day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Sheet11!$I$3</c:f>
              <c:strCache>
                <c:ptCount val="1"/>
                <c:pt idx="0">
                  <c:v>Dimlevel</c:v>
                </c:pt>
              </c:strCache>
            </c:strRef>
          </c:tx>
          <c:marker>
            <c:symbol val="none"/>
          </c:marker>
          <c:cat>
            <c:numRef>
              <c:f>Sheet11!$G$4:$G$13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Sheet11!$J$4:$J$13</c:f>
              <c:numCache>
                <c:formatCode>General</c:formatCode>
                <c:ptCount val="10"/>
                <c:pt idx="0">
                  <c:v>0.755850563312225</c:v>
                </c:pt>
                <c:pt idx="1">
                  <c:v>0.63317193983250286</c:v>
                </c:pt>
                <c:pt idx="2">
                  <c:v>0.67068117660930671</c:v>
                </c:pt>
                <c:pt idx="3">
                  <c:v>0.67322804608224618</c:v>
                </c:pt>
                <c:pt idx="4">
                  <c:v>0.75944867246509495</c:v>
                </c:pt>
                <c:pt idx="5">
                  <c:v>0.86386259699576795</c:v>
                </c:pt>
                <c:pt idx="6">
                  <c:v>0.64543760470981215</c:v>
                </c:pt>
                <c:pt idx="7">
                  <c:v>0.68533862312759086</c:v>
                </c:pt>
                <c:pt idx="8">
                  <c:v>0.89958037689784087</c:v>
                </c:pt>
                <c:pt idx="9">
                  <c:v>0.80001525902189674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9632"/>
        <c:axId val="190805504"/>
      </c:lineChart>
      <c:lineChart>
        <c:grouping val="standard"/>
        <c:varyColors val="0"/>
        <c:ser>
          <c:idx val="0"/>
          <c:order val="1"/>
          <c:tx>
            <c:v>CT</c:v>
          </c:tx>
          <c:marker>
            <c:symbol val="none"/>
          </c:marker>
          <c:val>
            <c:numRef>
              <c:f>Sheet11!$H$4:$H$13</c:f>
              <c:numCache>
                <c:formatCode>General</c:formatCode>
                <c:ptCount val="10"/>
                <c:pt idx="0">
                  <c:v>4782</c:v>
                </c:pt>
                <c:pt idx="1">
                  <c:v>4548.6153846153848</c:v>
                </c:pt>
                <c:pt idx="2">
                  <c:v>4351.181818181818</c:v>
                </c:pt>
                <c:pt idx="3">
                  <c:v>5350.625</c:v>
                </c:pt>
                <c:pt idx="4">
                  <c:v>4041.71875</c:v>
                </c:pt>
                <c:pt idx="5">
                  <c:v>4693.7647058823532</c:v>
                </c:pt>
                <c:pt idx="6">
                  <c:v>4395.0958904109593</c:v>
                </c:pt>
                <c:pt idx="7">
                  <c:v>4166</c:v>
                </c:pt>
                <c:pt idx="8">
                  <c:v>4128.5</c:v>
                </c:pt>
                <c:pt idx="9">
                  <c:v>6470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82912"/>
        <c:axId val="338580608"/>
      </c:lineChart>
      <c:catAx>
        <c:axId val="885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805504"/>
        <c:crosses val="autoZero"/>
        <c:auto val="1"/>
        <c:lblAlgn val="ctr"/>
        <c:lblOffset val="100"/>
        <c:noMultiLvlLbl val="0"/>
      </c:catAx>
      <c:valAx>
        <c:axId val="190805504"/>
        <c:scaling>
          <c:orientation val="minMax"/>
          <c:max val="0.9"/>
          <c:min val="0.60000000000000009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88549632"/>
        <c:crosses val="autoZero"/>
        <c:crossBetween val="between"/>
      </c:valAx>
      <c:valAx>
        <c:axId val="338580608"/>
        <c:scaling>
          <c:orientation val="minMax"/>
          <c:max val="6500"/>
          <c:min val="3500"/>
        </c:scaling>
        <c:delete val="0"/>
        <c:axPos val="r"/>
        <c:numFmt formatCode="General" sourceLinked="1"/>
        <c:majorTickMark val="out"/>
        <c:minorTickMark val="none"/>
        <c:tickLblPos val="nextTo"/>
        <c:crossAx val="338582912"/>
        <c:crosses val="max"/>
        <c:crossBetween val="between"/>
      </c:valAx>
      <c:catAx>
        <c:axId val="33858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33858060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nr of areas per</a:t>
            </a:r>
            <a:r>
              <a:rPr lang="en-US" baseline="0"/>
              <a:t> hour on a day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Sheet11!$K$3</c:f>
              <c:strCache>
                <c:ptCount val="1"/>
                <c:pt idx="0">
                  <c:v>nr of Areas</c:v>
                </c:pt>
              </c:strCache>
            </c:strRef>
          </c:tx>
          <c:marker>
            <c:symbol val="none"/>
          </c:marker>
          <c:cat>
            <c:numRef>
              <c:f>Sheet11!$G$4:$G$13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Sheet11!$K$4:$K$13</c:f>
              <c:numCache>
                <c:formatCode>General</c:formatCode>
                <c:ptCount val="10"/>
                <c:pt idx="0">
                  <c:v>4</c:v>
                </c:pt>
                <c:pt idx="1">
                  <c:v>1.4615384615384615</c:v>
                </c:pt>
                <c:pt idx="2">
                  <c:v>1.0606060606060606</c:v>
                </c:pt>
                <c:pt idx="3">
                  <c:v>2.5</c:v>
                </c:pt>
                <c:pt idx="4">
                  <c:v>1.53125</c:v>
                </c:pt>
                <c:pt idx="5">
                  <c:v>1.5294117647058822</c:v>
                </c:pt>
                <c:pt idx="6">
                  <c:v>1.5616438356164384</c:v>
                </c:pt>
                <c:pt idx="7">
                  <c:v>1.3333333333333333</c:v>
                </c:pt>
                <c:pt idx="8">
                  <c:v>2.8333333333333335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47232"/>
        <c:axId val="320448768"/>
      </c:lineChart>
      <c:catAx>
        <c:axId val="3204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448768"/>
        <c:crosses val="autoZero"/>
        <c:auto val="1"/>
        <c:lblAlgn val="ctr"/>
        <c:lblOffset val="100"/>
        <c:noMultiLvlLbl val="0"/>
      </c:catAx>
      <c:valAx>
        <c:axId val="320448768"/>
        <c:scaling>
          <c:orientation val="minMax"/>
          <c:max val="4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44723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Sheet11!$K$3</c:f>
              <c:strCache>
                <c:ptCount val="1"/>
                <c:pt idx="0">
                  <c:v>nr of Areas</c:v>
                </c:pt>
              </c:strCache>
            </c:strRef>
          </c:tx>
          <c:marker>
            <c:symbol val="none"/>
          </c:marker>
          <c:cat>
            <c:numRef>
              <c:f>Sheet11!$G$4:$G$13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Sheet11!$K$4:$K$13</c:f>
              <c:numCache>
                <c:formatCode>General</c:formatCode>
                <c:ptCount val="10"/>
                <c:pt idx="0">
                  <c:v>4</c:v>
                </c:pt>
                <c:pt idx="1">
                  <c:v>1.4615384615384615</c:v>
                </c:pt>
                <c:pt idx="2">
                  <c:v>1.0606060606060606</c:v>
                </c:pt>
                <c:pt idx="3">
                  <c:v>2.5</c:v>
                </c:pt>
                <c:pt idx="4">
                  <c:v>1.53125</c:v>
                </c:pt>
                <c:pt idx="5">
                  <c:v>1.5294117647058822</c:v>
                </c:pt>
                <c:pt idx="6">
                  <c:v>1.5616438356164384</c:v>
                </c:pt>
                <c:pt idx="7">
                  <c:v>1.3333333333333333</c:v>
                </c:pt>
                <c:pt idx="8">
                  <c:v>2.8333333333333335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40800"/>
        <c:axId val="237742336"/>
      </c:lineChart>
      <c:catAx>
        <c:axId val="2377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42336"/>
        <c:crosses val="autoZero"/>
        <c:auto val="1"/>
        <c:lblAlgn val="ctr"/>
        <c:lblOffset val="100"/>
        <c:noMultiLvlLbl val="0"/>
      </c:catAx>
      <c:valAx>
        <c:axId val="237742336"/>
        <c:scaling>
          <c:orientation val="minMax"/>
          <c:max val="4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4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533401</xdr:colOff>
      <xdr:row>16</xdr:row>
      <xdr:rowOff>1</xdr:rowOff>
    </xdr:from>
    <xdr:to>
      <xdr:col>17</xdr:col>
      <xdr:colOff>514351</xdr:colOff>
      <xdr:row>32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14</xdr:row>
      <xdr:rowOff>28576</xdr:rowOff>
    </xdr:from>
    <xdr:to>
      <xdr:col>7</xdr:col>
      <xdr:colOff>0</xdr:colOff>
      <xdr:row>31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38100</xdr:rowOff>
    </xdr:from>
    <xdr:to>
      <xdr:col>15</xdr:col>
      <xdr:colOff>304800</xdr:colOff>
      <xdr:row>15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52387</xdr:rowOff>
    </xdr:from>
    <xdr:to>
      <xdr:col>14</xdr:col>
      <xdr:colOff>514350</xdr:colOff>
      <xdr:row>23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dustrial Design" refreshedDate="42633.830230324071" createdVersion="4" refreshedVersion="4" minRefreshableVersion="3" recordCount="790">
  <cacheSource type="worksheet">
    <worksheetSource ref="A1:R791" sheet="raw"/>
  </cacheSource>
  <cacheFields count="18">
    <cacheField name="date" numFmtId="14">
      <sharedItems containsDate="1" containsMixedTypes="1" minDate="2016-09-14T00:00:00" maxDate="2016-09-21T00:00:00"/>
    </cacheField>
    <cacheField name="time" numFmtId="0">
      <sharedItems containsDate="1" containsMixedTypes="1" minDate="1899-12-30T08:36:16" maxDate="1899-12-30T19:34:16"/>
    </cacheField>
    <cacheField name="event" numFmtId="0">
      <sharedItems/>
    </cacheField>
    <cacheField name="sender" numFmtId="0">
      <sharedItems containsMixedTypes="1" containsNumber="1" containsInteger="1" minValue="12" maxValue="89"/>
    </cacheField>
    <cacheField name="recipient" numFmtId="0">
      <sharedItems count="2">
        <s v="Server"/>
        <s v="recipient"/>
      </sharedItems>
    </cacheField>
    <cacheField name="function" numFmtId="0">
      <sharedItems count="4">
        <s v="applyDrawing"/>
        <s v="setActivity"/>
        <s v="removeDrawing"/>
        <s v="function"/>
      </sharedItems>
    </cacheField>
    <cacheField name="ID" numFmtId="0">
      <sharedItems containsMixedTypes="1" containsNumber="1" containsInteger="1" minValue="0" maxValue="99999" count="21">
        <n v="0"/>
        <n v="30"/>
        <n v="73"/>
        <n v="99999"/>
        <n v="23"/>
        <n v="55"/>
        <n v="37"/>
        <n v="34"/>
        <n v="45"/>
        <n v="78"/>
        <n v="82"/>
        <n v="12"/>
        <n v="91"/>
        <s v="ID"/>
        <n v="66"/>
        <n v="46"/>
        <n v="64"/>
        <n v="28"/>
        <n v="10"/>
        <n v="67"/>
        <n v="89"/>
      </sharedItems>
    </cacheField>
    <cacheField name="duration" numFmtId="0">
      <sharedItems containsMixedTypes="1" containsNumber="1" containsInteger="1" minValue="121" maxValue="39356" count="755">
        <n v="3611"/>
        <n v="4331"/>
        <n v="954"/>
        <n v="3705"/>
        <n v="4238"/>
        <n v="5775"/>
        <n v="6287"/>
        <n v="1752"/>
        <n v="1804"/>
        <n v="2136"/>
        <n v="2593"/>
        <n v="3272"/>
        <n v="720"/>
        <n v="755"/>
        <n v="2718"/>
        <n v="3667"/>
        <n v="7543"/>
        <n v="4311"/>
        <n v="4233"/>
        <n v="1958"/>
        <n v="4153"/>
        <n v="5793"/>
        <n v="6256"/>
        <n v="8416"/>
        <n v="2441"/>
        <n v="3768"/>
        <n v="2464"/>
        <n v="2116"/>
        <n v="9903"/>
        <n v="1445"/>
        <n v="1667"/>
        <n v="974"/>
        <n v="3326"/>
        <n v="1010"/>
        <n v="2147"/>
        <n v="1469"/>
        <n v="785"/>
        <n v="558"/>
        <n v="497"/>
        <n v="958"/>
        <n v="1907"/>
        <n v="2265"/>
        <n v="8724"/>
        <n v="6365"/>
        <n v="3106"/>
        <n v="4066"/>
        <n v="3747"/>
        <n v="3130"/>
        <n v="4382"/>
        <n v="9279"/>
        <n v="10051"/>
        <n v="7475"/>
        <n v="8004"/>
        <n v="4336"/>
        <n v="735"/>
        <n v="2188"/>
        <n v="2272"/>
        <n v="4845"/>
        <n v="9547"/>
        <n v="11582"/>
        <n v="3447"/>
        <n v="3668"/>
        <n v="4620"/>
        <n v="1382"/>
        <n v="4654"/>
        <n v="844"/>
        <n v="847"/>
        <n v="1732"/>
        <n v="3062"/>
        <n v="981"/>
        <n v="4209"/>
        <n v="3946"/>
        <n v="4614"/>
        <n v="11736"/>
        <n v="12878"/>
        <n v="5468"/>
        <n v="24969"/>
        <n v="39356"/>
        <n v="11915"/>
        <n v="4817"/>
        <n v="6675"/>
        <n v="14187"/>
        <n v="13522"/>
        <n v="15225"/>
        <n v="2065"/>
        <n v="4084"/>
        <n v="4950"/>
        <n v="7700"/>
        <n v="772"/>
        <n v="12517"/>
        <n v="19255"/>
        <n v="2556"/>
        <n v="8499"/>
        <n v="12304"/>
        <n v="1858"/>
        <n v="1249"/>
        <n v="4010"/>
        <n v="8547"/>
        <n v="4118"/>
        <n v="13517"/>
        <n v="5962"/>
        <n v="3951"/>
        <n v="9182"/>
        <n v="11073"/>
        <n v="1045"/>
        <n v="4450"/>
        <n v="5465"/>
        <n v="9825"/>
        <n v="14058"/>
        <n v="910"/>
        <n v="14753"/>
        <n v="11861"/>
        <n v="5500"/>
        <n v="13511"/>
        <n v="7920"/>
        <n v="603"/>
        <n v="13807"/>
        <n v="15294"/>
        <n v="3489"/>
        <n v="7160"/>
        <n v="9810"/>
        <n v="9715"/>
        <n v="15785"/>
        <n v="1378"/>
        <n v="7688"/>
        <n v="8586"/>
        <n v="4227"/>
        <n v="8842"/>
        <n v="11085"/>
        <n v="5315"/>
        <n v="4647"/>
        <n v="10690"/>
        <n v="11558"/>
        <n v="5252"/>
        <n v="7907"/>
        <n v="2047"/>
        <n v="2841"/>
        <n v="6836"/>
        <n v="7544"/>
        <n v="5091"/>
        <n v="870"/>
        <n v="4397"/>
        <n v="3783"/>
        <n v="7520"/>
        <n v="8576"/>
        <n v="3314"/>
        <n v="8948"/>
        <n v="18685"/>
        <n v="2270"/>
        <n v="9043"/>
        <n v="833"/>
        <n v="4789"/>
        <n v="10534"/>
        <n v="10314"/>
        <n v="2509"/>
        <n v="5534"/>
        <n v="8269"/>
        <n v="1631"/>
        <n v="5255"/>
        <n v="7749"/>
        <n v="7196"/>
        <n v="15511"/>
        <n v="2444"/>
        <n v="24120"/>
        <n v="3506"/>
        <n v="9029"/>
        <n v="9953"/>
        <n v="3662"/>
        <n v="8126"/>
        <n v="11573"/>
        <n v="4076"/>
        <n v="5157"/>
        <n v="8811"/>
        <n v="809"/>
        <n v="17942"/>
        <n v="816"/>
        <n v="9202"/>
        <n v="12727"/>
        <n v="3442"/>
        <n v="7746"/>
        <n v="8863"/>
        <n v="11142"/>
        <n v="13439"/>
        <n v="6767"/>
        <n v="4407"/>
        <n v="8280"/>
        <n v="3041"/>
        <n v="8769"/>
        <n v="4170"/>
        <n v="3117"/>
        <n v="6364"/>
        <n v="1172"/>
        <n v="1570"/>
        <n v="5709"/>
        <n v="7352"/>
        <n v="1026"/>
        <n v="944"/>
        <n v="1076"/>
        <n v="762"/>
        <n v="1157"/>
        <n v="509"/>
        <n v="1482"/>
        <n v="4275"/>
        <n v="6609"/>
        <n v="248"/>
        <n v="2457"/>
        <n v="3785"/>
        <n v="5242"/>
        <n v="1011"/>
        <n v="899"/>
        <n v="2061"/>
        <n v="701"/>
        <n v="5443"/>
        <n v="14200"/>
        <n v="3613"/>
        <n v="4515"/>
        <n v="1118"/>
        <n v="1041"/>
        <n v="3184"/>
        <n v="4125"/>
        <n v="5346"/>
        <n v="1467"/>
        <n v="3760"/>
        <n v="4904"/>
        <n v="2403"/>
        <n v="3395"/>
        <n v="7287"/>
        <n v="4405"/>
        <n v="969"/>
        <n v="2756"/>
        <n v="9483"/>
        <n v="13998"/>
        <n v="3701"/>
        <n v="10059"/>
        <n v="12567"/>
        <n v="13820"/>
        <n v="15732"/>
        <n v="16424"/>
        <n v="3722"/>
        <n v="3810"/>
        <n v="3908"/>
        <n v="7151"/>
        <n v="3002"/>
        <n v="4436"/>
        <n v="7802"/>
        <n v="3348"/>
        <n v="1876"/>
        <n v="8049"/>
        <n v="3394"/>
        <n v="16281"/>
        <n v="3241"/>
        <n v="7651"/>
        <n v="6645"/>
        <n v="10539"/>
        <n v="10015"/>
        <n v="5282"/>
        <n v="5722"/>
        <n v="3871"/>
        <n v="4287"/>
        <n v="18922"/>
        <n v="8143"/>
        <n v="10040"/>
        <n v="4961"/>
        <n v="3969"/>
        <n v="3791"/>
        <n v="2185"/>
        <n v="12528"/>
        <n v="3178"/>
        <n v="3898"/>
        <n v="934"/>
        <n v="2565"/>
        <n v="2963"/>
        <n v="1596"/>
        <n v="1971"/>
        <n v="1312"/>
        <n v="1015"/>
        <n v="518"/>
        <n v="605"/>
        <n v="2784"/>
        <n v="3192"/>
        <n v="962"/>
        <n v="606"/>
        <n v="1813"/>
        <n v="2126"/>
        <n v="2267"/>
        <n v="1281"/>
        <n v="1530"/>
        <n v="1723"/>
        <n v="2009"/>
        <n v="2640"/>
        <n v="2876"/>
        <n v="586"/>
        <n v="584"/>
        <n v="1052"/>
        <n v="499"/>
        <n v="2500"/>
        <n v="2751"/>
        <n v="3682"/>
        <s v="duration"/>
        <n v="1582"/>
        <n v="1643"/>
        <n v="2815"/>
        <n v="6938"/>
        <n v="22136"/>
        <n v="28466"/>
        <n v="1974"/>
        <n v="3669"/>
        <n v="2157"/>
        <n v="5014"/>
        <n v="7142"/>
        <n v="12021"/>
        <n v="14007"/>
        <n v="15129"/>
        <n v="371"/>
        <n v="1070"/>
        <n v="4589"/>
        <n v="5833"/>
        <n v="5842"/>
        <n v="17841"/>
        <n v="20192"/>
        <n v="15517"/>
        <n v="2670"/>
        <n v="3333"/>
        <n v="4808"/>
        <n v="8608"/>
        <n v="2218"/>
        <n v="2485"/>
        <n v="2654"/>
        <n v="2150"/>
        <n v="769"/>
        <n v="6902"/>
        <n v="4722"/>
        <n v="7223"/>
        <n v="12459"/>
        <n v="4545"/>
        <n v="753"/>
        <n v="3466"/>
        <n v="5923"/>
        <n v="2459"/>
        <n v="3134"/>
        <n v="4322"/>
        <n v="1481"/>
        <n v="696"/>
        <n v="1323"/>
        <n v="3141"/>
        <n v="2042"/>
        <n v="1212"/>
        <n v="3092"/>
        <n v="3745"/>
        <n v="4270"/>
        <n v="3148"/>
        <n v="3507"/>
        <n v="2269"/>
        <n v="1051"/>
        <n v="1369"/>
        <n v="494"/>
        <n v="2173"/>
        <n v="2404"/>
        <n v="1158"/>
        <n v="1058"/>
        <n v="2374"/>
        <n v="2261"/>
        <n v="2474"/>
        <n v="959"/>
        <n v="751"/>
        <n v="2785"/>
        <n v="3855"/>
        <n v="938"/>
        <n v="3972"/>
        <n v="4176"/>
        <n v="633"/>
        <n v="863"/>
        <n v="915"/>
        <n v="1096"/>
        <n v="2343"/>
        <n v="2542"/>
        <n v="2894"/>
        <n v="2358"/>
        <n v="876"/>
        <n v="2465"/>
        <n v="2696"/>
        <n v="1910"/>
        <n v="2080"/>
        <n v="992"/>
        <n v="2158"/>
        <n v="2414"/>
        <n v="2584"/>
        <n v="1344"/>
        <n v="1514"/>
        <n v="1046"/>
        <n v="1095"/>
        <n v="1330"/>
        <n v="1108"/>
        <n v="1284"/>
        <n v="1167"/>
        <n v="1538"/>
        <n v="1205"/>
        <n v="2071"/>
        <n v="2205"/>
        <n v="2518"/>
        <n v="791"/>
        <n v="1536"/>
        <n v="4663"/>
        <n v="4987"/>
        <n v="2984"/>
        <n v="1093"/>
        <n v="1884"/>
        <n v="2692"/>
        <n v="1165"/>
        <n v="1310"/>
        <n v="1670"/>
        <n v="2463"/>
        <n v="2636"/>
        <n v="667"/>
        <n v="1213"/>
        <n v="2617"/>
        <n v="2854"/>
        <n v="466"/>
        <n v="983"/>
        <n v="1411"/>
        <n v="2400"/>
        <n v="2558"/>
        <n v="1191"/>
        <n v="8234"/>
        <n v="12501"/>
        <n v="4576"/>
        <n v="5771"/>
        <n v="2421"/>
        <n v="2127"/>
        <n v="4286"/>
        <n v="7012"/>
        <n v="732"/>
        <n v="9533"/>
        <n v="5748"/>
        <n v="3463"/>
        <n v="7513"/>
        <n v="8779"/>
        <n v="22171"/>
        <n v="1362"/>
        <n v="4676"/>
        <n v="3621"/>
        <n v="5876"/>
        <n v="6842"/>
        <n v="1553"/>
        <n v="7206"/>
        <n v="9227"/>
        <n v="10737"/>
        <n v="3822"/>
        <n v="4945"/>
        <n v="2591"/>
        <n v="3160"/>
        <n v="6927"/>
        <n v="26662"/>
        <n v="27659"/>
        <n v="7104"/>
        <n v="7891"/>
        <n v="3374"/>
        <n v="4007"/>
        <n v="3085"/>
        <n v="3717"/>
        <n v="4536"/>
        <n v="5110"/>
        <n v="7809"/>
        <n v="16646"/>
        <n v="2452"/>
        <n v="7219"/>
        <n v="3302"/>
        <n v="2796"/>
        <n v="12467"/>
        <n v="2114"/>
        <n v="2934"/>
        <n v="7896"/>
        <n v="17139"/>
        <n v="6820"/>
        <n v="14385"/>
        <n v="19021"/>
        <n v="3776"/>
        <n v="620"/>
        <n v="3532"/>
        <n v="8631"/>
        <n v="7173"/>
        <n v="8596"/>
        <n v="3716"/>
        <n v="5961"/>
        <n v="5039"/>
        <n v="6770"/>
        <n v="2198"/>
        <n v="3116"/>
        <n v="8666"/>
        <n v="9884"/>
        <n v="5951"/>
        <n v="6923"/>
        <n v="2210"/>
        <n v="2166"/>
        <n v="1939"/>
        <n v="1343"/>
        <n v="2735"/>
        <n v="1559"/>
        <n v="7985"/>
        <n v="2680"/>
        <n v="5194"/>
        <n v="8590"/>
        <n v="2143"/>
        <n v="2847"/>
        <n v="2448"/>
        <n v="3079"/>
        <n v="1492"/>
        <n v="2030"/>
        <n v="5336"/>
        <n v="5597"/>
        <n v="11137"/>
        <n v="1262"/>
        <n v="2886"/>
        <n v="3650"/>
        <n v="9406"/>
        <n v="10192"/>
        <n v="3804"/>
        <n v="4583"/>
        <n v="2691"/>
        <n v="1429"/>
        <n v="585"/>
        <n v="3756"/>
        <n v="4943"/>
        <n v="121"/>
        <n v="307"/>
        <n v="5349"/>
        <n v="6492"/>
        <n v="669"/>
        <n v="841"/>
        <n v="2202"/>
        <n v="6826"/>
        <n v="7364"/>
        <n v="1707"/>
        <n v="2402"/>
        <n v="3206"/>
        <n v="2473"/>
        <n v="3054"/>
        <n v="3256"/>
        <n v="3910"/>
        <n v="2736"/>
        <n v="1020"/>
        <n v="6784"/>
        <n v="1946"/>
        <n v="1848"/>
        <n v="2432"/>
        <n v="1979"/>
        <n v="2103"/>
        <n v="2627"/>
        <n v="4926"/>
        <n v="7477"/>
        <n v="4298"/>
        <n v="4630"/>
        <n v="5231"/>
        <n v="5927"/>
        <n v="4408"/>
        <n v="5114"/>
        <n v="5980"/>
        <n v="6550"/>
        <n v="4658"/>
        <n v="5766"/>
        <n v="4177"/>
        <n v="4799"/>
        <n v="916"/>
        <n v="2175"/>
        <n v="2768"/>
        <n v="9354"/>
        <n v="8551"/>
        <n v="10437"/>
        <n v="18194"/>
        <n v="19699"/>
        <n v="6219"/>
        <n v="10381"/>
        <n v="3249"/>
        <n v="7396"/>
        <n v="1268"/>
        <n v="1565"/>
        <n v="4959"/>
        <n v="1209"/>
        <n v="607"/>
        <n v="580"/>
        <n v="1194"/>
        <n v="2079"/>
        <n v="3849"/>
        <n v="4191"/>
        <n v="3487"/>
        <n v="7568"/>
        <n v="13301"/>
        <n v="2365"/>
        <n v="3120"/>
        <n v="2033"/>
        <n v="2621"/>
        <n v="17662"/>
        <n v="8853"/>
        <n v="4804"/>
        <n v="5599"/>
        <n v="2539"/>
        <n v="3180"/>
        <n v="1374"/>
        <n v="1918"/>
        <n v="2706"/>
        <n v="3288"/>
        <n v="8720"/>
        <n v="5609"/>
        <n v="4163"/>
        <n v="1355"/>
        <n v="21396"/>
        <n v="23677"/>
        <n v="10610"/>
        <n v="16767"/>
        <n v="9282"/>
        <n v="22467"/>
        <n v="9582"/>
        <n v="22623"/>
        <n v="28667"/>
        <n v="2825"/>
        <n v="6141"/>
        <n v="2375"/>
        <n v="2906"/>
        <n v="2035"/>
        <n v="2684"/>
        <n v="2284"/>
        <n v="2800"/>
        <n v="3280"/>
        <n v="3744"/>
        <n v="3363"/>
        <n v="3893"/>
        <n v="2029"/>
        <n v="5741"/>
        <n v="1785"/>
        <n v="7398"/>
        <n v="11772"/>
        <n v="2112"/>
        <n v="3128"/>
        <n v="4949"/>
        <n v="8428"/>
        <n v="3368"/>
        <n v="5857"/>
        <n v="2435"/>
        <n v="2913"/>
        <n v="3746"/>
        <n v="970"/>
        <n v="2662"/>
        <n v="3485"/>
        <n v="3876"/>
        <n v="1915"/>
        <n v="2129"/>
        <n v="733"/>
        <n v="3947"/>
        <n v="4394"/>
        <n v="1269"/>
        <n v="1084"/>
        <n v="4017"/>
        <n v="4245"/>
        <n v="748"/>
        <n v="8105"/>
        <n v="8787"/>
        <n v="10328"/>
        <n v="11197"/>
        <n v="3585"/>
        <n v="4167"/>
        <n v="6968"/>
        <n v="7518"/>
        <n v="3185"/>
        <n v="2601"/>
        <n v="3138"/>
        <n v="5267"/>
        <n v="5769"/>
        <n v="6987"/>
        <n v="10525"/>
        <n v="7417"/>
        <n v="15801"/>
        <n v="3974"/>
        <n v="14060"/>
        <n v="8136"/>
        <n v="11990"/>
        <n v="2979"/>
        <n v="8996"/>
        <n v="8322"/>
        <n v="6211"/>
        <n v="6349"/>
        <n v="10680"/>
        <n v="23560"/>
        <n v="5610"/>
        <n v="8224"/>
        <n v="17991"/>
        <n v="24750"/>
        <n v="2344"/>
        <n v="3213"/>
        <n v="8312"/>
        <n v="9552"/>
        <n v="11985"/>
        <n v="12942"/>
        <n v="5880"/>
        <n v="8817"/>
        <n v="4468"/>
        <n v="2944"/>
        <n v="4185"/>
        <n v="4285"/>
        <n v="3400"/>
        <n v="4251"/>
        <n v="3446"/>
        <n v="5363"/>
        <n v="3881"/>
        <n v="10709"/>
        <n v="3481"/>
        <n v="4201"/>
        <n v="6046"/>
        <n v="8354"/>
        <n v="4353"/>
        <n v="7789"/>
        <n v="5892"/>
        <n v="6750"/>
        <n v="2458"/>
        <n v="3014"/>
        <n v="2575"/>
        <n v="5563"/>
        <n v="3766"/>
        <n v="4172"/>
        <n v="4874"/>
        <n v="3081"/>
        <n v="3770"/>
        <n v="2775"/>
        <n v="3398"/>
        <n v="3967"/>
        <n v="2461"/>
        <n v="3164"/>
        <n v="4011"/>
        <n v="4540"/>
        <n v="7390"/>
        <n v="8027"/>
        <n v="2107"/>
        <n v="2657"/>
        <n v="2759"/>
        <n v="3396"/>
        <n v="8061"/>
        <n v="8765"/>
        <n v="1972"/>
        <n v="2534"/>
        <n v="3721"/>
        <n v="4685"/>
        <n v="5295"/>
        <n v="1854"/>
        <n v="3573"/>
        <n v="4197"/>
        <n v="2978"/>
        <n v="3579"/>
        <n v="3254"/>
        <n v="3635"/>
        <n v="4035"/>
        <n v="4704"/>
        <n v="2753"/>
        <n v="1772"/>
        <n v="7635"/>
        <n v="8102"/>
        <n v="2195"/>
      </sharedItems>
    </cacheField>
    <cacheField name="activity" numFmtId="0">
      <sharedItems containsBlank="1" containsMixedTypes="1" containsNumber="1" containsInteger="1" minValue="0" maxValue="5" count="8">
        <m/>
        <n v="0"/>
        <n v="5"/>
        <n v="1"/>
        <n v="2"/>
        <n v="4"/>
        <n v="3"/>
        <s v="activity"/>
      </sharedItems>
    </cacheField>
    <cacheField name="CT" numFmtId="0">
      <sharedItems containsBlank="1" containsMixedTypes="1" containsNumber="1" containsInteger="1" minValue="1700" maxValue="8000" count="175">
        <n v="4115"/>
        <m/>
        <n v="4318"/>
        <n v="3280"/>
        <n v="5609"/>
        <n v="5204"/>
        <n v="1700"/>
        <n v="6027"/>
        <n v="7102"/>
        <n v="4220"/>
        <n v="7077"/>
        <n v="5660"/>
        <n v="7280"/>
        <n v="1924"/>
        <n v="2960"/>
        <n v="8000"/>
        <n v="4670"/>
        <n v="6965"/>
        <n v="5120"/>
        <n v="2690"/>
        <n v="1934"/>
        <n v="6335"/>
        <n v="1970"/>
        <n v="6515"/>
        <n v="5570"/>
        <n v="1811"/>
        <n v="7725"/>
        <n v="7788"/>
        <n v="4625"/>
        <n v="7483"/>
        <n v="3680"/>
        <n v="5315"/>
        <n v="1967"/>
        <n v="7370"/>
        <n v="3693"/>
        <n v="6237"/>
        <n v="7716"/>
        <n v="1880"/>
        <n v="5525"/>
        <n v="4535"/>
        <n v="6695"/>
        <n v="2195"/>
        <n v="1744"/>
        <n v="7235"/>
        <n v="4400"/>
        <n v="3230"/>
        <n v="5345"/>
        <n v="2277"/>
        <n v="5739"/>
        <n v="5242"/>
        <n v="5188"/>
        <n v="5256"/>
        <n v="6740"/>
        <n v="2600"/>
        <n v="5435"/>
        <n v="4310"/>
        <n v="4715"/>
        <n v="3995"/>
        <n v="5134"/>
        <n v="4584"/>
        <n v="6470"/>
        <n v="4470"/>
        <n v="5077"/>
        <n v="2499"/>
        <n v="4672"/>
        <n v="1989"/>
        <n v="5913"/>
        <n v="3065"/>
        <n v="6368"/>
        <s v="CT"/>
        <n v="4596"/>
        <n v="5457"/>
        <n v="5790"/>
        <n v="6305"/>
        <n v="6387"/>
        <n v="5795"/>
        <n v="5030"/>
        <n v="4175"/>
        <n v="7100"/>
        <n v="6110"/>
        <n v="6425"/>
        <n v="6063"/>
        <n v="5722"/>
        <n v="6575"/>
        <n v="5020"/>
        <n v="6537"/>
        <n v="7630"/>
        <n v="2992"/>
        <n v="6745"/>
        <n v="2954"/>
        <n v="6840"/>
        <n v="3541"/>
        <n v="5778"/>
        <n v="3617"/>
        <n v="6082"/>
        <n v="3503"/>
        <n v="5911"/>
        <n v="7978"/>
        <n v="4262"/>
        <n v="6158"/>
        <n v="5930"/>
        <n v="5342"/>
        <n v="5685"/>
        <n v="3685"/>
        <n v="4141"/>
        <n v="4490"/>
        <n v="6541"/>
        <n v="6014"/>
        <n v="7865"/>
        <n v="5299"/>
        <n v="2379"/>
        <n v="5748"/>
        <n v="4444"/>
        <n v="3005"/>
        <n v="5255"/>
        <n v="3095"/>
        <n v="3859"/>
        <n v="3410"/>
        <n v="3850"/>
        <n v="7145"/>
        <n v="6245"/>
        <n v="2015"/>
        <n v="6560"/>
        <n v="5179"/>
        <n v="6318"/>
        <n v="3672"/>
        <n v="5963"/>
        <n v="4520"/>
        <n v="5381"/>
        <n v="5533"/>
        <n v="4147"/>
        <n v="2759"/>
        <n v="3595"/>
        <n v="4200"/>
        <n v="3403"/>
        <n v="6869"/>
        <n v="5641"/>
        <n v="6464"/>
        <n v="6147"/>
        <n v="2492"/>
        <n v="5672"/>
        <n v="3391"/>
        <n v="6065"/>
        <n v="3905"/>
        <n v="4580"/>
        <n v="5840"/>
        <n v="2510"/>
        <n v="5705"/>
        <n v="4156"/>
        <n v="6635"/>
        <n v="3141"/>
        <n v="2181"/>
        <n v="3497"/>
        <n v="6155"/>
        <n v="3844"/>
        <n v="2645"/>
        <n v="3140"/>
        <n v="5975"/>
        <n v="6920"/>
        <n v="3455"/>
        <n v="2825"/>
        <n v="3788"/>
        <n v="3365"/>
        <n v="7496"/>
        <n v="2252"/>
        <n v="4776"/>
        <n v="1701"/>
        <n v="7753"/>
        <n v="2644"/>
        <n v="7937"/>
        <n v="2301"/>
        <n v="2203"/>
        <n v="6670"/>
        <n v="2105"/>
        <n v="4951"/>
      </sharedItems>
    </cacheField>
    <cacheField name="DimLevel" numFmtId="0">
      <sharedItems containsBlank="1" containsMixedTypes="1" containsNumber="1" containsInteger="1" minValue="0" maxValue="65534"/>
    </cacheField>
    <cacheField name="Number of Areas" numFmtId="0">
      <sharedItems containsMixedTypes="1" containsNumber="1" containsInteger="1" minValue="1" maxValue="4" count="5">
        <n v="4"/>
        <n v="2"/>
        <n v="1"/>
        <n v="3"/>
        <s v="Number of Areas"/>
      </sharedItems>
    </cacheField>
    <cacheField name="Area1" numFmtId="0">
      <sharedItems containsMixedTypes="1" containsNumber="1" containsInteger="1" minValue="0" maxValue="3" count="5">
        <n v="0"/>
        <n v="2"/>
        <n v="1"/>
        <n v="3"/>
        <s v="Area1"/>
      </sharedItems>
    </cacheField>
    <cacheField name="Area2" numFmtId="0">
      <sharedItems containsBlank="1" containsMixedTypes="1" containsNumber="1" containsInteger="1" minValue="1" maxValue="3" count="5">
        <n v="1"/>
        <n v="3"/>
        <m/>
        <n v="2"/>
        <s v="Area2"/>
      </sharedItems>
    </cacheField>
    <cacheField name="Area3" numFmtId="0">
      <sharedItems containsBlank="1" containsMixedTypes="1" containsNumber="1" containsInteger="1" minValue="2" maxValue="3" count="4">
        <n v="3"/>
        <m/>
        <n v="2"/>
        <s v="Area3"/>
      </sharedItems>
    </cacheField>
    <cacheField name="Area4" numFmtId="0">
      <sharedItems containsBlank="1" containsMixedTypes="1" containsNumber="1" containsInteger="1" minValue="2" maxValue="2" count="3">
        <n v="2"/>
        <m/>
        <s v="Area4"/>
      </sharedItems>
    </cacheField>
    <cacheField name="Interaction ID" numFmtId="0">
      <sharedItems containsMixedTypes="1" containsNumber="1" containsInteger="1" minValue="2016913074" maxValue="2016920052"/>
    </cacheField>
    <cacheField name="HOUR" numFmtId="0">
      <sharedItems containsBlank="1" containsMixedTypes="1" containsNumber="1" containsInteger="1" minValue="0" maxValue="17" count="14">
        <n v="1"/>
        <n v="0"/>
        <n v="8"/>
        <m/>
        <n v="11"/>
        <n v="14"/>
        <n v="15"/>
        <n v="17"/>
        <n v="9"/>
        <n v="10"/>
        <n v="12"/>
        <n v="13"/>
        <n v="16"/>
        <e v="#REF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">
  <r>
    <d v="2016-09-14T00:00:00"/>
    <d v="1899-12-30T08:38:00"/>
    <s v="MULI FloorPlan"/>
    <s v="192.168.1.62"/>
    <x v="0"/>
    <x v="0"/>
    <x v="0"/>
    <x v="0"/>
    <x v="0"/>
    <x v="0"/>
    <n v="35667"/>
    <x v="0"/>
    <x v="0"/>
    <x v="0"/>
    <x v="0"/>
    <x v="0"/>
    <n v="2016913074"/>
    <x v="0"/>
  </r>
  <r>
    <d v="2016-09-14T00:00:00"/>
    <d v="1899-12-30T08:38:00"/>
    <s v="MULI FloorPlan"/>
    <s v="192.168.1.62"/>
    <x v="0"/>
    <x v="1"/>
    <x v="0"/>
    <x v="1"/>
    <x v="1"/>
    <x v="1"/>
    <m/>
    <x v="0"/>
    <x v="0"/>
    <x v="0"/>
    <x v="0"/>
    <x v="0"/>
    <n v="2016913075"/>
    <x v="0"/>
  </r>
  <r>
    <d v="2016-09-14T00:00:00"/>
    <d v="1899-12-30T08:38:00"/>
    <s v="MULI FloorPlan"/>
    <s v="192.168.1.62"/>
    <x v="0"/>
    <x v="2"/>
    <x v="0"/>
    <x v="2"/>
    <x v="0"/>
    <x v="1"/>
    <m/>
    <x v="0"/>
    <x v="0"/>
    <x v="0"/>
    <x v="0"/>
    <x v="0"/>
    <n v="2016913075"/>
    <x v="1"/>
  </r>
  <r>
    <d v="2016-09-14T00:00:00"/>
    <d v="1899-12-30T08:38:00"/>
    <s v="MULI FloorPlan"/>
    <s v="192.168.1.62"/>
    <x v="0"/>
    <x v="0"/>
    <x v="0"/>
    <x v="3"/>
    <x v="0"/>
    <x v="2"/>
    <n v="32245"/>
    <x v="0"/>
    <x v="0"/>
    <x v="0"/>
    <x v="0"/>
    <x v="0"/>
    <n v="2016913076"/>
    <x v="0"/>
  </r>
  <r>
    <d v="2016-09-14T00:00:00"/>
    <d v="1899-12-30T08:38:00"/>
    <s v="MULI FloorPlan"/>
    <s v="192.168.1.62"/>
    <x v="0"/>
    <x v="1"/>
    <x v="0"/>
    <x v="4"/>
    <x v="1"/>
    <x v="1"/>
    <m/>
    <x v="0"/>
    <x v="0"/>
    <x v="0"/>
    <x v="0"/>
    <x v="0"/>
    <n v="2016913076"/>
    <x v="1"/>
  </r>
  <r>
    <d v="2016-09-14T00:00:00"/>
    <d v="1899-12-30T08:50:00"/>
    <s v="MULI FloorPlan"/>
    <s v="192.168.1.62"/>
    <x v="0"/>
    <x v="0"/>
    <x v="0"/>
    <x v="5"/>
    <x v="0"/>
    <x v="3"/>
    <n v="40933"/>
    <x v="0"/>
    <x v="0"/>
    <x v="0"/>
    <x v="0"/>
    <x v="0"/>
    <n v="2016913077"/>
    <x v="0"/>
  </r>
  <r>
    <d v="2016-09-14T00:00:00"/>
    <d v="1899-12-30T08:50:00"/>
    <s v="MULI FloorPlan"/>
    <s v="192.168.1.62"/>
    <x v="0"/>
    <x v="1"/>
    <x v="0"/>
    <x v="6"/>
    <x v="1"/>
    <x v="1"/>
    <m/>
    <x v="0"/>
    <x v="0"/>
    <x v="0"/>
    <x v="0"/>
    <x v="0"/>
    <n v="2016913078"/>
    <x v="0"/>
  </r>
  <r>
    <d v="2016-09-14T00:00:00"/>
    <d v="1899-12-30T08:50:00"/>
    <s v="MULI FloorPlan"/>
    <s v="192.168.1.62"/>
    <x v="0"/>
    <x v="1"/>
    <x v="0"/>
    <x v="7"/>
    <x v="1"/>
    <x v="1"/>
    <m/>
    <x v="0"/>
    <x v="0"/>
    <x v="0"/>
    <x v="0"/>
    <x v="0"/>
    <n v="2016913079"/>
    <x v="0"/>
  </r>
  <r>
    <d v="2016-09-14T00:00:00"/>
    <d v="1899-12-30T08:56:00"/>
    <s v="MULI FloorPlan"/>
    <s v="192.168.1.51"/>
    <x v="0"/>
    <x v="2"/>
    <x v="1"/>
    <x v="8"/>
    <x v="0"/>
    <x v="1"/>
    <m/>
    <x v="1"/>
    <x v="1"/>
    <x v="1"/>
    <x v="1"/>
    <x v="1"/>
    <n v="2016913080"/>
    <x v="2"/>
  </r>
  <r>
    <d v="2016-09-14T00:00:00"/>
    <d v="1899-12-30T08:57:00"/>
    <s v="MULI FloorPlan"/>
    <s v="192.168.1.51"/>
    <x v="0"/>
    <x v="0"/>
    <x v="1"/>
    <x v="9"/>
    <x v="0"/>
    <x v="3"/>
    <n v="40933"/>
    <x v="0"/>
    <x v="0"/>
    <x v="0"/>
    <x v="0"/>
    <x v="0"/>
    <n v="2016913081"/>
    <x v="2"/>
  </r>
  <r>
    <d v="2016-09-14T00:00:00"/>
    <d v="1899-12-30T08:57:00"/>
    <s v="MULI FloorPlan"/>
    <s v="192.168.1.51"/>
    <x v="0"/>
    <x v="1"/>
    <x v="1"/>
    <x v="10"/>
    <x v="1"/>
    <x v="1"/>
    <m/>
    <x v="0"/>
    <x v="0"/>
    <x v="0"/>
    <x v="0"/>
    <x v="0"/>
    <n v="2016913082"/>
    <x v="2"/>
  </r>
  <r>
    <d v="2016-09-14T00:00:00"/>
    <d v="1899-12-30T09:12:00"/>
    <s v="MULI FloorPlan"/>
    <s v="192.168.1.62"/>
    <x v="0"/>
    <x v="2"/>
    <x v="0"/>
    <x v="11"/>
    <x v="0"/>
    <x v="1"/>
    <m/>
    <x v="2"/>
    <x v="1"/>
    <x v="2"/>
    <x v="1"/>
    <x v="1"/>
    <n v="2016913083"/>
    <x v="0"/>
  </r>
  <r>
    <d v="2016-09-14T00:00:00"/>
    <d v="1899-12-30T09:13:00"/>
    <s v="MULI FloorPlan"/>
    <s v="192.168.1.62"/>
    <x v="0"/>
    <x v="2"/>
    <x v="0"/>
    <x v="12"/>
    <x v="0"/>
    <x v="1"/>
    <m/>
    <x v="2"/>
    <x v="1"/>
    <x v="2"/>
    <x v="1"/>
    <x v="1"/>
    <n v="2016913084"/>
    <x v="0"/>
  </r>
  <r>
    <d v="2016-09-14T00:00:00"/>
    <d v="1899-12-30T09:13:00"/>
    <s v="MULI FloorPlan"/>
    <s v="192.168.1.62"/>
    <x v="0"/>
    <x v="2"/>
    <x v="0"/>
    <x v="13"/>
    <x v="0"/>
    <x v="1"/>
    <m/>
    <x v="2"/>
    <x v="1"/>
    <x v="2"/>
    <x v="1"/>
    <x v="1"/>
    <n v="2016913084"/>
    <x v="1"/>
  </r>
  <r>
    <d v="2016-09-14T00:00:00"/>
    <d v="1899-12-30T09:13:00"/>
    <s v="MULI FloorPlan"/>
    <s v="192.168.1.62"/>
    <x v="0"/>
    <x v="2"/>
    <x v="0"/>
    <x v="14"/>
    <x v="0"/>
    <x v="1"/>
    <m/>
    <x v="2"/>
    <x v="1"/>
    <x v="2"/>
    <x v="1"/>
    <x v="1"/>
    <n v="2016913084"/>
    <x v="1"/>
  </r>
  <r>
    <d v="2016-09-14T00:00:00"/>
    <d v="1899-12-30T09:13:00"/>
    <s v="MULI FloorPlan"/>
    <s v="192.168.1.62"/>
    <x v="0"/>
    <x v="0"/>
    <x v="0"/>
    <x v="15"/>
    <x v="0"/>
    <x v="4"/>
    <n v="44882"/>
    <x v="2"/>
    <x v="1"/>
    <x v="2"/>
    <x v="1"/>
    <x v="1"/>
    <n v="2016913085"/>
    <x v="3"/>
  </r>
  <r>
    <d v="2016-09-14T00:00:00"/>
    <d v="1899-12-30T09:13:00"/>
    <s v="MULI FloorPlan"/>
    <s v="192.168.1.62"/>
    <x v="0"/>
    <x v="1"/>
    <x v="0"/>
    <x v="16"/>
    <x v="2"/>
    <x v="1"/>
    <m/>
    <x v="2"/>
    <x v="1"/>
    <x v="2"/>
    <x v="1"/>
    <x v="1"/>
    <n v="2016913085"/>
    <x v="1"/>
  </r>
  <r>
    <d v="2016-09-14T00:00:00"/>
    <d v="1899-12-30T09:14:00"/>
    <s v="MULI FloorPlan"/>
    <s v="192.168.1.62"/>
    <x v="0"/>
    <x v="1"/>
    <x v="0"/>
    <x v="17"/>
    <x v="3"/>
    <x v="1"/>
    <m/>
    <x v="2"/>
    <x v="2"/>
    <x v="2"/>
    <x v="1"/>
    <x v="1"/>
    <n v="2016913086"/>
    <x v="0"/>
  </r>
  <r>
    <d v="2016-09-14T00:00:00"/>
    <d v="1899-12-30T09:14:00"/>
    <s v="MULI FloorPlan"/>
    <s v="192.168.1.62"/>
    <x v="0"/>
    <x v="1"/>
    <x v="0"/>
    <x v="18"/>
    <x v="4"/>
    <x v="1"/>
    <m/>
    <x v="2"/>
    <x v="2"/>
    <x v="2"/>
    <x v="1"/>
    <x v="1"/>
    <n v="2016913087"/>
    <x v="0"/>
  </r>
  <r>
    <d v="2016-09-14T00:00:00"/>
    <d v="1899-12-30T09:14:00"/>
    <s v="MULI FloorPlan"/>
    <s v="192.168.1.62"/>
    <x v="0"/>
    <x v="1"/>
    <x v="0"/>
    <x v="19"/>
    <x v="5"/>
    <x v="1"/>
    <m/>
    <x v="2"/>
    <x v="2"/>
    <x v="2"/>
    <x v="1"/>
    <x v="1"/>
    <n v="2016913088"/>
    <x v="0"/>
  </r>
  <r>
    <d v="2016-09-14T00:00:00"/>
    <d v="1899-12-30T09:14:00"/>
    <s v="MULI FloorPlan"/>
    <s v="192.168.1.62"/>
    <x v="0"/>
    <x v="0"/>
    <x v="0"/>
    <x v="20"/>
    <x v="0"/>
    <x v="5"/>
    <n v="49094"/>
    <x v="2"/>
    <x v="2"/>
    <x v="2"/>
    <x v="1"/>
    <x v="1"/>
    <n v="2016913089"/>
    <x v="0"/>
  </r>
  <r>
    <d v="2016-09-14T00:00:00"/>
    <d v="1899-12-30T09:14:00"/>
    <s v="MULI FloorPlan"/>
    <s v="192.168.1.62"/>
    <x v="0"/>
    <x v="1"/>
    <x v="0"/>
    <x v="21"/>
    <x v="1"/>
    <x v="1"/>
    <m/>
    <x v="2"/>
    <x v="2"/>
    <x v="2"/>
    <x v="1"/>
    <x v="1"/>
    <n v="2016913089"/>
    <x v="1"/>
  </r>
  <r>
    <d v="2016-09-14T00:00:00"/>
    <d v="1899-12-30T09:15:00"/>
    <s v="MULI FloorPlan"/>
    <s v="192.168.1.62"/>
    <x v="0"/>
    <x v="0"/>
    <x v="0"/>
    <x v="22"/>
    <x v="0"/>
    <x v="5"/>
    <n v="49094"/>
    <x v="2"/>
    <x v="2"/>
    <x v="2"/>
    <x v="1"/>
    <x v="1"/>
    <n v="2016913090"/>
    <x v="0"/>
  </r>
  <r>
    <d v="2016-09-14T00:00:00"/>
    <d v="1899-12-30T09:15:00"/>
    <s v="MULI FloorPlan"/>
    <s v="192.168.1.62"/>
    <x v="0"/>
    <x v="1"/>
    <x v="0"/>
    <x v="23"/>
    <x v="1"/>
    <x v="1"/>
    <m/>
    <x v="2"/>
    <x v="2"/>
    <x v="2"/>
    <x v="1"/>
    <x v="1"/>
    <n v="2016913090"/>
    <x v="1"/>
  </r>
  <r>
    <d v="2016-09-14T00:00:00"/>
    <d v="1899-12-30T09:15:00"/>
    <s v="MULI FloorPlan"/>
    <s v="192.168.1.62"/>
    <x v="0"/>
    <x v="1"/>
    <x v="0"/>
    <x v="24"/>
    <x v="1"/>
    <x v="1"/>
    <m/>
    <x v="2"/>
    <x v="2"/>
    <x v="2"/>
    <x v="1"/>
    <x v="1"/>
    <n v="2016913090"/>
    <x v="1"/>
  </r>
  <r>
    <d v="2016-09-14T00:00:00"/>
    <d v="1899-12-30T09:16:00"/>
    <s v="MULI FloorPlan"/>
    <s v="192.168.1.62"/>
    <x v="0"/>
    <x v="2"/>
    <x v="0"/>
    <x v="25"/>
    <x v="0"/>
    <x v="1"/>
    <m/>
    <x v="2"/>
    <x v="0"/>
    <x v="2"/>
    <x v="1"/>
    <x v="1"/>
    <n v="2016913091"/>
    <x v="0"/>
  </r>
  <r>
    <d v="2016-09-14T00:00:00"/>
    <d v="1899-12-30T09:17:00"/>
    <s v="MULI FloorPlan"/>
    <s v="192.168.1.62"/>
    <x v="0"/>
    <x v="2"/>
    <x v="0"/>
    <x v="26"/>
    <x v="0"/>
    <x v="1"/>
    <m/>
    <x v="2"/>
    <x v="0"/>
    <x v="2"/>
    <x v="1"/>
    <x v="1"/>
    <n v="2016913091"/>
    <x v="1"/>
  </r>
  <r>
    <d v="2016-09-14T00:00:00"/>
    <d v="1899-12-30T09:17:00"/>
    <s v="MULI FloorPlan"/>
    <s v="192.168.1.62"/>
    <x v="0"/>
    <x v="2"/>
    <x v="0"/>
    <x v="27"/>
    <x v="0"/>
    <x v="1"/>
    <m/>
    <x v="2"/>
    <x v="0"/>
    <x v="2"/>
    <x v="1"/>
    <x v="1"/>
    <n v="2016913091"/>
    <x v="1"/>
  </r>
  <r>
    <d v="2016-09-14T00:00:00"/>
    <d v="1899-12-30T09:17:00"/>
    <s v="MULI FloorPlan"/>
    <s v="192.168.1.62"/>
    <x v="0"/>
    <x v="2"/>
    <x v="0"/>
    <x v="28"/>
    <x v="0"/>
    <x v="1"/>
    <m/>
    <x v="2"/>
    <x v="0"/>
    <x v="2"/>
    <x v="1"/>
    <x v="1"/>
    <n v="2016913091"/>
    <x v="1"/>
  </r>
  <r>
    <d v="2016-09-14T00:00:00"/>
    <d v="1899-12-30T09:17:00"/>
    <s v="MULI FloorPlan"/>
    <s v="192.168.1.62"/>
    <x v="0"/>
    <x v="2"/>
    <x v="0"/>
    <x v="29"/>
    <x v="0"/>
    <x v="1"/>
    <m/>
    <x v="2"/>
    <x v="0"/>
    <x v="2"/>
    <x v="1"/>
    <x v="1"/>
    <n v="2016913092"/>
    <x v="0"/>
  </r>
  <r>
    <d v="2016-09-14T00:00:00"/>
    <d v="1899-12-30T09:17:00"/>
    <s v="MULI FloorPlan"/>
    <s v="192.168.1.62"/>
    <x v="0"/>
    <x v="2"/>
    <x v="0"/>
    <x v="30"/>
    <x v="0"/>
    <x v="1"/>
    <m/>
    <x v="2"/>
    <x v="0"/>
    <x v="2"/>
    <x v="1"/>
    <x v="1"/>
    <n v="2016913093"/>
    <x v="0"/>
  </r>
  <r>
    <d v="2016-09-14T00:00:00"/>
    <d v="1899-12-30T09:17:00"/>
    <s v="MULI FloorPlan"/>
    <s v="192.168.1.62"/>
    <x v="0"/>
    <x v="0"/>
    <x v="0"/>
    <x v="31"/>
    <x v="0"/>
    <x v="6"/>
    <n v="0"/>
    <x v="2"/>
    <x v="0"/>
    <x v="2"/>
    <x v="1"/>
    <x v="1"/>
    <n v="2016913093"/>
    <x v="1"/>
  </r>
  <r>
    <d v="2016-09-14T00:00:00"/>
    <d v="1899-12-30T09:17:00"/>
    <s v="MULI FloorPlan"/>
    <s v="192.168.1.62"/>
    <x v="0"/>
    <x v="1"/>
    <x v="0"/>
    <x v="32"/>
    <x v="2"/>
    <x v="1"/>
    <m/>
    <x v="2"/>
    <x v="0"/>
    <x v="2"/>
    <x v="1"/>
    <x v="1"/>
    <n v="2016913093"/>
    <x v="1"/>
  </r>
  <r>
    <d v="2016-09-14T00:00:00"/>
    <d v="1899-12-30T09:17:00"/>
    <s v="MULI FloorPlan"/>
    <s v="192.168.1.62"/>
    <x v="0"/>
    <x v="0"/>
    <x v="0"/>
    <x v="33"/>
    <x v="0"/>
    <x v="6"/>
    <n v="0"/>
    <x v="2"/>
    <x v="0"/>
    <x v="2"/>
    <x v="1"/>
    <x v="1"/>
    <n v="2016913093"/>
    <x v="1"/>
  </r>
  <r>
    <d v="2016-09-14T00:00:00"/>
    <d v="1899-12-30T09:17:00"/>
    <s v="MULI FloorPlan"/>
    <s v="192.168.1.62"/>
    <x v="0"/>
    <x v="1"/>
    <x v="0"/>
    <x v="34"/>
    <x v="1"/>
    <x v="1"/>
    <m/>
    <x v="2"/>
    <x v="0"/>
    <x v="2"/>
    <x v="1"/>
    <x v="1"/>
    <n v="2016913093"/>
    <x v="1"/>
  </r>
  <r>
    <d v="2016-09-14T00:00:00"/>
    <d v="1899-12-30T09:18:00"/>
    <s v="MULI FloorPlan"/>
    <s v="192.168.1.62"/>
    <x v="0"/>
    <x v="2"/>
    <x v="0"/>
    <x v="35"/>
    <x v="0"/>
    <x v="1"/>
    <m/>
    <x v="2"/>
    <x v="0"/>
    <x v="2"/>
    <x v="1"/>
    <x v="1"/>
    <n v="2016913093"/>
    <x v="1"/>
  </r>
  <r>
    <d v="2016-09-14T00:00:00"/>
    <d v="1899-12-30T09:18:00"/>
    <s v="MULI FloorPlan"/>
    <s v="192.168.1.62"/>
    <x v="0"/>
    <x v="2"/>
    <x v="0"/>
    <x v="36"/>
    <x v="0"/>
    <x v="1"/>
    <m/>
    <x v="2"/>
    <x v="0"/>
    <x v="2"/>
    <x v="1"/>
    <x v="1"/>
    <n v="2016913093"/>
    <x v="1"/>
  </r>
  <r>
    <d v="2016-09-14T00:00:00"/>
    <d v="1899-12-30T09:18:00"/>
    <s v="MULI FloorPlan"/>
    <s v="192.168.1.62"/>
    <x v="0"/>
    <x v="2"/>
    <x v="0"/>
    <x v="37"/>
    <x v="0"/>
    <x v="1"/>
    <m/>
    <x v="2"/>
    <x v="0"/>
    <x v="2"/>
    <x v="1"/>
    <x v="1"/>
    <n v="2016913093"/>
    <x v="1"/>
  </r>
  <r>
    <d v="2016-09-14T00:00:00"/>
    <d v="1899-12-30T09:18:00"/>
    <s v="MULI FloorPlan"/>
    <s v="192.168.1.62"/>
    <x v="0"/>
    <x v="2"/>
    <x v="0"/>
    <x v="38"/>
    <x v="0"/>
    <x v="1"/>
    <m/>
    <x v="2"/>
    <x v="0"/>
    <x v="2"/>
    <x v="1"/>
    <x v="1"/>
    <n v="2016913093"/>
    <x v="1"/>
  </r>
  <r>
    <d v="2016-09-14T00:00:00"/>
    <d v="1899-12-30T09:18:00"/>
    <s v="MULI FloorPlan"/>
    <s v="192.168.1.62"/>
    <x v="0"/>
    <x v="0"/>
    <x v="0"/>
    <x v="39"/>
    <x v="0"/>
    <x v="6"/>
    <n v="0"/>
    <x v="2"/>
    <x v="0"/>
    <x v="2"/>
    <x v="1"/>
    <x v="1"/>
    <n v="2016913093"/>
    <x v="1"/>
  </r>
  <r>
    <d v="2016-09-14T00:00:00"/>
    <d v="1899-12-30T09:18:00"/>
    <s v="MULI FloorPlan"/>
    <s v="192.168.1.62"/>
    <x v="0"/>
    <x v="1"/>
    <x v="0"/>
    <x v="40"/>
    <x v="4"/>
    <x v="1"/>
    <m/>
    <x v="2"/>
    <x v="0"/>
    <x v="2"/>
    <x v="1"/>
    <x v="1"/>
    <n v="2016913093"/>
    <x v="1"/>
  </r>
  <r>
    <d v="2016-09-14T00:00:00"/>
    <d v="1899-12-30T09:18:00"/>
    <s v="MULI FloorPlan"/>
    <s v="192.168.1.62"/>
    <x v="0"/>
    <x v="1"/>
    <x v="0"/>
    <x v="41"/>
    <x v="5"/>
    <x v="1"/>
    <m/>
    <x v="2"/>
    <x v="0"/>
    <x v="2"/>
    <x v="1"/>
    <x v="1"/>
    <n v="2016913094"/>
    <x v="0"/>
  </r>
  <r>
    <d v="2016-09-14T00:00:00"/>
    <d v="1899-12-30T09:18:00"/>
    <s v="MULI FloorPlan"/>
    <s v="192.168.1.62"/>
    <x v="0"/>
    <x v="1"/>
    <x v="0"/>
    <x v="42"/>
    <x v="2"/>
    <x v="1"/>
    <m/>
    <x v="2"/>
    <x v="0"/>
    <x v="2"/>
    <x v="1"/>
    <x v="1"/>
    <n v="2016913094"/>
    <x v="1"/>
  </r>
  <r>
    <d v="2016-09-14T00:00:00"/>
    <d v="1899-12-30T09:19:00"/>
    <s v="MULI FloorPlan"/>
    <s v="192.168.1.62"/>
    <x v="0"/>
    <x v="0"/>
    <x v="0"/>
    <x v="43"/>
    <x v="0"/>
    <x v="7"/>
    <n v="53438"/>
    <x v="2"/>
    <x v="0"/>
    <x v="2"/>
    <x v="1"/>
    <x v="1"/>
    <n v="2016913095"/>
    <x v="0"/>
  </r>
  <r>
    <d v="2016-09-14T00:00:00"/>
    <d v="1899-12-30T09:19:00"/>
    <s v="MULI FloorPlan"/>
    <s v="192.168.1.62"/>
    <x v="0"/>
    <x v="0"/>
    <x v="0"/>
    <x v="44"/>
    <x v="0"/>
    <x v="7"/>
    <n v="53438"/>
    <x v="2"/>
    <x v="0"/>
    <x v="2"/>
    <x v="1"/>
    <x v="1"/>
    <n v="2016913096"/>
    <x v="0"/>
  </r>
  <r>
    <d v="2016-09-14T00:00:00"/>
    <d v="1899-12-30T09:19:00"/>
    <s v="MULI FloorPlan"/>
    <s v="192.168.1.62"/>
    <x v="0"/>
    <x v="1"/>
    <x v="0"/>
    <x v="45"/>
    <x v="2"/>
    <x v="1"/>
    <m/>
    <x v="2"/>
    <x v="0"/>
    <x v="2"/>
    <x v="1"/>
    <x v="1"/>
    <n v="2016913096"/>
    <x v="1"/>
  </r>
  <r>
    <d v="2016-09-14T00:00:00"/>
    <d v="1899-12-30T09:19:00"/>
    <s v="MULI FloorPlan"/>
    <s v="192.168.1.62"/>
    <x v="0"/>
    <x v="0"/>
    <x v="0"/>
    <x v="46"/>
    <x v="0"/>
    <x v="7"/>
    <n v="53438"/>
    <x v="2"/>
    <x v="0"/>
    <x v="2"/>
    <x v="1"/>
    <x v="1"/>
    <n v="2016913096"/>
    <x v="1"/>
  </r>
  <r>
    <d v="2016-09-14T00:00:00"/>
    <d v="1899-12-30T09:26:00"/>
    <s v="MULI FloorPlan"/>
    <s v="192.168.1.62"/>
    <x v="0"/>
    <x v="0"/>
    <x v="0"/>
    <x v="47"/>
    <x v="0"/>
    <x v="6"/>
    <n v="36720"/>
    <x v="2"/>
    <x v="3"/>
    <x v="2"/>
    <x v="1"/>
    <x v="1"/>
    <n v="2016913097"/>
    <x v="0"/>
  </r>
  <r>
    <d v="2016-09-14T00:00:00"/>
    <d v="1899-12-30T09:26:00"/>
    <s v="MULI FloorPlan"/>
    <s v="192.168.1.62"/>
    <x v="0"/>
    <x v="1"/>
    <x v="0"/>
    <x v="48"/>
    <x v="2"/>
    <x v="1"/>
    <m/>
    <x v="2"/>
    <x v="3"/>
    <x v="2"/>
    <x v="1"/>
    <x v="1"/>
    <n v="2016913097"/>
    <x v="1"/>
  </r>
  <r>
    <d v="2016-09-14T00:00:00"/>
    <d v="1899-12-30T09:26:00"/>
    <s v="MULI FloorPlan"/>
    <s v="192.168.1.62"/>
    <x v="0"/>
    <x v="0"/>
    <x v="0"/>
    <x v="49"/>
    <x v="0"/>
    <x v="8"/>
    <n v="65534"/>
    <x v="2"/>
    <x v="3"/>
    <x v="2"/>
    <x v="1"/>
    <x v="1"/>
    <n v="2016913097"/>
    <x v="1"/>
  </r>
  <r>
    <d v="2016-09-14T00:00:00"/>
    <d v="1899-12-30T09:26:00"/>
    <s v="MULI FloorPlan"/>
    <s v="192.168.1.62"/>
    <x v="0"/>
    <x v="1"/>
    <x v="0"/>
    <x v="50"/>
    <x v="2"/>
    <x v="1"/>
    <m/>
    <x v="2"/>
    <x v="3"/>
    <x v="2"/>
    <x v="1"/>
    <x v="1"/>
    <n v="2016913097"/>
    <x v="1"/>
  </r>
  <r>
    <d v="2016-09-14T00:00:00"/>
    <d v="1899-12-30T11:24:37"/>
    <s v="MULI FloorPlan"/>
    <s v="192.168.1.51"/>
    <x v="0"/>
    <x v="0"/>
    <x v="1"/>
    <x v="51"/>
    <x v="0"/>
    <x v="9"/>
    <n v="42132"/>
    <x v="0"/>
    <x v="0"/>
    <x v="0"/>
    <x v="0"/>
    <x v="0"/>
    <n v="2016913098"/>
    <x v="4"/>
  </r>
  <r>
    <d v="2016-09-14T00:00:00"/>
    <d v="1899-12-30T11:24:38"/>
    <s v="MULI FloorPlan"/>
    <s v="192.168.1.51"/>
    <x v="0"/>
    <x v="1"/>
    <x v="1"/>
    <x v="52"/>
    <x v="1"/>
    <x v="1"/>
    <m/>
    <x v="0"/>
    <x v="0"/>
    <x v="0"/>
    <x v="0"/>
    <x v="0"/>
    <n v="2016913098"/>
    <x v="4"/>
  </r>
  <r>
    <d v="2016-09-14T00:00:00"/>
    <d v="1899-12-30T12:37:01"/>
    <s v="MULI FloorPlan"/>
    <s v="192.168.1.62"/>
    <x v="0"/>
    <x v="2"/>
    <x v="0"/>
    <x v="53"/>
    <x v="0"/>
    <x v="1"/>
    <m/>
    <x v="1"/>
    <x v="0"/>
    <x v="3"/>
    <x v="1"/>
    <x v="1"/>
    <n v="2016913099"/>
    <x v="0"/>
  </r>
  <r>
    <d v="2016-09-14T00:00:00"/>
    <d v="1899-12-30T12:37:24"/>
    <s v="MULI FloorPlan"/>
    <s v="192.168.1.62"/>
    <x v="0"/>
    <x v="2"/>
    <x v="0"/>
    <x v="54"/>
    <x v="0"/>
    <x v="1"/>
    <m/>
    <x v="1"/>
    <x v="0"/>
    <x v="3"/>
    <x v="1"/>
    <x v="1"/>
    <n v="2016913100"/>
    <x v="0"/>
  </r>
  <r>
    <d v="2016-09-14T00:00:00"/>
    <d v="1899-12-30T12:37:30"/>
    <s v="MULI FloorPlan"/>
    <s v="192.168.1.62"/>
    <x v="0"/>
    <x v="2"/>
    <x v="0"/>
    <x v="55"/>
    <x v="0"/>
    <x v="1"/>
    <m/>
    <x v="1"/>
    <x v="0"/>
    <x v="3"/>
    <x v="1"/>
    <x v="1"/>
    <n v="2016913100"/>
    <x v="1"/>
  </r>
  <r>
    <d v="2016-09-14T00:00:00"/>
    <d v="1899-12-30T12:37:34"/>
    <s v="MULI FloorPlan"/>
    <s v="192.168.1.62"/>
    <x v="0"/>
    <x v="0"/>
    <x v="0"/>
    <x v="56"/>
    <x v="0"/>
    <x v="6"/>
    <n v="0"/>
    <x v="1"/>
    <x v="0"/>
    <x v="3"/>
    <x v="1"/>
    <x v="1"/>
    <n v="2016913100"/>
    <x v="1"/>
  </r>
  <r>
    <d v="2016-09-14T00:00:00"/>
    <d v="1899-12-30T12:37:37"/>
    <s v="MULI FloorPlan"/>
    <s v="192.168.1.62"/>
    <x v="0"/>
    <x v="1"/>
    <x v="0"/>
    <x v="57"/>
    <x v="6"/>
    <x v="1"/>
    <m/>
    <x v="1"/>
    <x v="0"/>
    <x v="3"/>
    <x v="1"/>
    <x v="1"/>
    <n v="2016913100"/>
    <x v="1"/>
  </r>
  <r>
    <d v="2016-09-14T00:00:00"/>
    <d v="1899-12-30T12:37:54"/>
    <s v="MULI FloorPlan"/>
    <s v="192.168.1.62"/>
    <x v="0"/>
    <x v="0"/>
    <x v="0"/>
    <x v="58"/>
    <x v="0"/>
    <x v="10"/>
    <n v="48041"/>
    <x v="3"/>
    <x v="0"/>
    <x v="0"/>
    <x v="2"/>
    <x v="1"/>
    <n v="2016913101"/>
    <x v="0"/>
  </r>
  <r>
    <d v="2016-09-14T00:00:00"/>
    <d v="1899-12-30T12:37:56"/>
    <s v="MULI FloorPlan"/>
    <s v="192.168.1.62"/>
    <x v="0"/>
    <x v="1"/>
    <x v="0"/>
    <x v="59"/>
    <x v="1"/>
    <x v="1"/>
    <m/>
    <x v="3"/>
    <x v="0"/>
    <x v="0"/>
    <x v="2"/>
    <x v="1"/>
    <n v="2016913101"/>
    <x v="1"/>
  </r>
  <r>
    <d v="2016-09-14T00:00:00"/>
    <d v="1899-12-30T12:38:02"/>
    <s v="MULI FloorPlan"/>
    <s v="192.168.1.62"/>
    <x v="0"/>
    <x v="1"/>
    <x v="0"/>
    <x v="60"/>
    <x v="3"/>
    <x v="1"/>
    <m/>
    <x v="3"/>
    <x v="0"/>
    <x v="0"/>
    <x v="2"/>
    <x v="1"/>
    <n v="2016913101"/>
    <x v="1"/>
  </r>
  <r>
    <d v="2016-09-14T00:00:00"/>
    <d v="1899-12-30T12:38:07"/>
    <s v="MULI FloorPlan"/>
    <s v="192.168.1.62"/>
    <x v="0"/>
    <x v="0"/>
    <x v="0"/>
    <x v="61"/>
    <x v="0"/>
    <x v="6"/>
    <n v="0"/>
    <x v="2"/>
    <x v="0"/>
    <x v="2"/>
    <x v="1"/>
    <x v="1"/>
    <n v="2016913101"/>
    <x v="1"/>
  </r>
  <r>
    <d v="2016-09-14T00:00:00"/>
    <d v="1899-12-30T12:38:08"/>
    <s v="MULI FloorPlan"/>
    <s v="192.168.1.62"/>
    <x v="0"/>
    <x v="1"/>
    <x v="0"/>
    <x v="62"/>
    <x v="3"/>
    <x v="1"/>
    <m/>
    <x v="2"/>
    <x v="0"/>
    <x v="2"/>
    <x v="1"/>
    <x v="1"/>
    <n v="2016913101"/>
    <x v="1"/>
  </r>
  <r>
    <d v="2016-09-14T00:00:00"/>
    <d v="1899-12-30T12:38:21"/>
    <s v="MULI FloorPlan"/>
    <s v="192.168.1.62"/>
    <x v="0"/>
    <x v="1"/>
    <x v="0"/>
    <x v="63"/>
    <x v="1"/>
    <x v="1"/>
    <m/>
    <x v="2"/>
    <x v="0"/>
    <x v="2"/>
    <x v="1"/>
    <x v="1"/>
    <n v="2016913102"/>
    <x v="0"/>
  </r>
  <r>
    <d v="2016-09-14T00:00:00"/>
    <d v="1899-12-30T12:38:27"/>
    <s v="MULI FloorPlan"/>
    <s v="192.168.1.62"/>
    <x v="0"/>
    <x v="2"/>
    <x v="0"/>
    <x v="64"/>
    <x v="0"/>
    <x v="1"/>
    <m/>
    <x v="2"/>
    <x v="0"/>
    <x v="2"/>
    <x v="1"/>
    <x v="1"/>
    <n v="2016913102"/>
    <x v="1"/>
  </r>
  <r>
    <d v="2016-09-14T00:00:00"/>
    <d v="1899-12-30T12:38:29"/>
    <s v="MULI FloorPlan"/>
    <s v="192.168.1.62"/>
    <x v="0"/>
    <x v="2"/>
    <x v="0"/>
    <x v="65"/>
    <x v="0"/>
    <x v="1"/>
    <m/>
    <x v="2"/>
    <x v="0"/>
    <x v="2"/>
    <x v="1"/>
    <x v="1"/>
    <n v="2016913102"/>
    <x v="1"/>
  </r>
  <r>
    <d v="2016-09-14T00:00:00"/>
    <d v="1899-12-30T12:38:31"/>
    <s v="MULI FloorPlan"/>
    <s v="192.168.1.62"/>
    <x v="0"/>
    <x v="0"/>
    <x v="0"/>
    <x v="66"/>
    <x v="0"/>
    <x v="6"/>
    <n v="0"/>
    <x v="2"/>
    <x v="0"/>
    <x v="2"/>
    <x v="1"/>
    <x v="1"/>
    <n v="2016913102"/>
    <x v="1"/>
  </r>
  <r>
    <d v="2016-09-14T00:00:00"/>
    <d v="1899-12-30T12:38:32"/>
    <s v="MULI FloorPlan"/>
    <s v="192.168.1.62"/>
    <x v="0"/>
    <x v="1"/>
    <x v="0"/>
    <x v="67"/>
    <x v="1"/>
    <x v="1"/>
    <m/>
    <x v="2"/>
    <x v="0"/>
    <x v="2"/>
    <x v="1"/>
    <x v="1"/>
    <n v="2016913102"/>
    <x v="1"/>
  </r>
  <r>
    <d v="2016-09-14T00:00:00"/>
    <d v="1899-12-30T12:38:55"/>
    <s v="MULI FloorPlan"/>
    <s v="192.168.1.62"/>
    <x v="0"/>
    <x v="2"/>
    <x v="0"/>
    <x v="68"/>
    <x v="0"/>
    <x v="1"/>
    <m/>
    <x v="2"/>
    <x v="0"/>
    <x v="2"/>
    <x v="1"/>
    <x v="1"/>
    <n v="2016913103"/>
    <x v="0"/>
  </r>
  <r>
    <d v="2016-09-14T00:00:00"/>
    <d v="1899-12-30T12:39:01"/>
    <s v="MULI FloorPlan"/>
    <s v="192.168.1.62"/>
    <x v="0"/>
    <x v="0"/>
    <x v="0"/>
    <x v="69"/>
    <x v="0"/>
    <x v="6"/>
    <n v="0"/>
    <x v="2"/>
    <x v="0"/>
    <x v="2"/>
    <x v="1"/>
    <x v="1"/>
    <n v="2016913103"/>
    <x v="1"/>
  </r>
  <r>
    <d v="2016-09-14T00:00:00"/>
    <d v="1899-12-30T12:39:05"/>
    <s v="MULI FloorPlan"/>
    <s v="192.168.1.62"/>
    <x v="0"/>
    <x v="1"/>
    <x v="0"/>
    <x v="70"/>
    <x v="3"/>
    <x v="1"/>
    <m/>
    <x v="2"/>
    <x v="0"/>
    <x v="2"/>
    <x v="1"/>
    <x v="1"/>
    <n v="2016913103"/>
    <x v="1"/>
  </r>
  <r>
    <d v="2016-09-14T00:00:00"/>
    <d v="1899-12-30T12:39:12"/>
    <s v="MULI FloorPlan"/>
    <s v="192.168.1.62"/>
    <x v="0"/>
    <x v="0"/>
    <x v="0"/>
    <x v="71"/>
    <x v="0"/>
    <x v="6"/>
    <n v="0"/>
    <x v="1"/>
    <x v="0"/>
    <x v="3"/>
    <x v="1"/>
    <x v="1"/>
    <n v="2016913103"/>
    <x v="1"/>
  </r>
  <r>
    <d v="2016-09-14T00:00:00"/>
    <d v="1899-12-30T12:39:13"/>
    <s v="MULI FloorPlan"/>
    <s v="192.168.1.62"/>
    <x v="0"/>
    <x v="1"/>
    <x v="0"/>
    <x v="72"/>
    <x v="3"/>
    <x v="1"/>
    <m/>
    <x v="1"/>
    <x v="0"/>
    <x v="3"/>
    <x v="1"/>
    <x v="1"/>
    <n v="2016913103"/>
    <x v="1"/>
  </r>
  <r>
    <d v="2016-09-14T00:00:00"/>
    <d v="1899-12-30T12:39:31"/>
    <s v="MULI FloorPlan"/>
    <s v="192.168.1.62"/>
    <x v="0"/>
    <x v="0"/>
    <x v="0"/>
    <x v="73"/>
    <x v="0"/>
    <x v="11"/>
    <n v="48041"/>
    <x v="1"/>
    <x v="0"/>
    <x v="3"/>
    <x v="1"/>
    <x v="1"/>
    <n v="2016913104"/>
    <x v="0"/>
  </r>
  <r>
    <d v="2016-09-14T00:00:00"/>
    <d v="1899-12-30T12:39:33"/>
    <s v="MULI FloorPlan"/>
    <s v="192.168.1.62"/>
    <x v="0"/>
    <x v="1"/>
    <x v="0"/>
    <x v="74"/>
    <x v="3"/>
    <x v="1"/>
    <m/>
    <x v="1"/>
    <x v="0"/>
    <x v="3"/>
    <x v="1"/>
    <x v="1"/>
    <n v="2016913104"/>
    <x v="1"/>
  </r>
  <r>
    <d v="2016-09-14T00:00:00"/>
    <d v="1899-12-30T14:10:22"/>
    <s v="MULI FloorPlan"/>
    <s v="192.168.1.51"/>
    <x v="0"/>
    <x v="0"/>
    <x v="0"/>
    <x v="75"/>
    <x v="0"/>
    <x v="12"/>
    <n v="65534"/>
    <x v="0"/>
    <x v="0"/>
    <x v="0"/>
    <x v="0"/>
    <x v="0"/>
    <n v="2016913105"/>
    <x v="0"/>
  </r>
  <r>
    <d v="2016-09-14T00:00:00"/>
    <d v="1899-12-30T14:10:42"/>
    <s v="MULI FloorPlan"/>
    <s v="192.168.1.51"/>
    <x v="0"/>
    <x v="0"/>
    <x v="0"/>
    <x v="76"/>
    <x v="0"/>
    <x v="13"/>
    <n v="65534"/>
    <x v="0"/>
    <x v="0"/>
    <x v="0"/>
    <x v="0"/>
    <x v="0"/>
    <n v="2016913105"/>
    <x v="1"/>
  </r>
  <r>
    <d v="2016-09-14T00:00:00"/>
    <d v="1899-12-30T14:10:56"/>
    <s v="MULI FloorPlan"/>
    <s v="192.168.1.51"/>
    <x v="0"/>
    <x v="1"/>
    <x v="0"/>
    <x v="77"/>
    <x v="1"/>
    <x v="1"/>
    <m/>
    <x v="0"/>
    <x v="0"/>
    <x v="0"/>
    <x v="0"/>
    <x v="0"/>
    <n v="2016913105"/>
    <x v="1"/>
  </r>
  <r>
    <d v="2016-09-14T00:00:00"/>
    <d v="1899-12-30T14:11:08"/>
    <s v="MULI FloorPlan"/>
    <s v="192.168.1.51"/>
    <x v="0"/>
    <x v="0"/>
    <x v="0"/>
    <x v="78"/>
    <x v="0"/>
    <x v="14"/>
    <n v="65534"/>
    <x v="0"/>
    <x v="0"/>
    <x v="0"/>
    <x v="0"/>
    <x v="0"/>
    <n v="2016913106"/>
    <x v="0"/>
  </r>
  <r>
    <d v="2016-09-14T00:00:00"/>
    <d v="1899-12-30T14:12:05"/>
    <s v="MULI FloorPlan"/>
    <s v="192.168.1.51"/>
    <x v="0"/>
    <x v="0"/>
    <x v="0"/>
    <x v="79"/>
    <x v="0"/>
    <x v="15"/>
    <n v="65534"/>
    <x v="0"/>
    <x v="0"/>
    <x v="0"/>
    <x v="0"/>
    <x v="0"/>
    <n v="2016913107"/>
    <x v="0"/>
  </r>
  <r>
    <d v="2016-09-14T00:00:00"/>
    <d v="1899-12-30T14:12:54"/>
    <s v="MULI FloorPlan"/>
    <s v="192.168.1.51"/>
    <x v="0"/>
    <x v="0"/>
    <x v="0"/>
    <x v="80"/>
    <x v="0"/>
    <x v="16"/>
    <n v="65534"/>
    <x v="2"/>
    <x v="0"/>
    <x v="2"/>
    <x v="1"/>
    <x v="1"/>
    <n v="2016913108"/>
    <x v="0"/>
  </r>
  <r>
    <d v="2016-09-14T00:00:00"/>
    <d v="1899-12-30T14:13:02"/>
    <s v="MULI FloorPlan"/>
    <s v="192.168.1.51"/>
    <x v="0"/>
    <x v="1"/>
    <x v="0"/>
    <x v="81"/>
    <x v="4"/>
    <x v="1"/>
    <m/>
    <x v="2"/>
    <x v="0"/>
    <x v="2"/>
    <x v="1"/>
    <x v="1"/>
    <n v="2016913108"/>
    <x v="1"/>
  </r>
  <r>
    <d v="2016-09-14T00:00:00"/>
    <d v="1899-12-30T14:13:43"/>
    <s v="MULI FloorPlan"/>
    <s v="192.168.1.51"/>
    <x v="0"/>
    <x v="0"/>
    <x v="0"/>
    <x v="82"/>
    <x v="0"/>
    <x v="17"/>
    <n v="3286"/>
    <x v="2"/>
    <x v="2"/>
    <x v="2"/>
    <x v="1"/>
    <x v="1"/>
    <n v="2016913109"/>
    <x v="0"/>
  </r>
  <r>
    <d v="2016-09-14T00:00:00"/>
    <d v="1899-12-30T14:13:45"/>
    <s v="MULI FloorPlan"/>
    <s v="192.168.1.51"/>
    <x v="0"/>
    <x v="1"/>
    <x v="0"/>
    <x v="83"/>
    <x v="2"/>
    <x v="1"/>
    <m/>
    <x v="2"/>
    <x v="2"/>
    <x v="2"/>
    <x v="1"/>
    <x v="1"/>
    <n v="2016913109"/>
    <x v="3"/>
  </r>
  <r>
    <d v="2016-09-14T00:00:00"/>
    <d v="1899-12-30T14:13:57"/>
    <s v="MULI FloorPlan"/>
    <s v="192.168.1.51"/>
    <x v="0"/>
    <x v="2"/>
    <x v="0"/>
    <x v="84"/>
    <x v="0"/>
    <x v="1"/>
    <m/>
    <x v="2"/>
    <x v="2"/>
    <x v="2"/>
    <x v="1"/>
    <x v="1"/>
    <n v="2016913110"/>
    <x v="0"/>
  </r>
  <r>
    <d v="2016-09-14T00:00:00"/>
    <d v="1899-12-30T14:14:06"/>
    <s v="MULI FloorPlan"/>
    <s v="192.168.1.51"/>
    <x v="0"/>
    <x v="2"/>
    <x v="0"/>
    <x v="85"/>
    <x v="0"/>
    <x v="1"/>
    <m/>
    <x v="0"/>
    <x v="0"/>
    <x v="0"/>
    <x v="0"/>
    <x v="0"/>
    <n v="2016913110"/>
    <x v="3"/>
  </r>
  <r>
    <d v="2016-09-14T00:00:00"/>
    <d v="1899-12-30T14:14:22"/>
    <s v="MULI FloorPlan"/>
    <s v="192.168.1.51"/>
    <x v="0"/>
    <x v="0"/>
    <x v="0"/>
    <x v="86"/>
    <x v="0"/>
    <x v="18"/>
    <n v="48684"/>
    <x v="0"/>
    <x v="0"/>
    <x v="0"/>
    <x v="0"/>
    <x v="0"/>
    <n v="2016913111"/>
    <x v="3"/>
  </r>
  <r>
    <d v="2016-09-14T00:00:00"/>
    <d v="1899-12-30T14:14:25"/>
    <s v="MULI FloorPlan"/>
    <s v="192.168.1.51"/>
    <x v="0"/>
    <x v="1"/>
    <x v="0"/>
    <x v="87"/>
    <x v="3"/>
    <x v="1"/>
    <m/>
    <x v="0"/>
    <x v="0"/>
    <x v="0"/>
    <x v="0"/>
    <x v="0"/>
    <n v="2016913111"/>
    <x v="3"/>
  </r>
  <r>
    <d v="2016-09-14T00:00:00"/>
    <d v="1899-12-30T14:14:36"/>
    <s v="MULI FloorPlan"/>
    <s v="192.168.1.51"/>
    <x v="0"/>
    <x v="1"/>
    <x v="0"/>
    <x v="88"/>
    <x v="3"/>
    <x v="1"/>
    <m/>
    <x v="0"/>
    <x v="0"/>
    <x v="0"/>
    <x v="0"/>
    <x v="0"/>
    <n v="2016913112"/>
    <x v="3"/>
  </r>
  <r>
    <d v="2016-09-14T00:00:00"/>
    <d v="1899-12-30T14:22:26"/>
    <s v="MULI FloorPlan"/>
    <s v="192.168.1.49"/>
    <x v="0"/>
    <x v="0"/>
    <x v="2"/>
    <x v="89"/>
    <x v="0"/>
    <x v="19"/>
    <n v="8434"/>
    <x v="2"/>
    <x v="0"/>
    <x v="2"/>
    <x v="1"/>
    <x v="1"/>
    <n v="2016913113"/>
    <x v="5"/>
  </r>
  <r>
    <d v="2016-09-14T00:00:00"/>
    <d v="1899-12-30T14:22:33"/>
    <s v="MULI FloorPlan"/>
    <s v="192.168.1.49"/>
    <x v="0"/>
    <x v="1"/>
    <x v="2"/>
    <x v="90"/>
    <x v="1"/>
    <x v="1"/>
    <m/>
    <x v="2"/>
    <x v="0"/>
    <x v="2"/>
    <x v="1"/>
    <x v="1"/>
    <n v="2016913113"/>
    <x v="5"/>
  </r>
  <r>
    <d v="2016-09-14T00:00:00"/>
    <d v="1899-12-30T14:22:36"/>
    <s v="MULI FloorPlan"/>
    <s v="192.168.1.50"/>
    <x v="0"/>
    <x v="0"/>
    <x v="3"/>
    <x v="91"/>
    <x v="0"/>
    <x v="6"/>
    <n v="0"/>
    <x v="2"/>
    <x v="2"/>
    <x v="2"/>
    <x v="1"/>
    <x v="1"/>
    <n v="2016913114"/>
    <x v="3"/>
  </r>
  <r>
    <d v="2016-09-14T00:00:00"/>
    <d v="1899-12-30T14:22:42"/>
    <s v="MULI FloorPlan"/>
    <s v="192.168.1.2"/>
    <x v="0"/>
    <x v="0"/>
    <x v="4"/>
    <x v="92"/>
    <x v="0"/>
    <x v="15"/>
    <n v="36984"/>
    <x v="2"/>
    <x v="3"/>
    <x v="2"/>
    <x v="1"/>
    <x v="1"/>
    <n v="2016913115"/>
    <x v="5"/>
  </r>
  <r>
    <d v="2016-09-14T00:00:00"/>
    <d v="1899-12-30T14:22:45"/>
    <s v="MULI FloorPlan"/>
    <s v="192.168.1.2"/>
    <x v="0"/>
    <x v="1"/>
    <x v="4"/>
    <x v="93"/>
    <x v="1"/>
    <x v="1"/>
    <m/>
    <x v="2"/>
    <x v="3"/>
    <x v="2"/>
    <x v="1"/>
    <x v="1"/>
    <n v="2016913115"/>
    <x v="5"/>
  </r>
  <r>
    <d v="2016-09-14T00:00:00"/>
    <d v="1899-12-30T14:22:52"/>
    <s v="MULI FloorPlan"/>
    <s v="192.168.1.45"/>
    <x v="0"/>
    <x v="1"/>
    <x v="3"/>
    <x v="94"/>
    <x v="1"/>
    <x v="1"/>
    <m/>
    <x v="2"/>
    <x v="3"/>
    <x v="2"/>
    <x v="1"/>
    <x v="1"/>
    <n v="2016913116"/>
    <x v="3"/>
  </r>
  <r>
    <d v="2016-09-14T00:00:00"/>
    <d v="1899-12-30T14:22:55"/>
    <s v="MULI FloorPlan"/>
    <s v="192.168.1.49"/>
    <x v="0"/>
    <x v="1"/>
    <x v="2"/>
    <x v="95"/>
    <x v="1"/>
    <x v="1"/>
    <m/>
    <x v="2"/>
    <x v="3"/>
    <x v="2"/>
    <x v="1"/>
    <x v="1"/>
    <n v="2016913117"/>
    <x v="5"/>
  </r>
  <r>
    <d v="2016-09-14T00:00:00"/>
    <d v="1899-12-30T14:22:57"/>
    <s v="MULI FloorPlan"/>
    <s v="192.168.1.45"/>
    <x v="0"/>
    <x v="0"/>
    <x v="3"/>
    <x v="96"/>
    <x v="0"/>
    <x v="15"/>
    <n v="36984"/>
    <x v="2"/>
    <x v="3"/>
    <x v="2"/>
    <x v="1"/>
    <x v="1"/>
    <n v="2016913118"/>
    <x v="3"/>
  </r>
  <r>
    <d v="2016-09-14T00:00:00"/>
    <d v="1899-12-30T14:23:03"/>
    <s v="MULI FloorPlan"/>
    <s v="192.168.1.50"/>
    <x v="0"/>
    <x v="0"/>
    <x v="3"/>
    <x v="97"/>
    <x v="0"/>
    <x v="15"/>
    <n v="36984"/>
    <x v="2"/>
    <x v="3"/>
    <x v="2"/>
    <x v="1"/>
    <x v="1"/>
    <n v="2016913119"/>
    <x v="3"/>
  </r>
  <r>
    <d v="2016-09-14T00:00:00"/>
    <d v="1899-12-30T14:23:07"/>
    <s v="MULI FloorPlan"/>
    <s v="192.168.1.2"/>
    <x v="0"/>
    <x v="0"/>
    <x v="4"/>
    <x v="98"/>
    <x v="0"/>
    <x v="15"/>
    <n v="36984"/>
    <x v="2"/>
    <x v="3"/>
    <x v="2"/>
    <x v="1"/>
    <x v="1"/>
    <n v="2016913120"/>
    <x v="5"/>
  </r>
  <r>
    <d v="2016-09-14T00:00:00"/>
    <d v="1899-12-30T14:23:09"/>
    <s v="MULI FloorPlan"/>
    <s v="192.168.1.49"/>
    <x v="0"/>
    <x v="0"/>
    <x v="2"/>
    <x v="99"/>
    <x v="0"/>
    <x v="15"/>
    <n v="36984"/>
    <x v="2"/>
    <x v="3"/>
    <x v="2"/>
    <x v="1"/>
    <x v="1"/>
    <n v="2016913121"/>
    <x v="5"/>
  </r>
  <r>
    <d v="2016-09-14T00:00:00"/>
    <d v="1899-12-30T14:24:26"/>
    <s v="MULI FloorPlan"/>
    <s v="192.168.1.50"/>
    <x v="0"/>
    <x v="0"/>
    <x v="3"/>
    <x v="100"/>
    <x v="0"/>
    <x v="20"/>
    <n v="65534"/>
    <x v="2"/>
    <x v="1"/>
    <x v="2"/>
    <x v="1"/>
    <x v="1"/>
    <n v="2016913122"/>
    <x v="3"/>
  </r>
  <r>
    <d v="2016-09-14T00:00:00"/>
    <d v="1899-12-30T14:24:37"/>
    <s v="MULI FloorPlan"/>
    <s v="192.168.1.22"/>
    <x v="0"/>
    <x v="0"/>
    <x v="0"/>
    <x v="101"/>
    <x v="0"/>
    <x v="6"/>
    <n v="46812"/>
    <x v="2"/>
    <x v="3"/>
    <x v="2"/>
    <x v="1"/>
    <x v="1"/>
    <n v="2016913123"/>
    <x v="3"/>
  </r>
  <r>
    <d v="2016-09-14T00:00:00"/>
    <d v="1899-12-30T14:24:40"/>
    <s v="MULI FloorPlan"/>
    <s v="192.168.1.25"/>
    <x v="0"/>
    <x v="0"/>
    <x v="5"/>
    <x v="102"/>
    <x v="0"/>
    <x v="21"/>
    <n v="65534"/>
    <x v="2"/>
    <x v="0"/>
    <x v="2"/>
    <x v="1"/>
    <x v="1"/>
    <n v="2016913124"/>
    <x v="5"/>
  </r>
  <r>
    <d v="2016-09-14T00:00:00"/>
    <d v="1899-12-30T14:24:44"/>
    <s v="MULI FloorPlan"/>
    <s v="192.168.1.22"/>
    <x v="0"/>
    <x v="1"/>
    <x v="0"/>
    <x v="103"/>
    <x v="1"/>
    <x v="1"/>
    <m/>
    <x v="2"/>
    <x v="0"/>
    <x v="2"/>
    <x v="1"/>
    <x v="1"/>
    <n v="2016913125"/>
    <x v="3"/>
  </r>
  <r>
    <d v="2016-09-14T00:00:00"/>
    <d v="1899-12-30T14:24:46"/>
    <s v="MULI FloorPlan"/>
    <s v="192.168.1.79"/>
    <x v="0"/>
    <x v="2"/>
    <x v="6"/>
    <x v="104"/>
    <x v="0"/>
    <x v="1"/>
    <m/>
    <x v="2"/>
    <x v="3"/>
    <x v="2"/>
    <x v="1"/>
    <x v="1"/>
    <n v="2016913126"/>
    <x v="5"/>
  </r>
  <r>
    <d v="2016-09-14T00:00:00"/>
    <d v="1899-12-30T14:24:51"/>
    <s v="MULI FloorPlan"/>
    <s v="192.168.1.25"/>
    <x v="0"/>
    <x v="0"/>
    <x v="5"/>
    <x v="105"/>
    <x v="0"/>
    <x v="22"/>
    <n v="65534"/>
    <x v="0"/>
    <x v="0"/>
    <x v="0"/>
    <x v="0"/>
    <x v="0"/>
    <n v="2016913127"/>
    <x v="5"/>
  </r>
  <r>
    <d v="2016-09-14T00:00:00"/>
    <d v="1899-12-30T14:24:52"/>
    <s v="MULI FloorPlan"/>
    <s v="192.168.1.25"/>
    <x v="0"/>
    <x v="1"/>
    <x v="5"/>
    <x v="106"/>
    <x v="1"/>
    <x v="1"/>
    <m/>
    <x v="0"/>
    <x v="0"/>
    <x v="0"/>
    <x v="0"/>
    <x v="0"/>
    <n v="2016913127"/>
    <x v="5"/>
  </r>
  <r>
    <d v="2016-09-14T00:00:00"/>
    <d v="1899-12-30T14:24:55"/>
    <s v="MULI FloorPlan"/>
    <s v="192.168.1.19"/>
    <x v="0"/>
    <x v="0"/>
    <x v="0"/>
    <x v="107"/>
    <x v="0"/>
    <x v="17"/>
    <n v="57577"/>
    <x v="2"/>
    <x v="2"/>
    <x v="2"/>
    <x v="1"/>
    <x v="1"/>
    <n v="2016913128"/>
    <x v="3"/>
  </r>
  <r>
    <d v="2016-09-14T00:00:00"/>
    <d v="1899-12-30T14:25:00"/>
    <s v="MULI FloorPlan"/>
    <s v="192.168.1.19"/>
    <x v="0"/>
    <x v="1"/>
    <x v="0"/>
    <x v="108"/>
    <x v="1"/>
    <x v="1"/>
    <m/>
    <x v="2"/>
    <x v="2"/>
    <x v="2"/>
    <x v="1"/>
    <x v="1"/>
    <n v="2016913128"/>
    <x v="3"/>
  </r>
  <r>
    <d v="2016-09-14T00:00:00"/>
    <d v="1899-12-30T14:25:05"/>
    <s v="MULI FloorPlan"/>
    <s v="192.168.1.45"/>
    <x v="0"/>
    <x v="2"/>
    <x v="3"/>
    <x v="109"/>
    <x v="0"/>
    <x v="1"/>
    <m/>
    <x v="2"/>
    <x v="2"/>
    <x v="2"/>
    <x v="1"/>
    <x v="1"/>
    <n v="2016913129"/>
    <x v="3"/>
  </r>
  <r>
    <d v="2016-09-14T00:00:00"/>
    <d v="1899-12-30T14:25:06"/>
    <s v="MULI FloorPlan"/>
    <s v="192.168.1.22"/>
    <x v="0"/>
    <x v="0"/>
    <x v="0"/>
    <x v="110"/>
    <x v="0"/>
    <x v="15"/>
    <n v="35580"/>
    <x v="2"/>
    <x v="3"/>
    <x v="2"/>
    <x v="1"/>
    <x v="1"/>
    <n v="2016913130"/>
    <x v="3"/>
  </r>
  <r>
    <d v="2016-09-14T00:00:00"/>
    <d v="1899-12-30T14:25:10"/>
    <s v="MULI FloorPlan"/>
    <s v="192.168.1.46"/>
    <x v="0"/>
    <x v="0"/>
    <x v="7"/>
    <x v="111"/>
    <x v="0"/>
    <x v="23"/>
    <n v="0"/>
    <x v="2"/>
    <x v="1"/>
    <x v="2"/>
    <x v="1"/>
    <x v="1"/>
    <n v="2016913131"/>
    <x v="5"/>
  </r>
  <r>
    <d v="2016-09-14T00:00:00"/>
    <d v="1899-12-30T14:25:11"/>
    <s v="MULI FloorPlan"/>
    <s v="192.168.1.25"/>
    <x v="0"/>
    <x v="0"/>
    <x v="5"/>
    <x v="112"/>
    <x v="0"/>
    <x v="6"/>
    <n v="0"/>
    <x v="0"/>
    <x v="0"/>
    <x v="0"/>
    <x v="0"/>
    <x v="0"/>
    <n v="2016913132"/>
    <x v="5"/>
  </r>
  <r>
    <d v="2016-09-14T00:00:00"/>
    <d v="1899-12-30T14:25:12"/>
    <s v="MULI FloorPlan"/>
    <s v="192.168.1.46"/>
    <x v="0"/>
    <x v="1"/>
    <x v="7"/>
    <x v="113"/>
    <x v="1"/>
    <x v="1"/>
    <m/>
    <x v="0"/>
    <x v="0"/>
    <x v="0"/>
    <x v="0"/>
    <x v="0"/>
    <n v="2016913133"/>
    <x v="5"/>
  </r>
  <r>
    <d v="2016-09-14T00:00:00"/>
    <d v="1899-12-30T14:25:13"/>
    <s v="MULI FloorPlan"/>
    <s v="192.168.1.25"/>
    <x v="0"/>
    <x v="1"/>
    <x v="5"/>
    <x v="114"/>
    <x v="1"/>
    <x v="1"/>
    <m/>
    <x v="0"/>
    <x v="0"/>
    <x v="0"/>
    <x v="0"/>
    <x v="0"/>
    <n v="2016913134"/>
    <x v="5"/>
  </r>
  <r>
    <d v="2016-09-14T00:00:00"/>
    <d v="1899-12-30T14:25:18"/>
    <s v="MULI FloorPlan"/>
    <s v="192.168.1.45"/>
    <x v="0"/>
    <x v="2"/>
    <x v="3"/>
    <x v="115"/>
    <x v="0"/>
    <x v="1"/>
    <m/>
    <x v="0"/>
    <x v="0"/>
    <x v="0"/>
    <x v="0"/>
    <x v="0"/>
    <n v="2016913135"/>
    <x v="3"/>
  </r>
  <r>
    <d v="2016-09-14T00:00:00"/>
    <d v="1899-12-30T14:25:32"/>
    <s v="MULI FloorPlan"/>
    <s v="192.168.1.46"/>
    <x v="0"/>
    <x v="0"/>
    <x v="7"/>
    <x v="116"/>
    <x v="0"/>
    <x v="24"/>
    <n v="64597"/>
    <x v="2"/>
    <x v="1"/>
    <x v="2"/>
    <x v="1"/>
    <x v="1"/>
    <n v="2016913136"/>
    <x v="5"/>
  </r>
  <r>
    <d v="2016-09-14T00:00:00"/>
    <d v="1899-12-30T14:25:33"/>
    <s v="MULI FloorPlan"/>
    <s v="192.168.1.46"/>
    <x v="0"/>
    <x v="1"/>
    <x v="7"/>
    <x v="117"/>
    <x v="1"/>
    <x v="1"/>
    <m/>
    <x v="2"/>
    <x v="1"/>
    <x v="2"/>
    <x v="1"/>
    <x v="1"/>
    <n v="2016913136"/>
    <x v="5"/>
  </r>
  <r>
    <d v="2016-09-14T00:00:00"/>
    <d v="1899-12-30T14:25:41"/>
    <s v="MULI FloorPlan"/>
    <s v="192.168.1.50"/>
    <x v="0"/>
    <x v="0"/>
    <x v="3"/>
    <x v="118"/>
    <x v="0"/>
    <x v="25"/>
    <n v="64597"/>
    <x v="2"/>
    <x v="1"/>
    <x v="2"/>
    <x v="1"/>
    <x v="1"/>
    <n v="2016913137"/>
    <x v="3"/>
  </r>
  <r>
    <d v="2016-09-14T00:00:00"/>
    <d v="1899-12-30T14:25:48"/>
    <s v="MULI FloorPlan"/>
    <s v="192.168.1.65"/>
    <x v="0"/>
    <x v="0"/>
    <x v="8"/>
    <x v="119"/>
    <x v="0"/>
    <x v="15"/>
    <n v="0"/>
    <x v="2"/>
    <x v="2"/>
    <x v="2"/>
    <x v="1"/>
    <x v="1"/>
    <n v="2016913138"/>
    <x v="5"/>
  </r>
  <r>
    <d v="2016-09-14T00:00:00"/>
    <d v="1899-12-30T14:25:51"/>
    <s v="MULI FloorPlan"/>
    <s v="192.168.1.65"/>
    <x v="0"/>
    <x v="1"/>
    <x v="8"/>
    <x v="120"/>
    <x v="1"/>
    <x v="1"/>
    <m/>
    <x v="2"/>
    <x v="2"/>
    <x v="2"/>
    <x v="1"/>
    <x v="1"/>
    <n v="2016913138"/>
    <x v="5"/>
  </r>
  <r>
    <d v="2016-09-14T00:00:00"/>
    <d v="1899-12-30T14:29:16"/>
    <s v="MULI FloorPlan"/>
    <s v="192.168.1.59"/>
    <x v="0"/>
    <x v="0"/>
    <x v="9"/>
    <x v="121"/>
    <x v="0"/>
    <x v="26"/>
    <n v="65497"/>
    <x v="2"/>
    <x v="2"/>
    <x v="2"/>
    <x v="1"/>
    <x v="1"/>
    <n v="2016913139"/>
    <x v="5"/>
  </r>
  <r>
    <d v="2016-09-14T00:00:00"/>
    <d v="1899-12-30T14:29:22"/>
    <s v="MULI FloorPlan"/>
    <s v="192.168.1.59"/>
    <x v="0"/>
    <x v="1"/>
    <x v="9"/>
    <x v="122"/>
    <x v="1"/>
    <x v="1"/>
    <m/>
    <x v="2"/>
    <x v="2"/>
    <x v="2"/>
    <x v="1"/>
    <x v="1"/>
    <n v="2016913139"/>
    <x v="5"/>
  </r>
  <r>
    <d v="2016-09-14T00:00:00"/>
    <d v="1899-12-30T14:29:24"/>
    <s v="MULI FloorPlan"/>
    <s v="192.168.1.2"/>
    <x v="0"/>
    <x v="0"/>
    <x v="3"/>
    <x v="123"/>
    <x v="0"/>
    <x v="6"/>
    <n v="0"/>
    <x v="2"/>
    <x v="2"/>
    <x v="2"/>
    <x v="1"/>
    <x v="1"/>
    <n v="2016913140"/>
    <x v="3"/>
  </r>
  <r>
    <d v="2016-09-14T00:00:00"/>
    <d v="1899-12-30T14:30:01"/>
    <s v="MULI FloorPlan"/>
    <s v="192.168.1.59"/>
    <x v="0"/>
    <x v="0"/>
    <x v="9"/>
    <x v="124"/>
    <x v="0"/>
    <x v="27"/>
    <n v="61642"/>
    <x v="2"/>
    <x v="0"/>
    <x v="2"/>
    <x v="1"/>
    <x v="1"/>
    <n v="2016913141"/>
    <x v="5"/>
  </r>
  <r>
    <d v="2016-09-14T00:00:00"/>
    <d v="1899-12-30T14:30:02"/>
    <s v="MULI FloorPlan"/>
    <s v="192.168.1.59"/>
    <x v="0"/>
    <x v="1"/>
    <x v="9"/>
    <x v="125"/>
    <x v="1"/>
    <x v="1"/>
    <m/>
    <x v="2"/>
    <x v="0"/>
    <x v="2"/>
    <x v="1"/>
    <x v="1"/>
    <n v="2016913141"/>
    <x v="5"/>
  </r>
  <r>
    <d v="2016-09-14T00:00:00"/>
    <d v="1899-12-30T14:30:03"/>
    <s v="MULI FloorPlan"/>
    <s v="192.168.1.48"/>
    <x v="0"/>
    <x v="0"/>
    <x v="8"/>
    <x v="126"/>
    <x v="0"/>
    <x v="27"/>
    <n v="61642"/>
    <x v="2"/>
    <x v="0"/>
    <x v="2"/>
    <x v="1"/>
    <x v="1"/>
    <n v="2016913142"/>
    <x v="5"/>
  </r>
  <r>
    <d v="2016-09-14T00:00:00"/>
    <d v="1899-12-30T14:30:05"/>
    <s v="MULI FloorPlan"/>
    <s v="192.168.1.22"/>
    <x v="0"/>
    <x v="0"/>
    <x v="0"/>
    <x v="127"/>
    <x v="0"/>
    <x v="28"/>
    <n v="37920"/>
    <x v="2"/>
    <x v="3"/>
    <x v="2"/>
    <x v="1"/>
    <x v="1"/>
    <n v="2016913143"/>
    <x v="3"/>
  </r>
  <r>
    <d v="2016-09-14T00:00:00"/>
    <d v="1899-12-30T14:30:07"/>
    <s v="MULI FloorPlan"/>
    <s v="192.168.1.22"/>
    <x v="0"/>
    <x v="1"/>
    <x v="0"/>
    <x v="128"/>
    <x v="3"/>
    <x v="1"/>
    <m/>
    <x v="2"/>
    <x v="3"/>
    <x v="2"/>
    <x v="1"/>
    <x v="1"/>
    <n v="2016913143"/>
    <x v="3"/>
  </r>
  <r>
    <d v="2016-09-14T00:00:00"/>
    <d v="1899-12-30T14:30:16"/>
    <s v="MULI FloorPlan"/>
    <s v="192.168.1.48"/>
    <x v="0"/>
    <x v="0"/>
    <x v="8"/>
    <x v="129"/>
    <x v="0"/>
    <x v="29"/>
    <n v="59973"/>
    <x v="2"/>
    <x v="2"/>
    <x v="2"/>
    <x v="1"/>
    <x v="1"/>
    <n v="2016913144"/>
    <x v="5"/>
  </r>
  <r>
    <d v="2016-09-14T00:00:00"/>
    <d v="1899-12-30T14:30:19"/>
    <s v="MULI FloorPlan"/>
    <s v="192.168.1.22"/>
    <x v="0"/>
    <x v="0"/>
    <x v="0"/>
    <x v="130"/>
    <x v="0"/>
    <x v="30"/>
    <n v="37920"/>
    <x v="2"/>
    <x v="3"/>
    <x v="2"/>
    <x v="1"/>
    <x v="1"/>
    <n v="2016913145"/>
    <x v="3"/>
  </r>
  <r>
    <d v="2016-09-14T00:00:00"/>
    <d v="1899-12-30T14:30:21"/>
    <s v="MULI FloorPlan"/>
    <s v="192.168.1.48"/>
    <x v="0"/>
    <x v="1"/>
    <x v="8"/>
    <x v="131"/>
    <x v="3"/>
    <x v="1"/>
    <m/>
    <x v="2"/>
    <x v="3"/>
    <x v="2"/>
    <x v="1"/>
    <x v="1"/>
    <n v="2016913146"/>
    <x v="5"/>
  </r>
  <r>
    <d v="2016-09-14T00:00:00"/>
    <d v="1899-12-30T14:30:26"/>
    <s v="MULI FloorPlan"/>
    <s v="192.168.1.22"/>
    <x v="0"/>
    <x v="1"/>
    <x v="0"/>
    <x v="132"/>
    <x v="5"/>
    <x v="1"/>
    <m/>
    <x v="2"/>
    <x v="3"/>
    <x v="2"/>
    <x v="1"/>
    <x v="1"/>
    <n v="2016913147"/>
    <x v="3"/>
  </r>
  <r>
    <d v="2016-09-14T00:00:00"/>
    <d v="1899-12-30T14:30:27"/>
    <s v="MULI FloorPlan"/>
    <s v="192.168.1.50"/>
    <x v="0"/>
    <x v="0"/>
    <x v="0"/>
    <x v="133"/>
    <x v="0"/>
    <x v="31"/>
    <n v="65534"/>
    <x v="2"/>
    <x v="1"/>
    <x v="2"/>
    <x v="1"/>
    <x v="1"/>
    <n v="2016913148"/>
    <x v="3"/>
  </r>
  <r>
    <d v="2016-09-14T00:00:00"/>
    <d v="1899-12-30T14:30:30"/>
    <s v="MULI FloorPlan"/>
    <s v="192.168.1.50"/>
    <x v="0"/>
    <x v="1"/>
    <x v="0"/>
    <x v="134"/>
    <x v="1"/>
    <x v="1"/>
    <m/>
    <x v="2"/>
    <x v="1"/>
    <x v="2"/>
    <x v="1"/>
    <x v="1"/>
    <n v="2016913148"/>
    <x v="3"/>
  </r>
  <r>
    <d v="2016-09-14T00:00:00"/>
    <d v="1899-12-30T14:30:40"/>
    <s v="MULI FloorPlan"/>
    <s v="192.168.1.45"/>
    <x v="0"/>
    <x v="0"/>
    <x v="10"/>
    <x v="135"/>
    <x v="0"/>
    <x v="31"/>
    <n v="65534"/>
    <x v="2"/>
    <x v="1"/>
    <x v="2"/>
    <x v="1"/>
    <x v="1"/>
    <n v="2016913149"/>
    <x v="5"/>
  </r>
  <r>
    <d v="2016-09-14T00:00:00"/>
    <d v="1899-12-30T14:30:41"/>
    <s v="MULI FloorPlan"/>
    <s v="192.168.1.48"/>
    <x v="0"/>
    <x v="0"/>
    <x v="8"/>
    <x v="136"/>
    <x v="0"/>
    <x v="32"/>
    <n v="59973"/>
    <x v="2"/>
    <x v="2"/>
    <x v="2"/>
    <x v="1"/>
    <x v="1"/>
    <n v="2016913150"/>
    <x v="5"/>
  </r>
  <r>
    <d v="2016-09-14T00:00:00"/>
    <d v="1899-12-30T14:31:04"/>
    <s v="MULI FloorPlan"/>
    <s v="192.168.1.48"/>
    <x v="0"/>
    <x v="0"/>
    <x v="8"/>
    <x v="137"/>
    <x v="0"/>
    <x v="32"/>
    <n v="59973"/>
    <x v="2"/>
    <x v="2"/>
    <x v="2"/>
    <x v="1"/>
    <x v="1"/>
    <n v="2016913151"/>
    <x v="5"/>
  </r>
  <r>
    <d v="2016-09-14T00:00:00"/>
    <d v="1899-12-30T14:31:18"/>
    <s v="MULI FloorPlan"/>
    <s v="192.168.1.50"/>
    <x v="0"/>
    <x v="0"/>
    <x v="0"/>
    <x v="138"/>
    <x v="0"/>
    <x v="32"/>
    <n v="59973"/>
    <x v="2"/>
    <x v="2"/>
    <x v="2"/>
    <x v="1"/>
    <x v="1"/>
    <n v="2016913152"/>
    <x v="3"/>
  </r>
  <r>
    <d v="2016-09-14T00:00:00"/>
    <d v="1899-12-30T14:31:29"/>
    <s v="MULI FloorPlan"/>
    <s v="192.168.1.45"/>
    <x v="0"/>
    <x v="0"/>
    <x v="10"/>
    <x v="139"/>
    <x v="0"/>
    <x v="33"/>
    <n v="0"/>
    <x v="2"/>
    <x v="2"/>
    <x v="2"/>
    <x v="1"/>
    <x v="1"/>
    <n v="2016913153"/>
    <x v="5"/>
  </r>
  <r>
    <d v="2016-09-14T00:00:00"/>
    <d v="1899-12-30T14:31:35"/>
    <s v="MULI FloorPlan"/>
    <s v="192.168.1.50"/>
    <x v="0"/>
    <x v="2"/>
    <x v="0"/>
    <x v="140"/>
    <x v="0"/>
    <x v="1"/>
    <m/>
    <x v="2"/>
    <x v="1"/>
    <x v="2"/>
    <x v="1"/>
    <x v="1"/>
    <n v="2016913154"/>
    <x v="3"/>
  </r>
  <r>
    <d v="2016-09-14T00:00:00"/>
    <d v="1899-12-30T14:31:45"/>
    <s v="MULI FloorPlan"/>
    <s v="192.168.1.48"/>
    <x v="0"/>
    <x v="0"/>
    <x v="8"/>
    <x v="141"/>
    <x v="0"/>
    <x v="34"/>
    <n v="34622"/>
    <x v="2"/>
    <x v="2"/>
    <x v="2"/>
    <x v="1"/>
    <x v="1"/>
    <n v="2016913155"/>
    <x v="5"/>
  </r>
  <r>
    <d v="2016-09-14T00:00:00"/>
    <d v="1899-12-30T14:31:46"/>
    <s v="MULI FloorPlan"/>
    <s v="192.168.1.50"/>
    <x v="0"/>
    <x v="0"/>
    <x v="0"/>
    <x v="142"/>
    <x v="0"/>
    <x v="6"/>
    <n v="65534"/>
    <x v="2"/>
    <x v="1"/>
    <x v="2"/>
    <x v="1"/>
    <x v="1"/>
    <n v="2016913156"/>
    <x v="3"/>
  </r>
  <r>
    <d v="2016-09-14T00:00:00"/>
    <d v="1899-12-30T14:32:23"/>
    <s v="MULI FloorPlan"/>
    <s v="192.168.1.22"/>
    <x v="0"/>
    <x v="0"/>
    <x v="0"/>
    <x v="143"/>
    <x v="0"/>
    <x v="30"/>
    <n v="50557"/>
    <x v="2"/>
    <x v="3"/>
    <x v="2"/>
    <x v="1"/>
    <x v="1"/>
    <n v="2016913157"/>
    <x v="3"/>
  </r>
  <r>
    <d v="2016-09-14T00:00:00"/>
    <d v="1899-12-30T14:32:28"/>
    <s v="MULI FloorPlan"/>
    <s v="192.168.1.50"/>
    <x v="0"/>
    <x v="0"/>
    <x v="0"/>
    <x v="144"/>
    <x v="0"/>
    <x v="30"/>
    <n v="50557"/>
    <x v="2"/>
    <x v="3"/>
    <x v="2"/>
    <x v="1"/>
    <x v="1"/>
    <n v="2016913158"/>
    <x v="3"/>
  </r>
  <r>
    <d v="2016-09-14T00:00:00"/>
    <d v="1899-12-30T14:32:28"/>
    <s v="MULI FloorPlan"/>
    <s v="192.168.1.48"/>
    <x v="0"/>
    <x v="0"/>
    <x v="8"/>
    <x v="145"/>
    <x v="0"/>
    <x v="35"/>
    <n v="34622"/>
    <x v="2"/>
    <x v="2"/>
    <x v="2"/>
    <x v="1"/>
    <x v="1"/>
    <n v="2016913159"/>
    <x v="5"/>
  </r>
  <r>
    <d v="2016-09-14T00:00:00"/>
    <d v="1899-12-30T14:32:34"/>
    <s v="MULI FloorPlan"/>
    <s v="192.168.1.48"/>
    <x v="0"/>
    <x v="1"/>
    <x v="8"/>
    <x v="146"/>
    <x v="1"/>
    <x v="1"/>
    <m/>
    <x v="2"/>
    <x v="2"/>
    <x v="2"/>
    <x v="1"/>
    <x v="1"/>
    <n v="2016913159"/>
    <x v="5"/>
  </r>
  <r>
    <d v="2016-09-14T00:00:00"/>
    <d v="1899-12-30T14:32:34"/>
    <s v="MULI FloorPlan"/>
    <s v="192.168.1.22"/>
    <x v="0"/>
    <x v="1"/>
    <x v="0"/>
    <x v="147"/>
    <x v="5"/>
    <x v="1"/>
    <m/>
    <x v="2"/>
    <x v="3"/>
    <x v="2"/>
    <x v="1"/>
    <x v="1"/>
    <n v="2016913160"/>
    <x v="3"/>
  </r>
  <r>
    <d v="2016-09-14T00:00:00"/>
    <d v="1899-12-30T14:32:38"/>
    <s v="MULI FloorPlan"/>
    <s v="192.168.1.48"/>
    <x v="0"/>
    <x v="0"/>
    <x v="8"/>
    <x v="148"/>
    <x v="0"/>
    <x v="30"/>
    <n v="50557"/>
    <x v="2"/>
    <x v="3"/>
    <x v="2"/>
    <x v="1"/>
    <x v="1"/>
    <n v="2016913161"/>
    <x v="5"/>
  </r>
  <r>
    <d v="2016-09-14T00:00:00"/>
    <d v="1899-12-30T14:32:44"/>
    <s v="MULI FloorPlan"/>
    <s v="192.168.1.22"/>
    <x v="0"/>
    <x v="0"/>
    <x v="0"/>
    <x v="149"/>
    <x v="0"/>
    <x v="30"/>
    <n v="43536"/>
    <x v="2"/>
    <x v="3"/>
    <x v="2"/>
    <x v="1"/>
    <x v="1"/>
    <n v="2016913162"/>
    <x v="3"/>
  </r>
  <r>
    <d v="2016-09-14T00:00:00"/>
    <d v="1899-12-30T14:32:54"/>
    <s v="MULI FloorPlan"/>
    <s v="192.168.1.50"/>
    <x v="0"/>
    <x v="2"/>
    <x v="0"/>
    <x v="150"/>
    <x v="0"/>
    <x v="1"/>
    <m/>
    <x v="2"/>
    <x v="1"/>
    <x v="2"/>
    <x v="1"/>
    <x v="1"/>
    <n v="2016913163"/>
    <x v="3"/>
  </r>
  <r>
    <d v="2016-09-14T00:00:00"/>
    <d v="1899-12-30T14:33:03"/>
    <s v="MULI FloorPlan"/>
    <s v="192.168.1.50"/>
    <x v="0"/>
    <x v="0"/>
    <x v="0"/>
    <x v="151"/>
    <x v="0"/>
    <x v="36"/>
    <n v="40926"/>
    <x v="2"/>
    <x v="1"/>
    <x v="2"/>
    <x v="1"/>
    <x v="1"/>
    <n v="2016913163"/>
    <x v="3"/>
  </r>
  <r>
    <d v="2016-09-14T00:00:00"/>
    <d v="1899-12-30T14:33:05"/>
    <s v="MULI FloorPlan"/>
    <s v="192.168.1.49"/>
    <x v="0"/>
    <x v="0"/>
    <x v="3"/>
    <x v="152"/>
    <x v="0"/>
    <x v="37"/>
    <n v="61642"/>
    <x v="2"/>
    <x v="0"/>
    <x v="2"/>
    <x v="1"/>
    <x v="1"/>
    <n v="2016913164"/>
    <x v="3"/>
  </r>
  <r>
    <d v="2016-09-14T00:00:00"/>
    <d v="1899-12-30T14:33:09"/>
    <s v="MULI FloorPlan"/>
    <s v="192.168.1.50"/>
    <x v="0"/>
    <x v="1"/>
    <x v="0"/>
    <x v="153"/>
    <x v="1"/>
    <x v="1"/>
    <m/>
    <x v="2"/>
    <x v="0"/>
    <x v="2"/>
    <x v="1"/>
    <x v="1"/>
    <n v="2016913165"/>
    <x v="3"/>
  </r>
  <r>
    <d v="2016-09-14T00:00:00"/>
    <d v="1899-12-30T14:33:12"/>
    <s v="MULI FloorPlan"/>
    <s v="192.168.1.50"/>
    <x v="0"/>
    <x v="0"/>
    <x v="0"/>
    <x v="154"/>
    <x v="0"/>
    <x v="37"/>
    <n v="61642"/>
    <x v="2"/>
    <x v="0"/>
    <x v="2"/>
    <x v="1"/>
    <x v="1"/>
    <n v="2016913165"/>
    <x v="3"/>
  </r>
  <r>
    <d v="2016-09-14T00:00:00"/>
    <d v="1899-12-30T14:33:18"/>
    <s v="MULI FloorPlan"/>
    <s v="192.168.1.65"/>
    <x v="0"/>
    <x v="0"/>
    <x v="8"/>
    <x v="155"/>
    <x v="0"/>
    <x v="38"/>
    <n v="55237"/>
    <x v="2"/>
    <x v="1"/>
    <x v="2"/>
    <x v="1"/>
    <x v="1"/>
    <n v="2016913166"/>
    <x v="5"/>
  </r>
  <r>
    <d v="2016-09-14T00:00:00"/>
    <d v="1899-12-30T14:33:21"/>
    <s v="MULI FloorPlan"/>
    <s v="192.168.1.65"/>
    <x v="0"/>
    <x v="1"/>
    <x v="8"/>
    <x v="156"/>
    <x v="1"/>
    <x v="1"/>
    <m/>
    <x v="2"/>
    <x v="1"/>
    <x v="2"/>
    <x v="1"/>
    <x v="1"/>
    <n v="2016913166"/>
    <x v="5"/>
  </r>
  <r>
    <d v="2016-09-14T00:00:00"/>
    <d v="1899-12-30T14:33:26"/>
    <s v="MULI FloorPlan"/>
    <s v="192.168.1.65"/>
    <x v="0"/>
    <x v="2"/>
    <x v="8"/>
    <x v="157"/>
    <x v="0"/>
    <x v="1"/>
    <m/>
    <x v="2"/>
    <x v="2"/>
    <x v="2"/>
    <x v="1"/>
    <x v="1"/>
    <n v="2016913166"/>
    <x v="5"/>
  </r>
  <r>
    <d v="2016-09-14T00:00:00"/>
    <d v="1899-12-30T14:33:29"/>
    <s v="MULI FloorPlan"/>
    <s v="192.168.1.50"/>
    <x v="0"/>
    <x v="0"/>
    <x v="0"/>
    <x v="158"/>
    <x v="0"/>
    <x v="38"/>
    <n v="55237"/>
    <x v="2"/>
    <x v="1"/>
    <x v="2"/>
    <x v="1"/>
    <x v="1"/>
    <n v="2016913167"/>
    <x v="3"/>
  </r>
  <r>
    <d v="2016-09-14T00:00:00"/>
    <d v="1899-12-30T14:33:38"/>
    <s v="MULI FloorPlan"/>
    <s v="192.168.1.46"/>
    <x v="0"/>
    <x v="0"/>
    <x v="7"/>
    <x v="159"/>
    <x v="0"/>
    <x v="39"/>
    <n v="65534"/>
    <x v="2"/>
    <x v="0"/>
    <x v="2"/>
    <x v="1"/>
    <x v="1"/>
    <n v="2016913168"/>
    <x v="5"/>
  </r>
  <r>
    <d v="2016-09-14T00:00:00"/>
    <d v="1899-12-30T14:33:41"/>
    <s v="MULI FloorPlan"/>
    <s v="192.168.1.65"/>
    <x v="0"/>
    <x v="0"/>
    <x v="8"/>
    <x v="160"/>
    <x v="0"/>
    <x v="40"/>
    <n v="65534"/>
    <x v="2"/>
    <x v="2"/>
    <x v="2"/>
    <x v="1"/>
    <x v="1"/>
    <n v="2016913169"/>
    <x v="5"/>
  </r>
  <r>
    <d v="2016-09-14T00:00:00"/>
    <d v="1899-12-30T14:33:45"/>
    <s v="MULI FloorPlan"/>
    <s v="192.168.1.46"/>
    <x v="0"/>
    <x v="0"/>
    <x v="7"/>
    <x v="161"/>
    <x v="0"/>
    <x v="41"/>
    <n v="65534"/>
    <x v="2"/>
    <x v="0"/>
    <x v="2"/>
    <x v="1"/>
    <x v="1"/>
    <n v="2016913170"/>
    <x v="5"/>
  </r>
  <r>
    <d v="2016-09-14T00:00:00"/>
    <d v="1899-12-30T14:33:54"/>
    <s v="MULI FloorPlan"/>
    <s v="192.168.1.75"/>
    <x v="0"/>
    <x v="0"/>
    <x v="11"/>
    <x v="162"/>
    <x v="0"/>
    <x v="6"/>
    <n v="0"/>
    <x v="3"/>
    <x v="2"/>
    <x v="1"/>
    <x v="2"/>
    <x v="1"/>
    <n v="2016913171"/>
    <x v="5"/>
  </r>
  <r>
    <d v="2016-09-14T00:00:00"/>
    <d v="1899-12-30T14:33:54"/>
    <s v="MULI FloorPlan"/>
    <s v="192.168.1.46"/>
    <x v="0"/>
    <x v="1"/>
    <x v="7"/>
    <x v="163"/>
    <x v="1"/>
    <x v="1"/>
    <m/>
    <x v="2"/>
    <x v="0"/>
    <x v="2"/>
    <x v="1"/>
    <x v="1"/>
    <n v="2016913172"/>
    <x v="5"/>
  </r>
  <r>
    <d v="2016-09-14T00:00:00"/>
    <d v="1899-12-30T14:33:55"/>
    <s v="MULI FloorPlan"/>
    <s v="192.168.1.75"/>
    <x v="0"/>
    <x v="1"/>
    <x v="11"/>
    <x v="164"/>
    <x v="3"/>
    <x v="1"/>
    <m/>
    <x v="3"/>
    <x v="2"/>
    <x v="1"/>
    <x v="2"/>
    <x v="1"/>
    <n v="2016913173"/>
    <x v="5"/>
  </r>
  <r>
    <d v="2016-09-14T00:00:00"/>
    <d v="1899-12-30T14:33:58"/>
    <s v="MULI FloorPlan"/>
    <s v="192.168.1.65"/>
    <x v="0"/>
    <x v="0"/>
    <x v="8"/>
    <x v="165"/>
    <x v="0"/>
    <x v="42"/>
    <n v="65534"/>
    <x v="2"/>
    <x v="3"/>
    <x v="2"/>
    <x v="1"/>
    <x v="1"/>
    <n v="2016913174"/>
    <x v="5"/>
  </r>
  <r>
    <d v="2016-09-14T00:00:00"/>
    <d v="1899-12-30T14:33:59"/>
    <s v="MULI FloorPlan"/>
    <s v="192.168.1.65"/>
    <x v="0"/>
    <x v="1"/>
    <x v="8"/>
    <x v="166"/>
    <x v="6"/>
    <x v="1"/>
    <m/>
    <x v="2"/>
    <x v="3"/>
    <x v="2"/>
    <x v="1"/>
    <x v="1"/>
    <n v="2016913174"/>
    <x v="5"/>
  </r>
  <r>
    <d v="2016-09-14T00:00:00"/>
    <d v="1899-12-30T14:34:11"/>
    <s v="MULI FloorPlan"/>
    <s v="192.168.1.46"/>
    <x v="0"/>
    <x v="0"/>
    <x v="7"/>
    <x v="167"/>
    <x v="0"/>
    <x v="43"/>
    <n v="0"/>
    <x v="2"/>
    <x v="2"/>
    <x v="2"/>
    <x v="1"/>
    <x v="1"/>
    <n v="2016913175"/>
    <x v="5"/>
  </r>
  <r>
    <d v="2016-09-14T00:00:00"/>
    <d v="1899-12-30T14:34:16"/>
    <s v="MULI FloorPlan"/>
    <s v="192.168.1.46"/>
    <x v="0"/>
    <x v="0"/>
    <x v="7"/>
    <x v="168"/>
    <x v="0"/>
    <x v="43"/>
    <n v="14518"/>
    <x v="2"/>
    <x v="2"/>
    <x v="2"/>
    <x v="1"/>
    <x v="1"/>
    <n v="2016913175"/>
    <x v="5"/>
  </r>
  <r>
    <d v="2016-09-14T00:00:00"/>
    <d v="1899-12-30T14:34:19"/>
    <s v="MULI FloorPlan"/>
    <s v="192.168.1.46"/>
    <x v="0"/>
    <x v="1"/>
    <x v="7"/>
    <x v="169"/>
    <x v="1"/>
    <x v="1"/>
    <m/>
    <x v="2"/>
    <x v="2"/>
    <x v="2"/>
    <x v="1"/>
    <x v="1"/>
    <n v="2016913175"/>
    <x v="5"/>
  </r>
  <r>
    <d v="2016-09-14T00:00:00"/>
    <d v="1899-12-30T14:34:27"/>
    <s v="MULI FloorPlan"/>
    <s v="192.168.1.65"/>
    <x v="0"/>
    <x v="0"/>
    <x v="8"/>
    <x v="170"/>
    <x v="0"/>
    <x v="42"/>
    <n v="65534"/>
    <x v="2"/>
    <x v="3"/>
    <x v="2"/>
    <x v="1"/>
    <x v="1"/>
    <n v="2016913176"/>
    <x v="5"/>
  </r>
  <r>
    <d v="2016-09-14T00:00:00"/>
    <d v="1899-12-30T14:34:28"/>
    <s v="MULI FloorPlan"/>
    <s v="192.168.1.65"/>
    <x v="0"/>
    <x v="1"/>
    <x v="8"/>
    <x v="171"/>
    <x v="6"/>
    <x v="1"/>
    <m/>
    <x v="2"/>
    <x v="3"/>
    <x v="2"/>
    <x v="1"/>
    <x v="1"/>
    <n v="2016913176"/>
    <x v="5"/>
  </r>
  <r>
    <d v="2016-09-14T00:00:00"/>
    <d v="1899-12-30T14:34:42"/>
    <s v="MULI FloorPlan"/>
    <s v="192.168.1.65"/>
    <x v="0"/>
    <x v="0"/>
    <x v="8"/>
    <x v="172"/>
    <x v="0"/>
    <x v="38"/>
    <n v="36516"/>
    <x v="2"/>
    <x v="0"/>
    <x v="2"/>
    <x v="1"/>
    <x v="1"/>
    <n v="2016913176"/>
    <x v="5"/>
  </r>
  <r>
    <d v="2016-09-14T00:00:00"/>
    <d v="1899-12-30T14:34:50"/>
    <s v="MULI FloorPlan"/>
    <s v="192.168.1.90"/>
    <x v="0"/>
    <x v="2"/>
    <x v="0"/>
    <x v="173"/>
    <x v="0"/>
    <x v="1"/>
    <m/>
    <x v="2"/>
    <x v="2"/>
    <x v="2"/>
    <x v="1"/>
    <x v="1"/>
    <n v="2016913177"/>
    <x v="0"/>
  </r>
  <r>
    <d v="2016-09-14T00:00:00"/>
    <d v="1899-12-30T14:34:51"/>
    <s v="MULI FloorPlan"/>
    <s v="192.168.1.65"/>
    <x v="0"/>
    <x v="1"/>
    <x v="8"/>
    <x v="174"/>
    <x v="3"/>
    <x v="1"/>
    <m/>
    <x v="2"/>
    <x v="0"/>
    <x v="2"/>
    <x v="1"/>
    <x v="1"/>
    <n v="2016913178"/>
    <x v="5"/>
  </r>
  <r>
    <d v="2016-09-14T00:00:00"/>
    <d v="1899-12-30T14:34:59"/>
    <s v="MULI FloorPlan"/>
    <s v="192.168.1.90"/>
    <x v="0"/>
    <x v="2"/>
    <x v="0"/>
    <x v="175"/>
    <x v="0"/>
    <x v="1"/>
    <m/>
    <x v="2"/>
    <x v="3"/>
    <x v="2"/>
    <x v="1"/>
    <x v="1"/>
    <n v="2016913179"/>
    <x v="0"/>
  </r>
  <r>
    <d v="2016-09-14T00:00:00"/>
    <d v="1899-12-30T14:35:22"/>
    <s v="MULI FloorPlan"/>
    <s v="192.168.1.65"/>
    <x v="0"/>
    <x v="0"/>
    <x v="8"/>
    <x v="176"/>
    <x v="0"/>
    <x v="44"/>
    <n v="41196"/>
    <x v="2"/>
    <x v="2"/>
    <x v="2"/>
    <x v="1"/>
    <x v="1"/>
    <n v="2016913180"/>
    <x v="5"/>
  </r>
  <r>
    <d v="2016-09-14T00:00:00"/>
    <d v="1899-12-30T14:35:25"/>
    <s v="MULI FloorPlan"/>
    <s v="192.168.1.65"/>
    <x v="0"/>
    <x v="1"/>
    <x v="8"/>
    <x v="177"/>
    <x v="3"/>
    <x v="1"/>
    <m/>
    <x v="2"/>
    <x v="2"/>
    <x v="2"/>
    <x v="1"/>
    <x v="1"/>
    <n v="2016913180"/>
    <x v="5"/>
  </r>
  <r>
    <d v="2016-09-14T00:00:00"/>
    <d v="1899-12-30T14:35:42"/>
    <s v="MULI FloorPlan"/>
    <s v="192.168.1.65"/>
    <x v="0"/>
    <x v="0"/>
    <x v="8"/>
    <x v="178"/>
    <x v="0"/>
    <x v="45"/>
    <n v="62257"/>
    <x v="2"/>
    <x v="3"/>
    <x v="2"/>
    <x v="1"/>
    <x v="1"/>
    <n v="2016913181"/>
    <x v="5"/>
  </r>
  <r>
    <d v="2016-09-14T00:00:00"/>
    <d v="1899-12-30T14:35:47"/>
    <s v="MULI FloorPlan"/>
    <s v="192.168.1.65"/>
    <x v="0"/>
    <x v="1"/>
    <x v="8"/>
    <x v="179"/>
    <x v="1"/>
    <x v="1"/>
    <m/>
    <x v="2"/>
    <x v="3"/>
    <x v="2"/>
    <x v="1"/>
    <x v="1"/>
    <n v="2016913181"/>
    <x v="5"/>
  </r>
  <r>
    <d v="2016-09-14T00:00:00"/>
    <d v="1899-12-30T14:35:49"/>
    <s v="MULI FloorPlan"/>
    <s v="192.168.1.50"/>
    <x v="0"/>
    <x v="0"/>
    <x v="0"/>
    <x v="180"/>
    <x v="0"/>
    <x v="45"/>
    <n v="62257"/>
    <x v="2"/>
    <x v="3"/>
    <x v="2"/>
    <x v="1"/>
    <x v="1"/>
    <n v="2016913182"/>
    <x v="1"/>
  </r>
  <r>
    <d v="2016-09-14T00:00:00"/>
    <d v="1899-12-30T14:36:00"/>
    <s v="MULI FloorPlan"/>
    <s v="192.168.1.65"/>
    <x v="0"/>
    <x v="0"/>
    <x v="8"/>
    <x v="181"/>
    <x v="0"/>
    <x v="14"/>
    <n v="31835"/>
    <x v="2"/>
    <x v="2"/>
    <x v="2"/>
    <x v="1"/>
    <x v="1"/>
    <n v="2016913183"/>
    <x v="5"/>
  </r>
  <r>
    <d v="2016-09-14T00:00:00"/>
    <d v="1899-12-30T14:36:02"/>
    <s v="MULI FloorPlan"/>
    <s v="192.168.1.65"/>
    <x v="0"/>
    <x v="1"/>
    <x v="8"/>
    <x v="182"/>
    <x v="4"/>
    <x v="1"/>
    <m/>
    <x v="2"/>
    <x v="2"/>
    <x v="2"/>
    <x v="1"/>
    <x v="1"/>
    <n v="2016913183"/>
    <x v="5"/>
  </r>
  <r>
    <d v="2016-09-14T00:00:00"/>
    <d v="1899-12-30T14:36:04"/>
    <s v="MULI FloorPlan"/>
    <s v="192.168.1.50"/>
    <x v="0"/>
    <x v="0"/>
    <x v="0"/>
    <x v="183"/>
    <x v="0"/>
    <x v="14"/>
    <n v="31835"/>
    <x v="2"/>
    <x v="2"/>
    <x v="2"/>
    <x v="1"/>
    <x v="1"/>
    <n v="2016913184"/>
    <x v="0"/>
  </r>
  <r>
    <d v="2016-09-14T00:00:00"/>
    <d v="1899-12-30T14:36:11"/>
    <s v="MULI FloorPlan"/>
    <s v="192.168.1.65"/>
    <x v="0"/>
    <x v="0"/>
    <x v="8"/>
    <x v="184"/>
    <x v="0"/>
    <x v="46"/>
    <n v="31835"/>
    <x v="2"/>
    <x v="2"/>
    <x v="2"/>
    <x v="1"/>
    <x v="1"/>
    <n v="2016913185"/>
    <x v="5"/>
  </r>
  <r>
    <d v="2016-09-14T00:00:00"/>
    <d v="1899-12-30T14:36:15"/>
    <s v="MULI FloorPlan"/>
    <s v="192.168.1.65"/>
    <x v="0"/>
    <x v="1"/>
    <x v="8"/>
    <x v="185"/>
    <x v="4"/>
    <x v="1"/>
    <m/>
    <x v="2"/>
    <x v="2"/>
    <x v="2"/>
    <x v="1"/>
    <x v="1"/>
    <n v="2016913185"/>
    <x v="5"/>
  </r>
  <r>
    <d v="2016-09-14T00:00:00"/>
    <d v="1899-12-30T14:36:19"/>
    <s v="MULI FloorPlan"/>
    <s v="192.168.1.65"/>
    <x v="0"/>
    <x v="0"/>
    <x v="8"/>
    <x v="186"/>
    <x v="0"/>
    <x v="46"/>
    <n v="54301"/>
    <x v="2"/>
    <x v="2"/>
    <x v="2"/>
    <x v="1"/>
    <x v="1"/>
    <n v="2016913185"/>
    <x v="5"/>
  </r>
  <r>
    <d v="2016-09-14T00:00:00"/>
    <d v="1899-12-30T14:36:24"/>
    <s v="MULI FloorPlan"/>
    <s v="192.168.1.65"/>
    <x v="0"/>
    <x v="1"/>
    <x v="8"/>
    <x v="187"/>
    <x v="6"/>
    <x v="1"/>
    <m/>
    <x v="2"/>
    <x v="2"/>
    <x v="2"/>
    <x v="1"/>
    <x v="1"/>
    <n v="2016913185"/>
    <x v="5"/>
  </r>
  <r>
    <d v="2016-09-14T00:00:00"/>
    <d v="1899-12-30T14:36:31"/>
    <s v="MULI FloorPlan"/>
    <s v="192.168.1.50"/>
    <x v="0"/>
    <x v="0"/>
    <x v="0"/>
    <x v="188"/>
    <x v="0"/>
    <x v="46"/>
    <n v="54301"/>
    <x v="2"/>
    <x v="2"/>
    <x v="2"/>
    <x v="1"/>
    <x v="1"/>
    <n v="2016913186"/>
    <x v="1"/>
  </r>
  <r>
    <d v="2016-09-14T00:00:00"/>
    <d v="1899-12-30T14:36:40"/>
    <s v="MULI FloorPlan"/>
    <s v="192.168.1.90"/>
    <x v="0"/>
    <x v="0"/>
    <x v="0"/>
    <x v="189"/>
    <x v="0"/>
    <x v="46"/>
    <n v="54301"/>
    <x v="2"/>
    <x v="2"/>
    <x v="2"/>
    <x v="1"/>
    <x v="1"/>
    <n v="2016913187"/>
    <x v="0"/>
  </r>
  <r>
    <d v="2016-09-14T00:00:00"/>
    <d v="1899-12-30T14:36:49"/>
    <s v="MULI FloorPlan"/>
    <s v="192.168.1.65"/>
    <x v="0"/>
    <x v="1"/>
    <x v="8"/>
    <x v="190"/>
    <x v="4"/>
    <x v="1"/>
    <m/>
    <x v="2"/>
    <x v="2"/>
    <x v="2"/>
    <x v="1"/>
    <x v="1"/>
    <n v="2016913188"/>
    <x v="5"/>
  </r>
  <r>
    <d v="2016-09-14T00:00:00"/>
    <d v="1899-12-30T14:36:51"/>
    <s v="MULI FloorPlan"/>
    <s v="192.168.1.90"/>
    <x v="0"/>
    <x v="2"/>
    <x v="0"/>
    <x v="191"/>
    <x v="0"/>
    <x v="1"/>
    <m/>
    <x v="2"/>
    <x v="1"/>
    <x v="2"/>
    <x v="1"/>
    <x v="1"/>
    <n v="2016913189"/>
    <x v="0"/>
  </r>
  <r>
    <d v="2016-09-14T00:00:00"/>
    <d v="1899-12-30T14:36:58"/>
    <s v="MULI FloorPlan"/>
    <s v="192.168.1.90"/>
    <x v="0"/>
    <x v="0"/>
    <x v="0"/>
    <x v="192"/>
    <x v="0"/>
    <x v="46"/>
    <n v="54301"/>
    <x v="0"/>
    <x v="0"/>
    <x v="0"/>
    <x v="0"/>
    <x v="0"/>
    <n v="2016913189"/>
    <x v="1"/>
  </r>
  <r>
    <d v="2016-09-14T00:00:00"/>
    <d v="1899-12-30T14:36:59"/>
    <s v="MULI FloorPlan"/>
    <s v="192.168.1.90"/>
    <x v="0"/>
    <x v="1"/>
    <x v="0"/>
    <x v="135"/>
    <x v="1"/>
    <x v="1"/>
    <m/>
    <x v="0"/>
    <x v="0"/>
    <x v="0"/>
    <x v="0"/>
    <x v="0"/>
    <n v="2016913189"/>
    <x v="1"/>
  </r>
  <r>
    <d v="2016-09-14T00:00:00"/>
    <d v="1899-12-30T14:37:04"/>
    <s v="MULI FloorPlan"/>
    <s v="192.168.1.50"/>
    <x v="0"/>
    <x v="0"/>
    <x v="0"/>
    <x v="193"/>
    <x v="0"/>
    <x v="47"/>
    <n v="65534"/>
    <x v="2"/>
    <x v="1"/>
    <x v="2"/>
    <x v="1"/>
    <x v="1"/>
    <n v="2016913190"/>
    <x v="0"/>
  </r>
  <r>
    <d v="2016-09-14T00:00:00"/>
    <d v="1899-12-30T14:37:06"/>
    <s v="MULI FloorPlan"/>
    <s v="192.168.1.50"/>
    <x v="0"/>
    <x v="1"/>
    <x v="0"/>
    <x v="194"/>
    <x v="1"/>
    <x v="1"/>
    <m/>
    <x v="2"/>
    <x v="1"/>
    <x v="2"/>
    <x v="1"/>
    <x v="1"/>
    <n v="2016913190"/>
    <x v="1"/>
  </r>
  <r>
    <d v="2016-09-14T00:00:00"/>
    <d v="1899-12-30T14:37:14"/>
    <s v="MULI FloorPlan"/>
    <s v="192.168.1.33"/>
    <x v="0"/>
    <x v="2"/>
    <x v="11"/>
    <x v="195"/>
    <x v="0"/>
    <x v="1"/>
    <m/>
    <x v="2"/>
    <x v="0"/>
    <x v="2"/>
    <x v="1"/>
    <x v="1"/>
    <n v="2016913191"/>
    <x v="5"/>
  </r>
  <r>
    <d v="2016-09-14T00:00:00"/>
    <d v="1899-12-30T14:37:19"/>
    <s v="MULI FloorPlan"/>
    <s v="192.168.1.33"/>
    <x v="0"/>
    <x v="2"/>
    <x v="11"/>
    <x v="196"/>
    <x v="0"/>
    <x v="1"/>
    <m/>
    <x v="2"/>
    <x v="2"/>
    <x v="2"/>
    <x v="1"/>
    <x v="1"/>
    <n v="2016913191"/>
    <x v="5"/>
  </r>
  <r>
    <d v="2016-09-14T00:00:00"/>
    <d v="1899-12-30T14:37:24"/>
    <s v="MULI FloorPlan"/>
    <s v="192.168.1.33"/>
    <x v="0"/>
    <x v="2"/>
    <x v="11"/>
    <x v="197"/>
    <x v="0"/>
    <x v="1"/>
    <m/>
    <x v="2"/>
    <x v="2"/>
    <x v="2"/>
    <x v="1"/>
    <x v="1"/>
    <n v="2016913191"/>
    <x v="5"/>
  </r>
  <r>
    <d v="2016-09-14T00:00:00"/>
    <d v="1899-12-30T14:37:25"/>
    <s v="MULI FloorPlan"/>
    <s v="192.168.1.33"/>
    <x v="0"/>
    <x v="2"/>
    <x v="11"/>
    <x v="198"/>
    <x v="0"/>
    <x v="1"/>
    <m/>
    <x v="2"/>
    <x v="0"/>
    <x v="2"/>
    <x v="1"/>
    <x v="1"/>
    <n v="2016913191"/>
    <x v="5"/>
  </r>
  <r>
    <d v="2016-09-14T00:00:00"/>
    <d v="1899-12-30T14:37:41"/>
    <s v="MULI FloorPlan"/>
    <s v="192.168.1.33"/>
    <x v="0"/>
    <x v="2"/>
    <x v="11"/>
    <x v="199"/>
    <x v="0"/>
    <x v="1"/>
    <m/>
    <x v="2"/>
    <x v="1"/>
    <x v="2"/>
    <x v="1"/>
    <x v="1"/>
    <n v="2016913192"/>
    <x v="5"/>
  </r>
  <r>
    <d v="2016-09-14T00:00:00"/>
    <d v="1899-12-30T14:37:43"/>
    <s v="MULI FloorPlan"/>
    <s v="192.168.1.33"/>
    <x v="0"/>
    <x v="2"/>
    <x v="11"/>
    <x v="200"/>
    <x v="0"/>
    <x v="1"/>
    <m/>
    <x v="2"/>
    <x v="3"/>
    <x v="2"/>
    <x v="1"/>
    <x v="1"/>
    <n v="2016913192"/>
    <x v="5"/>
  </r>
  <r>
    <d v="2016-09-14T00:00:00"/>
    <d v="1899-12-30T14:37:47"/>
    <s v="MULI FloorPlan"/>
    <s v="192.168.1.33"/>
    <x v="0"/>
    <x v="2"/>
    <x v="11"/>
    <x v="201"/>
    <x v="0"/>
    <x v="1"/>
    <m/>
    <x v="0"/>
    <x v="0"/>
    <x v="0"/>
    <x v="0"/>
    <x v="0"/>
    <n v="2016913192"/>
    <x v="5"/>
  </r>
  <r>
    <d v="2016-09-14T00:00:00"/>
    <d v="1899-12-30T14:37:52"/>
    <s v="MULI FloorPlan"/>
    <s v="192.168.1.48"/>
    <x v="0"/>
    <x v="0"/>
    <x v="8"/>
    <x v="202"/>
    <x v="0"/>
    <x v="48"/>
    <n v="52016"/>
    <x v="2"/>
    <x v="2"/>
    <x v="2"/>
    <x v="1"/>
    <x v="1"/>
    <n v="2016913193"/>
    <x v="5"/>
  </r>
  <r>
    <d v="2016-09-14T00:00:00"/>
    <d v="1899-12-30T14:37:54"/>
    <s v="MULI FloorPlan"/>
    <s v="192.168.1.48"/>
    <x v="0"/>
    <x v="1"/>
    <x v="8"/>
    <x v="203"/>
    <x v="1"/>
    <x v="1"/>
    <m/>
    <x v="2"/>
    <x v="2"/>
    <x v="2"/>
    <x v="1"/>
    <x v="1"/>
    <n v="2016913193"/>
    <x v="5"/>
  </r>
  <r>
    <d v="2016-09-14T00:00:00"/>
    <d v="1899-12-30T14:37:56"/>
    <s v="MULI FloorPlan"/>
    <s v="192.168.1.33"/>
    <x v="0"/>
    <x v="2"/>
    <x v="11"/>
    <x v="204"/>
    <x v="0"/>
    <x v="1"/>
    <m/>
    <x v="2"/>
    <x v="1"/>
    <x v="2"/>
    <x v="1"/>
    <x v="1"/>
    <n v="2016913194"/>
    <x v="5"/>
  </r>
  <r>
    <d v="2016-09-14T00:00:00"/>
    <d v="1899-12-30T14:37:59"/>
    <s v="MULI FloorPlan"/>
    <s v="192.168.1.33"/>
    <x v="0"/>
    <x v="2"/>
    <x v="11"/>
    <x v="205"/>
    <x v="0"/>
    <x v="1"/>
    <m/>
    <x v="2"/>
    <x v="1"/>
    <x v="2"/>
    <x v="1"/>
    <x v="1"/>
    <n v="2016913194"/>
    <x v="5"/>
  </r>
  <r>
    <d v="2016-09-14T00:00:00"/>
    <d v="1899-12-30T14:38:00"/>
    <s v="MULI FloorPlan"/>
    <s v="192.168.1.50"/>
    <x v="0"/>
    <x v="0"/>
    <x v="0"/>
    <x v="206"/>
    <x v="0"/>
    <x v="6"/>
    <n v="65534"/>
    <x v="2"/>
    <x v="1"/>
    <x v="2"/>
    <x v="1"/>
    <x v="1"/>
    <n v="2016913195"/>
    <x v="1"/>
  </r>
  <r>
    <d v="2016-09-14T00:00:00"/>
    <d v="1899-12-30T14:38:02"/>
    <s v="MULI FloorPlan"/>
    <s v="192.168.1.50"/>
    <x v="0"/>
    <x v="1"/>
    <x v="0"/>
    <x v="207"/>
    <x v="1"/>
    <x v="1"/>
    <m/>
    <x v="2"/>
    <x v="1"/>
    <x v="2"/>
    <x v="1"/>
    <x v="1"/>
    <n v="2016913195"/>
    <x v="1"/>
  </r>
  <r>
    <d v="2016-09-14T00:00:00"/>
    <d v="1899-12-30T14:38:02"/>
    <s v="MULI FloorPlan"/>
    <s v="192.168.1.33"/>
    <x v="0"/>
    <x v="2"/>
    <x v="11"/>
    <x v="208"/>
    <x v="0"/>
    <x v="1"/>
    <m/>
    <x v="2"/>
    <x v="3"/>
    <x v="2"/>
    <x v="1"/>
    <x v="1"/>
    <n v="2016913196"/>
    <x v="5"/>
  </r>
  <r>
    <d v="2016-09-14T00:00:00"/>
    <d v="1899-12-30T14:38:04"/>
    <s v="MULI FloorPlan"/>
    <s v="192.168.1.33"/>
    <x v="0"/>
    <x v="2"/>
    <x v="11"/>
    <x v="209"/>
    <x v="0"/>
    <x v="1"/>
    <m/>
    <x v="2"/>
    <x v="0"/>
    <x v="2"/>
    <x v="1"/>
    <x v="1"/>
    <n v="2016913196"/>
    <x v="5"/>
  </r>
  <r>
    <d v="2016-09-14T00:00:00"/>
    <d v="1899-12-30T14:38:07"/>
    <s v="MULI FloorPlan"/>
    <s v="192.168.1.50"/>
    <x v="0"/>
    <x v="1"/>
    <x v="0"/>
    <x v="210"/>
    <x v="5"/>
    <x v="1"/>
    <m/>
    <x v="2"/>
    <x v="1"/>
    <x v="2"/>
    <x v="1"/>
    <x v="1"/>
    <n v="2016913197"/>
    <x v="1"/>
  </r>
  <r>
    <d v="2016-09-14T00:00:00"/>
    <d v="1899-12-30T14:38:09"/>
    <s v="MULI FloorPlan"/>
    <s v="192.168.1.33"/>
    <x v="0"/>
    <x v="2"/>
    <x v="11"/>
    <x v="211"/>
    <x v="0"/>
    <x v="1"/>
    <m/>
    <x v="2"/>
    <x v="0"/>
    <x v="2"/>
    <x v="1"/>
    <x v="1"/>
    <n v="2016913198"/>
    <x v="5"/>
  </r>
  <r>
    <d v="2016-09-14T00:00:00"/>
    <d v="1899-12-30T14:38:26"/>
    <s v="MULI FloorPlan"/>
    <s v="192.168.1.33"/>
    <x v="0"/>
    <x v="2"/>
    <x v="11"/>
    <x v="212"/>
    <x v="0"/>
    <x v="1"/>
    <m/>
    <x v="2"/>
    <x v="0"/>
    <x v="2"/>
    <x v="1"/>
    <x v="1"/>
    <n v="2016913199"/>
    <x v="5"/>
  </r>
  <r>
    <d v="2016-09-14T00:00:00"/>
    <d v="1899-12-30T14:38:33"/>
    <s v="MULI FloorPlan"/>
    <s v="192.168.1.50"/>
    <x v="0"/>
    <x v="1"/>
    <x v="0"/>
    <x v="213"/>
    <x v="5"/>
    <x v="1"/>
    <m/>
    <x v="2"/>
    <x v="1"/>
    <x v="2"/>
    <x v="1"/>
    <x v="1"/>
    <n v="2016913200"/>
    <x v="3"/>
  </r>
  <r>
    <d v="2016-09-14T00:00:00"/>
    <d v="1899-12-30T14:38:37"/>
    <s v="MULI FloorPlan"/>
    <s v="192.168.1.50"/>
    <x v="0"/>
    <x v="0"/>
    <x v="0"/>
    <x v="214"/>
    <x v="0"/>
    <x v="49"/>
    <n v="65534"/>
    <x v="2"/>
    <x v="1"/>
    <x v="2"/>
    <x v="1"/>
    <x v="1"/>
    <n v="2016913200"/>
    <x v="1"/>
  </r>
  <r>
    <d v="2016-09-14T00:00:00"/>
    <d v="1899-12-30T14:38:38"/>
    <s v="MULI FloorPlan"/>
    <s v="192.168.1.50"/>
    <x v="0"/>
    <x v="1"/>
    <x v="0"/>
    <x v="215"/>
    <x v="1"/>
    <x v="1"/>
    <m/>
    <x v="2"/>
    <x v="1"/>
    <x v="2"/>
    <x v="1"/>
    <x v="1"/>
    <n v="2016913200"/>
    <x v="3"/>
  </r>
  <r>
    <d v="2016-09-14T00:00:00"/>
    <d v="1899-12-30T14:38:40"/>
    <s v="MULI FloorPlan"/>
    <s v="192.168.1.33"/>
    <x v="0"/>
    <x v="2"/>
    <x v="11"/>
    <x v="216"/>
    <x v="0"/>
    <x v="1"/>
    <m/>
    <x v="2"/>
    <x v="3"/>
    <x v="2"/>
    <x v="1"/>
    <x v="1"/>
    <n v="2016913201"/>
    <x v="5"/>
  </r>
  <r>
    <d v="2016-09-14T00:00:00"/>
    <d v="1899-12-30T14:38:43"/>
    <s v="MULI FloorPlan"/>
    <s v="192.168.1.33"/>
    <x v="0"/>
    <x v="0"/>
    <x v="11"/>
    <x v="217"/>
    <x v="0"/>
    <x v="6"/>
    <n v="0"/>
    <x v="2"/>
    <x v="3"/>
    <x v="2"/>
    <x v="1"/>
    <x v="1"/>
    <n v="2016913201"/>
    <x v="5"/>
  </r>
  <r>
    <d v="2016-09-14T00:00:00"/>
    <d v="1899-12-30T14:38:45"/>
    <s v="MULI FloorPlan"/>
    <s v="192.168.1.33"/>
    <x v="0"/>
    <x v="1"/>
    <x v="11"/>
    <x v="218"/>
    <x v="3"/>
    <x v="1"/>
    <m/>
    <x v="2"/>
    <x v="3"/>
    <x v="2"/>
    <x v="1"/>
    <x v="1"/>
    <n v="2016913201"/>
    <x v="5"/>
  </r>
  <r>
    <d v="2016-09-14T00:00:00"/>
    <d v="1899-12-30T14:38:52"/>
    <s v="MULI FloorPlan"/>
    <s v="192.168.1.33"/>
    <x v="0"/>
    <x v="0"/>
    <x v="11"/>
    <x v="219"/>
    <x v="0"/>
    <x v="6"/>
    <n v="0"/>
    <x v="2"/>
    <x v="0"/>
    <x v="2"/>
    <x v="1"/>
    <x v="1"/>
    <n v="2016913201"/>
    <x v="5"/>
  </r>
  <r>
    <d v="2016-09-14T00:00:00"/>
    <d v="1899-12-30T14:38:53"/>
    <s v="MULI FloorPlan"/>
    <s v="192.168.1.33"/>
    <x v="0"/>
    <x v="1"/>
    <x v="11"/>
    <x v="220"/>
    <x v="4"/>
    <x v="1"/>
    <m/>
    <x v="2"/>
    <x v="0"/>
    <x v="2"/>
    <x v="1"/>
    <x v="1"/>
    <n v="2016913201"/>
    <x v="5"/>
  </r>
  <r>
    <d v="2016-09-14T00:00:00"/>
    <d v="1899-12-30T14:39:24"/>
    <s v="MULI FloorPlan"/>
    <s v="192.168.1.48"/>
    <x v="0"/>
    <x v="1"/>
    <x v="8"/>
    <x v="221"/>
    <x v="4"/>
    <x v="1"/>
    <m/>
    <x v="2"/>
    <x v="0"/>
    <x v="2"/>
    <x v="1"/>
    <x v="1"/>
    <n v="2016913202"/>
    <x v="5"/>
  </r>
  <r>
    <d v="2016-09-14T00:00:00"/>
    <d v="1899-12-30T14:39:29"/>
    <s v="MULI FloorPlan"/>
    <s v="192.168.1.48"/>
    <x v="0"/>
    <x v="0"/>
    <x v="8"/>
    <x v="222"/>
    <x v="0"/>
    <x v="6"/>
    <n v="0"/>
    <x v="2"/>
    <x v="0"/>
    <x v="2"/>
    <x v="1"/>
    <x v="1"/>
    <n v="2016913202"/>
    <x v="5"/>
  </r>
  <r>
    <d v="2016-09-14T00:00:00"/>
    <d v="1899-12-30T14:39:30"/>
    <s v="MULI FloorPlan"/>
    <s v="192.168.1.48"/>
    <x v="0"/>
    <x v="1"/>
    <x v="8"/>
    <x v="223"/>
    <x v="4"/>
    <x v="1"/>
    <m/>
    <x v="2"/>
    <x v="0"/>
    <x v="2"/>
    <x v="1"/>
    <x v="1"/>
    <n v="2016913202"/>
    <x v="5"/>
  </r>
  <r>
    <d v="2016-09-14T00:00:00"/>
    <d v="1899-12-30T14:39:36"/>
    <s v="MULI FloorPlan"/>
    <s v="192.168.1.48"/>
    <x v="0"/>
    <x v="0"/>
    <x v="8"/>
    <x v="224"/>
    <x v="0"/>
    <x v="50"/>
    <n v="37583"/>
    <x v="2"/>
    <x v="3"/>
    <x v="2"/>
    <x v="1"/>
    <x v="1"/>
    <n v="2016913202"/>
    <x v="5"/>
  </r>
  <r>
    <d v="2016-09-14T00:00:00"/>
    <d v="1899-12-30T14:39:37"/>
    <s v="MULI FloorPlan"/>
    <s v="192.168.1.48"/>
    <x v="0"/>
    <x v="1"/>
    <x v="8"/>
    <x v="225"/>
    <x v="1"/>
    <x v="1"/>
    <m/>
    <x v="2"/>
    <x v="3"/>
    <x v="2"/>
    <x v="1"/>
    <x v="1"/>
    <n v="2016913202"/>
    <x v="5"/>
  </r>
  <r>
    <d v="2016-09-14T00:00:00"/>
    <d v="1899-12-30T14:39:41"/>
    <s v="MULI FloorPlan"/>
    <s v="192.168.1.19"/>
    <x v="0"/>
    <x v="0"/>
    <x v="0"/>
    <x v="226"/>
    <x v="0"/>
    <x v="50"/>
    <n v="37583"/>
    <x v="2"/>
    <x v="3"/>
    <x v="2"/>
    <x v="1"/>
    <x v="1"/>
    <n v="2016913203"/>
    <x v="1"/>
  </r>
  <r>
    <d v="2016-09-14T00:00:00"/>
    <d v="1899-12-30T14:39:44"/>
    <s v="MULI FloorPlan"/>
    <s v="192.168.1.48"/>
    <x v="0"/>
    <x v="0"/>
    <x v="8"/>
    <x v="227"/>
    <x v="0"/>
    <x v="50"/>
    <n v="37583"/>
    <x v="2"/>
    <x v="3"/>
    <x v="2"/>
    <x v="1"/>
    <x v="1"/>
    <n v="2016913204"/>
    <x v="5"/>
  </r>
  <r>
    <d v="2016-09-14T00:00:00"/>
    <d v="1899-12-30T14:40:22"/>
    <s v="MULI FloorPlan"/>
    <s v="192.168.1.33"/>
    <x v="0"/>
    <x v="0"/>
    <x v="11"/>
    <x v="228"/>
    <x v="0"/>
    <x v="6"/>
    <n v="0"/>
    <x v="2"/>
    <x v="0"/>
    <x v="2"/>
    <x v="1"/>
    <x v="1"/>
    <n v="2016913205"/>
    <x v="5"/>
  </r>
  <r>
    <d v="2016-09-14T00:00:00"/>
    <d v="1899-12-30T14:40:24"/>
    <s v="MULI FloorPlan"/>
    <s v="192.168.1.33"/>
    <x v="0"/>
    <x v="1"/>
    <x v="11"/>
    <x v="229"/>
    <x v="1"/>
    <x v="1"/>
    <m/>
    <x v="2"/>
    <x v="0"/>
    <x v="2"/>
    <x v="1"/>
    <x v="1"/>
    <n v="2016913205"/>
    <x v="5"/>
  </r>
  <r>
    <d v="2016-09-14T00:00:00"/>
    <d v="1899-12-30T14:40:34"/>
    <s v="MULI FloorPlan"/>
    <s v="192.168.1.33"/>
    <x v="0"/>
    <x v="0"/>
    <x v="11"/>
    <x v="230"/>
    <x v="0"/>
    <x v="51"/>
    <n v="54871"/>
    <x v="2"/>
    <x v="0"/>
    <x v="2"/>
    <x v="1"/>
    <x v="1"/>
    <n v="2016913205"/>
    <x v="5"/>
  </r>
  <r>
    <d v="2016-09-14T00:00:00"/>
    <d v="1899-12-30T14:40:38"/>
    <s v="MULI FloorPlan"/>
    <s v="192.168.1.33"/>
    <x v="0"/>
    <x v="1"/>
    <x v="11"/>
    <x v="231"/>
    <x v="1"/>
    <x v="1"/>
    <m/>
    <x v="2"/>
    <x v="0"/>
    <x v="2"/>
    <x v="1"/>
    <x v="1"/>
    <n v="2016913205"/>
    <x v="5"/>
  </r>
  <r>
    <d v="2016-09-14T00:00:00"/>
    <d v="1899-12-30T14:49:30"/>
    <s v="MULI FloorPlan"/>
    <s v="192.168.1.50"/>
    <x v="0"/>
    <x v="0"/>
    <x v="3"/>
    <x v="232"/>
    <x v="0"/>
    <x v="6"/>
    <n v="37613"/>
    <x v="2"/>
    <x v="1"/>
    <x v="2"/>
    <x v="1"/>
    <x v="1"/>
    <n v="2016913206"/>
    <x v="1"/>
  </r>
  <r>
    <d v="2016-09-14T00:00:00"/>
    <d v="1899-12-30T14:52:22"/>
    <s v="MULI FloorPlan"/>
    <s v="192.168.1.45"/>
    <x v="0"/>
    <x v="0"/>
    <x v="10"/>
    <x v="233"/>
    <x v="0"/>
    <x v="52"/>
    <n v="40728"/>
    <x v="2"/>
    <x v="1"/>
    <x v="2"/>
    <x v="1"/>
    <x v="1"/>
    <n v="2016913207"/>
    <x v="5"/>
  </r>
  <r>
    <d v="2016-09-14T00:00:00"/>
    <d v="1899-12-30T14:54:30"/>
    <s v="MULI FloorPlan"/>
    <s v="192.168.1.45"/>
    <x v="0"/>
    <x v="0"/>
    <x v="10"/>
    <x v="234"/>
    <x v="0"/>
    <x v="53"/>
    <n v="18263"/>
    <x v="0"/>
    <x v="0"/>
    <x v="0"/>
    <x v="0"/>
    <x v="0"/>
    <n v="2016913208"/>
    <x v="5"/>
  </r>
  <r>
    <d v="2016-09-14T00:00:00"/>
    <d v="1899-12-30T14:55:10"/>
    <s v="MULI FloorPlan"/>
    <s v="192.168.1.45"/>
    <x v="0"/>
    <x v="1"/>
    <x v="10"/>
    <x v="235"/>
    <x v="1"/>
    <x v="1"/>
    <m/>
    <x v="0"/>
    <x v="0"/>
    <x v="0"/>
    <x v="0"/>
    <x v="0"/>
    <n v="2016913209"/>
    <x v="5"/>
  </r>
  <r>
    <d v="2016-09-14T00:00:00"/>
    <d v="1899-12-30T14:55:26"/>
    <s v="MULI FloorPlan"/>
    <s v="192.168.1.45"/>
    <x v="0"/>
    <x v="0"/>
    <x v="10"/>
    <x v="236"/>
    <x v="0"/>
    <x v="53"/>
    <n v="22007"/>
    <x v="0"/>
    <x v="0"/>
    <x v="0"/>
    <x v="0"/>
    <x v="0"/>
    <n v="2016913209"/>
    <x v="5"/>
  </r>
  <r>
    <d v="2016-09-14T00:00:00"/>
    <d v="1899-12-30T14:55:27"/>
    <s v="MULI FloorPlan"/>
    <s v="192.168.1.45"/>
    <x v="0"/>
    <x v="1"/>
    <x v="10"/>
    <x v="237"/>
    <x v="1"/>
    <x v="1"/>
    <m/>
    <x v="0"/>
    <x v="0"/>
    <x v="0"/>
    <x v="0"/>
    <x v="0"/>
    <n v="2016913209"/>
    <x v="5"/>
  </r>
  <r>
    <d v="2016-09-14T00:00:00"/>
    <d v="1899-12-30T14:55:40"/>
    <s v="MULI FloorPlan"/>
    <s v="192.168.1.45"/>
    <x v="0"/>
    <x v="0"/>
    <x v="10"/>
    <x v="238"/>
    <x v="0"/>
    <x v="53"/>
    <n v="24347"/>
    <x v="0"/>
    <x v="0"/>
    <x v="0"/>
    <x v="0"/>
    <x v="0"/>
    <n v="2016913210"/>
    <x v="5"/>
  </r>
  <r>
    <d v="2016-09-14T00:00:00"/>
    <d v="1899-12-30T14:56:14"/>
    <s v="MULI FloorPlan"/>
    <s v="192.168.1.45"/>
    <x v="0"/>
    <x v="0"/>
    <x v="10"/>
    <x v="239"/>
    <x v="0"/>
    <x v="53"/>
    <n v="24347"/>
    <x v="0"/>
    <x v="0"/>
    <x v="0"/>
    <x v="0"/>
    <x v="0"/>
    <n v="2016913211"/>
    <x v="5"/>
  </r>
  <r>
    <d v="2016-09-14T00:00:00"/>
    <d v="1899-12-30T14:56:24"/>
    <s v="MULI FloorPlan"/>
    <s v="192.168.1.22"/>
    <x v="0"/>
    <x v="0"/>
    <x v="12"/>
    <x v="240"/>
    <x v="0"/>
    <x v="54"/>
    <n v="43536"/>
    <x v="2"/>
    <x v="3"/>
    <x v="2"/>
    <x v="1"/>
    <x v="1"/>
    <n v="2016913212"/>
    <x v="5"/>
  </r>
  <r>
    <d v="2016-09-14T00:00:00"/>
    <d v="1899-12-30T14:58:38"/>
    <s v="MULI FloorPlan"/>
    <s v="192.168.1.2"/>
    <x v="0"/>
    <x v="0"/>
    <x v="3"/>
    <x v="241"/>
    <x v="0"/>
    <x v="6"/>
    <n v="37920"/>
    <x v="2"/>
    <x v="2"/>
    <x v="2"/>
    <x v="1"/>
    <x v="1"/>
    <n v="2016913213"/>
    <x v="0"/>
  </r>
  <r>
    <d v="2016-09-14T00:00:00"/>
    <d v="1899-12-30T14:59:08"/>
    <s v="MULI FloorPlan"/>
    <s v="192.168.1.22"/>
    <x v="0"/>
    <x v="0"/>
    <x v="12"/>
    <x v="242"/>
    <x v="0"/>
    <x v="30"/>
    <n v="38388"/>
    <x v="2"/>
    <x v="3"/>
    <x v="2"/>
    <x v="1"/>
    <x v="1"/>
    <n v="2016913214"/>
    <x v="5"/>
  </r>
  <r>
    <d v="2016-09-14T00:00:00"/>
    <d v="1899-12-30T14:59:08"/>
    <s v="MULI FloorPlan"/>
    <s v="192.168.1.45"/>
    <x v="0"/>
    <x v="0"/>
    <x v="10"/>
    <x v="243"/>
    <x v="0"/>
    <x v="30"/>
    <n v="38388"/>
    <x v="2"/>
    <x v="3"/>
    <x v="2"/>
    <x v="1"/>
    <x v="1"/>
    <n v="2016913215"/>
    <x v="5"/>
  </r>
  <r>
    <d v="2016-09-14T00:00:00"/>
    <d v="1899-12-30T14:59:13"/>
    <s v="MULI FloorPlan"/>
    <s v="192.168.1.22"/>
    <x v="0"/>
    <x v="1"/>
    <x v="12"/>
    <x v="244"/>
    <x v="5"/>
    <x v="1"/>
    <m/>
    <x v="2"/>
    <x v="3"/>
    <x v="2"/>
    <x v="1"/>
    <x v="1"/>
    <n v="2016913216"/>
    <x v="5"/>
  </r>
  <r>
    <d v="2016-09-14T00:00:00"/>
    <d v="1899-12-30T14:59:17"/>
    <s v="MULI FloorPlan"/>
    <s v="192.168.1.22"/>
    <x v="0"/>
    <x v="0"/>
    <x v="12"/>
    <x v="245"/>
    <x v="0"/>
    <x v="30"/>
    <n v="65534"/>
    <x v="2"/>
    <x v="3"/>
    <x v="2"/>
    <x v="1"/>
    <x v="1"/>
    <n v="2016913216"/>
    <x v="5"/>
  </r>
  <r>
    <d v="2016-09-14T00:00:00"/>
    <d v="1899-12-30T14:59:17"/>
    <s v="MULI FloorPlan"/>
    <s v="192.168.1.2"/>
    <x v="0"/>
    <x v="1"/>
    <x v="3"/>
    <x v="246"/>
    <x v="1"/>
    <x v="1"/>
    <m/>
    <x v="2"/>
    <x v="3"/>
    <x v="2"/>
    <x v="1"/>
    <x v="1"/>
    <n v="2016913217"/>
    <x v="1"/>
  </r>
  <r>
    <d v="2016-09-14T00:00:00"/>
    <d v="1899-12-30T14:59:21"/>
    <s v="MULI FloorPlan"/>
    <s v="192.168.1.22"/>
    <x v="0"/>
    <x v="1"/>
    <x v="12"/>
    <x v="247"/>
    <x v="5"/>
    <x v="1"/>
    <m/>
    <x v="2"/>
    <x v="3"/>
    <x v="2"/>
    <x v="1"/>
    <x v="1"/>
    <n v="2016913218"/>
    <x v="5"/>
  </r>
  <r>
    <d v="2016-09-14T00:00:00"/>
    <d v="1899-12-30T14:59:28"/>
    <s v="MULI FloorPlan"/>
    <s v="192.168.1.22"/>
    <x v="0"/>
    <x v="0"/>
    <x v="12"/>
    <x v="248"/>
    <x v="0"/>
    <x v="55"/>
    <n v="65534"/>
    <x v="2"/>
    <x v="3"/>
    <x v="2"/>
    <x v="1"/>
    <x v="1"/>
    <n v="2016913218"/>
    <x v="5"/>
  </r>
  <r>
    <d v="2016-09-14T00:00:00"/>
    <d v="1899-12-30T14:59:41"/>
    <s v="MULI FloorPlan"/>
    <s v="192.168.1.22"/>
    <x v="0"/>
    <x v="0"/>
    <x v="12"/>
    <x v="249"/>
    <x v="0"/>
    <x v="55"/>
    <n v="45876"/>
    <x v="2"/>
    <x v="3"/>
    <x v="2"/>
    <x v="1"/>
    <x v="1"/>
    <n v="2016913218"/>
    <x v="5"/>
  </r>
  <r>
    <d v="2016-09-14T00:00:00"/>
    <d v="1899-12-30T14:59:43"/>
    <s v="MULI FloorPlan"/>
    <s v="192.168.1.2"/>
    <x v="0"/>
    <x v="0"/>
    <x v="3"/>
    <x v="250"/>
    <x v="0"/>
    <x v="6"/>
    <n v="0"/>
    <x v="3"/>
    <x v="0"/>
    <x v="3"/>
    <x v="0"/>
    <x v="1"/>
    <n v="2016913219"/>
    <x v="3"/>
  </r>
  <r>
    <d v="2016-09-14T00:00:00"/>
    <d v="1899-12-30T15:13:18"/>
    <s v="MULI FloorPlan"/>
    <s v="192.168.1.22"/>
    <x v="0"/>
    <x v="0"/>
    <x v="12"/>
    <x v="251"/>
    <x v="0"/>
    <x v="56"/>
    <n v="35112"/>
    <x v="2"/>
    <x v="3"/>
    <x v="2"/>
    <x v="1"/>
    <x v="1"/>
    <n v="2016913220"/>
    <x v="6"/>
  </r>
  <r>
    <d v="2016-09-14T00:00:00"/>
    <d v="1899-12-30T15:13:19"/>
    <s v="MULI FloorPlan"/>
    <s v="192.168.1.2"/>
    <x v="0"/>
    <x v="2"/>
    <x v="3"/>
    <x v="252"/>
    <x v="0"/>
    <x v="1"/>
    <m/>
    <x v="2"/>
    <x v="3"/>
    <x v="2"/>
    <x v="1"/>
    <x v="1"/>
    <n v="2016913221"/>
    <x v="1"/>
  </r>
  <r>
    <d v="2016-09-14T00:00:00"/>
    <d v="1899-12-30T15:13:21"/>
    <s v="MULI FloorPlan"/>
    <s v="192.168.1.22"/>
    <x v="0"/>
    <x v="1"/>
    <x v="12"/>
    <x v="253"/>
    <x v="3"/>
    <x v="1"/>
    <m/>
    <x v="2"/>
    <x v="3"/>
    <x v="2"/>
    <x v="1"/>
    <x v="1"/>
    <n v="2016913222"/>
    <x v="6"/>
  </r>
  <r>
    <d v="2016-09-14T00:00:00"/>
    <d v="1899-12-30T15:13:35"/>
    <s v="MULI FloorPlan"/>
    <s v="192.168.1.22"/>
    <x v="0"/>
    <x v="0"/>
    <x v="12"/>
    <x v="254"/>
    <x v="0"/>
    <x v="57"/>
    <n v="35112"/>
    <x v="2"/>
    <x v="3"/>
    <x v="2"/>
    <x v="1"/>
    <x v="1"/>
    <n v="2016913222"/>
    <x v="6"/>
  </r>
  <r>
    <d v="2016-09-14T00:00:00"/>
    <d v="1899-12-30T15:18:33"/>
    <s v="MULI FloorPlan"/>
    <s v="192.168.1.90"/>
    <x v="0"/>
    <x v="0"/>
    <x v="0"/>
    <x v="255"/>
    <x v="0"/>
    <x v="58"/>
    <n v="36912"/>
    <x v="0"/>
    <x v="0"/>
    <x v="0"/>
    <x v="0"/>
    <x v="0"/>
    <n v="2016913223"/>
    <x v="3"/>
  </r>
  <r>
    <d v="2016-09-14T00:00:00"/>
    <d v="1899-12-30T15:18:34"/>
    <s v="MULI FloorPlan"/>
    <s v="192.168.1.90"/>
    <x v="0"/>
    <x v="1"/>
    <x v="0"/>
    <x v="256"/>
    <x v="1"/>
    <x v="1"/>
    <m/>
    <x v="0"/>
    <x v="0"/>
    <x v="0"/>
    <x v="0"/>
    <x v="0"/>
    <n v="2016913223"/>
    <x v="3"/>
  </r>
  <r>
    <d v="2016-09-14T00:00:00"/>
    <d v="1899-12-30T15:18:53"/>
    <s v="MULI FloorPlan"/>
    <s v="192.168.1.90"/>
    <x v="0"/>
    <x v="0"/>
    <x v="0"/>
    <x v="257"/>
    <x v="0"/>
    <x v="59"/>
    <n v="36912"/>
    <x v="0"/>
    <x v="0"/>
    <x v="0"/>
    <x v="0"/>
    <x v="0"/>
    <n v="2016913224"/>
    <x v="3"/>
  </r>
  <r>
    <d v="2016-09-14T00:00:00"/>
    <d v="1899-12-30T15:18:54"/>
    <s v="MULI FloorPlan"/>
    <s v="192.168.1.90"/>
    <x v="0"/>
    <x v="1"/>
    <x v="0"/>
    <x v="258"/>
    <x v="1"/>
    <x v="1"/>
    <m/>
    <x v="0"/>
    <x v="0"/>
    <x v="0"/>
    <x v="0"/>
    <x v="0"/>
    <n v="2016913224"/>
    <x v="3"/>
  </r>
  <r>
    <d v="2016-09-14T00:00:00"/>
    <d v="1899-12-30T17:31:35"/>
    <s v="MULI FloorPlan"/>
    <s v="192.168.1.45"/>
    <x v="0"/>
    <x v="0"/>
    <x v="10"/>
    <x v="259"/>
    <x v="0"/>
    <x v="60"/>
    <n v="52429"/>
    <x v="0"/>
    <x v="0"/>
    <x v="0"/>
    <x v="0"/>
    <x v="0"/>
    <n v="2016913225"/>
    <x v="7"/>
  </r>
  <r>
    <d v="2016-09-14T00:00:00"/>
    <d v="1899-12-30T18:12:21"/>
    <s v="MULI FloorPlan"/>
    <s v="192.168.1.62"/>
    <x v="0"/>
    <x v="0"/>
    <x v="0"/>
    <x v="260"/>
    <x v="0"/>
    <x v="60"/>
    <n v="6971"/>
    <x v="2"/>
    <x v="3"/>
    <x v="2"/>
    <x v="1"/>
    <x v="1"/>
    <n v="2016913226"/>
    <x v="3"/>
  </r>
  <r>
    <d v="2016-09-14T00:00:00"/>
    <d v="1899-12-30T18:12:23"/>
    <s v="MULI FloorPlan"/>
    <s v="192.168.1.62"/>
    <x v="0"/>
    <x v="1"/>
    <x v="0"/>
    <x v="261"/>
    <x v="1"/>
    <x v="1"/>
    <m/>
    <x v="2"/>
    <x v="3"/>
    <x v="2"/>
    <x v="1"/>
    <x v="1"/>
    <n v="2016913226"/>
    <x v="3"/>
  </r>
  <r>
    <d v="2016-09-14T00:00:00"/>
    <d v="1899-12-30T18:12:32"/>
    <s v="MULI FloorPlan"/>
    <s v="192.168.1.62"/>
    <x v="0"/>
    <x v="2"/>
    <x v="0"/>
    <x v="262"/>
    <x v="0"/>
    <x v="1"/>
    <m/>
    <x v="0"/>
    <x v="0"/>
    <x v="0"/>
    <x v="0"/>
    <x v="0"/>
    <n v="2016913226"/>
    <x v="3"/>
  </r>
  <r>
    <d v="2016-09-14T00:00:00"/>
    <d v="1899-12-30T18:12:46"/>
    <s v="MULI FloorPlan"/>
    <s v="192.168.1.62"/>
    <x v="0"/>
    <x v="2"/>
    <x v="0"/>
    <x v="263"/>
    <x v="0"/>
    <x v="1"/>
    <m/>
    <x v="0"/>
    <x v="0"/>
    <x v="0"/>
    <x v="0"/>
    <x v="0"/>
    <n v="2016913227"/>
    <x v="0"/>
  </r>
  <r>
    <d v="2016-09-14T00:00:00"/>
    <d v="1899-12-30T18:17:17"/>
    <s v="MULI FloorPlan"/>
    <s v="192.168.1.90"/>
    <x v="0"/>
    <x v="2"/>
    <x v="3"/>
    <x v="264"/>
    <x v="0"/>
    <x v="1"/>
    <m/>
    <x v="0"/>
    <x v="0"/>
    <x v="0"/>
    <x v="0"/>
    <x v="0"/>
    <n v="2016913228"/>
    <x v="1"/>
  </r>
  <r>
    <d v="2016-09-14T00:00:00"/>
    <d v="1899-12-30T18:18:51"/>
    <s v="MULI FloorPlan"/>
    <s v="192.168.1.90"/>
    <x v="0"/>
    <x v="2"/>
    <x v="0"/>
    <x v="265"/>
    <x v="0"/>
    <x v="1"/>
    <m/>
    <x v="0"/>
    <x v="0"/>
    <x v="0"/>
    <x v="0"/>
    <x v="0"/>
    <n v="2016913229"/>
    <x v="0"/>
  </r>
  <r>
    <d v="2016-09-14T00:00:00"/>
    <d v="1899-12-30T18:19:30"/>
    <s v="MULI FloorPlan"/>
    <s v="192.168.1.90"/>
    <x v="0"/>
    <x v="2"/>
    <x v="0"/>
    <x v="266"/>
    <x v="0"/>
    <x v="1"/>
    <m/>
    <x v="0"/>
    <x v="0"/>
    <x v="0"/>
    <x v="0"/>
    <x v="0"/>
    <n v="2016913230"/>
    <x v="0"/>
  </r>
  <r>
    <d v="2016-09-14T00:00:00"/>
    <d v="1899-12-30T18:19:46"/>
    <s v="MULI FloorPlan"/>
    <s v="192.168.1.90"/>
    <x v="0"/>
    <x v="0"/>
    <x v="0"/>
    <x v="267"/>
    <x v="0"/>
    <x v="61"/>
    <n v="46771"/>
    <x v="0"/>
    <x v="0"/>
    <x v="0"/>
    <x v="0"/>
    <x v="0"/>
    <n v="2016913231"/>
    <x v="0"/>
  </r>
  <r>
    <d v="2016-09-14T00:00:00"/>
    <d v="1899-12-30T18:19:46"/>
    <s v="MULI FloorPlan"/>
    <s v="192.168.1.90"/>
    <x v="0"/>
    <x v="1"/>
    <x v="0"/>
    <x v="268"/>
    <x v="1"/>
    <x v="1"/>
    <m/>
    <x v="0"/>
    <x v="0"/>
    <x v="0"/>
    <x v="0"/>
    <x v="0"/>
    <n v="2016913231"/>
    <x v="0"/>
  </r>
  <r>
    <d v="2016-09-14T00:00:00"/>
    <d v="1899-12-30T18:19:58"/>
    <s v="MULI FloorPlan"/>
    <s v="192.168.1.90"/>
    <x v="0"/>
    <x v="2"/>
    <x v="0"/>
    <x v="269"/>
    <x v="0"/>
    <x v="1"/>
    <m/>
    <x v="0"/>
    <x v="0"/>
    <x v="0"/>
    <x v="0"/>
    <x v="0"/>
    <n v="2016913232"/>
    <x v="1"/>
  </r>
  <r>
    <d v="2016-09-14T00:00:00"/>
    <d v="1899-12-30T18:20:06"/>
    <s v="MULI FloorPlan"/>
    <s v="192.168.1.90"/>
    <x v="0"/>
    <x v="0"/>
    <x v="0"/>
    <x v="270"/>
    <x v="0"/>
    <x v="62"/>
    <n v="65534"/>
    <x v="0"/>
    <x v="0"/>
    <x v="0"/>
    <x v="0"/>
    <x v="0"/>
    <n v="2016913232"/>
    <x v="1"/>
  </r>
  <r>
    <d v="2016-09-14T00:00:00"/>
    <d v="1899-12-30T18:20:06"/>
    <s v="MULI FloorPlan"/>
    <s v="192.168.1.90"/>
    <x v="0"/>
    <x v="1"/>
    <x v="0"/>
    <x v="271"/>
    <x v="1"/>
    <x v="1"/>
    <m/>
    <x v="0"/>
    <x v="0"/>
    <x v="0"/>
    <x v="0"/>
    <x v="0"/>
    <n v="2016913232"/>
    <x v="1"/>
  </r>
  <r>
    <d v="2016-09-14T00:00:00"/>
    <d v="1899-12-30T18:20:08"/>
    <s v="MULI FloorPlan"/>
    <s v="192.168.1.90"/>
    <x v="0"/>
    <x v="0"/>
    <x v="0"/>
    <x v="272"/>
    <x v="0"/>
    <x v="63"/>
    <n v="65534"/>
    <x v="2"/>
    <x v="2"/>
    <x v="2"/>
    <x v="1"/>
    <x v="1"/>
    <n v="2016913232"/>
    <x v="0"/>
  </r>
  <r>
    <d v="2016-09-14T00:00:00"/>
    <d v="1899-12-30T18:20:09"/>
    <s v="MULI FloorPlan"/>
    <s v="192.168.1.90"/>
    <x v="0"/>
    <x v="1"/>
    <x v="0"/>
    <x v="273"/>
    <x v="1"/>
    <x v="1"/>
    <m/>
    <x v="2"/>
    <x v="2"/>
    <x v="2"/>
    <x v="1"/>
    <x v="1"/>
    <n v="2016913232"/>
    <x v="0"/>
  </r>
  <r>
    <d v="2016-09-14T00:00:00"/>
    <d v="1899-12-30T18:20:11"/>
    <s v="MULI FloorPlan"/>
    <s v="192.168.1.90"/>
    <x v="0"/>
    <x v="2"/>
    <x v="0"/>
    <x v="274"/>
    <x v="0"/>
    <x v="1"/>
    <m/>
    <x v="2"/>
    <x v="3"/>
    <x v="2"/>
    <x v="1"/>
    <x v="1"/>
    <n v="2016913232"/>
    <x v="0"/>
  </r>
  <r>
    <d v="2016-09-14T00:00:00"/>
    <d v="1899-12-30T18:20:13"/>
    <s v="MULI FloorPlan"/>
    <s v="192.168.1.90"/>
    <x v="0"/>
    <x v="2"/>
    <x v="0"/>
    <x v="275"/>
    <x v="0"/>
    <x v="1"/>
    <m/>
    <x v="1"/>
    <x v="0"/>
    <x v="3"/>
    <x v="1"/>
    <x v="1"/>
    <n v="2016913232"/>
    <x v="1"/>
  </r>
  <r>
    <d v="2016-09-14T00:00:00"/>
    <d v="1899-12-30T18:20:14"/>
    <s v="MULI FloorPlan"/>
    <s v="192.168.1.90"/>
    <x v="0"/>
    <x v="2"/>
    <x v="0"/>
    <x v="276"/>
    <x v="0"/>
    <x v="1"/>
    <m/>
    <x v="2"/>
    <x v="2"/>
    <x v="2"/>
    <x v="1"/>
    <x v="1"/>
    <n v="2016913232"/>
    <x v="1"/>
  </r>
  <r>
    <d v="2016-09-14T00:00:00"/>
    <d v="1899-12-30T18:20:20"/>
    <s v="MULI FloorPlan"/>
    <s v="192.168.1.90"/>
    <x v="0"/>
    <x v="2"/>
    <x v="0"/>
    <x v="277"/>
    <x v="0"/>
    <x v="1"/>
    <m/>
    <x v="2"/>
    <x v="1"/>
    <x v="2"/>
    <x v="1"/>
    <x v="1"/>
    <n v="2016913232"/>
    <x v="1"/>
  </r>
  <r>
    <d v="2016-09-14T00:00:00"/>
    <d v="1899-12-30T18:22:23"/>
    <s v="MULI FloorPlan"/>
    <s v="192.168.1.62"/>
    <x v="0"/>
    <x v="0"/>
    <x v="0"/>
    <x v="278"/>
    <x v="0"/>
    <x v="64"/>
    <n v="53570"/>
    <x v="0"/>
    <x v="0"/>
    <x v="0"/>
    <x v="0"/>
    <x v="0"/>
    <n v="2016913233"/>
    <x v="1"/>
  </r>
  <r>
    <d v="2016-09-14T00:00:00"/>
    <d v="1899-12-30T18:22:23"/>
    <s v="MULI FloorPlan"/>
    <s v="192.168.1.62"/>
    <x v="0"/>
    <x v="1"/>
    <x v="0"/>
    <x v="279"/>
    <x v="1"/>
    <x v="1"/>
    <m/>
    <x v="0"/>
    <x v="0"/>
    <x v="0"/>
    <x v="0"/>
    <x v="0"/>
    <n v="2016913233"/>
    <x v="1"/>
  </r>
  <r>
    <d v="2016-09-14T00:00:00"/>
    <d v="1899-12-30T18:22:25"/>
    <s v="MULI FloorPlan"/>
    <s v="192.168.1.62"/>
    <x v="0"/>
    <x v="2"/>
    <x v="0"/>
    <x v="280"/>
    <x v="0"/>
    <x v="1"/>
    <m/>
    <x v="2"/>
    <x v="2"/>
    <x v="2"/>
    <x v="1"/>
    <x v="1"/>
    <n v="2016913233"/>
    <x v="1"/>
  </r>
  <r>
    <d v="2016-09-14T00:00:00"/>
    <d v="1899-12-30T18:22:26"/>
    <s v="MULI FloorPlan"/>
    <s v="192.168.1.62"/>
    <x v="0"/>
    <x v="2"/>
    <x v="0"/>
    <x v="281"/>
    <x v="0"/>
    <x v="1"/>
    <m/>
    <x v="2"/>
    <x v="0"/>
    <x v="2"/>
    <x v="1"/>
    <x v="1"/>
    <n v="2016913233"/>
    <x v="0"/>
  </r>
  <r>
    <d v="2016-09-14T00:00:00"/>
    <d v="1899-12-30T18:22:28"/>
    <s v="MULI FloorPlan"/>
    <s v="192.168.1.62"/>
    <x v="0"/>
    <x v="0"/>
    <x v="0"/>
    <x v="282"/>
    <x v="0"/>
    <x v="12"/>
    <n v="65534"/>
    <x v="2"/>
    <x v="1"/>
    <x v="2"/>
    <x v="1"/>
    <x v="1"/>
    <n v="2016913233"/>
    <x v="3"/>
  </r>
  <r>
    <d v="2016-09-14T00:00:00"/>
    <d v="1899-12-30T18:22:29"/>
    <s v="MULI FloorPlan"/>
    <s v="192.168.1.62"/>
    <x v="0"/>
    <x v="1"/>
    <x v="0"/>
    <x v="283"/>
    <x v="1"/>
    <x v="1"/>
    <m/>
    <x v="2"/>
    <x v="1"/>
    <x v="2"/>
    <x v="1"/>
    <x v="1"/>
    <n v="2016913233"/>
    <x v="3"/>
  </r>
  <r>
    <d v="2016-09-14T00:00:00"/>
    <d v="1899-12-30T18:22:31"/>
    <s v="MULI FloorPlan"/>
    <s v="192.168.1.62"/>
    <x v="0"/>
    <x v="2"/>
    <x v="0"/>
    <x v="284"/>
    <x v="0"/>
    <x v="1"/>
    <m/>
    <x v="2"/>
    <x v="3"/>
    <x v="2"/>
    <x v="1"/>
    <x v="1"/>
    <n v="2016913233"/>
    <x v="3"/>
  </r>
  <r>
    <d v="2016-09-14T00:00:00"/>
    <d v="1899-12-30T18:22:33"/>
    <s v="MULI FloorPlan"/>
    <s v="192.168.1.62"/>
    <x v="0"/>
    <x v="0"/>
    <x v="0"/>
    <x v="285"/>
    <x v="0"/>
    <x v="65"/>
    <n v="65534"/>
    <x v="2"/>
    <x v="1"/>
    <x v="2"/>
    <x v="1"/>
    <x v="1"/>
    <n v="2016913233"/>
    <x v="3"/>
  </r>
  <r>
    <d v="2016-09-14T00:00:00"/>
    <d v="1899-12-30T18:22:33"/>
    <s v="MULI FloorPlan"/>
    <s v="192.168.1.62"/>
    <x v="0"/>
    <x v="1"/>
    <x v="0"/>
    <x v="286"/>
    <x v="1"/>
    <x v="1"/>
    <m/>
    <x v="2"/>
    <x v="1"/>
    <x v="2"/>
    <x v="1"/>
    <x v="1"/>
    <n v="2016913233"/>
    <x v="3"/>
  </r>
  <r>
    <d v="2016-09-14T00:00:00"/>
    <d v="1899-12-30T18:22:36"/>
    <s v="MULI FloorPlan"/>
    <s v="192.168.1.62"/>
    <x v="0"/>
    <x v="0"/>
    <x v="0"/>
    <x v="287"/>
    <x v="0"/>
    <x v="66"/>
    <n v="64890"/>
    <x v="2"/>
    <x v="2"/>
    <x v="2"/>
    <x v="1"/>
    <x v="1"/>
    <n v="2016913233"/>
    <x v="3"/>
  </r>
  <r>
    <d v="2016-09-14T00:00:00"/>
    <d v="1899-12-30T18:22:36"/>
    <s v="MULI FloorPlan"/>
    <s v="192.168.1.62"/>
    <x v="0"/>
    <x v="1"/>
    <x v="0"/>
    <x v="288"/>
    <x v="1"/>
    <x v="1"/>
    <m/>
    <x v="2"/>
    <x v="2"/>
    <x v="2"/>
    <x v="1"/>
    <x v="1"/>
    <n v="2016913233"/>
    <x v="3"/>
  </r>
  <r>
    <d v="2016-09-14T00:00:00"/>
    <d v="1899-12-30T18:22:39"/>
    <s v="MULI FloorPlan"/>
    <s v="192.168.1.62"/>
    <x v="0"/>
    <x v="0"/>
    <x v="0"/>
    <x v="289"/>
    <x v="0"/>
    <x v="67"/>
    <n v="10"/>
    <x v="2"/>
    <x v="0"/>
    <x v="2"/>
    <x v="1"/>
    <x v="1"/>
    <n v="2016913233"/>
    <x v="3"/>
  </r>
  <r>
    <d v="2016-09-14T00:00:00"/>
    <d v="1899-12-30T18:22:39"/>
    <s v="MULI FloorPlan"/>
    <s v="192.168.1.62"/>
    <x v="0"/>
    <x v="1"/>
    <x v="0"/>
    <x v="290"/>
    <x v="1"/>
    <x v="1"/>
    <m/>
    <x v="2"/>
    <x v="0"/>
    <x v="2"/>
    <x v="1"/>
    <x v="1"/>
    <n v="2016913233"/>
    <x v="3"/>
  </r>
  <r>
    <d v="2016-09-14T00:00:00"/>
    <d v="1899-12-30T18:22:40"/>
    <s v="MULI FloorPlan"/>
    <s v="192.168.1.62"/>
    <x v="0"/>
    <x v="2"/>
    <x v="0"/>
    <x v="291"/>
    <x v="0"/>
    <x v="1"/>
    <m/>
    <x v="2"/>
    <x v="3"/>
    <x v="2"/>
    <x v="1"/>
    <x v="1"/>
    <n v="2016913233"/>
    <x v="0"/>
  </r>
  <r>
    <d v="2016-09-14T00:00:00"/>
    <d v="1899-12-30T18:22:41"/>
    <s v="MULI FloorPlan"/>
    <s v="192.168.1.62"/>
    <x v="0"/>
    <x v="2"/>
    <x v="0"/>
    <x v="292"/>
    <x v="0"/>
    <x v="1"/>
    <m/>
    <x v="2"/>
    <x v="1"/>
    <x v="2"/>
    <x v="1"/>
    <x v="1"/>
    <n v="2016913233"/>
    <x v="3"/>
  </r>
  <r>
    <d v="2016-09-14T00:00:00"/>
    <d v="1899-12-30T18:22:43"/>
    <s v="MULI FloorPlan"/>
    <s v="192.168.1.62"/>
    <x v="0"/>
    <x v="2"/>
    <x v="0"/>
    <x v="293"/>
    <x v="0"/>
    <x v="1"/>
    <m/>
    <x v="2"/>
    <x v="2"/>
    <x v="2"/>
    <x v="1"/>
    <x v="1"/>
    <n v="2016913233"/>
    <x v="0"/>
  </r>
  <r>
    <d v="2016-09-14T00:00:00"/>
    <d v="1899-12-30T18:22:44"/>
    <s v="MULI FloorPlan"/>
    <s v="192.168.1.62"/>
    <x v="0"/>
    <x v="2"/>
    <x v="0"/>
    <x v="294"/>
    <x v="0"/>
    <x v="1"/>
    <m/>
    <x v="2"/>
    <x v="0"/>
    <x v="2"/>
    <x v="1"/>
    <x v="1"/>
    <n v="2016913233"/>
    <x v="3"/>
  </r>
  <r>
    <d v="2016-09-14T00:00:00"/>
    <d v="1899-12-30T18:22:49"/>
    <s v="MULI FloorPlan"/>
    <s v="192.168.1.62"/>
    <x v="0"/>
    <x v="0"/>
    <x v="0"/>
    <x v="295"/>
    <x v="0"/>
    <x v="68"/>
    <n v="39353"/>
    <x v="0"/>
    <x v="0"/>
    <x v="0"/>
    <x v="0"/>
    <x v="0"/>
    <n v="2016913233"/>
    <x v="0"/>
  </r>
  <r>
    <d v="2016-09-14T00:00:00"/>
    <d v="1899-12-30T18:22:49"/>
    <s v="MULI FloorPlan"/>
    <s v="192.168.1.62"/>
    <x v="0"/>
    <x v="1"/>
    <x v="0"/>
    <x v="296"/>
    <x v="1"/>
    <x v="1"/>
    <m/>
    <x v="0"/>
    <x v="0"/>
    <x v="0"/>
    <x v="0"/>
    <x v="0"/>
    <n v="2016913233"/>
    <x v="0"/>
  </r>
  <r>
    <d v="2016-09-14T00:00:00"/>
    <d v="1899-12-30T18:22:54"/>
    <s v="MULI FloorPlan"/>
    <s v="192.168.1.62"/>
    <x v="0"/>
    <x v="2"/>
    <x v="0"/>
    <x v="297"/>
    <x v="0"/>
    <x v="1"/>
    <m/>
    <x v="0"/>
    <x v="0"/>
    <x v="0"/>
    <x v="0"/>
    <x v="0"/>
    <n v="2016913233"/>
    <x v="3"/>
  </r>
  <r>
    <s v="date"/>
    <s v="time"/>
    <s v="event"/>
    <s v="sender"/>
    <x v="1"/>
    <x v="3"/>
    <x v="13"/>
    <x v="298"/>
    <x v="7"/>
    <x v="69"/>
    <s v="DimLevel"/>
    <x v="4"/>
    <x v="4"/>
    <x v="4"/>
    <x v="3"/>
    <x v="2"/>
    <s v="Interaction ID"/>
    <x v="0"/>
  </r>
  <r>
    <d v="2016-09-15T00:00:00"/>
    <d v="1899-12-30T08:47:19"/>
    <s v="MULI FloorPlan"/>
    <s v="192.168.1.62"/>
    <x v="0"/>
    <x v="2"/>
    <x v="0"/>
    <x v="299"/>
    <x v="0"/>
    <x v="1"/>
    <m/>
    <x v="0"/>
    <x v="0"/>
    <x v="0"/>
    <x v="0"/>
    <x v="0"/>
    <n v="2016913233"/>
    <x v="0"/>
  </r>
  <r>
    <d v="2016-09-15T00:00:00"/>
    <d v="1899-12-30T08:47:29"/>
    <s v="MULI FloorPlan"/>
    <s v="192.168.1.62"/>
    <x v="0"/>
    <x v="2"/>
    <x v="0"/>
    <x v="300"/>
    <x v="0"/>
    <x v="1"/>
    <m/>
    <x v="0"/>
    <x v="0"/>
    <x v="0"/>
    <x v="0"/>
    <x v="0"/>
    <n v="2016913235"/>
    <x v="1"/>
  </r>
  <r>
    <d v="2016-09-15T00:00:00"/>
    <d v="1899-12-30T08:53:52"/>
    <s v="MULI FloorPlan"/>
    <s v="192.168.1.62"/>
    <x v="0"/>
    <x v="2"/>
    <x v="0"/>
    <x v="301"/>
    <x v="0"/>
    <x v="1"/>
    <m/>
    <x v="0"/>
    <x v="0"/>
    <x v="0"/>
    <x v="0"/>
    <x v="0"/>
    <n v="2016913236"/>
    <x v="1"/>
  </r>
  <r>
    <d v="2016-09-15T00:00:00"/>
    <d v="1899-12-30T08:54:03"/>
    <s v="MULI FloorPlan"/>
    <s v="192.168.1.62"/>
    <x v="0"/>
    <x v="0"/>
    <x v="0"/>
    <x v="302"/>
    <x v="0"/>
    <x v="10"/>
    <n v="53570"/>
    <x v="0"/>
    <x v="0"/>
    <x v="0"/>
    <x v="0"/>
    <x v="0"/>
    <n v="2016913236"/>
    <x v="1"/>
  </r>
  <r>
    <d v="2016-09-15T00:00:00"/>
    <d v="1899-12-30T08:54:18"/>
    <s v="MULI FloorPlan"/>
    <s v="192.168.1.62"/>
    <x v="0"/>
    <x v="0"/>
    <x v="0"/>
    <x v="303"/>
    <x v="0"/>
    <x v="70"/>
    <n v="53570"/>
    <x v="0"/>
    <x v="0"/>
    <x v="0"/>
    <x v="0"/>
    <x v="0"/>
    <n v="2016913236"/>
    <x v="0"/>
  </r>
  <r>
    <d v="2016-09-15T00:00:00"/>
    <d v="1899-12-30T08:54:24"/>
    <s v="MULI FloorPlan"/>
    <s v="192.168.1.62"/>
    <x v="0"/>
    <x v="1"/>
    <x v="0"/>
    <x v="304"/>
    <x v="1"/>
    <x v="1"/>
    <m/>
    <x v="0"/>
    <x v="0"/>
    <x v="0"/>
    <x v="0"/>
    <x v="0"/>
    <n v="2016913236"/>
    <x v="0"/>
  </r>
  <r>
    <d v="2016-09-15T00:00:00"/>
    <d v="1899-12-30T08:54:33"/>
    <s v="MULI FloorPlan"/>
    <s v="192.168.1.62"/>
    <x v="0"/>
    <x v="2"/>
    <x v="0"/>
    <x v="305"/>
    <x v="0"/>
    <x v="1"/>
    <m/>
    <x v="0"/>
    <x v="0"/>
    <x v="0"/>
    <x v="0"/>
    <x v="0"/>
    <n v="2016913237"/>
    <x v="3"/>
  </r>
  <r>
    <d v="2016-09-15T00:00:00"/>
    <d v="1899-12-30T08:54:52"/>
    <s v="MULI FloorPlan"/>
    <s v="192.168.1.62"/>
    <x v="0"/>
    <x v="2"/>
    <x v="0"/>
    <x v="306"/>
    <x v="0"/>
    <x v="1"/>
    <m/>
    <x v="0"/>
    <x v="0"/>
    <x v="0"/>
    <x v="0"/>
    <x v="0"/>
    <n v="2016913238"/>
    <x v="0"/>
  </r>
  <r>
    <d v="2016-09-15T00:00:00"/>
    <d v="1899-12-30T09:00:40"/>
    <s v="MULI FloorPlan"/>
    <n v="12"/>
    <x v="0"/>
    <x v="2"/>
    <x v="3"/>
    <x v="307"/>
    <x v="0"/>
    <x v="1"/>
    <m/>
    <x v="0"/>
    <x v="0"/>
    <x v="0"/>
    <x v="0"/>
    <x v="0"/>
    <n v="2016913239"/>
    <x v="0"/>
  </r>
  <r>
    <d v="2016-09-15T00:00:00"/>
    <d v="1899-12-30T09:12:06"/>
    <s v="MULI FloorPlan"/>
    <n v="67"/>
    <x v="0"/>
    <x v="0"/>
    <x v="3"/>
    <x v="308"/>
    <x v="0"/>
    <x v="71"/>
    <n v="59361"/>
    <x v="2"/>
    <x v="2"/>
    <x v="2"/>
    <x v="1"/>
    <x v="1"/>
    <n v="2016913240"/>
    <x v="1"/>
  </r>
  <r>
    <d v="2016-09-15T00:00:00"/>
    <d v="1899-12-30T09:34:22"/>
    <s v="MULI FloorPlan"/>
    <s v="192.168.1.59"/>
    <x v="0"/>
    <x v="0"/>
    <x v="9"/>
    <x v="309"/>
    <x v="0"/>
    <x v="72"/>
    <n v="49887"/>
    <x v="0"/>
    <x v="0"/>
    <x v="0"/>
    <x v="0"/>
    <x v="0"/>
    <n v="2016913241"/>
    <x v="8"/>
  </r>
  <r>
    <d v="2016-09-15T00:00:00"/>
    <d v="1899-12-30T09:34:26"/>
    <s v="MULI FloorPlan"/>
    <s v="192.168.1.59"/>
    <x v="0"/>
    <x v="1"/>
    <x v="9"/>
    <x v="310"/>
    <x v="6"/>
    <x v="1"/>
    <m/>
    <x v="0"/>
    <x v="0"/>
    <x v="0"/>
    <x v="0"/>
    <x v="0"/>
    <n v="2016913242"/>
    <x v="8"/>
  </r>
  <r>
    <d v="2016-09-15T00:00:00"/>
    <d v="1899-12-30T09:34:57"/>
    <s v="MULI FloorPlan"/>
    <s v="192.168.1.59"/>
    <x v="0"/>
    <x v="0"/>
    <x v="9"/>
    <x v="311"/>
    <x v="0"/>
    <x v="73"/>
    <n v="60701"/>
    <x v="2"/>
    <x v="0"/>
    <x v="2"/>
    <x v="1"/>
    <x v="1"/>
    <n v="2016913243"/>
    <x v="8"/>
  </r>
  <r>
    <d v="2016-09-15T00:00:00"/>
    <d v="1899-12-30T09:34:58"/>
    <s v="MULI FloorPlan"/>
    <s v="192.168.1.59"/>
    <x v="0"/>
    <x v="1"/>
    <x v="9"/>
    <x v="312"/>
    <x v="6"/>
    <x v="1"/>
    <m/>
    <x v="2"/>
    <x v="0"/>
    <x v="2"/>
    <x v="1"/>
    <x v="1"/>
    <n v="2016913243"/>
    <x v="8"/>
  </r>
  <r>
    <d v="2016-09-15T00:00:00"/>
    <d v="1899-12-30T09:35:07"/>
    <s v="MULI FloorPlan"/>
    <s v="192.168.1.51"/>
    <x v="0"/>
    <x v="0"/>
    <x v="0"/>
    <x v="313"/>
    <x v="0"/>
    <x v="73"/>
    <n v="60701"/>
    <x v="2"/>
    <x v="0"/>
    <x v="2"/>
    <x v="1"/>
    <x v="1"/>
    <n v="2016913244"/>
    <x v="1"/>
  </r>
  <r>
    <d v="2016-09-15T00:00:00"/>
    <d v="1899-12-30T09:35:07"/>
    <s v="MULI FloorPlan"/>
    <s v="192.168.1.51"/>
    <x v="0"/>
    <x v="1"/>
    <x v="0"/>
    <x v="314"/>
    <x v="6"/>
    <x v="1"/>
    <m/>
    <x v="2"/>
    <x v="0"/>
    <x v="2"/>
    <x v="1"/>
    <x v="1"/>
    <n v="2016913244"/>
    <x v="1"/>
  </r>
  <r>
    <d v="2016-09-15T00:00:00"/>
    <d v="1899-12-30T09:35:09"/>
    <s v="MULI FloorPlan"/>
    <s v="192.168.1.59"/>
    <x v="0"/>
    <x v="0"/>
    <x v="9"/>
    <x v="315"/>
    <x v="0"/>
    <x v="74"/>
    <n v="60607"/>
    <x v="2"/>
    <x v="1"/>
    <x v="2"/>
    <x v="1"/>
    <x v="1"/>
    <n v="2016913245"/>
    <x v="8"/>
  </r>
  <r>
    <d v="2016-09-15T00:00:00"/>
    <d v="1899-12-30T09:35:10"/>
    <s v="MULI FloorPlan"/>
    <s v="192.168.1.59"/>
    <x v="0"/>
    <x v="1"/>
    <x v="9"/>
    <x v="316"/>
    <x v="1"/>
    <x v="1"/>
    <m/>
    <x v="2"/>
    <x v="1"/>
    <x v="2"/>
    <x v="1"/>
    <x v="1"/>
    <n v="2016913245"/>
    <x v="8"/>
  </r>
  <r>
    <d v="2016-09-15T00:00:00"/>
    <d v="1899-12-30T10:42:04"/>
    <s v="MULI FloorPlan"/>
    <s v="192.168.1.25"/>
    <x v="0"/>
    <x v="0"/>
    <x v="5"/>
    <x v="317"/>
    <x v="0"/>
    <x v="6"/>
    <n v="60701"/>
    <x v="2"/>
    <x v="0"/>
    <x v="2"/>
    <x v="1"/>
    <x v="1"/>
    <n v="2016913246"/>
    <x v="9"/>
  </r>
  <r>
    <d v="2016-09-15T00:00:00"/>
    <d v="1899-12-30T10:42:16"/>
    <s v="MULI FloorPlan"/>
    <s v="192.168.1.25"/>
    <x v="0"/>
    <x v="0"/>
    <x v="5"/>
    <x v="318"/>
    <x v="0"/>
    <x v="6"/>
    <n v="2818"/>
    <x v="2"/>
    <x v="0"/>
    <x v="2"/>
    <x v="1"/>
    <x v="1"/>
    <n v="2016913246"/>
    <x v="9"/>
  </r>
  <r>
    <d v="2016-09-15T00:00:00"/>
    <d v="1899-12-30T10:42:18"/>
    <s v="MULI FloorPlan"/>
    <s v="192.168.1.25"/>
    <x v="0"/>
    <x v="1"/>
    <x v="5"/>
    <x v="319"/>
    <x v="1"/>
    <x v="1"/>
    <m/>
    <x v="2"/>
    <x v="0"/>
    <x v="2"/>
    <x v="1"/>
    <x v="1"/>
    <n v="2016913246"/>
    <x v="9"/>
  </r>
  <r>
    <d v="2016-09-15T00:00:00"/>
    <d v="1899-12-30T10:42:34"/>
    <s v="MULI FloorPlan"/>
    <s v="192.168.1.25"/>
    <x v="0"/>
    <x v="0"/>
    <x v="5"/>
    <x v="320"/>
    <x v="0"/>
    <x v="6"/>
    <n v="2818"/>
    <x v="2"/>
    <x v="0"/>
    <x v="2"/>
    <x v="1"/>
    <x v="1"/>
    <n v="2016913246"/>
    <x v="9"/>
  </r>
  <r>
    <d v="2016-09-15T00:00:00"/>
    <d v="1899-12-30T10:45:24"/>
    <s v="MULI FloorPlan"/>
    <s v="192.168.1.25"/>
    <x v="0"/>
    <x v="0"/>
    <x v="5"/>
    <x v="321"/>
    <x v="0"/>
    <x v="75"/>
    <n v="2818"/>
    <x v="2"/>
    <x v="0"/>
    <x v="2"/>
    <x v="1"/>
    <x v="1"/>
    <n v="2016913247"/>
    <x v="9"/>
  </r>
  <r>
    <d v="2016-09-15T00:00:00"/>
    <d v="1899-12-30T10:45:30"/>
    <s v="MULI FloorPlan"/>
    <s v="192.168.1.25"/>
    <x v="0"/>
    <x v="0"/>
    <x v="5"/>
    <x v="322"/>
    <x v="0"/>
    <x v="75"/>
    <n v="2818"/>
    <x v="2"/>
    <x v="0"/>
    <x v="2"/>
    <x v="1"/>
    <x v="1"/>
    <n v="2016913247"/>
    <x v="9"/>
  </r>
  <r>
    <d v="2016-09-15T00:00:00"/>
    <d v="1899-12-30T10:46:06"/>
    <s v="MULI FloorPlan"/>
    <s v="192.168.1.25"/>
    <x v="0"/>
    <x v="0"/>
    <x v="5"/>
    <x v="323"/>
    <x v="0"/>
    <x v="75"/>
    <n v="46812"/>
    <x v="2"/>
    <x v="0"/>
    <x v="2"/>
    <x v="1"/>
    <x v="1"/>
    <n v="2016913248"/>
    <x v="9"/>
  </r>
  <r>
    <d v="2016-09-15T00:00:00"/>
    <d v="1899-12-30T10:46:10"/>
    <s v="MULI FloorPlan"/>
    <s v="192.168.1.25"/>
    <x v="0"/>
    <x v="1"/>
    <x v="5"/>
    <x v="324"/>
    <x v="1"/>
    <x v="1"/>
    <m/>
    <x v="2"/>
    <x v="0"/>
    <x v="2"/>
    <x v="1"/>
    <x v="1"/>
    <n v="2016913248"/>
    <x v="9"/>
  </r>
  <r>
    <d v="2016-09-15T00:00:00"/>
    <d v="1899-12-30T10:46:13"/>
    <s v="MULI FloorPlan"/>
    <s v="192.168.1.25"/>
    <x v="0"/>
    <x v="0"/>
    <x v="5"/>
    <x v="325"/>
    <x v="0"/>
    <x v="76"/>
    <n v="46812"/>
    <x v="2"/>
    <x v="0"/>
    <x v="2"/>
    <x v="1"/>
    <x v="1"/>
    <n v="2016913248"/>
    <x v="9"/>
  </r>
  <r>
    <d v="2016-09-15T00:00:00"/>
    <d v="1899-12-30T10:46:43"/>
    <s v="MULI FloorPlan"/>
    <s v="192.168.1.25"/>
    <x v="0"/>
    <x v="0"/>
    <x v="5"/>
    <x v="326"/>
    <x v="0"/>
    <x v="77"/>
    <n v="46812"/>
    <x v="2"/>
    <x v="0"/>
    <x v="2"/>
    <x v="1"/>
    <x v="1"/>
    <n v="2016913249"/>
    <x v="9"/>
  </r>
  <r>
    <d v="2016-09-15T00:00:00"/>
    <d v="1899-12-30T10:46:50"/>
    <s v="MULI FloorPlan"/>
    <s v="192.168.1.25"/>
    <x v="0"/>
    <x v="0"/>
    <x v="5"/>
    <x v="327"/>
    <x v="0"/>
    <x v="77"/>
    <n v="54301"/>
    <x v="2"/>
    <x v="0"/>
    <x v="2"/>
    <x v="1"/>
    <x v="1"/>
    <n v="2016913249"/>
    <x v="9"/>
  </r>
  <r>
    <d v="2016-09-15T00:00:00"/>
    <d v="1899-12-30T10:47:04"/>
    <s v="MULI FloorPlan"/>
    <s v="192.168.1.25"/>
    <x v="0"/>
    <x v="2"/>
    <x v="5"/>
    <x v="328"/>
    <x v="0"/>
    <x v="1"/>
    <m/>
    <x v="2"/>
    <x v="1"/>
    <x v="2"/>
    <x v="1"/>
    <x v="1"/>
    <n v="2016913250"/>
    <x v="9"/>
  </r>
  <r>
    <d v="2016-09-15T00:00:00"/>
    <d v="1899-12-30T10:47:09"/>
    <s v="MULI FloorPlan"/>
    <s v="192.168.1.25"/>
    <x v="0"/>
    <x v="2"/>
    <x v="5"/>
    <x v="329"/>
    <x v="0"/>
    <x v="1"/>
    <m/>
    <x v="2"/>
    <x v="1"/>
    <x v="2"/>
    <x v="1"/>
    <x v="1"/>
    <n v="2016913250"/>
    <x v="9"/>
  </r>
  <r>
    <d v="2016-09-15T00:00:00"/>
    <d v="1899-12-30T10:47:16"/>
    <s v="MULI FloorPlan"/>
    <s v="192.168.1.25"/>
    <x v="0"/>
    <x v="0"/>
    <x v="5"/>
    <x v="330"/>
    <x v="0"/>
    <x v="78"/>
    <n v="53833"/>
    <x v="2"/>
    <x v="1"/>
    <x v="2"/>
    <x v="1"/>
    <x v="1"/>
    <n v="2016913250"/>
    <x v="9"/>
  </r>
  <r>
    <d v="2016-09-15T00:00:00"/>
    <d v="1899-12-30T11:25:46"/>
    <s v="MULI FloorPlan"/>
    <s v="192.168.1.59"/>
    <x v="0"/>
    <x v="0"/>
    <x v="9"/>
    <x v="331"/>
    <x v="0"/>
    <x v="15"/>
    <n v="65534"/>
    <x v="2"/>
    <x v="1"/>
    <x v="2"/>
    <x v="1"/>
    <x v="1"/>
    <n v="2016913251"/>
    <x v="4"/>
  </r>
  <r>
    <d v="2016-09-15T00:00:00"/>
    <d v="1899-12-30T11:25:48"/>
    <s v="MULI FloorPlan"/>
    <s v="192.168.1.59"/>
    <x v="0"/>
    <x v="1"/>
    <x v="9"/>
    <x v="332"/>
    <x v="4"/>
    <x v="1"/>
    <m/>
    <x v="2"/>
    <x v="1"/>
    <x v="2"/>
    <x v="1"/>
    <x v="1"/>
    <n v="2016913251"/>
    <x v="4"/>
  </r>
  <r>
    <d v="2016-09-15T00:00:00"/>
    <d v="1899-12-30T12:17:45"/>
    <s v="MULI FloorPlan"/>
    <s v="192.168.1.45"/>
    <x v="0"/>
    <x v="0"/>
    <x v="10"/>
    <x v="172"/>
    <x v="0"/>
    <x v="79"/>
    <n v="41196"/>
    <x v="0"/>
    <x v="0"/>
    <x v="0"/>
    <x v="0"/>
    <x v="0"/>
    <n v="2016913252"/>
    <x v="10"/>
  </r>
  <r>
    <d v="2016-09-15T00:00:00"/>
    <d v="1899-12-30T12:17:49"/>
    <s v="MULI FloorPlan"/>
    <s v="192.168.1.45"/>
    <x v="0"/>
    <x v="1"/>
    <x v="10"/>
    <x v="333"/>
    <x v="1"/>
    <x v="1"/>
    <m/>
    <x v="0"/>
    <x v="0"/>
    <x v="0"/>
    <x v="0"/>
    <x v="0"/>
    <n v="2016913252"/>
    <x v="10"/>
  </r>
  <r>
    <d v="2016-09-15T00:00:00"/>
    <d v="1899-12-30T12:57:23"/>
    <s v="MULI FloorPlan"/>
    <s v="192.168.1.89"/>
    <x v="0"/>
    <x v="0"/>
    <x v="3"/>
    <x v="334"/>
    <x v="0"/>
    <x v="6"/>
    <n v="52429"/>
    <x v="2"/>
    <x v="1"/>
    <x v="2"/>
    <x v="1"/>
    <x v="1"/>
    <n v="2016913253"/>
    <x v="1"/>
  </r>
  <r>
    <d v="2016-09-15T00:00:00"/>
    <d v="1899-12-30T13:31:21"/>
    <s v="MULI FloorPlan"/>
    <s v="192.168.1.50"/>
    <x v="0"/>
    <x v="2"/>
    <x v="0"/>
    <x v="335"/>
    <x v="0"/>
    <x v="1"/>
    <m/>
    <x v="2"/>
    <x v="1"/>
    <x v="2"/>
    <x v="1"/>
    <x v="1"/>
    <n v="2016913254"/>
    <x v="3"/>
  </r>
  <r>
    <d v="2016-09-15T00:00:00"/>
    <d v="1899-12-30T14:48:20"/>
    <s v="MULI FloorPlan"/>
    <s v="192.168.1.45"/>
    <x v="0"/>
    <x v="0"/>
    <x v="10"/>
    <x v="336"/>
    <x v="0"/>
    <x v="79"/>
    <n v="41196"/>
    <x v="0"/>
    <x v="0"/>
    <x v="0"/>
    <x v="0"/>
    <x v="0"/>
    <n v="2016913255"/>
    <x v="5"/>
  </r>
  <r>
    <d v="2016-09-15T00:00:00"/>
    <d v="1899-12-30T14:48:22"/>
    <s v="MULI FloorPlan"/>
    <s v="192.168.1.45"/>
    <x v="0"/>
    <x v="1"/>
    <x v="10"/>
    <x v="337"/>
    <x v="1"/>
    <x v="1"/>
    <m/>
    <x v="0"/>
    <x v="0"/>
    <x v="0"/>
    <x v="0"/>
    <x v="0"/>
    <n v="2016913255"/>
    <x v="5"/>
  </r>
  <r>
    <d v="2016-09-15T00:00:00"/>
    <d v="1899-12-30T14:48:27"/>
    <s v="MULI FloorPlan"/>
    <s v="192.168.1.45"/>
    <x v="0"/>
    <x v="0"/>
    <x v="10"/>
    <x v="338"/>
    <x v="0"/>
    <x v="79"/>
    <n v="47280"/>
    <x v="0"/>
    <x v="0"/>
    <x v="0"/>
    <x v="0"/>
    <x v="0"/>
    <n v="2016913255"/>
    <x v="5"/>
  </r>
  <r>
    <d v="2016-09-15T00:00:00"/>
    <d v="1899-12-30T14:48:27"/>
    <s v="MULI FloorPlan"/>
    <s v="192.168.1.45"/>
    <x v="0"/>
    <x v="1"/>
    <x v="10"/>
    <x v="339"/>
    <x v="1"/>
    <x v="1"/>
    <m/>
    <x v="0"/>
    <x v="0"/>
    <x v="0"/>
    <x v="0"/>
    <x v="0"/>
    <n v="2016913255"/>
    <x v="5"/>
  </r>
  <r>
    <d v="2016-09-15T00:00:00"/>
    <d v="1899-12-30T14:48:38"/>
    <s v="MULI FloorPlan"/>
    <s v="192.168.1.45"/>
    <x v="0"/>
    <x v="0"/>
    <x v="10"/>
    <x v="340"/>
    <x v="0"/>
    <x v="80"/>
    <n v="49153"/>
    <x v="2"/>
    <x v="1"/>
    <x v="2"/>
    <x v="1"/>
    <x v="1"/>
    <n v="2016913255"/>
    <x v="5"/>
  </r>
  <r>
    <d v="2016-09-15T00:00:00"/>
    <d v="1899-12-30T17:07:53"/>
    <s v="MULI FloorPlan"/>
    <s v="192.168.1.51"/>
    <x v="0"/>
    <x v="2"/>
    <x v="0"/>
    <x v="341"/>
    <x v="0"/>
    <x v="1"/>
    <m/>
    <x v="2"/>
    <x v="1"/>
    <x v="2"/>
    <x v="1"/>
    <x v="1"/>
    <n v="2016913256"/>
    <x v="3"/>
  </r>
  <r>
    <d v="2016-09-15T00:00:00"/>
    <d v="1899-12-30T17:08:00"/>
    <s v="MULI FloorPlan"/>
    <s v="192.168.1.51"/>
    <x v="0"/>
    <x v="2"/>
    <x v="0"/>
    <x v="342"/>
    <x v="0"/>
    <x v="1"/>
    <m/>
    <x v="2"/>
    <x v="1"/>
    <x v="2"/>
    <x v="1"/>
    <x v="1"/>
    <n v="2016913256"/>
    <x v="3"/>
  </r>
  <r>
    <d v="2016-09-15T00:00:00"/>
    <d v="1899-12-30T18:21:50"/>
    <s v="MULI FloorPlan"/>
    <s v="192.168.1.62"/>
    <x v="0"/>
    <x v="2"/>
    <x v="0"/>
    <x v="343"/>
    <x v="0"/>
    <x v="1"/>
    <m/>
    <x v="2"/>
    <x v="3"/>
    <x v="2"/>
    <x v="1"/>
    <x v="1"/>
    <n v="2016913257"/>
    <x v="3"/>
  </r>
  <r>
    <d v="2016-09-15T00:00:00"/>
    <d v="1899-12-30T18:39:18"/>
    <s v="MULI FloorPlan"/>
    <s v="192.168.1.90"/>
    <x v="0"/>
    <x v="0"/>
    <x v="0"/>
    <x v="14"/>
    <x v="0"/>
    <x v="81"/>
    <n v="58010"/>
    <x v="1"/>
    <x v="1"/>
    <x v="1"/>
    <x v="1"/>
    <x v="1"/>
    <n v="2016913258"/>
    <x v="3"/>
  </r>
  <r>
    <d v="2016-09-15T00:00:00"/>
    <d v="1899-12-30T18:39:18"/>
    <s v="MULI FloorPlan"/>
    <s v="192.168.1.90"/>
    <x v="0"/>
    <x v="1"/>
    <x v="0"/>
    <x v="344"/>
    <x v="1"/>
    <x v="1"/>
    <m/>
    <x v="1"/>
    <x v="1"/>
    <x v="1"/>
    <x v="1"/>
    <x v="1"/>
    <n v="2016913258"/>
    <x v="3"/>
  </r>
  <r>
    <d v="2016-09-15T00:00:00"/>
    <d v="1899-12-30T18:39:24"/>
    <s v="MULI FloorPlan"/>
    <s v="192.168.1.90"/>
    <x v="0"/>
    <x v="1"/>
    <x v="0"/>
    <x v="345"/>
    <x v="1"/>
    <x v="1"/>
    <m/>
    <x v="1"/>
    <x v="1"/>
    <x v="1"/>
    <x v="1"/>
    <x v="1"/>
    <n v="2016913258"/>
    <x v="3"/>
  </r>
  <r>
    <d v="2016-09-15T00:00:00"/>
    <d v="1899-12-30T18:39:28"/>
    <s v="MULI FloorPlan"/>
    <s v="192.168.1.90"/>
    <x v="0"/>
    <x v="2"/>
    <x v="0"/>
    <x v="346"/>
    <x v="0"/>
    <x v="1"/>
    <m/>
    <x v="1"/>
    <x v="0"/>
    <x v="0"/>
    <x v="1"/>
    <x v="1"/>
    <n v="2016913258"/>
    <x v="3"/>
  </r>
  <r>
    <d v="2016-09-15T00:00:00"/>
    <d v="1899-12-30T18:41:59"/>
    <s v="MULI FloorPlan"/>
    <s v="100.106.191.8"/>
    <x v="0"/>
    <x v="0"/>
    <x v="3"/>
    <x v="347"/>
    <x v="0"/>
    <x v="82"/>
    <n v="49532"/>
    <x v="1"/>
    <x v="1"/>
    <x v="1"/>
    <x v="1"/>
    <x v="1"/>
    <n v="2016913259"/>
    <x v="3"/>
  </r>
  <r>
    <d v="2016-09-15T00:00:00"/>
    <d v="1899-12-30T18:42:15"/>
    <s v="MULI FloorPlan"/>
    <s v="192.168.1.90"/>
    <x v="0"/>
    <x v="0"/>
    <x v="0"/>
    <x v="348"/>
    <x v="0"/>
    <x v="6"/>
    <n v="65534"/>
    <x v="2"/>
    <x v="2"/>
    <x v="2"/>
    <x v="1"/>
    <x v="1"/>
    <n v="2016913260"/>
    <x v="3"/>
  </r>
  <r>
    <d v="2016-09-15T00:00:00"/>
    <d v="1899-12-30T18:42:15"/>
    <s v="MULI FloorPlan"/>
    <s v="192.168.1.90"/>
    <x v="0"/>
    <x v="1"/>
    <x v="0"/>
    <x v="349"/>
    <x v="5"/>
    <x v="1"/>
    <m/>
    <x v="2"/>
    <x v="2"/>
    <x v="2"/>
    <x v="1"/>
    <x v="1"/>
    <n v="2016913260"/>
    <x v="3"/>
  </r>
  <r>
    <d v="2016-09-15T00:00:00"/>
    <d v="1899-12-30T18:49:10"/>
    <s v="MULI FloorPlan"/>
    <s v="192.168.1.90"/>
    <x v="0"/>
    <x v="0"/>
    <x v="0"/>
    <x v="350"/>
    <x v="0"/>
    <x v="83"/>
    <n v="41645"/>
    <x v="0"/>
    <x v="0"/>
    <x v="0"/>
    <x v="0"/>
    <x v="0"/>
    <n v="2016913261"/>
    <x v="3"/>
  </r>
  <r>
    <d v="2016-09-15T00:00:00"/>
    <d v="1899-12-30T18:49:11"/>
    <s v="MULI FloorPlan"/>
    <s v="192.168.1.90"/>
    <x v="0"/>
    <x v="1"/>
    <x v="0"/>
    <x v="351"/>
    <x v="1"/>
    <x v="1"/>
    <m/>
    <x v="0"/>
    <x v="0"/>
    <x v="0"/>
    <x v="0"/>
    <x v="0"/>
    <n v="2016913261"/>
    <x v="3"/>
  </r>
  <r>
    <d v="2016-09-15T00:00:00"/>
    <d v="1899-12-30T18:49:33"/>
    <s v="MULI FloorPlan"/>
    <s v="192.168.1.90"/>
    <x v="0"/>
    <x v="1"/>
    <x v="0"/>
    <x v="352"/>
    <x v="1"/>
    <x v="1"/>
    <m/>
    <x v="0"/>
    <x v="0"/>
    <x v="0"/>
    <x v="0"/>
    <x v="0"/>
    <n v="2016913262"/>
    <x v="3"/>
  </r>
  <r>
    <d v="2016-09-15T00:00:00"/>
    <d v="1899-12-30T18:49:38"/>
    <s v="MULI FloorPlan"/>
    <s v="192.168.1.90"/>
    <x v="0"/>
    <x v="0"/>
    <x v="0"/>
    <x v="353"/>
    <x v="0"/>
    <x v="84"/>
    <n v="41645"/>
    <x v="0"/>
    <x v="0"/>
    <x v="0"/>
    <x v="0"/>
    <x v="0"/>
    <n v="2016913262"/>
    <x v="3"/>
  </r>
  <r>
    <d v="2016-09-15T00:00:00"/>
    <d v="1899-12-30T18:49:38"/>
    <s v="MULI FloorPlan"/>
    <s v="192.168.1.90"/>
    <x v="0"/>
    <x v="1"/>
    <x v="0"/>
    <x v="354"/>
    <x v="1"/>
    <x v="1"/>
    <m/>
    <x v="0"/>
    <x v="0"/>
    <x v="0"/>
    <x v="0"/>
    <x v="0"/>
    <n v="2016913262"/>
    <x v="3"/>
  </r>
  <r>
    <d v="2016-09-15T00:00:00"/>
    <d v="1899-12-30T18:49:44"/>
    <s v="MULI FloorPlan"/>
    <s v="192.168.1.90"/>
    <x v="0"/>
    <x v="2"/>
    <x v="0"/>
    <x v="355"/>
    <x v="0"/>
    <x v="1"/>
    <m/>
    <x v="0"/>
    <x v="0"/>
    <x v="0"/>
    <x v="0"/>
    <x v="0"/>
    <n v="2016913262"/>
    <x v="3"/>
  </r>
  <r>
    <d v="2016-09-15T00:00:00"/>
    <d v="1899-12-30T18:49:51"/>
    <s v="MULI FloorPlan"/>
    <s v="192.168.1.90"/>
    <x v="0"/>
    <x v="0"/>
    <x v="0"/>
    <x v="356"/>
    <x v="0"/>
    <x v="85"/>
    <n v="65306"/>
    <x v="0"/>
    <x v="0"/>
    <x v="0"/>
    <x v="0"/>
    <x v="0"/>
    <n v="2016913262"/>
    <x v="3"/>
  </r>
  <r>
    <d v="2016-09-15T00:00:00"/>
    <d v="1899-12-30T18:49:51"/>
    <s v="MULI FloorPlan"/>
    <s v="192.168.1.90"/>
    <x v="0"/>
    <x v="1"/>
    <x v="0"/>
    <x v="357"/>
    <x v="1"/>
    <x v="1"/>
    <m/>
    <x v="0"/>
    <x v="0"/>
    <x v="0"/>
    <x v="0"/>
    <x v="0"/>
    <n v="2016913262"/>
    <x v="3"/>
  </r>
  <r>
    <d v="2016-09-15T00:00:00"/>
    <d v="1899-12-30T18:50:55"/>
    <s v="MULI FloorPlan"/>
    <s v="192.168.1.90"/>
    <x v="0"/>
    <x v="2"/>
    <x v="0"/>
    <x v="358"/>
    <x v="0"/>
    <x v="1"/>
    <m/>
    <x v="1"/>
    <x v="0"/>
    <x v="0"/>
    <x v="1"/>
    <x v="1"/>
    <n v="2016913263"/>
    <x v="3"/>
  </r>
  <r>
    <d v="2016-09-15T00:00:00"/>
    <d v="1899-12-30T18:55:38"/>
    <s v="MULI FloorPlan"/>
    <s v="192.168.1.90"/>
    <x v="0"/>
    <x v="2"/>
    <x v="0"/>
    <x v="359"/>
    <x v="0"/>
    <x v="1"/>
    <m/>
    <x v="1"/>
    <x v="0"/>
    <x v="0"/>
    <x v="1"/>
    <x v="1"/>
    <n v="2016913264"/>
    <x v="3"/>
  </r>
  <r>
    <d v="2016-09-15T00:00:00"/>
    <d v="1899-12-30T19:00:35"/>
    <s v="MULI FloorPlan"/>
    <s v="192.168.1.90"/>
    <x v="0"/>
    <x v="1"/>
    <x v="0"/>
    <x v="360"/>
    <x v="6"/>
    <x v="1"/>
    <m/>
    <x v="1"/>
    <x v="1"/>
    <x v="1"/>
    <x v="1"/>
    <x v="1"/>
    <n v="2016913265"/>
    <x v="3"/>
  </r>
  <r>
    <d v="2016-09-15T00:00:00"/>
    <d v="1899-12-30T19:00:39"/>
    <s v="MULI FloorPlan"/>
    <s v="192.168.1.90"/>
    <x v="0"/>
    <x v="0"/>
    <x v="0"/>
    <x v="361"/>
    <x v="0"/>
    <x v="6"/>
    <n v="65534"/>
    <x v="1"/>
    <x v="0"/>
    <x v="0"/>
    <x v="1"/>
    <x v="1"/>
    <n v="2016913265"/>
    <x v="0"/>
  </r>
  <r>
    <d v="2016-09-15T00:00:00"/>
    <d v="1899-12-30T19:00:39"/>
    <s v="MULI FloorPlan"/>
    <s v="192.168.1.90"/>
    <x v="0"/>
    <x v="1"/>
    <x v="0"/>
    <x v="362"/>
    <x v="1"/>
    <x v="1"/>
    <m/>
    <x v="1"/>
    <x v="0"/>
    <x v="0"/>
    <x v="1"/>
    <x v="1"/>
    <n v="2016913265"/>
    <x v="1"/>
  </r>
  <r>
    <d v="2016-09-15T00:00:00"/>
    <d v="1899-12-30T19:00:45"/>
    <s v="MULI FloorPlan"/>
    <s v="192.168.1.90"/>
    <x v="0"/>
    <x v="1"/>
    <x v="0"/>
    <x v="363"/>
    <x v="1"/>
    <x v="1"/>
    <m/>
    <x v="1"/>
    <x v="0"/>
    <x v="0"/>
    <x v="1"/>
    <x v="1"/>
    <n v="2016913265"/>
    <x v="0"/>
  </r>
  <r>
    <d v="2016-09-15T00:00:00"/>
    <d v="1899-12-30T19:00:50"/>
    <s v="MULI FloorPlan"/>
    <s v="192.168.1.90"/>
    <x v="0"/>
    <x v="2"/>
    <x v="0"/>
    <x v="364"/>
    <x v="0"/>
    <x v="1"/>
    <m/>
    <x v="1"/>
    <x v="0"/>
    <x v="0"/>
    <x v="1"/>
    <x v="1"/>
    <n v="2016913265"/>
    <x v="1"/>
  </r>
  <r>
    <d v="2016-09-15T00:00:00"/>
    <d v="1899-12-30T19:01:04"/>
    <s v="MULI FloorPlan"/>
    <s v="192.168.1.90"/>
    <x v="0"/>
    <x v="0"/>
    <x v="0"/>
    <x v="365"/>
    <x v="0"/>
    <x v="86"/>
    <n v="0"/>
    <x v="1"/>
    <x v="0"/>
    <x v="0"/>
    <x v="1"/>
    <x v="1"/>
    <n v="2016913266"/>
    <x v="0"/>
  </r>
  <r>
    <d v="2016-09-15T00:00:00"/>
    <d v="1899-12-30T19:01:05"/>
    <s v="MULI FloorPlan"/>
    <s v="192.168.1.90"/>
    <x v="0"/>
    <x v="1"/>
    <x v="0"/>
    <x v="366"/>
    <x v="1"/>
    <x v="1"/>
    <m/>
    <x v="1"/>
    <x v="0"/>
    <x v="0"/>
    <x v="1"/>
    <x v="1"/>
    <n v="2016913266"/>
    <x v="1"/>
  </r>
  <r>
    <d v="2016-09-15T00:00:00"/>
    <d v="1899-12-30T19:02:41"/>
    <s v="MULI FloorPlan"/>
    <s v="192.168.1.90"/>
    <x v="0"/>
    <x v="2"/>
    <x v="0"/>
    <x v="367"/>
    <x v="0"/>
    <x v="1"/>
    <m/>
    <x v="1"/>
    <x v="0"/>
    <x v="0"/>
    <x v="1"/>
    <x v="1"/>
    <n v="2016913267"/>
    <x v="3"/>
  </r>
  <r>
    <d v="2016-09-15T00:00:00"/>
    <d v="1899-12-30T19:02:53"/>
    <s v="MULI FloorPlan"/>
    <s v="192.168.1.90"/>
    <x v="0"/>
    <x v="0"/>
    <x v="0"/>
    <x v="368"/>
    <x v="0"/>
    <x v="87"/>
    <n v="46574"/>
    <x v="0"/>
    <x v="0"/>
    <x v="0"/>
    <x v="0"/>
    <x v="0"/>
    <n v="2016913268"/>
    <x v="3"/>
  </r>
  <r>
    <d v="2016-09-15T00:00:00"/>
    <d v="1899-12-30T19:02:53"/>
    <s v="MULI FloorPlan"/>
    <s v="192.168.1.90"/>
    <x v="0"/>
    <x v="1"/>
    <x v="0"/>
    <x v="369"/>
    <x v="1"/>
    <x v="1"/>
    <m/>
    <x v="0"/>
    <x v="0"/>
    <x v="0"/>
    <x v="0"/>
    <x v="0"/>
    <n v="2016913268"/>
    <x v="0"/>
  </r>
  <r>
    <d v="2016-09-15T00:00:00"/>
    <d v="1899-12-30T19:02:59"/>
    <s v="MULI FloorPlan"/>
    <s v="192.168.1.90"/>
    <x v="0"/>
    <x v="2"/>
    <x v="0"/>
    <x v="370"/>
    <x v="0"/>
    <x v="1"/>
    <m/>
    <x v="0"/>
    <x v="0"/>
    <x v="0"/>
    <x v="0"/>
    <x v="0"/>
    <n v="2016913268"/>
    <x v="0"/>
  </r>
  <r>
    <d v="2016-09-15T00:00:00"/>
    <d v="1899-12-30T19:03:06"/>
    <s v="MULI FloorPlan"/>
    <s v="192.168.1.90"/>
    <x v="0"/>
    <x v="2"/>
    <x v="0"/>
    <x v="371"/>
    <x v="0"/>
    <x v="1"/>
    <m/>
    <x v="2"/>
    <x v="2"/>
    <x v="2"/>
    <x v="1"/>
    <x v="1"/>
    <n v="2016913268"/>
    <x v="1"/>
  </r>
  <r>
    <d v="2016-09-15T00:00:00"/>
    <d v="1899-12-30T19:05:26"/>
    <s v="MULI FloorPlan"/>
    <s v="192.168.1.90"/>
    <x v="0"/>
    <x v="0"/>
    <x v="0"/>
    <x v="372"/>
    <x v="0"/>
    <x v="6"/>
    <n v="0"/>
    <x v="3"/>
    <x v="2"/>
    <x v="1"/>
    <x v="2"/>
    <x v="1"/>
    <n v="2016913269"/>
    <x v="0"/>
  </r>
  <r>
    <d v="2016-09-15T00:00:00"/>
    <d v="1899-12-30T19:05:26"/>
    <s v="MULI FloorPlan"/>
    <s v="192.168.1.90"/>
    <x v="0"/>
    <x v="1"/>
    <x v="0"/>
    <x v="373"/>
    <x v="1"/>
    <x v="1"/>
    <m/>
    <x v="3"/>
    <x v="2"/>
    <x v="1"/>
    <x v="2"/>
    <x v="1"/>
    <n v="2016913269"/>
    <x v="0"/>
  </r>
  <r>
    <d v="2016-09-15T00:00:00"/>
    <d v="1899-12-30T19:05:37"/>
    <s v="MULI FloorPlan"/>
    <s v="192.168.1.90"/>
    <x v="0"/>
    <x v="0"/>
    <x v="0"/>
    <x v="374"/>
    <x v="0"/>
    <x v="15"/>
    <n v="65534"/>
    <x v="0"/>
    <x v="0"/>
    <x v="0"/>
    <x v="0"/>
    <x v="0"/>
    <n v="2016913270"/>
    <x v="1"/>
  </r>
  <r>
    <d v="2016-09-15T00:00:00"/>
    <d v="1899-12-30T19:05:38"/>
    <s v="MULI FloorPlan"/>
    <s v="192.168.1.90"/>
    <x v="0"/>
    <x v="1"/>
    <x v="0"/>
    <x v="375"/>
    <x v="1"/>
    <x v="1"/>
    <m/>
    <x v="0"/>
    <x v="0"/>
    <x v="0"/>
    <x v="0"/>
    <x v="0"/>
    <n v="2016913270"/>
    <x v="1"/>
  </r>
  <r>
    <d v="2016-09-15T00:00:00"/>
    <d v="1899-12-30T19:06:24"/>
    <s v="MULI FloorPlan"/>
    <s v="192.168.1.90"/>
    <x v="0"/>
    <x v="2"/>
    <x v="0"/>
    <x v="376"/>
    <x v="0"/>
    <x v="1"/>
    <m/>
    <x v="0"/>
    <x v="0"/>
    <x v="0"/>
    <x v="0"/>
    <x v="0"/>
    <n v="2016913271"/>
    <x v="1"/>
  </r>
  <r>
    <d v="2016-09-15T00:00:00"/>
    <d v="1899-12-30T19:06:27"/>
    <s v="MULI FloorPlan"/>
    <s v="192.168.1.90"/>
    <x v="0"/>
    <x v="0"/>
    <x v="0"/>
    <x v="377"/>
    <x v="0"/>
    <x v="88"/>
    <n v="34152"/>
    <x v="0"/>
    <x v="0"/>
    <x v="0"/>
    <x v="0"/>
    <x v="0"/>
    <n v="2016913271"/>
    <x v="0"/>
  </r>
  <r>
    <d v="2016-09-15T00:00:00"/>
    <d v="1899-12-30T19:06:28"/>
    <s v="MULI FloorPlan"/>
    <s v="192.168.1.90"/>
    <x v="0"/>
    <x v="1"/>
    <x v="0"/>
    <x v="218"/>
    <x v="1"/>
    <x v="1"/>
    <m/>
    <x v="0"/>
    <x v="0"/>
    <x v="0"/>
    <x v="0"/>
    <x v="0"/>
    <n v="2016913271"/>
    <x v="1"/>
  </r>
  <r>
    <d v="2016-09-15T00:00:00"/>
    <d v="1899-12-30T19:06:46"/>
    <s v="MULI FloorPlan"/>
    <s v="192.168.1.90"/>
    <x v="0"/>
    <x v="1"/>
    <x v="0"/>
    <x v="378"/>
    <x v="1"/>
    <x v="1"/>
    <m/>
    <x v="0"/>
    <x v="0"/>
    <x v="0"/>
    <x v="0"/>
    <x v="0"/>
    <n v="2016913272"/>
    <x v="0"/>
  </r>
  <r>
    <d v="2016-09-15T00:00:00"/>
    <d v="1899-12-30T19:09:31"/>
    <s v="MULI FloorPlan"/>
    <s v="192.168.1.90"/>
    <x v="0"/>
    <x v="0"/>
    <x v="0"/>
    <x v="379"/>
    <x v="0"/>
    <x v="89"/>
    <n v="52884"/>
    <x v="0"/>
    <x v="0"/>
    <x v="0"/>
    <x v="0"/>
    <x v="0"/>
    <n v="2016913273"/>
    <x v="0"/>
  </r>
  <r>
    <d v="2016-09-15T00:00:00"/>
    <d v="1899-12-30T19:09:31"/>
    <s v="MULI FloorPlan"/>
    <s v="192.168.1.90"/>
    <x v="0"/>
    <x v="1"/>
    <x v="0"/>
    <x v="380"/>
    <x v="1"/>
    <x v="1"/>
    <m/>
    <x v="0"/>
    <x v="0"/>
    <x v="0"/>
    <x v="0"/>
    <x v="0"/>
    <n v="2016913273"/>
    <x v="1"/>
  </r>
  <r>
    <d v="2016-09-15T00:00:00"/>
    <d v="1899-12-30T19:10:33"/>
    <s v="MULI FloorPlan"/>
    <s v="192.168.1.90"/>
    <x v="0"/>
    <x v="0"/>
    <x v="0"/>
    <x v="381"/>
    <x v="0"/>
    <x v="90"/>
    <n v="64123"/>
    <x v="0"/>
    <x v="0"/>
    <x v="0"/>
    <x v="0"/>
    <x v="0"/>
    <n v="2016913274"/>
    <x v="1"/>
  </r>
  <r>
    <d v="2016-09-15T00:00:00"/>
    <d v="1899-12-30T19:10:33"/>
    <s v="MULI FloorPlan"/>
    <s v="192.168.1.90"/>
    <x v="0"/>
    <x v="1"/>
    <x v="0"/>
    <x v="382"/>
    <x v="1"/>
    <x v="1"/>
    <m/>
    <x v="0"/>
    <x v="0"/>
    <x v="0"/>
    <x v="0"/>
    <x v="0"/>
    <n v="2016913274"/>
    <x v="1"/>
  </r>
  <r>
    <d v="2016-09-15T00:00:00"/>
    <d v="1899-12-30T19:10:54"/>
    <s v="MULI FloorPlan"/>
    <s v="192.168.1.90"/>
    <x v="0"/>
    <x v="1"/>
    <x v="0"/>
    <x v="383"/>
    <x v="1"/>
    <x v="1"/>
    <m/>
    <x v="0"/>
    <x v="0"/>
    <x v="0"/>
    <x v="0"/>
    <x v="0"/>
    <n v="2016913275"/>
    <x v="0"/>
  </r>
  <r>
    <d v="2016-09-15T00:00:00"/>
    <d v="1899-12-30T19:11:05"/>
    <s v="MULI FloorPlan"/>
    <s v="192.168.1.90"/>
    <x v="0"/>
    <x v="0"/>
    <x v="0"/>
    <x v="384"/>
    <x v="0"/>
    <x v="91"/>
    <n v="10293"/>
    <x v="0"/>
    <x v="0"/>
    <x v="0"/>
    <x v="0"/>
    <x v="0"/>
    <n v="2016913276"/>
    <x v="1"/>
  </r>
  <r>
    <d v="2016-09-15T00:00:00"/>
    <d v="1899-12-30T19:11:06"/>
    <s v="MULI FloorPlan"/>
    <s v="192.168.1.90"/>
    <x v="0"/>
    <x v="1"/>
    <x v="0"/>
    <x v="385"/>
    <x v="1"/>
    <x v="1"/>
    <m/>
    <x v="0"/>
    <x v="0"/>
    <x v="0"/>
    <x v="0"/>
    <x v="0"/>
    <n v="2016913276"/>
    <x v="1"/>
  </r>
  <r>
    <d v="2016-09-15T00:00:00"/>
    <d v="1899-12-30T19:11:09"/>
    <s v="MULI FloorPlan"/>
    <s v="192.168.1.90"/>
    <x v="0"/>
    <x v="1"/>
    <x v="0"/>
    <x v="386"/>
    <x v="1"/>
    <x v="1"/>
    <m/>
    <x v="0"/>
    <x v="0"/>
    <x v="0"/>
    <x v="0"/>
    <x v="0"/>
    <n v="2016913276"/>
    <x v="1"/>
  </r>
  <r>
    <d v="2016-09-15T00:00:00"/>
    <d v="1899-12-30T19:11:12"/>
    <s v="MULI FloorPlan"/>
    <s v="192.168.1.90"/>
    <x v="0"/>
    <x v="0"/>
    <x v="0"/>
    <x v="387"/>
    <x v="0"/>
    <x v="92"/>
    <n v="44208"/>
    <x v="0"/>
    <x v="0"/>
    <x v="0"/>
    <x v="0"/>
    <x v="0"/>
    <n v="2016913276"/>
    <x v="0"/>
  </r>
  <r>
    <d v="2016-09-15T00:00:00"/>
    <d v="1899-12-30T19:11:12"/>
    <s v="MULI FloorPlan"/>
    <s v="192.168.1.90"/>
    <x v="0"/>
    <x v="1"/>
    <x v="0"/>
    <x v="388"/>
    <x v="1"/>
    <x v="1"/>
    <m/>
    <x v="0"/>
    <x v="0"/>
    <x v="0"/>
    <x v="0"/>
    <x v="0"/>
    <n v="2016913276"/>
    <x v="3"/>
  </r>
  <r>
    <d v="2016-09-15T00:00:00"/>
    <d v="1899-12-30T19:11:13"/>
    <s v="MULI FloorPlan"/>
    <s v="192.168.1.90"/>
    <x v="0"/>
    <x v="0"/>
    <x v="0"/>
    <x v="378"/>
    <x v="0"/>
    <x v="93"/>
    <n v="44208"/>
    <x v="0"/>
    <x v="0"/>
    <x v="0"/>
    <x v="0"/>
    <x v="0"/>
    <n v="2016913276"/>
    <x v="3"/>
  </r>
  <r>
    <d v="2016-09-15T00:00:00"/>
    <d v="1899-12-30T19:11:13"/>
    <s v="MULI FloorPlan"/>
    <s v="192.168.1.90"/>
    <x v="0"/>
    <x v="1"/>
    <x v="0"/>
    <x v="389"/>
    <x v="1"/>
    <x v="1"/>
    <m/>
    <x v="0"/>
    <x v="0"/>
    <x v="0"/>
    <x v="0"/>
    <x v="0"/>
    <n v="2016913276"/>
    <x v="1"/>
  </r>
  <r>
    <d v="2016-09-15T00:00:00"/>
    <d v="1899-12-30T19:12:35"/>
    <s v="MULI FloorPlan"/>
    <s v="192.168.1.90"/>
    <x v="0"/>
    <x v="0"/>
    <x v="0"/>
    <x v="390"/>
    <x v="0"/>
    <x v="94"/>
    <n v="44208"/>
    <x v="0"/>
    <x v="0"/>
    <x v="0"/>
    <x v="0"/>
    <x v="0"/>
    <n v="2016913277"/>
    <x v="0"/>
  </r>
  <r>
    <d v="2016-09-15T00:00:00"/>
    <d v="1899-12-30T19:12:35"/>
    <s v="MULI FloorPlan"/>
    <s v="192.168.1.90"/>
    <x v="0"/>
    <x v="1"/>
    <x v="0"/>
    <x v="391"/>
    <x v="1"/>
    <x v="1"/>
    <m/>
    <x v="0"/>
    <x v="0"/>
    <x v="0"/>
    <x v="0"/>
    <x v="0"/>
    <n v="2016913277"/>
    <x v="1"/>
  </r>
  <r>
    <d v="2016-09-15T00:00:00"/>
    <d v="1899-12-30T19:13:36"/>
    <s v="MULI FloorPlan"/>
    <s v="192.168.1.90"/>
    <x v="0"/>
    <x v="0"/>
    <x v="0"/>
    <x v="392"/>
    <x v="0"/>
    <x v="95"/>
    <n v="44208"/>
    <x v="0"/>
    <x v="0"/>
    <x v="0"/>
    <x v="0"/>
    <x v="0"/>
    <n v="2016913278"/>
    <x v="1"/>
  </r>
  <r>
    <d v="2016-09-15T00:00:00"/>
    <d v="1899-12-30T19:13:36"/>
    <s v="MULI FloorPlan"/>
    <s v="192.168.1.90"/>
    <x v="0"/>
    <x v="1"/>
    <x v="0"/>
    <x v="393"/>
    <x v="1"/>
    <x v="1"/>
    <m/>
    <x v="0"/>
    <x v="0"/>
    <x v="0"/>
    <x v="0"/>
    <x v="0"/>
    <n v="2016913278"/>
    <x v="0"/>
  </r>
  <r>
    <d v="2016-09-15T00:00:00"/>
    <d v="1899-12-30T19:13:55"/>
    <s v="MULI FloorPlan"/>
    <s v="192.168.1.90"/>
    <x v="0"/>
    <x v="1"/>
    <x v="0"/>
    <x v="394"/>
    <x v="1"/>
    <x v="1"/>
    <m/>
    <x v="0"/>
    <x v="0"/>
    <x v="0"/>
    <x v="0"/>
    <x v="0"/>
    <n v="2016913279"/>
    <x v="3"/>
  </r>
  <r>
    <d v="2016-09-15T00:00:00"/>
    <d v="1899-12-30T19:22:50"/>
    <s v="MULI FloorPlan"/>
    <s v="192.168.1.90"/>
    <x v="0"/>
    <x v="1"/>
    <x v="0"/>
    <x v="209"/>
    <x v="1"/>
    <x v="1"/>
    <m/>
    <x v="0"/>
    <x v="0"/>
    <x v="0"/>
    <x v="0"/>
    <x v="0"/>
    <n v="2016913280"/>
    <x v="3"/>
  </r>
  <r>
    <d v="2016-09-15T00:00:00"/>
    <d v="1899-12-30T19:27:45"/>
    <s v="MULI FloorPlan"/>
    <s v="192.168.1.90"/>
    <x v="0"/>
    <x v="2"/>
    <x v="0"/>
    <x v="395"/>
    <x v="0"/>
    <x v="1"/>
    <m/>
    <x v="0"/>
    <x v="0"/>
    <x v="0"/>
    <x v="0"/>
    <x v="0"/>
    <n v="2016913281"/>
    <x v="3"/>
  </r>
  <r>
    <d v="2016-09-15T00:00:00"/>
    <d v="1899-12-30T19:28:13"/>
    <s v="MULI FloorPlan"/>
    <s v="192.168.1.90"/>
    <x v="0"/>
    <x v="0"/>
    <x v="0"/>
    <x v="396"/>
    <x v="0"/>
    <x v="6"/>
    <n v="0"/>
    <x v="0"/>
    <x v="0"/>
    <x v="0"/>
    <x v="0"/>
    <x v="0"/>
    <n v="2016913282"/>
    <x v="3"/>
  </r>
  <r>
    <d v="2016-09-15T00:00:00"/>
    <d v="1899-12-30T19:28:14"/>
    <s v="MULI FloorPlan"/>
    <s v="192.168.1.90"/>
    <x v="0"/>
    <x v="1"/>
    <x v="0"/>
    <x v="397"/>
    <x v="2"/>
    <x v="1"/>
    <m/>
    <x v="0"/>
    <x v="0"/>
    <x v="0"/>
    <x v="0"/>
    <x v="0"/>
    <n v="2016913282"/>
    <x v="3"/>
  </r>
  <r>
    <d v="2016-09-15T00:00:00"/>
    <d v="1899-12-30T19:28:17"/>
    <s v="MULI FloorPlan"/>
    <s v="192.168.1.90"/>
    <x v="0"/>
    <x v="0"/>
    <x v="0"/>
    <x v="398"/>
    <x v="0"/>
    <x v="96"/>
    <n v="34940"/>
    <x v="0"/>
    <x v="0"/>
    <x v="0"/>
    <x v="0"/>
    <x v="0"/>
    <n v="2016913282"/>
    <x v="3"/>
  </r>
  <r>
    <d v="2016-09-15T00:00:00"/>
    <d v="1899-12-30T19:28:17"/>
    <s v="MULI FloorPlan"/>
    <s v="192.168.1.90"/>
    <x v="0"/>
    <x v="1"/>
    <x v="0"/>
    <x v="399"/>
    <x v="2"/>
    <x v="1"/>
    <m/>
    <x v="0"/>
    <x v="0"/>
    <x v="0"/>
    <x v="0"/>
    <x v="0"/>
    <n v="2016913282"/>
    <x v="3"/>
  </r>
  <r>
    <d v="2016-09-15T00:00:00"/>
    <d v="1899-12-30T19:29:02"/>
    <s v="MULI FloorPlan"/>
    <s v="192.168.1.90"/>
    <x v="0"/>
    <x v="2"/>
    <x v="0"/>
    <x v="400"/>
    <x v="0"/>
    <x v="1"/>
    <m/>
    <x v="2"/>
    <x v="1"/>
    <x v="2"/>
    <x v="1"/>
    <x v="1"/>
    <n v="2016913283"/>
    <x v="3"/>
  </r>
  <r>
    <d v="2016-09-15T00:00:00"/>
    <d v="1899-12-30T19:29:28"/>
    <s v="MULI FloorPlan"/>
    <s v="192.168.1.90"/>
    <x v="0"/>
    <x v="2"/>
    <x v="0"/>
    <x v="401"/>
    <x v="0"/>
    <x v="1"/>
    <m/>
    <x v="0"/>
    <x v="0"/>
    <x v="0"/>
    <x v="0"/>
    <x v="0"/>
    <n v="2016913284"/>
    <x v="3"/>
  </r>
  <r>
    <d v="2016-09-15T00:00:00"/>
    <d v="1899-12-30T19:30:32"/>
    <s v="MULI FloorPlan"/>
    <s v="192.168.1.90"/>
    <x v="0"/>
    <x v="0"/>
    <x v="0"/>
    <x v="402"/>
    <x v="0"/>
    <x v="97"/>
    <n v="65534"/>
    <x v="2"/>
    <x v="2"/>
    <x v="2"/>
    <x v="1"/>
    <x v="1"/>
    <n v="2016913285"/>
    <x v="3"/>
  </r>
  <r>
    <d v="2016-09-15T00:00:00"/>
    <d v="1899-12-30T19:30:32"/>
    <s v="MULI FloorPlan"/>
    <s v="192.168.1.90"/>
    <x v="0"/>
    <x v="1"/>
    <x v="0"/>
    <x v="403"/>
    <x v="1"/>
    <x v="1"/>
    <m/>
    <x v="2"/>
    <x v="2"/>
    <x v="2"/>
    <x v="1"/>
    <x v="1"/>
    <n v="2016913285"/>
    <x v="3"/>
  </r>
  <r>
    <d v="2016-09-15T00:00:00"/>
    <d v="1899-12-30T19:30:36"/>
    <s v="MULI FloorPlan"/>
    <s v="192.168.1.90"/>
    <x v="0"/>
    <x v="0"/>
    <x v="0"/>
    <x v="404"/>
    <x v="0"/>
    <x v="6"/>
    <n v="65534"/>
    <x v="2"/>
    <x v="0"/>
    <x v="2"/>
    <x v="1"/>
    <x v="1"/>
    <n v="2016913285"/>
    <x v="3"/>
  </r>
  <r>
    <d v="2016-09-15T00:00:00"/>
    <d v="1899-12-30T19:30:36"/>
    <s v="MULI FloorPlan"/>
    <s v="192.168.1.90"/>
    <x v="0"/>
    <x v="1"/>
    <x v="0"/>
    <x v="218"/>
    <x v="1"/>
    <x v="1"/>
    <m/>
    <x v="2"/>
    <x v="0"/>
    <x v="2"/>
    <x v="1"/>
    <x v="1"/>
    <n v="2016913285"/>
    <x v="3"/>
  </r>
  <r>
    <d v="2016-09-15T00:00:00"/>
    <d v="1899-12-30T19:30:38"/>
    <s v="MULI FloorPlan"/>
    <s v="192.168.1.90"/>
    <x v="0"/>
    <x v="0"/>
    <x v="0"/>
    <x v="405"/>
    <x v="0"/>
    <x v="6"/>
    <n v="0"/>
    <x v="1"/>
    <x v="1"/>
    <x v="1"/>
    <x v="1"/>
    <x v="1"/>
    <n v="2016913285"/>
    <x v="3"/>
  </r>
  <r>
    <d v="2016-09-15T00:00:00"/>
    <d v="1899-12-30T19:30:39"/>
    <s v="MULI FloorPlan"/>
    <s v="192.168.1.90"/>
    <x v="0"/>
    <x v="1"/>
    <x v="0"/>
    <x v="406"/>
    <x v="4"/>
    <x v="1"/>
    <m/>
    <x v="1"/>
    <x v="1"/>
    <x v="1"/>
    <x v="1"/>
    <x v="1"/>
    <n v="2016913285"/>
    <x v="3"/>
  </r>
  <r>
    <d v="2016-09-15T00:00:00"/>
    <d v="1899-12-30T19:30:42"/>
    <s v="MULI FloorPlan"/>
    <s v="192.168.1.90"/>
    <x v="0"/>
    <x v="0"/>
    <x v="0"/>
    <x v="399"/>
    <x v="0"/>
    <x v="98"/>
    <n v="46180"/>
    <x v="1"/>
    <x v="1"/>
    <x v="1"/>
    <x v="1"/>
    <x v="1"/>
    <n v="2016913285"/>
    <x v="3"/>
  </r>
  <r>
    <d v="2016-09-15T00:00:00"/>
    <d v="1899-12-30T19:30:42"/>
    <s v="MULI FloorPlan"/>
    <s v="192.168.1.90"/>
    <x v="0"/>
    <x v="1"/>
    <x v="0"/>
    <x v="407"/>
    <x v="4"/>
    <x v="1"/>
    <m/>
    <x v="1"/>
    <x v="1"/>
    <x v="1"/>
    <x v="1"/>
    <x v="1"/>
    <n v="2016913285"/>
    <x v="3"/>
  </r>
  <r>
    <d v="2016-09-15T00:00:00"/>
    <d v="1899-12-30T19:32:26"/>
    <s v="MULI FloorPlan"/>
    <s v="192.168.1.90"/>
    <x v="0"/>
    <x v="2"/>
    <x v="0"/>
    <x v="408"/>
    <x v="0"/>
    <x v="1"/>
    <m/>
    <x v="2"/>
    <x v="2"/>
    <x v="2"/>
    <x v="1"/>
    <x v="1"/>
    <n v="2016913286"/>
    <x v="3"/>
  </r>
  <r>
    <d v="2016-09-15T00:00:00"/>
    <d v="1899-12-30T19:32:50"/>
    <s v="MULI FloorPlan"/>
    <s v="192.168.1.90"/>
    <x v="0"/>
    <x v="2"/>
    <x v="0"/>
    <x v="409"/>
    <x v="0"/>
    <x v="1"/>
    <m/>
    <x v="0"/>
    <x v="0"/>
    <x v="0"/>
    <x v="0"/>
    <x v="0"/>
    <n v="2016913287"/>
    <x v="3"/>
  </r>
  <r>
    <d v="2016-09-15T00:00:00"/>
    <d v="1899-12-30T19:32:53"/>
    <s v="MULI FloorPlan"/>
    <s v="192.168.1.90"/>
    <x v="0"/>
    <x v="2"/>
    <x v="0"/>
    <x v="410"/>
    <x v="0"/>
    <x v="1"/>
    <m/>
    <x v="0"/>
    <x v="0"/>
    <x v="0"/>
    <x v="0"/>
    <x v="0"/>
    <n v="2016913287"/>
    <x v="3"/>
  </r>
  <r>
    <d v="2016-09-15T00:00:00"/>
    <d v="1899-12-30T19:33:23"/>
    <s v="MULI FloorPlan"/>
    <s v="192.168.1.90"/>
    <x v="0"/>
    <x v="0"/>
    <x v="0"/>
    <x v="411"/>
    <x v="0"/>
    <x v="99"/>
    <n v="57222"/>
    <x v="0"/>
    <x v="0"/>
    <x v="0"/>
    <x v="0"/>
    <x v="0"/>
    <n v="2016913288"/>
    <x v="3"/>
  </r>
  <r>
    <d v="2016-09-15T00:00:00"/>
    <d v="1899-12-30T19:33:23"/>
    <s v="MULI FloorPlan"/>
    <s v="192.168.1.90"/>
    <x v="0"/>
    <x v="1"/>
    <x v="0"/>
    <x v="412"/>
    <x v="1"/>
    <x v="1"/>
    <m/>
    <x v="0"/>
    <x v="0"/>
    <x v="0"/>
    <x v="0"/>
    <x v="0"/>
    <n v="2016913288"/>
    <x v="3"/>
  </r>
  <r>
    <d v="2016-09-15T00:00:00"/>
    <d v="1899-12-30T19:33:37"/>
    <s v="MULI FloorPlan"/>
    <s v="192.168.1.90"/>
    <x v="0"/>
    <x v="2"/>
    <x v="0"/>
    <x v="413"/>
    <x v="0"/>
    <x v="1"/>
    <m/>
    <x v="0"/>
    <x v="0"/>
    <x v="0"/>
    <x v="0"/>
    <x v="0"/>
    <n v="2016913289"/>
    <x v="3"/>
  </r>
  <r>
    <d v="2016-09-15T00:00:00"/>
    <d v="1899-12-30T19:33:51"/>
    <s v="MULI FloorPlan"/>
    <s v="192.168.1.90"/>
    <x v="0"/>
    <x v="2"/>
    <x v="0"/>
    <x v="414"/>
    <x v="0"/>
    <x v="1"/>
    <m/>
    <x v="0"/>
    <x v="0"/>
    <x v="0"/>
    <x v="0"/>
    <x v="0"/>
    <n v="2016913290"/>
    <x v="3"/>
  </r>
  <r>
    <d v="2016-09-15T00:00:00"/>
    <d v="1899-12-30T19:33:57"/>
    <s v="MULI FloorPlan"/>
    <s v="192.168.1.90"/>
    <x v="0"/>
    <x v="0"/>
    <x v="0"/>
    <x v="415"/>
    <x v="0"/>
    <x v="100"/>
    <n v="49335"/>
    <x v="0"/>
    <x v="0"/>
    <x v="0"/>
    <x v="0"/>
    <x v="0"/>
    <n v="2016913290"/>
    <x v="3"/>
  </r>
  <r>
    <d v="2016-09-15T00:00:00"/>
    <d v="1899-12-30T19:33:57"/>
    <s v="MULI FloorPlan"/>
    <s v="192.168.1.90"/>
    <x v="0"/>
    <x v="1"/>
    <x v="0"/>
    <x v="416"/>
    <x v="1"/>
    <x v="1"/>
    <m/>
    <x v="0"/>
    <x v="0"/>
    <x v="0"/>
    <x v="0"/>
    <x v="0"/>
    <n v="2016913290"/>
    <x v="3"/>
  </r>
  <r>
    <d v="2016-09-15T00:00:00"/>
    <d v="1899-12-30T19:34:03"/>
    <s v="MULI FloorPlan"/>
    <s v="192.168.1.90"/>
    <x v="0"/>
    <x v="2"/>
    <x v="0"/>
    <x v="417"/>
    <x v="0"/>
    <x v="1"/>
    <m/>
    <x v="0"/>
    <x v="0"/>
    <x v="0"/>
    <x v="0"/>
    <x v="0"/>
    <n v="2016913290"/>
    <x v="3"/>
  </r>
  <r>
    <d v="2016-09-15T00:00:00"/>
    <d v="1899-12-30T19:34:09"/>
    <s v="MULI FloorPlan"/>
    <s v="192.168.1.90"/>
    <x v="0"/>
    <x v="0"/>
    <x v="0"/>
    <x v="418"/>
    <x v="0"/>
    <x v="6"/>
    <n v="0"/>
    <x v="0"/>
    <x v="0"/>
    <x v="0"/>
    <x v="0"/>
    <x v="0"/>
    <n v="2016913290"/>
    <x v="3"/>
  </r>
  <r>
    <d v="2016-09-15T00:00:00"/>
    <d v="1899-12-30T19:34:09"/>
    <s v="MULI FloorPlan"/>
    <s v="192.168.1.90"/>
    <x v="0"/>
    <x v="1"/>
    <x v="0"/>
    <x v="419"/>
    <x v="1"/>
    <x v="1"/>
    <m/>
    <x v="0"/>
    <x v="0"/>
    <x v="0"/>
    <x v="0"/>
    <x v="0"/>
    <n v="2016913290"/>
    <x v="3"/>
  </r>
  <r>
    <d v="2016-09-15T00:00:00"/>
    <d v="1899-12-30T19:34:14"/>
    <s v="MULI FloorPlan"/>
    <s v="192.168.1.90"/>
    <x v="0"/>
    <x v="0"/>
    <x v="0"/>
    <x v="420"/>
    <x v="0"/>
    <x v="101"/>
    <n v="47954"/>
    <x v="0"/>
    <x v="0"/>
    <x v="0"/>
    <x v="0"/>
    <x v="0"/>
    <n v="2016913290"/>
    <x v="3"/>
  </r>
  <r>
    <d v="2016-09-15T00:00:00"/>
    <d v="1899-12-30T19:34:14"/>
    <s v="MULI FloorPlan"/>
    <s v="192.168.1.90"/>
    <x v="0"/>
    <x v="1"/>
    <x v="0"/>
    <x v="421"/>
    <x v="1"/>
    <x v="1"/>
    <m/>
    <x v="0"/>
    <x v="0"/>
    <x v="0"/>
    <x v="0"/>
    <x v="0"/>
    <n v="2016913290"/>
    <x v="3"/>
  </r>
  <r>
    <d v="2016-09-15T00:00:00"/>
    <d v="1899-12-30T19:34:16"/>
    <s v="MULI FloorPlan"/>
    <s v="192.168.1.90"/>
    <x v="0"/>
    <x v="2"/>
    <x v="0"/>
    <x v="422"/>
    <x v="0"/>
    <x v="1"/>
    <m/>
    <x v="0"/>
    <x v="0"/>
    <x v="0"/>
    <x v="0"/>
    <x v="0"/>
    <n v="2016913290"/>
    <x v="3"/>
  </r>
  <r>
    <s v="date"/>
    <s v="time"/>
    <s v="event"/>
    <s v="sender"/>
    <x v="1"/>
    <x v="3"/>
    <x v="13"/>
    <x v="298"/>
    <x v="7"/>
    <x v="69"/>
    <s v="DimLevel"/>
    <x v="4"/>
    <x v="4"/>
    <x v="4"/>
    <x v="3"/>
    <x v="2"/>
    <s v="Interaction ID"/>
    <x v="3"/>
  </r>
  <r>
    <d v="2016-09-16T00:00:00"/>
    <d v="1899-12-30T08:40:39"/>
    <s v="MULI FloorPlan"/>
    <s v="192.168.1.62"/>
    <x v="0"/>
    <x v="0"/>
    <x v="0"/>
    <x v="423"/>
    <x v="0"/>
    <x v="102"/>
    <n v="34878"/>
    <x v="0"/>
    <x v="0"/>
    <x v="0"/>
    <x v="0"/>
    <x v="0"/>
    <n v="2016913290"/>
    <x v="3"/>
  </r>
  <r>
    <d v="2016-09-16T00:00:00"/>
    <d v="1899-12-30T08:40:43"/>
    <s v="MULI FloorPlan"/>
    <s v="192.168.1.62"/>
    <x v="0"/>
    <x v="1"/>
    <x v="0"/>
    <x v="424"/>
    <x v="1"/>
    <x v="1"/>
    <m/>
    <x v="0"/>
    <x v="0"/>
    <x v="0"/>
    <x v="0"/>
    <x v="0"/>
    <n v="2016913291"/>
    <x v="3"/>
  </r>
  <r>
    <d v="2016-09-16T00:00:00"/>
    <d v="1899-12-30T08:40:57"/>
    <s v="MULI FloorPlan"/>
    <s v="192.168.1.62"/>
    <x v="0"/>
    <x v="0"/>
    <x v="0"/>
    <x v="425"/>
    <x v="0"/>
    <x v="103"/>
    <n v="34878"/>
    <x v="2"/>
    <x v="2"/>
    <x v="2"/>
    <x v="1"/>
    <x v="1"/>
    <n v="2016913292"/>
    <x v="3"/>
  </r>
  <r>
    <d v="2016-09-16T00:00:00"/>
    <d v="1899-12-30T08:40:58"/>
    <s v="MULI FloorPlan"/>
    <s v="192.168.1.62"/>
    <x v="0"/>
    <x v="1"/>
    <x v="0"/>
    <x v="426"/>
    <x v="1"/>
    <x v="1"/>
    <m/>
    <x v="2"/>
    <x v="2"/>
    <x v="2"/>
    <x v="1"/>
    <x v="1"/>
    <n v="2016913292"/>
    <x v="3"/>
  </r>
  <r>
    <d v="2016-09-16T00:00:00"/>
    <d v="1899-12-30T08:41:07"/>
    <s v="MULI FloorPlan"/>
    <s v="192.168.1.62"/>
    <x v="0"/>
    <x v="2"/>
    <x v="0"/>
    <x v="427"/>
    <x v="0"/>
    <x v="1"/>
    <m/>
    <x v="0"/>
    <x v="0"/>
    <x v="0"/>
    <x v="0"/>
    <x v="0"/>
    <n v="2016913293"/>
    <x v="3"/>
  </r>
  <r>
    <d v="2016-09-16T00:00:00"/>
    <d v="1899-12-30T08:53:12"/>
    <s v="MULI FloorPlan"/>
    <s v="192.168.1.90"/>
    <x v="0"/>
    <x v="2"/>
    <x v="0"/>
    <x v="428"/>
    <x v="0"/>
    <x v="1"/>
    <m/>
    <x v="0"/>
    <x v="0"/>
    <x v="0"/>
    <x v="0"/>
    <x v="0"/>
    <n v="2016913294"/>
    <x v="3"/>
  </r>
  <r>
    <d v="2016-09-16T00:00:00"/>
    <d v="1899-12-30T08:56:00"/>
    <s v="MULI FloorPlan"/>
    <s v="192.168.1.62"/>
    <x v="0"/>
    <x v="0"/>
    <x v="0"/>
    <x v="429"/>
    <x v="0"/>
    <x v="104"/>
    <n v="37247"/>
    <x v="0"/>
    <x v="0"/>
    <x v="0"/>
    <x v="0"/>
    <x v="0"/>
    <n v="2016913295"/>
    <x v="3"/>
  </r>
  <r>
    <d v="2016-09-16T00:00:00"/>
    <d v="1899-12-30T08:56:02"/>
    <s v="MULI FloorPlan"/>
    <s v="192.168.1.62"/>
    <x v="0"/>
    <x v="1"/>
    <x v="0"/>
    <x v="430"/>
    <x v="1"/>
    <x v="1"/>
    <m/>
    <x v="0"/>
    <x v="0"/>
    <x v="0"/>
    <x v="0"/>
    <x v="0"/>
    <n v="2016913295"/>
    <x v="3"/>
  </r>
  <r>
    <d v="2016-09-16T00:00:00"/>
    <d v="1899-12-30T09:04:48"/>
    <s v="MULI FloorPlan"/>
    <s v="192.168.1.51"/>
    <x v="0"/>
    <x v="1"/>
    <x v="0"/>
    <x v="431"/>
    <x v="1"/>
    <x v="1"/>
    <m/>
    <x v="0"/>
    <x v="0"/>
    <x v="0"/>
    <x v="0"/>
    <x v="0"/>
    <n v="2016913296"/>
    <x v="3"/>
  </r>
  <r>
    <d v="2016-09-16T00:00:00"/>
    <d v="1899-12-30T09:54:52"/>
    <s v="MULI FloorPlan"/>
    <s v="192.168.1.25"/>
    <x v="0"/>
    <x v="0"/>
    <x v="5"/>
    <x v="432"/>
    <x v="0"/>
    <x v="105"/>
    <n v="37247"/>
    <x v="0"/>
    <x v="0"/>
    <x v="0"/>
    <x v="0"/>
    <x v="0"/>
    <n v="2016913297"/>
    <x v="8"/>
  </r>
  <r>
    <d v="2016-09-16T00:00:00"/>
    <d v="1899-12-30T11:59:50"/>
    <s v="MULI FloorPlan"/>
    <s v="192.168.1.8"/>
    <x v="0"/>
    <x v="0"/>
    <x v="3"/>
    <x v="433"/>
    <x v="0"/>
    <x v="106"/>
    <n v="32685"/>
    <x v="2"/>
    <x v="0"/>
    <x v="2"/>
    <x v="1"/>
    <x v="1"/>
    <n v="2016913298"/>
    <x v="3"/>
  </r>
  <r>
    <d v="2016-09-16T00:00:00"/>
    <d v="1899-12-30T12:00:25"/>
    <s v="MULI FloorPlan"/>
    <n v="66"/>
    <x v="0"/>
    <x v="0"/>
    <x v="3"/>
    <x v="434"/>
    <x v="0"/>
    <x v="107"/>
    <n v="55939"/>
    <x v="2"/>
    <x v="1"/>
    <x v="2"/>
    <x v="1"/>
    <x v="1"/>
    <n v="2016913299"/>
    <x v="3"/>
  </r>
  <r>
    <d v="2016-09-16T00:00:00"/>
    <d v="1899-12-30T12:02:26"/>
    <s v="MULI FloorPlan"/>
    <s v="192.168.1.80"/>
    <x v="0"/>
    <x v="0"/>
    <x v="3"/>
    <x v="435"/>
    <x v="0"/>
    <x v="24"/>
    <n v="26219"/>
    <x v="2"/>
    <x v="3"/>
    <x v="2"/>
    <x v="1"/>
    <x v="1"/>
    <n v="2016913300"/>
    <x v="3"/>
  </r>
  <r>
    <d v="2016-09-16T00:00:00"/>
    <d v="1899-12-30T12:03:24"/>
    <s v="MULI FloorPlan"/>
    <s v="192.168.1.38"/>
    <x v="0"/>
    <x v="0"/>
    <x v="14"/>
    <x v="436"/>
    <x v="0"/>
    <x v="108"/>
    <n v="65065"/>
    <x v="2"/>
    <x v="3"/>
    <x v="2"/>
    <x v="1"/>
    <x v="1"/>
    <n v="2016913301"/>
    <x v="10"/>
  </r>
  <r>
    <d v="2016-09-16T00:00:00"/>
    <d v="1899-12-30T12:03:37"/>
    <s v="MULI FloorPlan"/>
    <s v="192.168.1.38"/>
    <x v="0"/>
    <x v="0"/>
    <x v="14"/>
    <x v="437"/>
    <x v="0"/>
    <x v="79"/>
    <n v="46812"/>
    <x v="2"/>
    <x v="3"/>
    <x v="2"/>
    <x v="1"/>
    <x v="1"/>
    <n v="2016913302"/>
    <x v="10"/>
  </r>
  <r>
    <d v="2016-09-16T00:00:00"/>
    <d v="1899-12-30T12:03:56"/>
    <s v="MULI FloorPlan"/>
    <s v="192.168.1.80"/>
    <x v="0"/>
    <x v="0"/>
    <x v="3"/>
    <x v="438"/>
    <x v="0"/>
    <x v="6"/>
    <n v="0"/>
    <x v="2"/>
    <x v="2"/>
    <x v="2"/>
    <x v="1"/>
    <x v="1"/>
    <n v="2016913303"/>
    <x v="3"/>
  </r>
  <r>
    <d v="2016-09-16T00:00:00"/>
    <d v="1899-12-30T12:06:00"/>
    <s v="MULI FloorPlan"/>
    <s v="192.168.1.69"/>
    <x v="0"/>
    <x v="2"/>
    <x v="15"/>
    <x v="439"/>
    <x v="0"/>
    <x v="1"/>
    <m/>
    <x v="1"/>
    <x v="2"/>
    <x v="1"/>
    <x v="1"/>
    <x v="1"/>
    <n v="2016913304"/>
    <x v="10"/>
  </r>
  <r>
    <d v="2016-09-16T00:00:00"/>
    <d v="1899-12-30T12:06:04"/>
    <s v="MULI FloorPlan"/>
    <s v="192.168.1.69"/>
    <x v="0"/>
    <x v="0"/>
    <x v="15"/>
    <x v="440"/>
    <x v="0"/>
    <x v="109"/>
    <n v="0"/>
    <x v="1"/>
    <x v="2"/>
    <x v="1"/>
    <x v="1"/>
    <x v="1"/>
    <n v="2016913304"/>
    <x v="10"/>
  </r>
  <r>
    <d v="2016-09-16T00:00:00"/>
    <d v="1899-12-30T12:06:07"/>
    <s v="MULI FloorPlan"/>
    <s v="192.168.1.69"/>
    <x v="0"/>
    <x v="1"/>
    <x v="15"/>
    <x v="441"/>
    <x v="1"/>
    <x v="1"/>
    <m/>
    <x v="1"/>
    <x v="2"/>
    <x v="1"/>
    <x v="1"/>
    <x v="1"/>
    <n v="2016913304"/>
    <x v="10"/>
  </r>
  <r>
    <d v="2016-09-16T00:00:00"/>
    <d v="1899-12-30T12:06:15"/>
    <s v="MULI FloorPlan"/>
    <s v="192.168.1.69"/>
    <x v="0"/>
    <x v="0"/>
    <x v="15"/>
    <x v="442"/>
    <x v="0"/>
    <x v="110"/>
    <n v="9747"/>
    <x v="3"/>
    <x v="2"/>
    <x v="1"/>
    <x v="2"/>
    <x v="1"/>
    <n v="2016913304"/>
    <x v="10"/>
  </r>
  <r>
    <d v="2016-09-16T00:00:00"/>
    <d v="1899-12-30T12:06:41"/>
    <s v="MULI FloorPlan"/>
    <s v="192.168.1.69"/>
    <x v="0"/>
    <x v="1"/>
    <x v="15"/>
    <x v="443"/>
    <x v="1"/>
    <x v="1"/>
    <m/>
    <x v="3"/>
    <x v="2"/>
    <x v="1"/>
    <x v="2"/>
    <x v="1"/>
    <n v="2016913305"/>
    <x v="10"/>
  </r>
  <r>
    <d v="2016-09-16T00:00:00"/>
    <d v="1899-12-30T12:07:04"/>
    <s v="MULI FloorPlan"/>
    <s v="192.168.1.36"/>
    <x v="0"/>
    <x v="0"/>
    <x v="16"/>
    <x v="444"/>
    <x v="0"/>
    <x v="111"/>
    <n v="55050"/>
    <x v="2"/>
    <x v="1"/>
    <x v="2"/>
    <x v="1"/>
    <x v="1"/>
    <n v="2016913306"/>
    <x v="10"/>
  </r>
  <r>
    <d v="2016-09-16T00:00:00"/>
    <d v="1899-12-30T12:07:06"/>
    <s v="MULI FloorPlan"/>
    <s v="192.168.1.36"/>
    <x v="0"/>
    <x v="1"/>
    <x v="16"/>
    <x v="445"/>
    <x v="1"/>
    <x v="1"/>
    <m/>
    <x v="2"/>
    <x v="1"/>
    <x v="2"/>
    <x v="1"/>
    <x v="1"/>
    <n v="2016913306"/>
    <x v="10"/>
  </r>
  <r>
    <d v="2016-09-16T00:00:00"/>
    <d v="1899-12-30T12:07:27"/>
    <s v="MULI FloorPlan"/>
    <n v="89"/>
    <x v="0"/>
    <x v="0"/>
    <x v="3"/>
    <x v="446"/>
    <x v="0"/>
    <x v="112"/>
    <n v="33298"/>
    <x v="2"/>
    <x v="2"/>
    <x v="2"/>
    <x v="1"/>
    <x v="1"/>
    <n v="2016913307"/>
    <x v="3"/>
  </r>
  <r>
    <d v="2016-09-16T00:00:00"/>
    <d v="1899-12-30T12:28:14"/>
    <s v="MULI FloorPlan"/>
    <s v="192.168.1.88"/>
    <x v="0"/>
    <x v="0"/>
    <x v="17"/>
    <x v="447"/>
    <x v="0"/>
    <x v="113"/>
    <n v="16421"/>
    <x v="2"/>
    <x v="3"/>
    <x v="2"/>
    <x v="1"/>
    <x v="1"/>
    <n v="2016913308"/>
    <x v="10"/>
  </r>
  <r>
    <d v="2016-09-16T00:00:00"/>
    <d v="1899-12-30T12:28:15"/>
    <s v="MULI FloorPlan"/>
    <s v="192.168.1.88"/>
    <x v="0"/>
    <x v="1"/>
    <x v="17"/>
    <x v="448"/>
    <x v="1"/>
    <x v="1"/>
    <m/>
    <x v="2"/>
    <x v="3"/>
    <x v="2"/>
    <x v="1"/>
    <x v="1"/>
    <n v="2016913308"/>
    <x v="10"/>
  </r>
  <r>
    <d v="2016-09-16T00:00:00"/>
    <d v="1899-12-30T12:28:21"/>
    <s v="MULI FloorPlan"/>
    <s v="192.168.1.88"/>
    <x v="0"/>
    <x v="0"/>
    <x v="17"/>
    <x v="449"/>
    <x v="0"/>
    <x v="114"/>
    <n v="16421"/>
    <x v="2"/>
    <x v="3"/>
    <x v="2"/>
    <x v="1"/>
    <x v="1"/>
    <n v="2016913308"/>
    <x v="10"/>
  </r>
  <r>
    <d v="2016-09-16T00:00:00"/>
    <d v="1899-12-30T12:28:21"/>
    <s v="MULI FloorPlan"/>
    <s v="192.168.1.88"/>
    <x v="0"/>
    <x v="1"/>
    <x v="17"/>
    <x v="450"/>
    <x v="1"/>
    <x v="1"/>
    <m/>
    <x v="2"/>
    <x v="3"/>
    <x v="2"/>
    <x v="1"/>
    <x v="1"/>
    <n v="2016913308"/>
    <x v="10"/>
  </r>
  <r>
    <d v="2016-09-16T00:00:00"/>
    <d v="1899-12-30T12:29:00"/>
    <s v="MULI FloorPlan"/>
    <s v="192.168.1.88"/>
    <x v="0"/>
    <x v="0"/>
    <x v="17"/>
    <x v="451"/>
    <x v="0"/>
    <x v="115"/>
    <n v="31835"/>
    <x v="2"/>
    <x v="3"/>
    <x v="2"/>
    <x v="1"/>
    <x v="1"/>
    <n v="2016913309"/>
    <x v="10"/>
  </r>
  <r>
    <d v="2016-09-16T00:00:00"/>
    <d v="1899-12-30T12:29:19"/>
    <s v="MULI FloorPlan"/>
    <s v="192.168.1.88"/>
    <x v="0"/>
    <x v="0"/>
    <x v="17"/>
    <x v="452"/>
    <x v="0"/>
    <x v="116"/>
    <n v="31835"/>
    <x v="2"/>
    <x v="3"/>
    <x v="2"/>
    <x v="1"/>
    <x v="1"/>
    <n v="2016913309"/>
    <x v="10"/>
  </r>
  <r>
    <d v="2016-09-16T00:00:00"/>
    <d v="1899-12-30T12:29:20"/>
    <s v="MULI FloorPlan"/>
    <s v="192.168.1.88"/>
    <x v="0"/>
    <x v="1"/>
    <x v="17"/>
    <x v="453"/>
    <x v="1"/>
    <x v="1"/>
    <m/>
    <x v="2"/>
    <x v="3"/>
    <x v="2"/>
    <x v="1"/>
    <x v="1"/>
    <n v="2016913309"/>
    <x v="10"/>
  </r>
  <r>
    <d v="2016-09-16T00:00:00"/>
    <d v="1899-12-30T12:29:31"/>
    <s v="MULI FloorPlan"/>
    <s v="192.168.1.88"/>
    <x v="0"/>
    <x v="0"/>
    <x v="17"/>
    <x v="454"/>
    <x v="0"/>
    <x v="117"/>
    <n v="64129"/>
    <x v="2"/>
    <x v="3"/>
    <x v="2"/>
    <x v="1"/>
    <x v="1"/>
    <n v="2016913309"/>
    <x v="10"/>
  </r>
  <r>
    <d v="2016-09-16T00:00:00"/>
    <d v="1899-12-30T12:29:32"/>
    <s v="MULI FloorPlan"/>
    <s v="192.168.1.88"/>
    <x v="0"/>
    <x v="1"/>
    <x v="17"/>
    <x v="455"/>
    <x v="1"/>
    <x v="1"/>
    <m/>
    <x v="2"/>
    <x v="3"/>
    <x v="2"/>
    <x v="1"/>
    <x v="1"/>
    <n v="2016913309"/>
    <x v="10"/>
  </r>
  <r>
    <d v="2016-09-16T00:00:00"/>
    <d v="1899-12-30T12:29:40"/>
    <s v="MULI FloorPlan"/>
    <s v="192.168.1.88"/>
    <x v="0"/>
    <x v="0"/>
    <x v="17"/>
    <x v="456"/>
    <x v="0"/>
    <x v="117"/>
    <n v="42600"/>
    <x v="2"/>
    <x v="3"/>
    <x v="2"/>
    <x v="1"/>
    <x v="1"/>
    <n v="2016913309"/>
    <x v="10"/>
  </r>
  <r>
    <d v="2016-09-16T00:00:00"/>
    <d v="1899-12-30T12:29:41"/>
    <s v="MULI FloorPlan"/>
    <s v="192.168.1.88"/>
    <x v="0"/>
    <x v="1"/>
    <x v="17"/>
    <x v="457"/>
    <x v="1"/>
    <x v="1"/>
    <m/>
    <x v="2"/>
    <x v="3"/>
    <x v="2"/>
    <x v="1"/>
    <x v="1"/>
    <n v="2016913309"/>
    <x v="10"/>
  </r>
  <r>
    <d v="2016-09-16T00:00:00"/>
    <d v="1899-12-30T12:29:47"/>
    <s v="MULI FloorPlan"/>
    <s v="192.168.1.88"/>
    <x v="0"/>
    <x v="0"/>
    <x v="17"/>
    <x v="458"/>
    <x v="0"/>
    <x v="117"/>
    <n v="36048"/>
    <x v="2"/>
    <x v="3"/>
    <x v="2"/>
    <x v="1"/>
    <x v="1"/>
    <n v="2016913309"/>
    <x v="10"/>
  </r>
  <r>
    <d v="2016-09-16T00:00:00"/>
    <d v="1899-12-30T12:29:48"/>
    <s v="MULI FloorPlan"/>
    <s v="192.168.1.88"/>
    <x v="0"/>
    <x v="1"/>
    <x v="17"/>
    <x v="459"/>
    <x v="1"/>
    <x v="1"/>
    <m/>
    <x v="2"/>
    <x v="3"/>
    <x v="2"/>
    <x v="1"/>
    <x v="1"/>
    <n v="2016913309"/>
    <x v="10"/>
  </r>
  <r>
    <d v="2016-09-16T00:00:00"/>
    <d v="1899-12-30T12:32:42"/>
    <s v="MULI FloorPlan"/>
    <s v="192.168.1.70"/>
    <x v="0"/>
    <x v="0"/>
    <x v="18"/>
    <x v="460"/>
    <x v="0"/>
    <x v="54"/>
    <n v="33298"/>
    <x v="2"/>
    <x v="2"/>
    <x v="2"/>
    <x v="1"/>
    <x v="1"/>
    <n v="2016913310"/>
    <x v="10"/>
  </r>
  <r>
    <d v="2016-09-16T00:00:00"/>
    <d v="1899-12-30T12:34:26"/>
    <s v="MULI FloorPlan"/>
    <s v="192.168.1.85"/>
    <x v="0"/>
    <x v="0"/>
    <x v="3"/>
    <x v="461"/>
    <x v="0"/>
    <x v="54"/>
    <n v="33298"/>
    <x v="2"/>
    <x v="2"/>
    <x v="2"/>
    <x v="1"/>
    <x v="1"/>
    <n v="2016913311"/>
    <x v="3"/>
  </r>
  <r>
    <d v="2016-09-16T00:00:00"/>
    <d v="1899-12-30T12:35:20"/>
    <s v="MULI FloorPlan"/>
    <s v="192.168.1.62"/>
    <x v="0"/>
    <x v="0"/>
    <x v="0"/>
    <x v="462"/>
    <x v="0"/>
    <x v="118"/>
    <n v="32685"/>
    <x v="2"/>
    <x v="0"/>
    <x v="2"/>
    <x v="1"/>
    <x v="1"/>
    <n v="2016913312"/>
    <x v="3"/>
  </r>
  <r>
    <d v="2016-09-16T00:00:00"/>
    <d v="1899-12-30T12:43:07"/>
    <s v="MULI FloorPlan"/>
    <s v="192.168.1.25"/>
    <x v="0"/>
    <x v="0"/>
    <x v="5"/>
    <x v="51"/>
    <x v="0"/>
    <x v="6"/>
    <n v="65534"/>
    <x v="1"/>
    <x v="1"/>
    <x v="1"/>
    <x v="1"/>
    <x v="1"/>
    <n v="2016913313"/>
    <x v="10"/>
  </r>
  <r>
    <d v="2016-09-16T00:00:00"/>
    <d v="1899-12-30T12:43:16"/>
    <s v="MULI FloorPlan"/>
    <s v="192.168.1.25"/>
    <x v="0"/>
    <x v="1"/>
    <x v="5"/>
    <x v="463"/>
    <x v="1"/>
    <x v="1"/>
    <m/>
    <x v="1"/>
    <x v="1"/>
    <x v="1"/>
    <x v="1"/>
    <x v="1"/>
    <n v="2016913313"/>
    <x v="10"/>
  </r>
  <r>
    <d v="2016-09-16T00:00:00"/>
    <d v="1899-12-30T12:43:21"/>
    <s v="MULI FloorPlan"/>
    <s v="192.168.1.25"/>
    <x v="0"/>
    <x v="0"/>
    <x v="5"/>
    <x v="464"/>
    <x v="0"/>
    <x v="119"/>
    <n v="65534"/>
    <x v="1"/>
    <x v="1"/>
    <x v="1"/>
    <x v="1"/>
    <x v="1"/>
    <n v="2016913313"/>
    <x v="10"/>
  </r>
  <r>
    <d v="2016-09-16T00:00:00"/>
    <d v="1899-12-30T12:43:26"/>
    <s v="MULI FloorPlan"/>
    <s v="192.168.1.25"/>
    <x v="0"/>
    <x v="1"/>
    <x v="5"/>
    <x v="465"/>
    <x v="1"/>
    <x v="1"/>
    <m/>
    <x v="1"/>
    <x v="1"/>
    <x v="1"/>
    <x v="1"/>
    <x v="1"/>
    <n v="2016913313"/>
    <x v="10"/>
  </r>
  <r>
    <d v="2016-09-16T00:00:00"/>
    <d v="1899-12-30T12:43:30"/>
    <s v="MULI FloorPlan"/>
    <s v="192.168.1.25"/>
    <x v="0"/>
    <x v="0"/>
    <x v="5"/>
    <x v="466"/>
    <x v="0"/>
    <x v="120"/>
    <n v="65534"/>
    <x v="1"/>
    <x v="1"/>
    <x v="1"/>
    <x v="1"/>
    <x v="1"/>
    <n v="2016913313"/>
    <x v="10"/>
  </r>
  <r>
    <d v="2016-09-16T00:00:00"/>
    <d v="1899-12-30T12:43:30"/>
    <s v="MULI FloorPlan"/>
    <s v="192.168.1.25"/>
    <x v="0"/>
    <x v="1"/>
    <x v="5"/>
    <x v="456"/>
    <x v="1"/>
    <x v="1"/>
    <m/>
    <x v="1"/>
    <x v="1"/>
    <x v="1"/>
    <x v="1"/>
    <x v="1"/>
    <n v="2016913313"/>
    <x v="10"/>
  </r>
  <r>
    <d v="2016-09-16T00:00:00"/>
    <d v="1899-12-30T12:43:34"/>
    <s v="MULI FloorPlan"/>
    <s v="192.168.1.25"/>
    <x v="0"/>
    <x v="0"/>
    <x v="5"/>
    <x v="467"/>
    <x v="0"/>
    <x v="11"/>
    <n v="65534"/>
    <x v="1"/>
    <x v="1"/>
    <x v="1"/>
    <x v="1"/>
    <x v="1"/>
    <n v="2016913313"/>
    <x v="10"/>
  </r>
  <r>
    <d v="2016-09-16T00:00:00"/>
    <d v="1899-12-30T12:43:43"/>
    <s v="MULI FloorPlan"/>
    <s v="192.168.1.25"/>
    <x v="0"/>
    <x v="1"/>
    <x v="5"/>
    <x v="468"/>
    <x v="1"/>
    <x v="1"/>
    <m/>
    <x v="1"/>
    <x v="1"/>
    <x v="1"/>
    <x v="1"/>
    <x v="1"/>
    <n v="2016913313"/>
    <x v="10"/>
  </r>
  <r>
    <d v="2016-09-16T00:00:00"/>
    <d v="1899-12-30T12:43:46"/>
    <s v="MULI FloorPlan"/>
    <s v="192.168.1.25"/>
    <x v="0"/>
    <x v="0"/>
    <x v="5"/>
    <x v="469"/>
    <x v="0"/>
    <x v="18"/>
    <n v="65534"/>
    <x v="1"/>
    <x v="1"/>
    <x v="1"/>
    <x v="1"/>
    <x v="1"/>
    <n v="2016913313"/>
    <x v="10"/>
  </r>
  <r>
    <d v="2016-09-16T00:00:00"/>
    <d v="1899-12-30T12:43:47"/>
    <s v="MULI FloorPlan"/>
    <s v="192.168.1.25"/>
    <x v="0"/>
    <x v="1"/>
    <x v="5"/>
    <x v="470"/>
    <x v="1"/>
    <x v="1"/>
    <m/>
    <x v="1"/>
    <x v="1"/>
    <x v="1"/>
    <x v="1"/>
    <x v="1"/>
    <n v="2016913313"/>
    <x v="10"/>
  </r>
  <r>
    <d v="2016-09-16T00:00:00"/>
    <d v="1899-12-30T14:05:14"/>
    <s v="MULI FloorPlan"/>
    <s v="192.168.1.45"/>
    <x v="0"/>
    <x v="0"/>
    <x v="10"/>
    <x v="471"/>
    <x v="0"/>
    <x v="45"/>
    <n v="41664"/>
    <x v="3"/>
    <x v="0"/>
    <x v="0"/>
    <x v="2"/>
    <x v="1"/>
    <n v="2016913314"/>
    <x v="5"/>
  </r>
  <r>
    <d v="2016-09-16T00:00:00"/>
    <d v="1899-12-30T14:05:23"/>
    <s v="MULI FloorPlan"/>
    <s v="192.168.1.45"/>
    <x v="0"/>
    <x v="1"/>
    <x v="10"/>
    <x v="472"/>
    <x v="1"/>
    <x v="1"/>
    <m/>
    <x v="3"/>
    <x v="0"/>
    <x v="0"/>
    <x v="2"/>
    <x v="1"/>
    <n v="2016913314"/>
    <x v="5"/>
  </r>
  <r>
    <d v="2016-09-16T00:00:00"/>
    <d v="1899-12-30T14:05:30"/>
    <s v="MULI FloorPlan"/>
    <s v="192.168.1.45"/>
    <x v="0"/>
    <x v="0"/>
    <x v="10"/>
    <x v="473"/>
    <x v="0"/>
    <x v="121"/>
    <n v="59449"/>
    <x v="3"/>
    <x v="0"/>
    <x v="0"/>
    <x v="2"/>
    <x v="1"/>
    <n v="2016913314"/>
    <x v="5"/>
  </r>
  <r>
    <d v="2016-09-16T00:00:00"/>
    <d v="1899-12-30T14:06:03"/>
    <s v="MULI FloorPlan"/>
    <s v="192.168.1.45"/>
    <x v="0"/>
    <x v="0"/>
    <x v="10"/>
    <x v="474"/>
    <x v="0"/>
    <x v="122"/>
    <n v="51493"/>
    <x v="0"/>
    <x v="0"/>
    <x v="0"/>
    <x v="0"/>
    <x v="0"/>
    <n v="2016913315"/>
    <x v="5"/>
  </r>
  <r>
    <d v="2016-09-16T00:00:00"/>
    <d v="1899-12-30T15:53:35"/>
    <s v="MULI FloorPlan"/>
    <s v="192.168.1.62"/>
    <x v="0"/>
    <x v="2"/>
    <x v="0"/>
    <x v="475"/>
    <x v="0"/>
    <x v="1"/>
    <m/>
    <x v="0"/>
    <x v="0"/>
    <x v="0"/>
    <x v="0"/>
    <x v="0"/>
    <n v="2016913316"/>
    <x v="3"/>
  </r>
  <r>
    <d v="2016-09-16T00:00:00"/>
    <d v="1899-12-30T15:53:44"/>
    <s v="MULI FloorPlan"/>
    <s v="192.168.1.62"/>
    <x v="0"/>
    <x v="2"/>
    <x v="0"/>
    <x v="476"/>
    <x v="0"/>
    <x v="1"/>
    <m/>
    <x v="2"/>
    <x v="2"/>
    <x v="2"/>
    <x v="1"/>
    <x v="1"/>
    <n v="2016913316"/>
    <x v="3"/>
  </r>
  <r>
    <d v="2016-09-16T00:00:00"/>
    <d v="1899-12-30T15:53:45"/>
    <s v="MULI FloorPlan"/>
    <s v="192.168.1.62"/>
    <x v="0"/>
    <x v="2"/>
    <x v="0"/>
    <x v="477"/>
    <x v="0"/>
    <x v="1"/>
    <m/>
    <x v="2"/>
    <x v="2"/>
    <x v="2"/>
    <x v="1"/>
    <x v="1"/>
    <n v="2016913316"/>
    <x v="3"/>
  </r>
  <r>
    <d v="2016-09-16T00:00:00"/>
    <d v="1899-12-30T15:53:59"/>
    <s v="MULI FloorPlan"/>
    <s v="192.168.1.62"/>
    <x v="0"/>
    <x v="0"/>
    <x v="0"/>
    <x v="478"/>
    <x v="0"/>
    <x v="6"/>
    <n v="65534"/>
    <x v="2"/>
    <x v="2"/>
    <x v="2"/>
    <x v="1"/>
    <x v="1"/>
    <n v="2016913317"/>
    <x v="3"/>
  </r>
  <r>
    <d v="2016-09-16T00:00:00"/>
    <d v="1899-12-30T15:54:04"/>
    <s v="MULI FloorPlan"/>
    <s v="192.168.1.62"/>
    <x v="0"/>
    <x v="1"/>
    <x v="0"/>
    <x v="479"/>
    <x v="2"/>
    <x v="1"/>
    <m/>
    <x v="2"/>
    <x v="2"/>
    <x v="2"/>
    <x v="1"/>
    <x v="1"/>
    <n v="2016913317"/>
    <x v="3"/>
  </r>
  <r>
    <d v="2016-09-16T00:00:00"/>
    <d v="1899-12-30T15:54:16"/>
    <s v="MULI FloorPlan"/>
    <s v="192.168.1.62"/>
    <x v="0"/>
    <x v="0"/>
    <x v="0"/>
    <x v="480"/>
    <x v="0"/>
    <x v="123"/>
    <n v="65534"/>
    <x v="2"/>
    <x v="3"/>
    <x v="2"/>
    <x v="1"/>
    <x v="1"/>
    <n v="2016913317"/>
    <x v="3"/>
  </r>
  <r>
    <d v="2016-09-16T00:00:00"/>
    <d v="1899-12-30T15:54:17"/>
    <s v="MULI FloorPlan"/>
    <s v="192.168.1.62"/>
    <x v="0"/>
    <x v="1"/>
    <x v="0"/>
    <x v="481"/>
    <x v="5"/>
    <x v="1"/>
    <m/>
    <x v="2"/>
    <x v="3"/>
    <x v="2"/>
    <x v="1"/>
    <x v="1"/>
    <n v="2016913317"/>
    <x v="3"/>
  </r>
  <r>
    <d v="2016-09-16T00:00:00"/>
    <d v="1899-12-30T15:54:27"/>
    <s v="MULI FloorPlan"/>
    <s v="192.168.1.62"/>
    <x v="0"/>
    <x v="0"/>
    <x v="0"/>
    <x v="482"/>
    <x v="0"/>
    <x v="124"/>
    <n v="65534"/>
    <x v="2"/>
    <x v="1"/>
    <x v="2"/>
    <x v="1"/>
    <x v="1"/>
    <n v="2016913318"/>
    <x v="3"/>
  </r>
  <r>
    <d v="2016-09-16T00:00:00"/>
    <d v="1899-12-30T15:54:29"/>
    <s v="MULI FloorPlan"/>
    <s v="192.168.1.62"/>
    <x v="0"/>
    <x v="1"/>
    <x v="0"/>
    <x v="483"/>
    <x v="6"/>
    <x v="1"/>
    <m/>
    <x v="2"/>
    <x v="1"/>
    <x v="2"/>
    <x v="1"/>
    <x v="1"/>
    <n v="2016913318"/>
    <x v="3"/>
  </r>
  <r>
    <d v="2016-09-16T00:00:00"/>
    <d v="1899-12-30T15:54:47"/>
    <s v="MULI FloorPlan"/>
    <s v="192.168.1.62"/>
    <x v="0"/>
    <x v="0"/>
    <x v="0"/>
    <x v="484"/>
    <x v="0"/>
    <x v="73"/>
    <n v="65534"/>
    <x v="2"/>
    <x v="0"/>
    <x v="2"/>
    <x v="1"/>
    <x v="1"/>
    <n v="2016913319"/>
    <x v="0"/>
  </r>
  <r>
    <d v="2016-09-16T00:00:00"/>
    <d v="1899-12-30T15:54:48"/>
    <s v="MULI FloorPlan"/>
    <s v="192.168.1.62"/>
    <x v="0"/>
    <x v="1"/>
    <x v="0"/>
    <x v="485"/>
    <x v="3"/>
    <x v="1"/>
    <m/>
    <x v="2"/>
    <x v="0"/>
    <x v="2"/>
    <x v="1"/>
    <x v="1"/>
    <n v="2016913319"/>
    <x v="1"/>
  </r>
  <r>
    <d v="2016-09-16T00:00:00"/>
    <d v="1899-12-30T15:54:56"/>
    <s v="MULI FloorPlan"/>
    <s v="192.168.1.62"/>
    <x v="0"/>
    <x v="0"/>
    <x v="0"/>
    <x v="486"/>
    <x v="0"/>
    <x v="125"/>
    <n v="65534"/>
    <x v="2"/>
    <x v="0"/>
    <x v="2"/>
    <x v="1"/>
    <x v="1"/>
    <n v="2016913319"/>
    <x v="1"/>
  </r>
  <r>
    <d v="2016-09-16T00:00:00"/>
    <d v="1899-12-30T15:54:57"/>
    <s v="MULI FloorPlan"/>
    <s v="192.168.1.62"/>
    <x v="0"/>
    <x v="1"/>
    <x v="0"/>
    <x v="487"/>
    <x v="5"/>
    <x v="1"/>
    <m/>
    <x v="2"/>
    <x v="0"/>
    <x v="2"/>
    <x v="1"/>
    <x v="1"/>
    <n v="2016913319"/>
    <x v="3"/>
  </r>
  <r>
    <d v="2016-09-16T00:00:00"/>
    <d v="1899-12-30T15:55:17"/>
    <s v="MULI FloorPlan"/>
    <s v="192.168.1.62"/>
    <x v="0"/>
    <x v="0"/>
    <x v="0"/>
    <x v="488"/>
    <x v="0"/>
    <x v="126"/>
    <n v="65534"/>
    <x v="3"/>
    <x v="0"/>
    <x v="0"/>
    <x v="2"/>
    <x v="1"/>
    <n v="2016913320"/>
    <x v="3"/>
  </r>
  <r>
    <d v="2016-09-16T00:00:00"/>
    <d v="1899-12-30T15:55:18"/>
    <s v="MULI FloorPlan"/>
    <s v="192.168.1.62"/>
    <x v="0"/>
    <x v="1"/>
    <x v="0"/>
    <x v="489"/>
    <x v="3"/>
    <x v="1"/>
    <m/>
    <x v="3"/>
    <x v="0"/>
    <x v="0"/>
    <x v="2"/>
    <x v="1"/>
    <n v="2016913320"/>
    <x v="3"/>
  </r>
  <r>
    <d v="2016-09-16T00:00:00"/>
    <d v="1899-12-30T15:55:31"/>
    <s v="MULI FloorPlan"/>
    <s v="192.168.1.62"/>
    <x v="0"/>
    <x v="0"/>
    <x v="0"/>
    <x v="490"/>
    <x v="0"/>
    <x v="127"/>
    <n v="48831"/>
    <x v="3"/>
    <x v="0"/>
    <x v="0"/>
    <x v="2"/>
    <x v="1"/>
    <n v="2016913321"/>
    <x v="3"/>
  </r>
  <r>
    <d v="2016-09-16T00:00:00"/>
    <d v="1899-12-30T15:55:32"/>
    <s v="MULI FloorPlan"/>
    <s v="192.168.1.62"/>
    <x v="0"/>
    <x v="1"/>
    <x v="0"/>
    <x v="491"/>
    <x v="2"/>
    <x v="1"/>
    <m/>
    <x v="3"/>
    <x v="0"/>
    <x v="0"/>
    <x v="2"/>
    <x v="1"/>
    <n v="2016913321"/>
    <x v="3"/>
  </r>
  <r>
    <d v="2016-09-16T00:00:00"/>
    <d v="1899-12-30T17:10:25"/>
    <s v="MULI FloorPlan"/>
    <s v="192.168.1.62"/>
    <x v="0"/>
    <x v="2"/>
    <x v="0"/>
    <x v="492"/>
    <x v="0"/>
    <x v="1"/>
    <m/>
    <x v="0"/>
    <x v="0"/>
    <x v="0"/>
    <x v="0"/>
    <x v="0"/>
    <n v="2016913322"/>
    <x v="3"/>
  </r>
  <r>
    <d v="2016-09-16T00:00:00"/>
    <d v="1899-12-30T17:10:34"/>
    <s v="MULI FloorPlan"/>
    <s v="192.168.1.62"/>
    <x v="0"/>
    <x v="2"/>
    <x v="0"/>
    <x v="493"/>
    <x v="0"/>
    <x v="1"/>
    <m/>
    <x v="0"/>
    <x v="0"/>
    <x v="0"/>
    <x v="0"/>
    <x v="0"/>
    <n v="2016913322"/>
    <x v="3"/>
  </r>
  <r>
    <s v="date"/>
    <s v="time"/>
    <s v="event"/>
    <s v="sender"/>
    <x v="1"/>
    <x v="3"/>
    <x v="13"/>
    <x v="298"/>
    <x v="7"/>
    <x v="69"/>
    <s v="DimLevel"/>
    <x v="4"/>
    <x v="4"/>
    <x v="4"/>
    <x v="3"/>
    <x v="2"/>
    <s v="Interaction ID"/>
    <x v="3"/>
  </r>
  <r>
    <d v="2016-09-19T00:00:00"/>
    <d v="1899-12-30T08:36:16"/>
    <s v="MULI FloorPlan"/>
    <s v="192.168.1.62"/>
    <x v="0"/>
    <x v="2"/>
    <x v="0"/>
    <x v="494"/>
    <x v="0"/>
    <x v="1"/>
    <m/>
    <x v="0"/>
    <x v="0"/>
    <x v="0"/>
    <x v="0"/>
    <x v="0"/>
    <n v="2016913322"/>
    <x v="3"/>
  </r>
  <r>
    <d v="2016-09-19T00:00:00"/>
    <d v="1899-12-30T08:36:21"/>
    <s v="MULI FloorPlan"/>
    <s v="192.168.1.62"/>
    <x v="0"/>
    <x v="2"/>
    <x v="0"/>
    <x v="495"/>
    <x v="0"/>
    <x v="1"/>
    <m/>
    <x v="0"/>
    <x v="0"/>
    <x v="0"/>
    <x v="0"/>
    <x v="0"/>
    <n v="2016913323"/>
    <x v="3"/>
  </r>
  <r>
    <d v="2016-09-19T00:00:00"/>
    <d v="1899-12-30T08:37:12"/>
    <s v="MULI FloorPlan"/>
    <s v="192.168.1.62"/>
    <x v="0"/>
    <x v="0"/>
    <x v="0"/>
    <x v="24"/>
    <x v="0"/>
    <x v="128"/>
    <n v="36194"/>
    <x v="2"/>
    <x v="1"/>
    <x v="2"/>
    <x v="1"/>
    <x v="1"/>
    <n v="2016913324"/>
    <x v="3"/>
  </r>
  <r>
    <d v="2016-09-19T00:00:00"/>
    <d v="1899-12-30T08:37:12"/>
    <s v="MULI FloorPlan"/>
    <s v="192.168.1.62"/>
    <x v="0"/>
    <x v="1"/>
    <x v="0"/>
    <x v="496"/>
    <x v="1"/>
    <x v="1"/>
    <m/>
    <x v="2"/>
    <x v="1"/>
    <x v="2"/>
    <x v="1"/>
    <x v="1"/>
    <n v="2016913324"/>
    <x v="3"/>
  </r>
  <r>
    <d v="2016-09-19T00:00:00"/>
    <d v="1899-12-30T08:37:16"/>
    <s v="MULI FloorPlan"/>
    <s v="192.168.1.62"/>
    <x v="0"/>
    <x v="2"/>
    <x v="0"/>
    <x v="497"/>
    <x v="0"/>
    <x v="1"/>
    <m/>
    <x v="0"/>
    <x v="0"/>
    <x v="0"/>
    <x v="0"/>
    <x v="0"/>
    <n v="2016913324"/>
    <x v="3"/>
  </r>
  <r>
    <d v="2016-09-19T00:00:00"/>
    <d v="1899-12-30T08:55:19"/>
    <s v="MULI FloorPlan"/>
    <s v="192.168.1.8"/>
    <x v="0"/>
    <x v="0"/>
    <x v="19"/>
    <x v="498"/>
    <x v="0"/>
    <x v="129"/>
    <n v="51842"/>
    <x v="0"/>
    <x v="0"/>
    <x v="0"/>
    <x v="0"/>
    <x v="0"/>
    <n v="2016913325"/>
    <x v="2"/>
  </r>
  <r>
    <d v="2016-09-19T00:00:00"/>
    <d v="1899-12-30T08:55:30"/>
    <s v="MULI FloorPlan"/>
    <s v="192.168.1.8"/>
    <x v="0"/>
    <x v="0"/>
    <x v="19"/>
    <x v="499"/>
    <x v="0"/>
    <x v="129"/>
    <n v="55829"/>
    <x v="0"/>
    <x v="0"/>
    <x v="0"/>
    <x v="0"/>
    <x v="0"/>
    <n v="2016913326"/>
    <x v="2"/>
  </r>
  <r>
    <d v="2016-09-19T00:00:00"/>
    <d v="1899-12-30T09:33:13"/>
    <s v="MULI FloorPlan"/>
    <s v="192.168.1.48"/>
    <x v="0"/>
    <x v="0"/>
    <x v="8"/>
    <x v="500"/>
    <x v="0"/>
    <x v="130"/>
    <n v="55829"/>
    <x v="2"/>
    <x v="0"/>
    <x v="2"/>
    <x v="1"/>
    <x v="1"/>
    <n v="2016913327"/>
    <x v="8"/>
  </r>
  <r>
    <d v="2016-09-19T00:00:00"/>
    <d v="1899-12-30T09:33:16"/>
    <s v="MULI FloorPlan"/>
    <s v="192.168.1.48"/>
    <x v="0"/>
    <x v="1"/>
    <x v="8"/>
    <x v="501"/>
    <x v="4"/>
    <x v="1"/>
    <m/>
    <x v="2"/>
    <x v="0"/>
    <x v="2"/>
    <x v="1"/>
    <x v="1"/>
    <n v="2016913327"/>
    <x v="8"/>
  </r>
  <r>
    <d v="2016-09-19T00:00:00"/>
    <d v="1899-12-30T09:33:28"/>
    <s v="MULI FloorPlan"/>
    <s v="192.168.1.48"/>
    <x v="0"/>
    <x v="0"/>
    <x v="8"/>
    <x v="502"/>
    <x v="0"/>
    <x v="131"/>
    <n v="55829"/>
    <x v="2"/>
    <x v="0"/>
    <x v="2"/>
    <x v="1"/>
    <x v="1"/>
    <n v="2016913328"/>
    <x v="8"/>
  </r>
  <r>
    <d v="2016-09-19T00:00:00"/>
    <d v="1899-12-30T09:33:28"/>
    <s v="MULI FloorPlan"/>
    <s v="192.168.1.48"/>
    <x v="0"/>
    <x v="1"/>
    <x v="8"/>
    <x v="503"/>
    <x v="4"/>
    <x v="1"/>
    <m/>
    <x v="2"/>
    <x v="0"/>
    <x v="2"/>
    <x v="1"/>
    <x v="1"/>
    <n v="2016913328"/>
    <x v="8"/>
  </r>
  <r>
    <d v="2016-09-19T00:00:00"/>
    <d v="1899-12-30T09:33:48"/>
    <s v="MULI FloorPlan"/>
    <s v="192.168.1.48"/>
    <x v="0"/>
    <x v="0"/>
    <x v="8"/>
    <x v="504"/>
    <x v="0"/>
    <x v="132"/>
    <n v="55829"/>
    <x v="2"/>
    <x v="0"/>
    <x v="2"/>
    <x v="1"/>
    <x v="1"/>
    <n v="2016913329"/>
    <x v="8"/>
  </r>
  <r>
    <d v="2016-09-19T00:00:00"/>
    <d v="1899-12-30T09:33:49"/>
    <s v="MULI FloorPlan"/>
    <s v="192.168.1.48"/>
    <x v="0"/>
    <x v="1"/>
    <x v="8"/>
    <x v="505"/>
    <x v="4"/>
    <x v="1"/>
    <m/>
    <x v="2"/>
    <x v="0"/>
    <x v="2"/>
    <x v="1"/>
    <x v="1"/>
    <n v="2016913329"/>
    <x v="8"/>
  </r>
  <r>
    <d v="2016-09-19T00:00:00"/>
    <d v="1899-12-30T09:33:53"/>
    <s v="MULI FloorPlan"/>
    <s v="192.168.1.48"/>
    <x v="0"/>
    <x v="0"/>
    <x v="8"/>
    <x v="506"/>
    <x v="0"/>
    <x v="133"/>
    <n v="55829"/>
    <x v="2"/>
    <x v="0"/>
    <x v="2"/>
    <x v="1"/>
    <x v="1"/>
    <n v="2016913329"/>
    <x v="8"/>
  </r>
  <r>
    <d v="2016-09-19T00:00:00"/>
    <d v="1899-12-30T09:33:53"/>
    <s v="MULI FloorPlan"/>
    <s v="192.168.1.48"/>
    <x v="0"/>
    <x v="1"/>
    <x v="8"/>
    <x v="507"/>
    <x v="4"/>
    <x v="1"/>
    <m/>
    <x v="2"/>
    <x v="0"/>
    <x v="2"/>
    <x v="1"/>
    <x v="1"/>
    <n v="2016913329"/>
    <x v="8"/>
  </r>
  <r>
    <d v="2016-09-19T00:00:00"/>
    <d v="1899-12-30T10:03:19"/>
    <s v="MULI FloorPlan"/>
    <s v="192.168.1.6"/>
    <x v="0"/>
    <x v="0"/>
    <x v="7"/>
    <x v="508"/>
    <x v="0"/>
    <x v="134"/>
    <n v="59078"/>
    <x v="2"/>
    <x v="0"/>
    <x v="2"/>
    <x v="1"/>
    <x v="1"/>
    <n v="2016913330"/>
    <x v="9"/>
  </r>
  <r>
    <d v="2016-09-19T00:00:00"/>
    <d v="1899-12-30T10:11:22"/>
    <s v="MULI FloorPlan"/>
    <s v="192.168.1.48"/>
    <x v="0"/>
    <x v="0"/>
    <x v="8"/>
    <x v="509"/>
    <x v="0"/>
    <x v="135"/>
    <n v="65534"/>
    <x v="2"/>
    <x v="0"/>
    <x v="2"/>
    <x v="1"/>
    <x v="1"/>
    <n v="2016913331"/>
    <x v="9"/>
  </r>
  <r>
    <d v="2016-09-19T00:00:00"/>
    <d v="1899-12-30T10:11:27"/>
    <s v="MULI FloorPlan"/>
    <s v="192.168.1.48"/>
    <x v="0"/>
    <x v="1"/>
    <x v="8"/>
    <x v="510"/>
    <x v="6"/>
    <x v="1"/>
    <m/>
    <x v="2"/>
    <x v="0"/>
    <x v="2"/>
    <x v="1"/>
    <x v="1"/>
    <n v="2016913331"/>
    <x v="9"/>
  </r>
  <r>
    <d v="2016-09-19T00:00:00"/>
    <d v="1899-12-30T10:11:36"/>
    <s v="MULI FloorPlan"/>
    <s v="192.168.1.48"/>
    <x v="0"/>
    <x v="1"/>
    <x v="8"/>
    <x v="511"/>
    <x v="6"/>
    <x v="1"/>
    <m/>
    <x v="2"/>
    <x v="0"/>
    <x v="2"/>
    <x v="1"/>
    <x v="1"/>
    <n v="2016913332"/>
    <x v="9"/>
  </r>
  <r>
    <d v="2016-09-19T00:00:00"/>
    <d v="1899-12-30T10:11:50"/>
    <s v="MULI FloorPlan"/>
    <s v="192.168.1.48"/>
    <x v="0"/>
    <x v="0"/>
    <x v="8"/>
    <x v="512"/>
    <x v="0"/>
    <x v="6"/>
    <n v="0"/>
    <x v="2"/>
    <x v="0"/>
    <x v="2"/>
    <x v="1"/>
    <x v="1"/>
    <n v="2016913333"/>
    <x v="9"/>
  </r>
  <r>
    <d v="2016-09-19T00:00:00"/>
    <d v="1899-12-30T10:11:50"/>
    <s v="MULI FloorPlan"/>
    <s v="192.168.1.48"/>
    <x v="0"/>
    <x v="1"/>
    <x v="8"/>
    <x v="513"/>
    <x v="1"/>
    <x v="1"/>
    <m/>
    <x v="2"/>
    <x v="0"/>
    <x v="2"/>
    <x v="1"/>
    <x v="1"/>
    <n v="2016913333"/>
    <x v="9"/>
  </r>
  <r>
    <d v="2016-09-19T00:00:00"/>
    <d v="1899-12-30T10:12:01"/>
    <s v="MULI FloorPlan"/>
    <s v="192.168.1.48"/>
    <x v="0"/>
    <x v="0"/>
    <x v="8"/>
    <x v="514"/>
    <x v="0"/>
    <x v="136"/>
    <n v="47483"/>
    <x v="2"/>
    <x v="0"/>
    <x v="2"/>
    <x v="1"/>
    <x v="1"/>
    <n v="2016913333"/>
    <x v="9"/>
  </r>
  <r>
    <d v="2016-09-19T00:00:00"/>
    <d v="1899-12-30T10:12:02"/>
    <s v="MULI FloorPlan"/>
    <s v="192.168.1.48"/>
    <x v="0"/>
    <x v="1"/>
    <x v="8"/>
    <x v="515"/>
    <x v="1"/>
    <x v="1"/>
    <m/>
    <x v="2"/>
    <x v="0"/>
    <x v="2"/>
    <x v="1"/>
    <x v="1"/>
    <n v="2016913333"/>
    <x v="9"/>
  </r>
  <r>
    <d v="2016-09-19T00:00:00"/>
    <d v="1899-12-30T10:12:38"/>
    <s v="MULI FloorPlan"/>
    <s v="192.168.1.6"/>
    <x v="0"/>
    <x v="0"/>
    <x v="7"/>
    <x v="516"/>
    <x v="0"/>
    <x v="137"/>
    <n v="47483"/>
    <x v="2"/>
    <x v="0"/>
    <x v="2"/>
    <x v="1"/>
    <x v="1"/>
    <n v="2016913334"/>
    <x v="9"/>
  </r>
  <r>
    <d v="2016-09-19T00:00:00"/>
    <d v="1899-12-30T10:12:39"/>
    <s v="MULI FloorPlan"/>
    <s v="192.168.1.6"/>
    <x v="0"/>
    <x v="1"/>
    <x v="7"/>
    <x v="517"/>
    <x v="1"/>
    <x v="1"/>
    <m/>
    <x v="2"/>
    <x v="0"/>
    <x v="2"/>
    <x v="1"/>
    <x v="1"/>
    <n v="2016913334"/>
    <x v="9"/>
  </r>
  <r>
    <d v="2016-09-19T00:00:00"/>
    <d v="1899-12-30T10:12:40"/>
    <s v="MULI FloorPlan"/>
    <s v="192.168.1.65"/>
    <x v="0"/>
    <x v="0"/>
    <x v="8"/>
    <x v="518"/>
    <x v="0"/>
    <x v="137"/>
    <n v="47483"/>
    <x v="2"/>
    <x v="0"/>
    <x v="2"/>
    <x v="1"/>
    <x v="1"/>
    <n v="2016913335"/>
    <x v="9"/>
  </r>
  <r>
    <d v="2016-09-19T00:00:00"/>
    <d v="1899-12-30T10:12:44"/>
    <s v="MULI FloorPlan"/>
    <s v="192.168.1.6"/>
    <x v="0"/>
    <x v="2"/>
    <x v="7"/>
    <x v="519"/>
    <x v="0"/>
    <x v="1"/>
    <m/>
    <x v="2"/>
    <x v="0"/>
    <x v="2"/>
    <x v="1"/>
    <x v="1"/>
    <n v="2016913336"/>
    <x v="9"/>
  </r>
  <r>
    <d v="2016-09-19T00:00:00"/>
    <d v="1899-12-30T10:12:45"/>
    <s v="MULI FloorPlan"/>
    <s v="192.168.1.6"/>
    <x v="0"/>
    <x v="2"/>
    <x v="7"/>
    <x v="520"/>
    <x v="0"/>
    <x v="1"/>
    <m/>
    <x v="2"/>
    <x v="0"/>
    <x v="2"/>
    <x v="1"/>
    <x v="1"/>
    <n v="2016913336"/>
    <x v="9"/>
  </r>
  <r>
    <d v="2016-09-19T00:00:00"/>
    <d v="1899-12-30T10:12:49"/>
    <s v="MULI FloorPlan"/>
    <s v="192.168.1.6"/>
    <x v="0"/>
    <x v="0"/>
    <x v="7"/>
    <x v="521"/>
    <x v="0"/>
    <x v="138"/>
    <n v="53060"/>
    <x v="2"/>
    <x v="0"/>
    <x v="2"/>
    <x v="1"/>
    <x v="1"/>
    <n v="2016913336"/>
    <x v="9"/>
  </r>
  <r>
    <d v="2016-09-19T00:00:00"/>
    <d v="1899-12-30T10:12:50"/>
    <s v="MULI FloorPlan"/>
    <s v="192.168.1.6"/>
    <x v="0"/>
    <x v="1"/>
    <x v="7"/>
    <x v="522"/>
    <x v="6"/>
    <x v="1"/>
    <m/>
    <x v="2"/>
    <x v="0"/>
    <x v="2"/>
    <x v="1"/>
    <x v="1"/>
    <n v="2016913336"/>
    <x v="9"/>
  </r>
  <r>
    <d v="2016-09-19T00:00:00"/>
    <d v="1899-12-30T10:13:45"/>
    <s v="MULI FloorPlan"/>
    <s v="192.168.1.65"/>
    <x v="0"/>
    <x v="0"/>
    <x v="8"/>
    <x v="523"/>
    <x v="0"/>
    <x v="6"/>
    <n v="0"/>
    <x v="2"/>
    <x v="0"/>
    <x v="2"/>
    <x v="1"/>
    <x v="1"/>
    <n v="2016913337"/>
    <x v="9"/>
  </r>
  <r>
    <d v="2016-09-19T00:00:00"/>
    <d v="1899-12-30T10:13:45"/>
    <s v="MULI FloorPlan"/>
    <s v="192.168.1.65"/>
    <x v="0"/>
    <x v="1"/>
    <x v="8"/>
    <x v="524"/>
    <x v="6"/>
    <x v="1"/>
    <m/>
    <x v="2"/>
    <x v="0"/>
    <x v="2"/>
    <x v="1"/>
    <x v="1"/>
    <n v="2016913337"/>
    <x v="9"/>
  </r>
  <r>
    <d v="2016-09-19T00:00:00"/>
    <d v="1899-12-30T10:13:52"/>
    <s v="MULI FloorPlan"/>
    <s v="192.168.1.65"/>
    <x v="0"/>
    <x v="0"/>
    <x v="8"/>
    <x v="525"/>
    <x v="0"/>
    <x v="54"/>
    <n v="63193"/>
    <x v="2"/>
    <x v="0"/>
    <x v="2"/>
    <x v="1"/>
    <x v="1"/>
    <n v="2016913337"/>
    <x v="9"/>
  </r>
  <r>
    <d v="2016-09-19T00:00:00"/>
    <d v="1899-12-30T10:13:53"/>
    <s v="MULI FloorPlan"/>
    <s v="192.168.1.65"/>
    <x v="0"/>
    <x v="1"/>
    <x v="8"/>
    <x v="526"/>
    <x v="5"/>
    <x v="1"/>
    <m/>
    <x v="2"/>
    <x v="0"/>
    <x v="2"/>
    <x v="1"/>
    <x v="1"/>
    <n v="2016913337"/>
    <x v="9"/>
  </r>
  <r>
    <d v="2016-09-19T00:00:00"/>
    <d v="1899-12-30T10:14:15"/>
    <s v="MULI FloorPlan"/>
    <s v="192.168.1.48"/>
    <x v="0"/>
    <x v="2"/>
    <x v="8"/>
    <x v="431"/>
    <x v="0"/>
    <x v="1"/>
    <m/>
    <x v="2"/>
    <x v="0"/>
    <x v="2"/>
    <x v="1"/>
    <x v="1"/>
    <n v="2016913338"/>
    <x v="9"/>
  </r>
  <r>
    <d v="2016-09-19T00:00:00"/>
    <d v="1899-12-30T10:14:20"/>
    <s v="MULI FloorPlan"/>
    <s v="192.168.1.48"/>
    <x v="0"/>
    <x v="2"/>
    <x v="8"/>
    <x v="527"/>
    <x v="0"/>
    <x v="1"/>
    <m/>
    <x v="2"/>
    <x v="0"/>
    <x v="2"/>
    <x v="1"/>
    <x v="1"/>
    <n v="2016913338"/>
    <x v="9"/>
  </r>
  <r>
    <d v="2016-09-19T00:00:00"/>
    <d v="1899-12-30T10:14:27"/>
    <s v="MULI FloorPlan"/>
    <s v="192.168.1.48"/>
    <x v="0"/>
    <x v="0"/>
    <x v="8"/>
    <x v="528"/>
    <x v="0"/>
    <x v="6"/>
    <n v="0"/>
    <x v="2"/>
    <x v="0"/>
    <x v="2"/>
    <x v="1"/>
    <x v="1"/>
    <n v="2016913338"/>
    <x v="9"/>
  </r>
  <r>
    <d v="2016-09-19T00:00:00"/>
    <d v="1899-12-30T10:14:28"/>
    <s v="MULI FloorPlan"/>
    <s v="192.168.1.48"/>
    <x v="0"/>
    <x v="1"/>
    <x v="8"/>
    <x v="529"/>
    <x v="5"/>
    <x v="1"/>
    <m/>
    <x v="2"/>
    <x v="0"/>
    <x v="2"/>
    <x v="1"/>
    <x v="1"/>
    <n v="2016913338"/>
    <x v="9"/>
  </r>
  <r>
    <d v="2016-09-19T00:00:00"/>
    <d v="1899-12-30T10:14:30"/>
    <s v="MULI FloorPlan"/>
    <s v="192.168.1.46"/>
    <x v="0"/>
    <x v="0"/>
    <x v="7"/>
    <x v="530"/>
    <x v="0"/>
    <x v="80"/>
    <n v="65534"/>
    <x v="2"/>
    <x v="0"/>
    <x v="2"/>
    <x v="1"/>
    <x v="1"/>
    <n v="2016913339"/>
    <x v="9"/>
  </r>
  <r>
    <d v="2016-09-19T00:00:00"/>
    <d v="1899-12-30T10:14:31"/>
    <s v="MULI FloorPlan"/>
    <s v="192.168.1.46"/>
    <x v="0"/>
    <x v="1"/>
    <x v="7"/>
    <x v="531"/>
    <x v="1"/>
    <x v="1"/>
    <m/>
    <x v="2"/>
    <x v="0"/>
    <x v="2"/>
    <x v="1"/>
    <x v="1"/>
    <n v="2016913339"/>
    <x v="9"/>
  </r>
  <r>
    <d v="2016-09-19T00:00:00"/>
    <d v="1899-12-30T10:14:33"/>
    <s v="MULI FloorPlan"/>
    <s v="192.168.1.46"/>
    <x v="0"/>
    <x v="1"/>
    <x v="7"/>
    <x v="532"/>
    <x v="1"/>
    <x v="1"/>
    <m/>
    <x v="2"/>
    <x v="0"/>
    <x v="2"/>
    <x v="1"/>
    <x v="1"/>
    <n v="2016913339"/>
    <x v="9"/>
  </r>
  <r>
    <d v="2016-09-19T00:00:00"/>
    <d v="1899-12-30T10:14:41"/>
    <s v="MULI FloorPlan"/>
    <s v="192.168.1.48"/>
    <x v="0"/>
    <x v="0"/>
    <x v="8"/>
    <x v="533"/>
    <x v="0"/>
    <x v="139"/>
    <n v="65534"/>
    <x v="2"/>
    <x v="0"/>
    <x v="2"/>
    <x v="1"/>
    <x v="1"/>
    <n v="2016913340"/>
    <x v="9"/>
  </r>
  <r>
    <d v="2016-09-19T00:00:00"/>
    <d v="1899-12-30T10:14:42"/>
    <s v="MULI FloorPlan"/>
    <s v="192.168.1.48"/>
    <x v="0"/>
    <x v="1"/>
    <x v="8"/>
    <x v="534"/>
    <x v="1"/>
    <x v="1"/>
    <m/>
    <x v="2"/>
    <x v="0"/>
    <x v="2"/>
    <x v="1"/>
    <x v="1"/>
    <n v="2016913340"/>
    <x v="9"/>
  </r>
  <r>
    <d v="2016-09-19T00:00:00"/>
    <d v="1899-12-30T10:14:56"/>
    <s v="MULI FloorPlan"/>
    <n v="34"/>
    <x v="0"/>
    <x v="0"/>
    <x v="3"/>
    <x v="7"/>
    <x v="0"/>
    <x v="140"/>
    <n v="65534"/>
    <x v="2"/>
    <x v="0"/>
    <x v="2"/>
    <x v="1"/>
    <x v="1"/>
    <n v="2016913341"/>
    <x v="3"/>
  </r>
  <r>
    <d v="2016-09-19T00:00:00"/>
    <d v="1899-12-30T10:15:19"/>
    <s v="MULI FloorPlan"/>
    <s v="192.168.1.48"/>
    <x v="0"/>
    <x v="0"/>
    <x v="8"/>
    <x v="535"/>
    <x v="0"/>
    <x v="6"/>
    <n v="65534"/>
    <x v="2"/>
    <x v="0"/>
    <x v="2"/>
    <x v="1"/>
    <x v="1"/>
    <n v="2016913342"/>
    <x v="9"/>
  </r>
  <r>
    <d v="2016-09-19T00:00:00"/>
    <d v="1899-12-30T10:15:19"/>
    <s v="MULI FloorPlan"/>
    <s v="192.168.1.48"/>
    <x v="0"/>
    <x v="1"/>
    <x v="8"/>
    <x v="536"/>
    <x v="1"/>
    <x v="1"/>
    <m/>
    <x v="2"/>
    <x v="0"/>
    <x v="2"/>
    <x v="1"/>
    <x v="1"/>
    <n v="2016913342"/>
    <x v="9"/>
  </r>
  <r>
    <d v="2016-09-19T00:00:00"/>
    <d v="1899-12-30T10:15:35"/>
    <s v="MULI FloorPlan"/>
    <s v="192.168.1.48"/>
    <x v="0"/>
    <x v="0"/>
    <x v="8"/>
    <x v="537"/>
    <x v="0"/>
    <x v="141"/>
    <n v="55829"/>
    <x v="2"/>
    <x v="1"/>
    <x v="2"/>
    <x v="1"/>
    <x v="1"/>
    <n v="2016913343"/>
    <x v="9"/>
  </r>
  <r>
    <d v="2016-09-19T00:00:00"/>
    <d v="1899-12-30T10:15:35"/>
    <s v="MULI FloorPlan"/>
    <s v="192.168.1.48"/>
    <x v="0"/>
    <x v="1"/>
    <x v="8"/>
    <x v="538"/>
    <x v="1"/>
    <x v="1"/>
    <m/>
    <x v="2"/>
    <x v="1"/>
    <x v="2"/>
    <x v="1"/>
    <x v="1"/>
    <n v="2016913343"/>
    <x v="9"/>
  </r>
  <r>
    <d v="2016-09-19T00:00:00"/>
    <d v="1899-12-30T10:15:51"/>
    <s v="MULI FloorPlan"/>
    <s v="192.168.1.19"/>
    <x v="0"/>
    <x v="2"/>
    <x v="3"/>
    <x v="539"/>
    <x v="0"/>
    <x v="1"/>
    <m/>
    <x v="2"/>
    <x v="0"/>
    <x v="2"/>
    <x v="1"/>
    <x v="1"/>
    <n v="2016913344"/>
    <x v="3"/>
  </r>
  <r>
    <d v="2016-09-19T00:00:00"/>
    <d v="1899-12-30T10:15:58"/>
    <s v="MULI FloorPlan"/>
    <s v="192.168.1.48"/>
    <x v="0"/>
    <x v="2"/>
    <x v="8"/>
    <x v="540"/>
    <x v="0"/>
    <x v="1"/>
    <m/>
    <x v="2"/>
    <x v="0"/>
    <x v="2"/>
    <x v="1"/>
    <x v="1"/>
    <n v="2016913345"/>
    <x v="9"/>
  </r>
  <r>
    <d v="2016-09-19T00:00:00"/>
    <d v="1899-12-30T10:15:58"/>
    <s v="MULI FloorPlan"/>
    <s v="192.168.1.19"/>
    <x v="0"/>
    <x v="0"/>
    <x v="3"/>
    <x v="541"/>
    <x v="0"/>
    <x v="142"/>
    <n v="62725"/>
    <x v="2"/>
    <x v="0"/>
    <x v="2"/>
    <x v="1"/>
    <x v="1"/>
    <n v="2016913346"/>
    <x v="3"/>
  </r>
  <r>
    <d v="2016-09-19T00:00:00"/>
    <d v="1899-12-30T10:16:14"/>
    <s v="MULI FloorPlan"/>
    <s v="192.168.1.48"/>
    <x v="0"/>
    <x v="1"/>
    <x v="8"/>
    <x v="542"/>
    <x v="1"/>
    <x v="1"/>
    <m/>
    <x v="2"/>
    <x v="0"/>
    <x v="2"/>
    <x v="1"/>
    <x v="1"/>
    <n v="2016913347"/>
    <x v="9"/>
  </r>
  <r>
    <d v="2016-09-19T00:00:00"/>
    <d v="1899-12-30T10:16:21"/>
    <s v="MULI FloorPlan"/>
    <s v="192.168.1.48"/>
    <x v="0"/>
    <x v="0"/>
    <x v="8"/>
    <x v="543"/>
    <x v="0"/>
    <x v="142"/>
    <n v="62725"/>
    <x v="2"/>
    <x v="0"/>
    <x v="2"/>
    <x v="1"/>
    <x v="1"/>
    <n v="2016913347"/>
    <x v="9"/>
  </r>
  <r>
    <d v="2016-09-19T00:00:00"/>
    <d v="1899-12-30T10:16:22"/>
    <s v="MULI FloorPlan"/>
    <s v="192.168.1.48"/>
    <x v="0"/>
    <x v="1"/>
    <x v="8"/>
    <x v="544"/>
    <x v="1"/>
    <x v="1"/>
    <m/>
    <x v="2"/>
    <x v="0"/>
    <x v="2"/>
    <x v="1"/>
    <x v="1"/>
    <n v="2016913347"/>
    <x v="9"/>
  </r>
  <r>
    <d v="2016-09-19T00:00:00"/>
    <d v="1899-12-30T10:16:27"/>
    <s v="MULI FloorPlan"/>
    <s v="192.168.1.48"/>
    <x v="0"/>
    <x v="0"/>
    <x v="8"/>
    <x v="545"/>
    <x v="0"/>
    <x v="142"/>
    <n v="40636"/>
    <x v="2"/>
    <x v="0"/>
    <x v="2"/>
    <x v="1"/>
    <x v="1"/>
    <n v="2016913347"/>
    <x v="9"/>
  </r>
  <r>
    <d v="2016-09-19T00:00:00"/>
    <d v="1899-12-30T10:16:28"/>
    <s v="MULI FloorPlan"/>
    <s v="192.168.1.48"/>
    <x v="0"/>
    <x v="1"/>
    <x v="8"/>
    <x v="154"/>
    <x v="1"/>
    <x v="1"/>
    <m/>
    <x v="2"/>
    <x v="0"/>
    <x v="2"/>
    <x v="1"/>
    <x v="1"/>
    <n v="2016913347"/>
    <x v="9"/>
  </r>
  <r>
    <d v="2016-09-19T00:00:00"/>
    <d v="1899-12-30T10:16:40"/>
    <s v="MULI FloorPlan"/>
    <s v="192.168.1.48"/>
    <x v="0"/>
    <x v="0"/>
    <x v="8"/>
    <x v="546"/>
    <x v="0"/>
    <x v="129"/>
    <n v="55829"/>
    <x v="3"/>
    <x v="2"/>
    <x v="1"/>
    <x v="2"/>
    <x v="1"/>
    <n v="2016913348"/>
    <x v="9"/>
  </r>
  <r>
    <d v="2016-09-19T00:00:00"/>
    <d v="1899-12-30T10:16:40"/>
    <s v="MULI FloorPlan"/>
    <s v="192.168.1.48"/>
    <x v="0"/>
    <x v="1"/>
    <x v="8"/>
    <x v="547"/>
    <x v="1"/>
    <x v="1"/>
    <m/>
    <x v="3"/>
    <x v="2"/>
    <x v="1"/>
    <x v="2"/>
    <x v="1"/>
    <n v="2016913348"/>
    <x v="9"/>
  </r>
  <r>
    <d v="2016-09-19T00:00:00"/>
    <d v="1899-12-30T10:21:34"/>
    <s v="MULI FloorPlan"/>
    <s v="192.168.1.38"/>
    <x v="0"/>
    <x v="0"/>
    <x v="19"/>
    <x v="49"/>
    <x v="0"/>
    <x v="143"/>
    <n v="55829"/>
    <x v="2"/>
    <x v="2"/>
    <x v="2"/>
    <x v="1"/>
    <x v="1"/>
    <n v="2016913349"/>
    <x v="9"/>
  </r>
  <r>
    <d v="2016-09-19T00:00:00"/>
    <d v="1899-12-30T10:37:49"/>
    <s v="MULI FloorPlan"/>
    <s v="192.168.1.46"/>
    <x v="0"/>
    <x v="0"/>
    <x v="7"/>
    <x v="548"/>
    <x v="0"/>
    <x v="143"/>
    <n v="55829"/>
    <x v="2"/>
    <x v="2"/>
    <x v="2"/>
    <x v="1"/>
    <x v="1"/>
    <n v="2016913350"/>
    <x v="9"/>
  </r>
  <r>
    <d v="2016-09-19T00:00:00"/>
    <d v="1899-12-30T10:37:52"/>
    <s v="MULI FloorPlan"/>
    <s v="192.168.1.46"/>
    <x v="0"/>
    <x v="1"/>
    <x v="7"/>
    <x v="549"/>
    <x v="1"/>
    <x v="1"/>
    <m/>
    <x v="2"/>
    <x v="2"/>
    <x v="2"/>
    <x v="1"/>
    <x v="1"/>
    <n v="2016913350"/>
    <x v="9"/>
  </r>
  <r>
    <d v="2016-09-19T00:00:00"/>
    <d v="1899-12-30T10:37:59"/>
    <s v="MULI FloorPlan"/>
    <s v="192.168.1.46"/>
    <x v="0"/>
    <x v="0"/>
    <x v="7"/>
    <x v="550"/>
    <x v="0"/>
    <x v="143"/>
    <n v="55829"/>
    <x v="2"/>
    <x v="2"/>
    <x v="2"/>
    <x v="1"/>
    <x v="1"/>
    <n v="2016913350"/>
    <x v="9"/>
  </r>
  <r>
    <d v="2016-09-19T00:00:00"/>
    <d v="1899-12-30T10:37:59"/>
    <s v="MULI FloorPlan"/>
    <s v="192.168.1.46"/>
    <x v="0"/>
    <x v="1"/>
    <x v="7"/>
    <x v="551"/>
    <x v="1"/>
    <x v="1"/>
    <m/>
    <x v="2"/>
    <x v="2"/>
    <x v="2"/>
    <x v="1"/>
    <x v="1"/>
    <n v="2016913350"/>
    <x v="9"/>
  </r>
  <r>
    <d v="2016-09-19T00:00:00"/>
    <d v="1899-12-30T10:38:08"/>
    <s v="MULI FloorPlan"/>
    <s v="192.168.1.46"/>
    <x v="0"/>
    <x v="0"/>
    <x v="7"/>
    <x v="552"/>
    <x v="0"/>
    <x v="143"/>
    <n v="55829"/>
    <x v="2"/>
    <x v="2"/>
    <x v="2"/>
    <x v="1"/>
    <x v="1"/>
    <n v="2016913350"/>
    <x v="9"/>
  </r>
  <r>
    <d v="2016-09-19T00:00:00"/>
    <d v="1899-12-30T10:38:09"/>
    <s v="MULI FloorPlan"/>
    <s v="192.168.1.46"/>
    <x v="0"/>
    <x v="1"/>
    <x v="7"/>
    <x v="553"/>
    <x v="1"/>
    <x v="1"/>
    <m/>
    <x v="2"/>
    <x v="2"/>
    <x v="2"/>
    <x v="1"/>
    <x v="1"/>
    <n v="2016913350"/>
    <x v="9"/>
  </r>
  <r>
    <d v="2016-09-19T00:00:00"/>
    <d v="1899-12-30T10:38:31"/>
    <s v="MULI FloorPlan"/>
    <s v="192.168.1.48"/>
    <x v="0"/>
    <x v="0"/>
    <x v="8"/>
    <x v="554"/>
    <x v="0"/>
    <x v="143"/>
    <n v="55829"/>
    <x v="2"/>
    <x v="2"/>
    <x v="2"/>
    <x v="1"/>
    <x v="1"/>
    <n v="2016913351"/>
    <x v="9"/>
  </r>
  <r>
    <d v="2016-09-19T00:00:00"/>
    <d v="1899-12-30T10:38:32"/>
    <s v="MULI FloorPlan"/>
    <s v="192.168.1.48"/>
    <x v="0"/>
    <x v="1"/>
    <x v="8"/>
    <x v="555"/>
    <x v="1"/>
    <x v="1"/>
    <m/>
    <x v="2"/>
    <x v="2"/>
    <x v="2"/>
    <x v="1"/>
    <x v="1"/>
    <n v="2016913351"/>
    <x v="9"/>
  </r>
  <r>
    <d v="2016-09-19T00:00:00"/>
    <d v="1899-12-30T10:38:46"/>
    <s v="MULI FloorPlan"/>
    <s v="192.168.1.48"/>
    <x v="0"/>
    <x v="0"/>
    <x v="8"/>
    <x v="556"/>
    <x v="0"/>
    <x v="143"/>
    <n v="55829"/>
    <x v="2"/>
    <x v="2"/>
    <x v="2"/>
    <x v="1"/>
    <x v="1"/>
    <n v="2016913352"/>
    <x v="9"/>
  </r>
  <r>
    <d v="2016-09-19T00:00:00"/>
    <d v="1899-12-30T10:38:46"/>
    <s v="MULI FloorPlan"/>
    <s v="192.168.1.48"/>
    <x v="0"/>
    <x v="1"/>
    <x v="8"/>
    <x v="557"/>
    <x v="1"/>
    <x v="1"/>
    <m/>
    <x v="2"/>
    <x v="2"/>
    <x v="2"/>
    <x v="1"/>
    <x v="1"/>
    <n v="2016913352"/>
    <x v="9"/>
  </r>
  <r>
    <d v="2016-09-19T00:00:00"/>
    <d v="1899-12-30T11:03:54"/>
    <s v="MULI FloorPlan"/>
    <s v="192.168.1.65"/>
    <x v="0"/>
    <x v="0"/>
    <x v="8"/>
    <x v="558"/>
    <x v="0"/>
    <x v="6"/>
    <n v="0"/>
    <x v="2"/>
    <x v="0"/>
    <x v="2"/>
    <x v="1"/>
    <x v="1"/>
    <n v="2016913353"/>
    <x v="4"/>
  </r>
  <r>
    <d v="2016-09-19T00:00:00"/>
    <d v="1899-12-30T11:03:55"/>
    <s v="MULI FloorPlan"/>
    <s v="192.168.1.65"/>
    <x v="0"/>
    <x v="1"/>
    <x v="8"/>
    <x v="559"/>
    <x v="1"/>
    <x v="1"/>
    <m/>
    <x v="2"/>
    <x v="0"/>
    <x v="2"/>
    <x v="1"/>
    <x v="1"/>
    <n v="2016913353"/>
    <x v="4"/>
  </r>
  <r>
    <d v="2016-09-19T00:00:00"/>
    <d v="1899-12-30T11:03:59"/>
    <s v="MULI FloorPlan"/>
    <s v="192.168.1.65"/>
    <x v="0"/>
    <x v="0"/>
    <x v="8"/>
    <x v="560"/>
    <x v="0"/>
    <x v="144"/>
    <n v="39324"/>
    <x v="2"/>
    <x v="0"/>
    <x v="2"/>
    <x v="1"/>
    <x v="1"/>
    <n v="2016913353"/>
    <x v="4"/>
  </r>
  <r>
    <d v="2016-09-19T00:00:00"/>
    <d v="1899-12-30T11:04:00"/>
    <s v="MULI FloorPlan"/>
    <s v="192.168.1.65"/>
    <x v="0"/>
    <x v="1"/>
    <x v="8"/>
    <x v="561"/>
    <x v="1"/>
    <x v="1"/>
    <m/>
    <x v="2"/>
    <x v="0"/>
    <x v="2"/>
    <x v="1"/>
    <x v="1"/>
    <n v="2016913353"/>
    <x v="4"/>
  </r>
  <r>
    <d v="2016-09-19T00:00:00"/>
    <d v="1899-12-30T11:04:04"/>
    <s v="MULI FloorPlan"/>
    <s v="192.168.1.65"/>
    <x v="0"/>
    <x v="1"/>
    <x v="8"/>
    <x v="562"/>
    <x v="1"/>
    <x v="1"/>
    <m/>
    <x v="2"/>
    <x v="0"/>
    <x v="2"/>
    <x v="1"/>
    <x v="1"/>
    <n v="2016913353"/>
    <x v="4"/>
  </r>
  <r>
    <d v="2016-09-19T00:00:00"/>
    <d v="1899-12-30T11:04:11"/>
    <s v="MULI FloorPlan"/>
    <s v="192.168.1.65"/>
    <x v="0"/>
    <x v="0"/>
    <x v="8"/>
    <x v="563"/>
    <x v="0"/>
    <x v="145"/>
    <n v="39324"/>
    <x v="2"/>
    <x v="0"/>
    <x v="2"/>
    <x v="1"/>
    <x v="1"/>
    <n v="2016913353"/>
    <x v="4"/>
  </r>
  <r>
    <d v="2016-09-19T00:00:00"/>
    <d v="1899-12-30T11:04:11"/>
    <s v="MULI FloorPlan"/>
    <s v="192.168.1.65"/>
    <x v="0"/>
    <x v="1"/>
    <x v="8"/>
    <x v="564"/>
    <x v="1"/>
    <x v="1"/>
    <m/>
    <x v="2"/>
    <x v="0"/>
    <x v="2"/>
    <x v="1"/>
    <x v="1"/>
    <n v="2016913353"/>
    <x v="4"/>
  </r>
  <r>
    <d v="2016-09-19T00:00:00"/>
    <d v="1899-12-30T12:42:28"/>
    <s v="MULI FloorPlan"/>
    <s v="192.168.1.22"/>
    <x v="0"/>
    <x v="0"/>
    <x v="12"/>
    <x v="565"/>
    <x v="0"/>
    <x v="45"/>
    <n v="61321"/>
    <x v="1"/>
    <x v="1"/>
    <x v="1"/>
    <x v="1"/>
    <x v="1"/>
    <n v="2016913354"/>
    <x v="10"/>
  </r>
  <r>
    <d v="2016-09-19T00:00:00"/>
    <d v="1899-12-30T12:43:09"/>
    <s v="MULI FloorPlan"/>
    <s v="192.168.1.22"/>
    <x v="0"/>
    <x v="0"/>
    <x v="12"/>
    <x v="566"/>
    <x v="0"/>
    <x v="146"/>
    <n v="59449"/>
    <x v="2"/>
    <x v="3"/>
    <x v="2"/>
    <x v="1"/>
    <x v="1"/>
    <n v="2016913355"/>
    <x v="10"/>
  </r>
  <r>
    <d v="2016-09-19T00:00:00"/>
    <d v="1899-12-30T12:43:11"/>
    <s v="MULI FloorPlan"/>
    <s v="192.168.1.22"/>
    <x v="0"/>
    <x v="1"/>
    <x v="12"/>
    <x v="567"/>
    <x v="2"/>
    <x v="1"/>
    <m/>
    <x v="2"/>
    <x v="3"/>
    <x v="2"/>
    <x v="1"/>
    <x v="1"/>
    <n v="2016913355"/>
    <x v="10"/>
  </r>
  <r>
    <d v="2016-09-19T00:00:00"/>
    <d v="1899-12-30T12:43:38"/>
    <s v="MULI FloorPlan"/>
    <s v="192.168.1.22"/>
    <x v="0"/>
    <x v="0"/>
    <x v="12"/>
    <x v="568"/>
    <x v="0"/>
    <x v="6"/>
    <n v="65534"/>
    <x v="2"/>
    <x v="3"/>
    <x v="2"/>
    <x v="1"/>
    <x v="1"/>
    <n v="2016913356"/>
    <x v="10"/>
  </r>
  <r>
    <d v="2016-09-19T00:00:00"/>
    <d v="1899-12-30T12:43:39"/>
    <s v="MULI FloorPlan"/>
    <s v="192.168.1.22"/>
    <x v="0"/>
    <x v="1"/>
    <x v="12"/>
    <x v="569"/>
    <x v="6"/>
    <x v="1"/>
    <m/>
    <x v="2"/>
    <x v="3"/>
    <x v="2"/>
    <x v="1"/>
    <x v="1"/>
    <n v="2016913356"/>
    <x v="10"/>
  </r>
  <r>
    <d v="2016-09-19T00:00:00"/>
    <d v="1899-12-30T12:43:52"/>
    <s v="MULI FloorPlan"/>
    <s v="192.168.1.22"/>
    <x v="0"/>
    <x v="0"/>
    <x v="12"/>
    <x v="570"/>
    <x v="0"/>
    <x v="54"/>
    <n v="55237"/>
    <x v="2"/>
    <x v="0"/>
    <x v="2"/>
    <x v="1"/>
    <x v="1"/>
    <n v="2016913356"/>
    <x v="10"/>
  </r>
  <r>
    <d v="2016-09-19T00:00:00"/>
    <d v="1899-12-30T12:43:56"/>
    <s v="MULI FloorPlan"/>
    <s v="192.168.1.22"/>
    <x v="0"/>
    <x v="1"/>
    <x v="12"/>
    <x v="571"/>
    <x v="5"/>
    <x v="1"/>
    <m/>
    <x v="2"/>
    <x v="0"/>
    <x v="2"/>
    <x v="1"/>
    <x v="1"/>
    <n v="2016913356"/>
    <x v="10"/>
  </r>
  <r>
    <d v="2016-09-19T00:00:00"/>
    <d v="1899-12-30T12:44:01"/>
    <s v="MULI FloorPlan"/>
    <s v="192.168.1.22"/>
    <x v="0"/>
    <x v="0"/>
    <x v="12"/>
    <x v="572"/>
    <x v="0"/>
    <x v="6"/>
    <n v="55237"/>
    <x v="2"/>
    <x v="0"/>
    <x v="2"/>
    <x v="1"/>
    <x v="1"/>
    <n v="2016913356"/>
    <x v="10"/>
  </r>
  <r>
    <d v="2016-09-19T00:00:00"/>
    <d v="1899-12-30T12:44:06"/>
    <s v="MULI FloorPlan"/>
    <s v="192.168.1.22"/>
    <x v="0"/>
    <x v="1"/>
    <x v="12"/>
    <x v="573"/>
    <x v="5"/>
    <x v="1"/>
    <m/>
    <x v="2"/>
    <x v="0"/>
    <x v="2"/>
    <x v="1"/>
    <x v="1"/>
    <n v="2016913356"/>
    <x v="10"/>
  </r>
  <r>
    <d v="2016-09-19T00:00:00"/>
    <d v="1899-12-30T12:44:13"/>
    <s v="MULI FloorPlan"/>
    <s v="192.168.1.51"/>
    <x v="0"/>
    <x v="1"/>
    <x v="0"/>
    <x v="574"/>
    <x v="5"/>
    <x v="1"/>
    <m/>
    <x v="2"/>
    <x v="0"/>
    <x v="2"/>
    <x v="1"/>
    <x v="1"/>
    <n v="2016913357"/>
    <x v="1"/>
  </r>
  <r>
    <d v="2016-09-19T00:00:00"/>
    <d v="1899-12-30T12:44:47"/>
    <s v="MULI FloorPlan"/>
    <s v="192.168.1.22"/>
    <x v="0"/>
    <x v="2"/>
    <x v="12"/>
    <x v="575"/>
    <x v="0"/>
    <x v="1"/>
    <m/>
    <x v="2"/>
    <x v="3"/>
    <x v="2"/>
    <x v="1"/>
    <x v="1"/>
    <n v="2016913358"/>
    <x v="10"/>
  </r>
  <r>
    <d v="2016-09-19T00:00:00"/>
    <d v="1899-12-30T12:44:52"/>
    <s v="MULI FloorPlan"/>
    <s v="192.168.1.22"/>
    <x v="0"/>
    <x v="0"/>
    <x v="12"/>
    <x v="250"/>
    <x v="0"/>
    <x v="6"/>
    <n v="65534"/>
    <x v="2"/>
    <x v="3"/>
    <x v="2"/>
    <x v="1"/>
    <x v="1"/>
    <n v="2016913358"/>
    <x v="10"/>
  </r>
  <r>
    <d v="2016-09-19T00:00:00"/>
    <d v="1899-12-30T12:44:54"/>
    <s v="MULI FloorPlan"/>
    <s v="192.168.1.22"/>
    <x v="0"/>
    <x v="1"/>
    <x v="12"/>
    <x v="576"/>
    <x v="2"/>
    <x v="1"/>
    <m/>
    <x v="2"/>
    <x v="3"/>
    <x v="2"/>
    <x v="1"/>
    <x v="1"/>
    <n v="2016913358"/>
    <x v="10"/>
  </r>
  <r>
    <d v="2016-09-19T00:00:00"/>
    <d v="1899-12-30T12:50:05"/>
    <s v="MULI FloorPlan"/>
    <s v="192.168.1.62"/>
    <x v="0"/>
    <x v="1"/>
    <x v="0"/>
    <x v="577"/>
    <x v="1"/>
    <x v="1"/>
    <m/>
    <x v="2"/>
    <x v="3"/>
    <x v="2"/>
    <x v="1"/>
    <x v="1"/>
    <n v="2016913359"/>
    <x v="3"/>
  </r>
  <r>
    <d v="2016-09-19T00:00:00"/>
    <d v="1899-12-30T12:50:06"/>
    <s v="MULI FloorPlan"/>
    <s v="192.168.1.62"/>
    <x v="0"/>
    <x v="1"/>
    <x v="0"/>
    <x v="578"/>
    <x v="1"/>
    <x v="1"/>
    <m/>
    <x v="2"/>
    <x v="3"/>
    <x v="2"/>
    <x v="1"/>
    <x v="1"/>
    <n v="2016913359"/>
    <x v="3"/>
  </r>
  <r>
    <d v="2016-09-19T00:00:00"/>
    <d v="1899-12-30T12:50:07"/>
    <s v="MULI FloorPlan"/>
    <s v="192.168.1.62"/>
    <x v="0"/>
    <x v="1"/>
    <x v="0"/>
    <x v="579"/>
    <x v="1"/>
    <x v="1"/>
    <m/>
    <x v="2"/>
    <x v="3"/>
    <x v="2"/>
    <x v="1"/>
    <x v="1"/>
    <n v="2016913359"/>
    <x v="3"/>
  </r>
  <r>
    <d v="2016-09-19T00:00:00"/>
    <d v="1899-12-30T12:50:09"/>
    <s v="MULI FloorPlan"/>
    <s v="192.168.1.62"/>
    <x v="0"/>
    <x v="1"/>
    <x v="0"/>
    <x v="37"/>
    <x v="1"/>
    <x v="1"/>
    <m/>
    <x v="2"/>
    <x v="3"/>
    <x v="2"/>
    <x v="1"/>
    <x v="1"/>
    <n v="2016913359"/>
    <x v="0"/>
  </r>
  <r>
    <d v="2016-09-19T00:00:00"/>
    <d v="1899-12-30T12:50:20"/>
    <s v="MULI FloorPlan"/>
    <s v="192.168.1.62"/>
    <x v="0"/>
    <x v="1"/>
    <x v="0"/>
    <x v="197"/>
    <x v="1"/>
    <x v="1"/>
    <m/>
    <x v="2"/>
    <x v="3"/>
    <x v="2"/>
    <x v="1"/>
    <x v="1"/>
    <n v="2016913360"/>
    <x v="1"/>
  </r>
  <r>
    <d v="2016-09-19T00:00:00"/>
    <d v="1899-12-30T12:50:47"/>
    <s v="MULI FloorPlan"/>
    <s v="192.168.1.51"/>
    <x v="0"/>
    <x v="1"/>
    <x v="0"/>
    <x v="580"/>
    <x v="1"/>
    <x v="1"/>
    <m/>
    <x v="2"/>
    <x v="3"/>
    <x v="2"/>
    <x v="1"/>
    <x v="1"/>
    <n v="2016913361"/>
    <x v="1"/>
  </r>
  <r>
    <d v="2016-09-19T00:00:00"/>
    <d v="1899-12-30T12:50:53"/>
    <s v="MULI FloorPlan"/>
    <s v="192.168.1.51"/>
    <x v="0"/>
    <x v="2"/>
    <x v="0"/>
    <x v="581"/>
    <x v="0"/>
    <x v="1"/>
    <m/>
    <x v="2"/>
    <x v="0"/>
    <x v="2"/>
    <x v="1"/>
    <x v="1"/>
    <n v="2016913361"/>
    <x v="1"/>
  </r>
  <r>
    <d v="2016-09-19T00:00:00"/>
    <d v="1899-12-30T12:50:59"/>
    <s v="MULI FloorPlan"/>
    <s v="192.168.1.51"/>
    <x v="0"/>
    <x v="0"/>
    <x v="0"/>
    <x v="582"/>
    <x v="0"/>
    <x v="6"/>
    <n v="52897"/>
    <x v="2"/>
    <x v="0"/>
    <x v="2"/>
    <x v="1"/>
    <x v="1"/>
    <n v="2016913361"/>
    <x v="3"/>
  </r>
  <r>
    <d v="2016-09-19T00:00:00"/>
    <d v="1899-12-30T12:50:59"/>
    <s v="MULI FloorPlan"/>
    <s v="192.168.1.51"/>
    <x v="0"/>
    <x v="1"/>
    <x v="0"/>
    <x v="583"/>
    <x v="1"/>
    <x v="1"/>
    <m/>
    <x v="2"/>
    <x v="0"/>
    <x v="2"/>
    <x v="1"/>
    <x v="1"/>
    <n v="2016913361"/>
    <x v="1"/>
  </r>
  <r>
    <d v="2016-09-19T00:00:00"/>
    <d v="1899-12-30T12:52:51"/>
    <s v="MULI FloorPlan"/>
    <s v="192.168.1.48"/>
    <x v="0"/>
    <x v="0"/>
    <x v="8"/>
    <x v="564"/>
    <x v="0"/>
    <x v="6"/>
    <n v="52897"/>
    <x v="2"/>
    <x v="0"/>
    <x v="2"/>
    <x v="1"/>
    <x v="1"/>
    <n v="2016913362"/>
    <x v="10"/>
  </r>
  <r>
    <d v="2016-09-19T00:00:00"/>
    <d v="1899-12-30T12:52:51"/>
    <s v="MULI FloorPlan"/>
    <s v="192.168.1.48"/>
    <x v="0"/>
    <x v="1"/>
    <x v="8"/>
    <x v="584"/>
    <x v="1"/>
    <x v="1"/>
    <m/>
    <x v="2"/>
    <x v="0"/>
    <x v="2"/>
    <x v="1"/>
    <x v="1"/>
    <n v="2016913362"/>
    <x v="10"/>
  </r>
  <r>
    <d v="2016-09-19T00:00:00"/>
    <d v="1899-12-30T12:53:02"/>
    <s v="MULI FloorPlan"/>
    <s v="192.168.1.22"/>
    <x v="0"/>
    <x v="0"/>
    <x v="12"/>
    <x v="585"/>
    <x v="0"/>
    <x v="147"/>
    <n v="65534"/>
    <x v="1"/>
    <x v="1"/>
    <x v="1"/>
    <x v="1"/>
    <x v="1"/>
    <n v="2016913363"/>
    <x v="10"/>
  </r>
  <r>
    <d v="2016-09-19T00:00:00"/>
    <d v="1899-12-30T12:53:08"/>
    <s v="MULI FloorPlan"/>
    <s v="192.168.1.22"/>
    <x v="0"/>
    <x v="1"/>
    <x v="12"/>
    <x v="586"/>
    <x v="3"/>
    <x v="1"/>
    <m/>
    <x v="1"/>
    <x v="1"/>
    <x v="1"/>
    <x v="1"/>
    <x v="1"/>
    <n v="2016913363"/>
    <x v="10"/>
  </r>
  <r>
    <d v="2016-09-19T00:00:00"/>
    <d v="1899-12-30T12:53:10"/>
    <s v="MULI FloorPlan"/>
    <s v="192.168.1.48"/>
    <x v="0"/>
    <x v="0"/>
    <x v="8"/>
    <x v="587"/>
    <x v="0"/>
    <x v="148"/>
    <n v="65534"/>
    <x v="1"/>
    <x v="1"/>
    <x v="1"/>
    <x v="1"/>
    <x v="1"/>
    <n v="2016913364"/>
    <x v="10"/>
  </r>
  <r>
    <d v="2016-09-19T00:00:00"/>
    <d v="1899-12-30T12:53:11"/>
    <s v="MULI FloorPlan"/>
    <s v="192.168.1.48"/>
    <x v="0"/>
    <x v="1"/>
    <x v="8"/>
    <x v="588"/>
    <x v="1"/>
    <x v="1"/>
    <m/>
    <x v="1"/>
    <x v="1"/>
    <x v="1"/>
    <x v="1"/>
    <x v="1"/>
    <n v="2016913364"/>
    <x v="10"/>
  </r>
  <r>
    <d v="2016-09-19T00:00:00"/>
    <d v="1899-12-30T12:53:16"/>
    <s v="MULI FloorPlan"/>
    <s v="192.168.1.22"/>
    <x v="0"/>
    <x v="0"/>
    <x v="12"/>
    <x v="118"/>
    <x v="0"/>
    <x v="6"/>
    <n v="65534"/>
    <x v="1"/>
    <x v="1"/>
    <x v="1"/>
    <x v="1"/>
    <x v="1"/>
    <n v="2016913365"/>
    <x v="10"/>
  </r>
  <r>
    <d v="2016-09-19T00:00:00"/>
    <d v="1899-12-30T12:53:22"/>
    <s v="MULI FloorPlan"/>
    <s v="192.168.1.48"/>
    <x v="0"/>
    <x v="0"/>
    <x v="8"/>
    <x v="589"/>
    <x v="0"/>
    <x v="6"/>
    <n v="32586"/>
    <x v="1"/>
    <x v="1"/>
    <x v="1"/>
    <x v="1"/>
    <x v="1"/>
    <n v="2016913366"/>
    <x v="10"/>
  </r>
  <r>
    <d v="2016-09-19T00:00:00"/>
    <d v="1899-12-30T12:53:22"/>
    <s v="MULI FloorPlan"/>
    <s v="192.168.1.48"/>
    <x v="0"/>
    <x v="1"/>
    <x v="8"/>
    <x v="590"/>
    <x v="3"/>
    <x v="1"/>
    <m/>
    <x v="1"/>
    <x v="1"/>
    <x v="1"/>
    <x v="1"/>
    <x v="1"/>
    <n v="2016913366"/>
    <x v="10"/>
  </r>
  <r>
    <d v="2016-09-19T00:00:00"/>
    <d v="1899-12-30T12:53:30"/>
    <s v="MULI FloorPlan"/>
    <s v="192.168.1.22"/>
    <x v="0"/>
    <x v="0"/>
    <x v="12"/>
    <x v="591"/>
    <x v="0"/>
    <x v="57"/>
    <n v="65534"/>
    <x v="1"/>
    <x v="1"/>
    <x v="1"/>
    <x v="1"/>
    <x v="1"/>
    <n v="2016913367"/>
    <x v="10"/>
  </r>
  <r>
    <d v="2016-09-19T00:00:00"/>
    <d v="1899-12-30T14:08:57"/>
    <s v="MULI FloorPlan"/>
    <s v="192.168.1.45"/>
    <x v="0"/>
    <x v="0"/>
    <x v="10"/>
    <x v="592"/>
    <x v="0"/>
    <x v="149"/>
    <n v="65534"/>
    <x v="1"/>
    <x v="0"/>
    <x v="0"/>
    <x v="1"/>
    <x v="1"/>
    <n v="2016913368"/>
    <x v="5"/>
  </r>
  <r>
    <d v="2016-09-19T00:00:00"/>
    <d v="1899-12-30T14:31:14"/>
    <s v="MULI FloorPlan"/>
    <s v="192.168.1.48"/>
    <x v="0"/>
    <x v="0"/>
    <x v="8"/>
    <x v="593"/>
    <x v="0"/>
    <x v="150"/>
    <n v="45170"/>
    <x v="2"/>
    <x v="3"/>
    <x v="2"/>
    <x v="1"/>
    <x v="1"/>
    <n v="2016913369"/>
    <x v="5"/>
  </r>
  <r>
    <d v="2016-09-19T00:00:00"/>
    <d v="1899-12-30T14:31:15"/>
    <s v="MULI FloorPlan"/>
    <s v="192.168.1.48"/>
    <x v="0"/>
    <x v="1"/>
    <x v="8"/>
    <x v="594"/>
    <x v="1"/>
    <x v="1"/>
    <m/>
    <x v="2"/>
    <x v="3"/>
    <x v="2"/>
    <x v="1"/>
    <x v="1"/>
    <n v="2016913369"/>
    <x v="5"/>
  </r>
  <r>
    <d v="2016-09-19T00:00:00"/>
    <d v="1899-12-30T14:31:20"/>
    <s v="MULI FloorPlan"/>
    <s v="192.168.1.48"/>
    <x v="0"/>
    <x v="0"/>
    <x v="8"/>
    <x v="595"/>
    <x v="0"/>
    <x v="151"/>
    <n v="45170"/>
    <x v="2"/>
    <x v="3"/>
    <x v="2"/>
    <x v="1"/>
    <x v="1"/>
    <n v="2016913369"/>
    <x v="5"/>
  </r>
  <r>
    <d v="2016-09-19T00:00:00"/>
    <d v="1899-12-30T14:31:21"/>
    <s v="MULI FloorPlan"/>
    <s v="192.168.1.48"/>
    <x v="0"/>
    <x v="1"/>
    <x v="8"/>
    <x v="596"/>
    <x v="1"/>
    <x v="1"/>
    <m/>
    <x v="2"/>
    <x v="3"/>
    <x v="2"/>
    <x v="1"/>
    <x v="1"/>
    <n v="2016913369"/>
    <x v="5"/>
  </r>
  <r>
    <d v="2016-09-19T00:00:00"/>
    <d v="1899-12-30T14:31:28"/>
    <s v="MULI FloorPlan"/>
    <s v="192.168.1.48"/>
    <x v="0"/>
    <x v="0"/>
    <x v="8"/>
    <x v="597"/>
    <x v="0"/>
    <x v="151"/>
    <n v="45170"/>
    <x v="1"/>
    <x v="1"/>
    <x v="1"/>
    <x v="1"/>
    <x v="1"/>
    <n v="2016913369"/>
    <x v="5"/>
  </r>
  <r>
    <d v="2016-09-19T00:00:00"/>
    <d v="1899-12-30T14:31:28"/>
    <s v="MULI FloorPlan"/>
    <s v="192.168.1.48"/>
    <x v="0"/>
    <x v="1"/>
    <x v="8"/>
    <x v="598"/>
    <x v="1"/>
    <x v="1"/>
    <m/>
    <x v="1"/>
    <x v="1"/>
    <x v="1"/>
    <x v="1"/>
    <x v="1"/>
    <n v="2016913369"/>
    <x v="5"/>
  </r>
  <r>
    <d v="2016-09-19T00:00:00"/>
    <d v="1899-12-30T14:31:37"/>
    <s v="MULI FloorPlan"/>
    <s v="192.168.1.48"/>
    <x v="0"/>
    <x v="0"/>
    <x v="8"/>
    <x v="599"/>
    <x v="0"/>
    <x v="152"/>
    <n v="62379"/>
    <x v="1"/>
    <x v="1"/>
    <x v="1"/>
    <x v="1"/>
    <x v="1"/>
    <n v="2016913369"/>
    <x v="5"/>
  </r>
  <r>
    <d v="2016-09-19T00:00:00"/>
    <d v="1899-12-30T14:31:37"/>
    <s v="MULI FloorPlan"/>
    <s v="192.168.1.48"/>
    <x v="0"/>
    <x v="1"/>
    <x v="8"/>
    <x v="600"/>
    <x v="1"/>
    <x v="1"/>
    <m/>
    <x v="1"/>
    <x v="1"/>
    <x v="1"/>
    <x v="1"/>
    <x v="1"/>
    <n v="2016913369"/>
    <x v="5"/>
  </r>
  <r>
    <s v="date"/>
    <s v="time"/>
    <s v="event"/>
    <s v="sender"/>
    <x v="1"/>
    <x v="3"/>
    <x v="13"/>
    <x v="298"/>
    <x v="7"/>
    <x v="69"/>
    <s v="DimLevel"/>
    <x v="4"/>
    <x v="4"/>
    <x v="4"/>
    <x v="3"/>
    <x v="2"/>
    <s v="Interaction ID"/>
    <x v="1"/>
  </r>
  <r>
    <d v="2016-09-20T00:00:00"/>
    <d v="1899-12-30T09:40:31"/>
    <s v="MULI FloorPlan"/>
    <s v="192.168.1.80"/>
    <x v="0"/>
    <x v="0"/>
    <x v="20"/>
    <x v="551"/>
    <x v="0"/>
    <x v="116"/>
    <n v="0"/>
    <x v="2"/>
    <x v="2"/>
    <x v="2"/>
    <x v="1"/>
    <x v="1"/>
    <n v="2016920000"/>
    <x v="8"/>
  </r>
  <r>
    <d v="2016-09-20T00:00:00"/>
    <d v="1899-12-30T09:40:35"/>
    <s v="MULI FloorPlan"/>
    <s v="192.168.1.80"/>
    <x v="0"/>
    <x v="1"/>
    <x v="20"/>
    <x v="601"/>
    <x v="1"/>
    <x v="1"/>
    <m/>
    <x v="2"/>
    <x v="2"/>
    <x v="2"/>
    <x v="1"/>
    <x v="1"/>
    <n v="2016920001"/>
    <x v="8"/>
  </r>
  <r>
    <d v="2016-09-20T00:00:00"/>
    <d v="1899-12-30T09:40:41"/>
    <s v="MULI FloorPlan"/>
    <s v="192.168.1.80"/>
    <x v="0"/>
    <x v="0"/>
    <x v="20"/>
    <x v="602"/>
    <x v="0"/>
    <x v="6"/>
    <n v="0"/>
    <x v="2"/>
    <x v="2"/>
    <x v="2"/>
    <x v="1"/>
    <x v="1"/>
    <n v="2016920001"/>
    <x v="8"/>
  </r>
  <r>
    <d v="2016-09-20T00:00:00"/>
    <d v="1899-12-30T09:40:50"/>
    <s v="MULI FloorPlan"/>
    <s v="192.168.1.80"/>
    <x v="0"/>
    <x v="1"/>
    <x v="20"/>
    <x v="603"/>
    <x v="1"/>
    <x v="1"/>
    <m/>
    <x v="2"/>
    <x v="2"/>
    <x v="2"/>
    <x v="1"/>
    <x v="1"/>
    <n v="2016920001"/>
    <x v="8"/>
  </r>
  <r>
    <d v="2016-09-20T00:00:00"/>
    <d v="1899-12-30T09:40:55"/>
    <s v="MULI FloorPlan"/>
    <s v="192.168.1.80"/>
    <x v="0"/>
    <x v="2"/>
    <x v="20"/>
    <x v="604"/>
    <x v="0"/>
    <x v="1"/>
    <m/>
    <x v="2"/>
    <x v="2"/>
    <x v="2"/>
    <x v="1"/>
    <x v="1"/>
    <n v="2016920001"/>
    <x v="8"/>
  </r>
  <r>
    <d v="2016-09-20T00:00:00"/>
    <d v="1899-12-30T09:41:29"/>
    <s v="MULI FloorPlan"/>
    <s v="192.168.1.80"/>
    <x v="0"/>
    <x v="0"/>
    <x v="20"/>
    <x v="605"/>
    <x v="0"/>
    <x v="57"/>
    <n v="21071"/>
    <x v="2"/>
    <x v="2"/>
    <x v="2"/>
    <x v="1"/>
    <x v="1"/>
    <n v="2016920002"/>
    <x v="8"/>
  </r>
  <r>
    <d v="2016-09-20T00:00:00"/>
    <d v="1899-12-30T09:41:31"/>
    <s v="MULI FloorPlan"/>
    <s v="192.168.1.80"/>
    <x v="0"/>
    <x v="1"/>
    <x v="20"/>
    <x v="606"/>
    <x v="1"/>
    <x v="1"/>
    <m/>
    <x v="2"/>
    <x v="2"/>
    <x v="2"/>
    <x v="1"/>
    <x v="1"/>
    <n v="2016920002"/>
    <x v="8"/>
  </r>
  <r>
    <d v="2016-09-20T00:00:00"/>
    <d v="1899-12-30T09:42:50"/>
    <s v="MULI FloorPlan"/>
    <s v="192.168.1.80"/>
    <x v="0"/>
    <x v="0"/>
    <x v="20"/>
    <x v="607"/>
    <x v="0"/>
    <x v="15"/>
    <n v="65534"/>
    <x v="2"/>
    <x v="0"/>
    <x v="2"/>
    <x v="1"/>
    <x v="1"/>
    <n v="2016920003"/>
    <x v="8"/>
  </r>
  <r>
    <d v="2016-09-20T00:00:00"/>
    <d v="1899-12-30T09:42:56"/>
    <s v="MULI FloorPlan"/>
    <s v="192.168.1.80"/>
    <x v="0"/>
    <x v="1"/>
    <x v="20"/>
    <x v="608"/>
    <x v="1"/>
    <x v="1"/>
    <m/>
    <x v="2"/>
    <x v="0"/>
    <x v="2"/>
    <x v="1"/>
    <x v="1"/>
    <n v="2016920003"/>
    <x v="8"/>
  </r>
  <r>
    <d v="2016-09-20T00:00:00"/>
    <d v="1899-12-30T09:43:07"/>
    <s v="MULI FloorPlan"/>
    <s v="192.168.1.80"/>
    <x v="0"/>
    <x v="0"/>
    <x v="20"/>
    <x v="609"/>
    <x v="0"/>
    <x v="143"/>
    <n v="21071"/>
    <x v="2"/>
    <x v="0"/>
    <x v="2"/>
    <x v="1"/>
    <x v="1"/>
    <n v="2016920003"/>
    <x v="8"/>
  </r>
  <r>
    <d v="2016-09-20T00:00:00"/>
    <d v="1899-12-30T09:43:20"/>
    <s v="MULI FloorPlan"/>
    <s v="192.168.1.80"/>
    <x v="0"/>
    <x v="1"/>
    <x v="20"/>
    <x v="610"/>
    <x v="1"/>
    <x v="1"/>
    <m/>
    <x v="2"/>
    <x v="0"/>
    <x v="2"/>
    <x v="1"/>
    <x v="1"/>
    <n v="2016920003"/>
    <x v="8"/>
  </r>
  <r>
    <d v="2016-09-20T00:00:00"/>
    <d v="1899-12-30T11:15:05"/>
    <s v="MULI FloorPlan"/>
    <s v="192.168.1.45"/>
    <x v="0"/>
    <x v="0"/>
    <x v="10"/>
    <x v="611"/>
    <x v="0"/>
    <x v="153"/>
    <n v="45876"/>
    <x v="0"/>
    <x v="0"/>
    <x v="0"/>
    <x v="0"/>
    <x v="0"/>
    <n v="2016920004"/>
    <x v="4"/>
  </r>
  <r>
    <d v="2016-09-20T00:00:00"/>
    <d v="1899-12-30T11:15:18"/>
    <s v="MULI FloorPlan"/>
    <s v="192.168.1.45"/>
    <x v="0"/>
    <x v="0"/>
    <x v="10"/>
    <x v="612"/>
    <x v="0"/>
    <x v="153"/>
    <n v="56173"/>
    <x v="0"/>
    <x v="0"/>
    <x v="0"/>
    <x v="0"/>
    <x v="0"/>
    <n v="2016920004"/>
    <x v="4"/>
  </r>
  <r>
    <d v="2016-09-20T00:00:00"/>
    <d v="1899-12-30T11:15:24"/>
    <s v="MULI FloorPlan"/>
    <s v="192.168.1.45"/>
    <x v="0"/>
    <x v="1"/>
    <x v="10"/>
    <x v="613"/>
    <x v="1"/>
    <x v="1"/>
    <m/>
    <x v="0"/>
    <x v="0"/>
    <x v="0"/>
    <x v="0"/>
    <x v="0"/>
    <n v="2016920004"/>
    <x v="4"/>
  </r>
  <r>
    <d v="2016-09-20T00:00:00"/>
    <d v="1899-12-30T11:15:29"/>
    <s v="MULI FloorPlan"/>
    <s v="192.168.1.45"/>
    <x v="0"/>
    <x v="0"/>
    <x v="10"/>
    <x v="614"/>
    <x v="0"/>
    <x v="153"/>
    <n v="64597"/>
    <x v="0"/>
    <x v="0"/>
    <x v="0"/>
    <x v="0"/>
    <x v="0"/>
    <n v="2016920004"/>
    <x v="4"/>
  </r>
  <r>
    <d v="2016-09-20T00:00:00"/>
    <d v="1899-12-30T11:15:39"/>
    <s v="MULI FloorPlan"/>
    <s v="192.168.1.50"/>
    <x v="0"/>
    <x v="1"/>
    <x v="0"/>
    <x v="615"/>
    <x v="1"/>
    <x v="1"/>
    <m/>
    <x v="0"/>
    <x v="0"/>
    <x v="0"/>
    <x v="0"/>
    <x v="0"/>
    <n v="2016920005"/>
    <x v="3"/>
  </r>
  <r>
    <d v="2016-09-20T00:00:00"/>
    <d v="1899-12-30T12:59:38"/>
    <s v="MULI FloorPlan"/>
    <s v="192.168.1.48"/>
    <x v="0"/>
    <x v="0"/>
    <x v="8"/>
    <x v="616"/>
    <x v="0"/>
    <x v="154"/>
    <n v="64597"/>
    <x v="2"/>
    <x v="0"/>
    <x v="2"/>
    <x v="1"/>
    <x v="1"/>
    <n v="2016920006"/>
    <x v="10"/>
  </r>
  <r>
    <d v="2016-09-20T00:00:00"/>
    <d v="1899-12-30T12:59:38"/>
    <s v="MULI FloorPlan"/>
    <s v="192.168.1.48"/>
    <x v="0"/>
    <x v="1"/>
    <x v="8"/>
    <x v="617"/>
    <x v="1"/>
    <x v="1"/>
    <m/>
    <x v="2"/>
    <x v="0"/>
    <x v="2"/>
    <x v="1"/>
    <x v="1"/>
    <n v="2016920006"/>
    <x v="10"/>
  </r>
  <r>
    <d v="2016-09-20T00:00:00"/>
    <d v="1899-12-30T13:00:04"/>
    <s v="MULI FloorPlan"/>
    <s v="192.168.1.65"/>
    <x v="0"/>
    <x v="0"/>
    <x v="8"/>
    <x v="618"/>
    <x v="0"/>
    <x v="115"/>
    <n v="64597"/>
    <x v="2"/>
    <x v="0"/>
    <x v="2"/>
    <x v="1"/>
    <x v="1"/>
    <n v="2016920007"/>
    <x v="11"/>
  </r>
  <r>
    <d v="2016-09-20T00:00:00"/>
    <d v="1899-12-30T13:00:04"/>
    <s v="MULI FloorPlan"/>
    <s v="192.168.1.65"/>
    <x v="0"/>
    <x v="1"/>
    <x v="8"/>
    <x v="619"/>
    <x v="1"/>
    <x v="1"/>
    <m/>
    <x v="2"/>
    <x v="0"/>
    <x v="2"/>
    <x v="1"/>
    <x v="1"/>
    <n v="2016920007"/>
    <x v="11"/>
  </r>
  <r>
    <d v="2016-09-20T00:00:00"/>
    <d v="1899-12-30T13:00:08"/>
    <s v="MULI FloorPlan"/>
    <s v="192.168.1.65"/>
    <x v="0"/>
    <x v="0"/>
    <x v="8"/>
    <x v="620"/>
    <x v="0"/>
    <x v="115"/>
    <n v="22943"/>
    <x v="2"/>
    <x v="0"/>
    <x v="2"/>
    <x v="1"/>
    <x v="1"/>
    <n v="2016920007"/>
    <x v="11"/>
  </r>
  <r>
    <d v="2016-09-20T00:00:00"/>
    <d v="1899-12-30T13:00:09"/>
    <s v="MULI FloorPlan"/>
    <s v="192.168.1.65"/>
    <x v="0"/>
    <x v="1"/>
    <x v="8"/>
    <x v="621"/>
    <x v="1"/>
    <x v="1"/>
    <m/>
    <x v="2"/>
    <x v="0"/>
    <x v="2"/>
    <x v="1"/>
    <x v="1"/>
    <n v="2016920007"/>
    <x v="11"/>
  </r>
  <r>
    <d v="2016-09-20T00:00:00"/>
    <d v="1899-12-30T13:00:26"/>
    <s v="MULI FloorPlan"/>
    <s v="192.168.1.65"/>
    <x v="0"/>
    <x v="0"/>
    <x v="8"/>
    <x v="622"/>
    <x v="0"/>
    <x v="119"/>
    <n v="33708"/>
    <x v="2"/>
    <x v="0"/>
    <x v="2"/>
    <x v="1"/>
    <x v="1"/>
    <n v="2016920008"/>
    <x v="11"/>
  </r>
  <r>
    <d v="2016-09-20T00:00:00"/>
    <d v="1899-12-30T13:00:27"/>
    <s v="MULI FloorPlan"/>
    <s v="192.168.1.65"/>
    <x v="0"/>
    <x v="1"/>
    <x v="8"/>
    <x v="623"/>
    <x v="1"/>
    <x v="1"/>
    <m/>
    <x v="2"/>
    <x v="0"/>
    <x v="2"/>
    <x v="1"/>
    <x v="1"/>
    <n v="2016920008"/>
    <x v="11"/>
  </r>
  <r>
    <d v="2016-09-20T00:00:00"/>
    <d v="1899-12-30T13:00:35"/>
    <s v="MULI FloorPlan"/>
    <s v="192.168.1.65"/>
    <x v="0"/>
    <x v="0"/>
    <x v="8"/>
    <x v="624"/>
    <x v="0"/>
    <x v="15"/>
    <n v="46344"/>
    <x v="2"/>
    <x v="0"/>
    <x v="2"/>
    <x v="1"/>
    <x v="1"/>
    <n v="2016920008"/>
    <x v="11"/>
  </r>
  <r>
    <d v="2016-09-20T00:00:00"/>
    <d v="1899-12-30T13:00:35"/>
    <s v="MULI FloorPlan"/>
    <s v="192.168.1.65"/>
    <x v="0"/>
    <x v="1"/>
    <x v="8"/>
    <x v="625"/>
    <x v="1"/>
    <x v="1"/>
    <m/>
    <x v="2"/>
    <x v="0"/>
    <x v="2"/>
    <x v="1"/>
    <x v="1"/>
    <n v="2016920008"/>
    <x v="11"/>
  </r>
  <r>
    <d v="2016-09-20T00:00:00"/>
    <d v="1899-12-30T13:00:42"/>
    <s v="MULI FloorPlan"/>
    <s v="192.168.1.65"/>
    <x v="0"/>
    <x v="0"/>
    <x v="8"/>
    <x v="626"/>
    <x v="0"/>
    <x v="15"/>
    <n v="57109"/>
    <x v="2"/>
    <x v="0"/>
    <x v="2"/>
    <x v="1"/>
    <x v="1"/>
    <n v="2016920008"/>
    <x v="11"/>
  </r>
  <r>
    <d v="2016-09-20T00:00:00"/>
    <d v="1899-12-30T13:00:45"/>
    <s v="MULI FloorPlan"/>
    <s v="192.168.1.65"/>
    <x v="0"/>
    <x v="1"/>
    <x v="8"/>
    <x v="627"/>
    <x v="3"/>
    <x v="1"/>
    <m/>
    <x v="2"/>
    <x v="0"/>
    <x v="2"/>
    <x v="1"/>
    <x v="1"/>
    <n v="2016920008"/>
    <x v="11"/>
  </r>
  <r>
    <d v="2016-09-20T00:00:00"/>
    <d v="1899-12-30T13:00:56"/>
    <s v="MULI FloorPlan"/>
    <s v="192.168.1.65"/>
    <x v="0"/>
    <x v="0"/>
    <x v="8"/>
    <x v="84"/>
    <x v="0"/>
    <x v="46"/>
    <n v="57109"/>
    <x v="2"/>
    <x v="0"/>
    <x v="2"/>
    <x v="1"/>
    <x v="1"/>
    <n v="2016920009"/>
    <x v="11"/>
  </r>
  <r>
    <d v="2016-09-20T00:00:00"/>
    <d v="1899-12-30T13:00:56"/>
    <s v="MULI FloorPlan"/>
    <s v="192.168.1.65"/>
    <x v="0"/>
    <x v="1"/>
    <x v="8"/>
    <x v="375"/>
    <x v="3"/>
    <x v="1"/>
    <m/>
    <x v="2"/>
    <x v="0"/>
    <x v="2"/>
    <x v="1"/>
    <x v="1"/>
    <n v="2016920009"/>
    <x v="11"/>
  </r>
  <r>
    <d v="2016-09-20T00:00:00"/>
    <d v="1899-12-30T13:01:16"/>
    <s v="MULI FloorPlan"/>
    <s v="192.168.1.2"/>
    <x v="0"/>
    <x v="1"/>
    <x v="4"/>
    <x v="628"/>
    <x v="3"/>
    <x v="1"/>
    <m/>
    <x v="2"/>
    <x v="0"/>
    <x v="2"/>
    <x v="1"/>
    <x v="1"/>
    <n v="2016920010"/>
    <x v="11"/>
  </r>
  <r>
    <d v="2016-09-20T00:00:00"/>
    <d v="1899-12-30T13:01:25"/>
    <s v="MULI FloorPlan"/>
    <s v="192.168.1.2"/>
    <x v="0"/>
    <x v="0"/>
    <x v="4"/>
    <x v="629"/>
    <x v="0"/>
    <x v="46"/>
    <n v="57109"/>
    <x v="2"/>
    <x v="0"/>
    <x v="2"/>
    <x v="1"/>
    <x v="1"/>
    <n v="2016920010"/>
    <x v="11"/>
  </r>
  <r>
    <d v="2016-09-20T00:00:00"/>
    <d v="1899-12-30T13:01:29"/>
    <s v="MULI FloorPlan"/>
    <s v="192.168.1.2"/>
    <x v="0"/>
    <x v="1"/>
    <x v="4"/>
    <x v="630"/>
    <x v="3"/>
    <x v="1"/>
    <m/>
    <x v="2"/>
    <x v="0"/>
    <x v="2"/>
    <x v="1"/>
    <x v="1"/>
    <n v="2016920010"/>
    <x v="11"/>
  </r>
  <r>
    <d v="2016-09-20T00:00:00"/>
    <d v="1899-12-30T13:01:32"/>
    <s v="MULI FloorPlan"/>
    <s v="192.168.1.2"/>
    <x v="0"/>
    <x v="0"/>
    <x v="4"/>
    <x v="631"/>
    <x v="0"/>
    <x v="46"/>
    <n v="57109"/>
    <x v="2"/>
    <x v="0"/>
    <x v="2"/>
    <x v="1"/>
    <x v="1"/>
    <n v="2016920010"/>
    <x v="11"/>
  </r>
  <r>
    <d v="2016-09-20T00:00:00"/>
    <d v="1899-12-30T13:01:33"/>
    <s v="MULI FloorPlan"/>
    <s v="192.168.1.2"/>
    <x v="0"/>
    <x v="1"/>
    <x v="4"/>
    <x v="632"/>
    <x v="3"/>
    <x v="1"/>
    <m/>
    <x v="2"/>
    <x v="0"/>
    <x v="2"/>
    <x v="1"/>
    <x v="1"/>
    <n v="2016920010"/>
    <x v="11"/>
  </r>
  <r>
    <d v="2016-09-20T00:00:00"/>
    <d v="1899-12-30T13:01:44"/>
    <s v="MULI FloorPlan"/>
    <s v="192.168.1.2"/>
    <x v="0"/>
    <x v="0"/>
    <x v="4"/>
    <x v="633"/>
    <x v="0"/>
    <x v="46"/>
    <n v="57109"/>
    <x v="2"/>
    <x v="0"/>
    <x v="2"/>
    <x v="1"/>
    <x v="1"/>
    <n v="2016920010"/>
    <x v="11"/>
  </r>
  <r>
    <d v="2016-09-20T00:00:00"/>
    <d v="1899-12-30T13:01:48"/>
    <s v="MULI FloorPlan"/>
    <s v="192.168.1.2"/>
    <x v="0"/>
    <x v="1"/>
    <x v="4"/>
    <x v="634"/>
    <x v="3"/>
    <x v="1"/>
    <m/>
    <x v="2"/>
    <x v="0"/>
    <x v="2"/>
    <x v="1"/>
    <x v="1"/>
    <n v="2016920010"/>
    <x v="11"/>
  </r>
  <r>
    <d v="2016-09-20T00:00:00"/>
    <d v="1899-12-30T13:02:01"/>
    <s v="MULI FloorPlan"/>
    <s v="192.168.1.2"/>
    <x v="0"/>
    <x v="0"/>
    <x v="4"/>
    <x v="635"/>
    <x v="0"/>
    <x v="6"/>
    <n v="57109"/>
    <x v="2"/>
    <x v="0"/>
    <x v="2"/>
    <x v="1"/>
    <x v="1"/>
    <n v="2016920011"/>
    <x v="11"/>
  </r>
  <r>
    <d v="2016-09-20T00:00:00"/>
    <d v="1899-12-30T13:02:03"/>
    <s v="MULI FloorPlan"/>
    <s v="192.168.1.2"/>
    <x v="0"/>
    <x v="1"/>
    <x v="4"/>
    <x v="636"/>
    <x v="3"/>
    <x v="1"/>
    <m/>
    <x v="2"/>
    <x v="0"/>
    <x v="2"/>
    <x v="1"/>
    <x v="1"/>
    <n v="2016920011"/>
    <x v="11"/>
  </r>
  <r>
    <d v="2016-09-20T00:00:00"/>
    <d v="1899-12-30T13:02:16"/>
    <s v="MULI FloorPlan"/>
    <s v="192.168.1.65"/>
    <x v="0"/>
    <x v="0"/>
    <x v="8"/>
    <x v="637"/>
    <x v="0"/>
    <x v="155"/>
    <n v="64597"/>
    <x v="2"/>
    <x v="3"/>
    <x v="2"/>
    <x v="1"/>
    <x v="1"/>
    <n v="2016920012"/>
    <x v="11"/>
  </r>
  <r>
    <d v="2016-09-20T00:00:00"/>
    <d v="1899-12-30T13:02:16"/>
    <s v="MULI FloorPlan"/>
    <s v="192.168.1.65"/>
    <x v="0"/>
    <x v="1"/>
    <x v="8"/>
    <x v="638"/>
    <x v="1"/>
    <x v="1"/>
    <m/>
    <x v="2"/>
    <x v="3"/>
    <x v="2"/>
    <x v="1"/>
    <x v="1"/>
    <n v="2016920012"/>
    <x v="11"/>
  </r>
  <r>
    <d v="2016-09-20T00:00:00"/>
    <d v="1899-12-30T13:02:17"/>
    <s v="MULI FloorPlan"/>
    <s v="192.168.1.2"/>
    <x v="0"/>
    <x v="0"/>
    <x v="4"/>
    <x v="639"/>
    <x v="0"/>
    <x v="155"/>
    <n v="64597"/>
    <x v="2"/>
    <x v="3"/>
    <x v="2"/>
    <x v="1"/>
    <x v="1"/>
    <n v="2016920013"/>
    <x v="11"/>
  </r>
  <r>
    <d v="2016-09-20T00:00:00"/>
    <d v="1899-12-30T13:02:23"/>
    <s v="MULI FloorPlan"/>
    <s v="192.168.1.65"/>
    <x v="0"/>
    <x v="1"/>
    <x v="8"/>
    <x v="640"/>
    <x v="1"/>
    <x v="1"/>
    <m/>
    <x v="2"/>
    <x v="3"/>
    <x v="2"/>
    <x v="1"/>
    <x v="1"/>
    <n v="2016920014"/>
    <x v="11"/>
  </r>
  <r>
    <d v="2016-09-20T00:00:00"/>
    <d v="1899-12-30T13:02:36"/>
    <s v="MULI FloorPlan"/>
    <s v="192.168.1.65"/>
    <x v="0"/>
    <x v="0"/>
    <x v="8"/>
    <x v="641"/>
    <x v="0"/>
    <x v="156"/>
    <n v="64597"/>
    <x v="0"/>
    <x v="0"/>
    <x v="0"/>
    <x v="0"/>
    <x v="0"/>
    <n v="2016920015"/>
    <x v="11"/>
  </r>
  <r>
    <d v="2016-09-20T00:00:00"/>
    <d v="1899-12-30T13:02:37"/>
    <s v="MULI FloorPlan"/>
    <s v="192.168.1.65"/>
    <x v="0"/>
    <x v="1"/>
    <x v="8"/>
    <x v="347"/>
    <x v="1"/>
    <x v="1"/>
    <m/>
    <x v="0"/>
    <x v="0"/>
    <x v="0"/>
    <x v="0"/>
    <x v="0"/>
    <n v="2016920015"/>
    <x v="11"/>
  </r>
  <r>
    <d v="2016-09-20T00:00:00"/>
    <d v="1899-12-30T13:02:42"/>
    <s v="MULI FloorPlan"/>
    <s v="192.168.1.65"/>
    <x v="0"/>
    <x v="1"/>
    <x v="8"/>
    <x v="519"/>
    <x v="1"/>
    <x v="1"/>
    <m/>
    <x v="0"/>
    <x v="0"/>
    <x v="0"/>
    <x v="0"/>
    <x v="0"/>
    <n v="2016920015"/>
    <x v="11"/>
  </r>
  <r>
    <d v="2016-09-20T00:00:00"/>
    <d v="1899-12-30T13:02:49"/>
    <s v="MULI FloorPlan"/>
    <s v="192.168.1.65"/>
    <x v="0"/>
    <x v="0"/>
    <x v="8"/>
    <x v="642"/>
    <x v="0"/>
    <x v="157"/>
    <n v="64597"/>
    <x v="0"/>
    <x v="0"/>
    <x v="0"/>
    <x v="0"/>
    <x v="0"/>
    <n v="2016920015"/>
    <x v="11"/>
  </r>
  <r>
    <d v="2016-09-20T00:00:00"/>
    <d v="1899-12-30T13:02:49"/>
    <s v="MULI FloorPlan"/>
    <s v="192.168.1.65"/>
    <x v="0"/>
    <x v="1"/>
    <x v="8"/>
    <x v="643"/>
    <x v="1"/>
    <x v="1"/>
    <m/>
    <x v="0"/>
    <x v="0"/>
    <x v="0"/>
    <x v="0"/>
    <x v="0"/>
    <n v="2016920015"/>
    <x v="11"/>
  </r>
  <r>
    <d v="2016-09-20T00:00:00"/>
    <d v="1899-12-30T13:02:53"/>
    <s v="MULI FloorPlan"/>
    <s v="192.168.1.65"/>
    <x v="0"/>
    <x v="0"/>
    <x v="8"/>
    <x v="644"/>
    <x v="0"/>
    <x v="55"/>
    <n v="64597"/>
    <x v="2"/>
    <x v="0"/>
    <x v="2"/>
    <x v="1"/>
    <x v="1"/>
    <n v="2016920015"/>
    <x v="11"/>
  </r>
  <r>
    <d v="2016-09-20T00:00:00"/>
    <d v="1899-12-30T13:02:53"/>
    <s v="MULI FloorPlan"/>
    <s v="192.168.1.65"/>
    <x v="0"/>
    <x v="1"/>
    <x v="8"/>
    <x v="645"/>
    <x v="1"/>
    <x v="1"/>
    <m/>
    <x v="2"/>
    <x v="0"/>
    <x v="2"/>
    <x v="1"/>
    <x v="1"/>
    <n v="2016920015"/>
    <x v="11"/>
  </r>
  <r>
    <d v="2016-09-20T00:00:00"/>
    <d v="1899-12-30T13:02:58"/>
    <s v="MULI FloorPlan"/>
    <s v="192.168.1.65"/>
    <x v="0"/>
    <x v="1"/>
    <x v="8"/>
    <x v="646"/>
    <x v="1"/>
    <x v="1"/>
    <m/>
    <x v="2"/>
    <x v="0"/>
    <x v="2"/>
    <x v="1"/>
    <x v="1"/>
    <n v="2016920015"/>
    <x v="11"/>
  </r>
  <r>
    <d v="2016-09-20T00:00:00"/>
    <d v="1899-12-30T13:03:27"/>
    <s v="MULI FloorPlan"/>
    <s v="192.168.1.65"/>
    <x v="0"/>
    <x v="0"/>
    <x v="8"/>
    <x v="647"/>
    <x v="0"/>
    <x v="42"/>
    <n v="64597"/>
    <x v="1"/>
    <x v="1"/>
    <x v="1"/>
    <x v="1"/>
    <x v="1"/>
    <n v="2016920016"/>
    <x v="11"/>
  </r>
  <r>
    <d v="2016-09-20T00:00:00"/>
    <d v="1899-12-30T13:03:28"/>
    <s v="MULI FloorPlan"/>
    <s v="192.168.1.65"/>
    <x v="0"/>
    <x v="1"/>
    <x v="8"/>
    <x v="648"/>
    <x v="1"/>
    <x v="1"/>
    <m/>
    <x v="1"/>
    <x v="1"/>
    <x v="1"/>
    <x v="1"/>
    <x v="1"/>
    <n v="2016920016"/>
    <x v="11"/>
  </r>
  <r>
    <d v="2016-09-20T00:00:00"/>
    <d v="1899-12-30T13:03:32"/>
    <s v="MULI FloorPlan"/>
    <s v="192.168.1.65"/>
    <x v="0"/>
    <x v="1"/>
    <x v="8"/>
    <x v="649"/>
    <x v="1"/>
    <x v="1"/>
    <m/>
    <x v="1"/>
    <x v="1"/>
    <x v="1"/>
    <x v="1"/>
    <x v="1"/>
    <n v="2016920016"/>
    <x v="11"/>
  </r>
  <r>
    <d v="2016-09-20T00:00:00"/>
    <d v="1899-12-30T13:03:36"/>
    <s v="MULI FloorPlan"/>
    <s v="192.168.1.65"/>
    <x v="0"/>
    <x v="1"/>
    <x v="8"/>
    <x v="650"/>
    <x v="1"/>
    <x v="1"/>
    <m/>
    <x v="1"/>
    <x v="1"/>
    <x v="1"/>
    <x v="1"/>
    <x v="1"/>
    <n v="2016920016"/>
    <x v="11"/>
  </r>
  <r>
    <d v="2016-09-20T00:00:00"/>
    <d v="1899-12-30T13:03:42"/>
    <s v="MULI FloorPlan"/>
    <s v="192.168.1.65"/>
    <x v="0"/>
    <x v="0"/>
    <x v="8"/>
    <x v="651"/>
    <x v="0"/>
    <x v="158"/>
    <n v="64597"/>
    <x v="3"/>
    <x v="2"/>
    <x v="1"/>
    <x v="2"/>
    <x v="1"/>
    <n v="2016920016"/>
    <x v="11"/>
  </r>
  <r>
    <d v="2016-09-20T00:00:00"/>
    <d v="1899-12-30T13:03:42"/>
    <s v="MULI FloorPlan"/>
    <s v="192.168.1.65"/>
    <x v="0"/>
    <x v="1"/>
    <x v="8"/>
    <x v="652"/>
    <x v="1"/>
    <x v="1"/>
    <m/>
    <x v="3"/>
    <x v="2"/>
    <x v="1"/>
    <x v="2"/>
    <x v="1"/>
    <n v="2016920016"/>
    <x v="11"/>
  </r>
  <r>
    <d v="2016-09-20T00:00:00"/>
    <d v="1899-12-30T13:03:48"/>
    <s v="MULI FloorPlan"/>
    <s v="192.168.1.65"/>
    <x v="0"/>
    <x v="1"/>
    <x v="8"/>
    <x v="653"/>
    <x v="1"/>
    <x v="1"/>
    <m/>
    <x v="3"/>
    <x v="2"/>
    <x v="1"/>
    <x v="2"/>
    <x v="1"/>
    <n v="2016920016"/>
    <x v="11"/>
  </r>
  <r>
    <d v="2016-09-20T00:00:00"/>
    <d v="1899-12-30T14:40:59"/>
    <s v="MULI FloorPlan"/>
    <s v="192.168.1.93"/>
    <x v="0"/>
    <x v="0"/>
    <x v="17"/>
    <x v="654"/>
    <x v="0"/>
    <x v="159"/>
    <n v="45876"/>
    <x v="1"/>
    <x v="1"/>
    <x v="1"/>
    <x v="1"/>
    <x v="1"/>
    <n v="2016920017"/>
    <x v="5"/>
  </r>
  <r>
    <d v="2016-09-20T00:00:00"/>
    <d v="1899-12-30T14:41:00"/>
    <s v="MULI FloorPlan"/>
    <s v="192.168.1.93"/>
    <x v="0"/>
    <x v="1"/>
    <x v="17"/>
    <x v="655"/>
    <x v="1"/>
    <x v="1"/>
    <m/>
    <x v="1"/>
    <x v="1"/>
    <x v="1"/>
    <x v="1"/>
    <x v="1"/>
    <n v="2016920017"/>
    <x v="5"/>
  </r>
  <r>
    <d v="2016-09-20T00:00:00"/>
    <d v="1899-12-30T14:41:28"/>
    <s v="MULI FloorPlan"/>
    <s v="192.168.1.93"/>
    <x v="0"/>
    <x v="0"/>
    <x v="17"/>
    <x v="656"/>
    <x v="0"/>
    <x v="6"/>
    <n v="45876"/>
    <x v="1"/>
    <x v="1"/>
    <x v="1"/>
    <x v="1"/>
    <x v="1"/>
    <n v="2016920018"/>
    <x v="5"/>
  </r>
  <r>
    <d v="2016-09-20T00:00:00"/>
    <d v="1899-12-30T14:41:29"/>
    <s v="MULI FloorPlan"/>
    <s v="192.168.1.93"/>
    <x v="0"/>
    <x v="1"/>
    <x v="17"/>
    <x v="657"/>
    <x v="1"/>
    <x v="1"/>
    <m/>
    <x v="1"/>
    <x v="1"/>
    <x v="1"/>
    <x v="1"/>
    <x v="1"/>
    <n v="2016920018"/>
    <x v="5"/>
  </r>
  <r>
    <d v="2016-09-20T00:00:00"/>
    <d v="1899-12-30T14:41:37"/>
    <s v="MULI FloorPlan"/>
    <s v="192.168.1.93"/>
    <x v="0"/>
    <x v="0"/>
    <x v="17"/>
    <x v="658"/>
    <x v="0"/>
    <x v="6"/>
    <n v="65534"/>
    <x v="1"/>
    <x v="1"/>
    <x v="1"/>
    <x v="1"/>
    <x v="1"/>
    <n v="2016920018"/>
    <x v="5"/>
  </r>
  <r>
    <d v="2016-09-20T00:00:00"/>
    <d v="1899-12-30T14:41:37"/>
    <s v="MULI FloorPlan"/>
    <s v="192.168.1.93"/>
    <x v="0"/>
    <x v="1"/>
    <x v="17"/>
    <x v="659"/>
    <x v="1"/>
    <x v="1"/>
    <m/>
    <x v="1"/>
    <x v="1"/>
    <x v="1"/>
    <x v="1"/>
    <x v="1"/>
    <n v="2016920018"/>
    <x v="5"/>
  </r>
  <r>
    <d v="2016-09-20T00:00:00"/>
    <d v="1899-12-30T14:41:47"/>
    <s v="MULI FloorPlan"/>
    <s v="192.168.1.93"/>
    <x v="0"/>
    <x v="0"/>
    <x v="17"/>
    <x v="660"/>
    <x v="0"/>
    <x v="121"/>
    <n v="65534"/>
    <x v="1"/>
    <x v="1"/>
    <x v="1"/>
    <x v="1"/>
    <x v="1"/>
    <n v="2016920018"/>
    <x v="5"/>
  </r>
  <r>
    <d v="2016-09-20T00:00:00"/>
    <d v="1899-12-30T14:41:48"/>
    <s v="MULI FloorPlan"/>
    <s v="192.168.1.93"/>
    <x v="0"/>
    <x v="1"/>
    <x v="17"/>
    <x v="661"/>
    <x v="1"/>
    <x v="1"/>
    <m/>
    <x v="1"/>
    <x v="1"/>
    <x v="1"/>
    <x v="1"/>
    <x v="1"/>
    <n v="2016920018"/>
    <x v="5"/>
  </r>
  <r>
    <d v="2016-09-20T00:00:00"/>
    <d v="1899-12-30T14:42:09"/>
    <s v="MULI FloorPlan"/>
    <s v="192.168.1.93"/>
    <x v="0"/>
    <x v="0"/>
    <x v="17"/>
    <x v="662"/>
    <x v="0"/>
    <x v="160"/>
    <n v="65534"/>
    <x v="1"/>
    <x v="1"/>
    <x v="1"/>
    <x v="1"/>
    <x v="1"/>
    <n v="2016920019"/>
    <x v="5"/>
  </r>
  <r>
    <d v="2016-09-20T00:00:00"/>
    <d v="1899-12-30T14:42:10"/>
    <s v="MULI FloorPlan"/>
    <s v="192.168.1.93"/>
    <x v="0"/>
    <x v="1"/>
    <x v="17"/>
    <x v="459"/>
    <x v="1"/>
    <x v="1"/>
    <m/>
    <x v="1"/>
    <x v="1"/>
    <x v="1"/>
    <x v="1"/>
    <x v="1"/>
    <n v="2016920019"/>
    <x v="5"/>
  </r>
  <r>
    <d v="2016-09-20T00:00:00"/>
    <d v="1899-12-30T14:59:40"/>
    <s v="MULI FloorPlan"/>
    <s v="192.168.1.93"/>
    <x v="0"/>
    <x v="0"/>
    <x v="17"/>
    <x v="663"/>
    <x v="0"/>
    <x v="159"/>
    <n v="64597"/>
    <x v="2"/>
    <x v="0"/>
    <x v="2"/>
    <x v="1"/>
    <x v="1"/>
    <n v="2016920020"/>
    <x v="5"/>
  </r>
  <r>
    <d v="2016-09-20T00:00:00"/>
    <d v="1899-12-30T14:59:41"/>
    <s v="MULI FloorPlan"/>
    <s v="192.168.1.93"/>
    <x v="0"/>
    <x v="1"/>
    <x v="17"/>
    <x v="664"/>
    <x v="1"/>
    <x v="1"/>
    <m/>
    <x v="2"/>
    <x v="0"/>
    <x v="2"/>
    <x v="1"/>
    <x v="1"/>
    <n v="2016920020"/>
    <x v="5"/>
  </r>
  <r>
    <d v="2016-09-20T00:00:00"/>
    <d v="1899-12-30T14:59:51"/>
    <s v="MULI FloorPlan"/>
    <s v="192.168.1.93"/>
    <x v="0"/>
    <x v="0"/>
    <x v="17"/>
    <x v="665"/>
    <x v="0"/>
    <x v="57"/>
    <n v="47748"/>
    <x v="2"/>
    <x v="0"/>
    <x v="2"/>
    <x v="1"/>
    <x v="1"/>
    <n v="2016920020"/>
    <x v="5"/>
  </r>
  <r>
    <d v="2016-09-20T00:00:00"/>
    <d v="1899-12-30T14:59:51"/>
    <s v="MULI FloorPlan"/>
    <s v="192.168.1.93"/>
    <x v="0"/>
    <x v="1"/>
    <x v="17"/>
    <x v="666"/>
    <x v="1"/>
    <x v="1"/>
    <m/>
    <x v="2"/>
    <x v="0"/>
    <x v="2"/>
    <x v="1"/>
    <x v="1"/>
    <n v="2016920020"/>
    <x v="5"/>
  </r>
  <r>
    <d v="2016-09-20T00:00:00"/>
    <d v="1899-12-30T15:06:04"/>
    <s v="MULI FloorPlan"/>
    <s v="192.168.1.91"/>
    <x v="0"/>
    <x v="0"/>
    <x v="6"/>
    <x v="667"/>
    <x v="0"/>
    <x v="161"/>
    <n v="64517"/>
    <x v="1"/>
    <x v="1"/>
    <x v="1"/>
    <x v="1"/>
    <x v="1"/>
    <n v="2016920021"/>
    <x v="6"/>
  </r>
  <r>
    <d v="2016-09-20T00:00:00"/>
    <d v="1899-12-30T15:06:07"/>
    <s v="MULI FloorPlan"/>
    <s v="192.168.1.91"/>
    <x v="0"/>
    <x v="1"/>
    <x v="6"/>
    <x v="668"/>
    <x v="1"/>
    <x v="1"/>
    <m/>
    <x v="1"/>
    <x v="1"/>
    <x v="1"/>
    <x v="1"/>
    <x v="1"/>
    <n v="2016920021"/>
    <x v="6"/>
  </r>
  <r>
    <d v="2016-09-20T00:00:00"/>
    <d v="1899-12-30T16:07:17"/>
    <s v="MULI FloorPlan"/>
    <s v="192.168.1.45"/>
    <x v="0"/>
    <x v="0"/>
    <x v="10"/>
    <x v="669"/>
    <x v="0"/>
    <x v="161"/>
    <n v="64517"/>
    <x v="1"/>
    <x v="1"/>
    <x v="1"/>
    <x v="1"/>
    <x v="1"/>
    <n v="2016920022"/>
    <x v="12"/>
  </r>
  <r>
    <d v="2016-09-20T00:00:00"/>
    <d v="1899-12-30T16:07:25"/>
    <s v="MULI FloorPlan"/>
    <s v="192.168.1.45"/>
    <x v="0"/>
    <x v="1"/>
    <x v="10"/>
    <x v="670"/>
    <x v="1"/>
    <x v="1"/>
    <m/>
    <x v="1"/>
    <x v="1"/>
    <x v="1"/>
    <x v="1"/>
    <x v="1"/>
    <n v="2016920022"/>
    <x v="12"/>
  </r>
  <r>
    <d v="2016-09-20T00:00:00"/>
    <d v="1899-12-30T16:08:31"/>
    <s v="MULI FloorPlan"/>
    <s v="192.168.1.45"/>
    <x v="0"/>
    <x v="0"/>
    <x v="10"/>
    <x v="671"/>
    <x v="0"/>
    <x v="161"/>
    <n v="64517"/>
    <x v="1"/>
    <x v="1"/>
    <x v="1"/>
    <x v="1"/>
    <x v="1"/>
    <n v="2016920023"/>
    <x v="12"/>
  </r>
  <r>
    <d v="2016-09-20T00:00:00"/>
    <d v="1899-12-30T16:08:41"/>
    <s v="MULI FloorPlan"/>
    <s v="192.168.1.45"/>
    <x v="0"/>
    <x v="1"/>
    <x v="10"/>
    <x v="672"/>
    <x v="1"/>
    <x v="1"/>
    <m/>
    <x v="1"/>
    <x v="1"/>
    <x v="1"/>
    <x v="1"/>
    <x v="1"/>
    <n v="2016920023"/>
    <x v="12"/>
  </r>
  <r>
    <d v="2016-09-20T00:00:00"/>
    <d v="1899-12-30T16:09:10"/>
    <s v="MULI FloorPlan"/>
    <s v="192.168.1.45"/>
    <x v="0"/>
    <x v="0"/>
    <x v="10"/>
    <x v="673"/>
    <x v="0"/>
    <x v="30"/>
    <n v="64597"/>
    <x v="0"/>
    <x v="0"/>
    <x v="0"/>
    <x v="0"/>
    <x v="0"/>
    <n v="2016920024"/>
    <x v="12"/>
  </r>
  <r>
    <d v="2016-09-20T00:00:00"/>
    <d v="1899-12-30T16:09:14"/>
    <s v="MULI FloorPlan"/>
    <s v="192.168.1.45"/>
    <x v="0"/>
    <x v="1"/>
    <x v="10"/>
    <x v="674"/>
    <x v="6"/>
    <x v="1"/>
    <m/>
    <x v="0"/>
    <x v="0"/>
    <x v="0"/>
    <x v="0"/>
    <x v="0"/>
    <n v="2016920024"/>
    <x v="12"/>
  </r>
  <r>
    <d v="2016-09-20T00:00:00"/>
    <d v="1899-12-30T16:35:37"/>
    <s v="MULI FloorPlan"/>
    <s v="192.168.1.45"/>
    <x v="0"/>
    <x v="0"/>
    <x v="10"/>
    <x v="675"/>
    <x v="0"/>
    <x v="30"/>
    <n v="64597"/>
    <x v="0"/>
    <x v="0"/>
    <x v="0"/>
    <x v="0"/>
    <x v="0"/>
    <n v="2016920025"/>
    <x v="12"/>
  </r>
  <r>
    <d v="2016-09-20T00:00:00"/>
    <d v="1899-12-30T16:35:43"/>
    <s v="MULI FloorPlan"/>
    <s v="192.168.1.45"/>
    <x v="0"/>
    <x v="1"/>
    <x v="10"/>
    <x v="676"/>
    <x v="1"/>
    <x v="1"/>
    <m/>
    <x v="0"/>
    <x v="0"/>
    <x v="0"/>
    <x v="0"/>
    <x v="0"/>
    <n v="2016920025"/>
    <x v="12"/>
  </r>
  <r>
    <d v="2016-09-20T00:00:00"/>
    <d v="1899-12-30T16:36:23"/>
    <s v="MULI FloorPlan"/>
    <s v="192.168.1.45"/>
    <x v="0"/>
    <x v="0"/>
    <x v="10"/>
    <x v="677"/>
    <x v="0"/>
    <x v="162"/>
    <n v="47748"/>
    <x v="2"/>
    <x v="2"/>
    <x v="2"/>
    <x v="1"/>
    <x v="1"/>
    <n v="2016920026"/>
    <x v="12"/>
  </r>
  <r>
    <d v="2016-09-20T00:00:00"/>
    <d v="1899-12-30T16:42:12"/>
    <s v="MULI FloorPlan"/>
    <s v="192.168.1.51"/>
    <x v="0"/>
    <x v="1"/>
    <x v="0"/>
    <x v="378"/>
    <x v="1"/>
    <x v="1"/>
    <m/>
    <x v="2"/>
    <x v="2"/>
    <x v="2"/>
    <x v="1"/>
    <x v="1"/>
    <n v="2016920027"/>
    <x v="13"/>
  </r>
  <r>
    <d v="2016-09-20T00:00:00"/>
    <d v="1899-12-30T16:42:41"/>
    <s v="MULI FloorPlan"/>
    <s v="192.168.1.45"/>
    <x v="0"/>
    <x v="0"/>
    <x v="10"/>
    <x v="678"/>
    <x v="0"/>
    <x v="60"/>
    <n v="47748"/>
    <x v="0"/>
    <x v="0"/>
    <x v="0"/>
    <x v="0"/>
    <x v="0"/>
    <n v="2016920028"/>
    <x v="12"/>
  </r>
  <r>
    <d v="2016-09-20T00:00:00"/>
    <d v="1899-12-30T17:33:36"/>
    <s v="MULI FloorPlan"/>
    <s v="192.168.1.50"/>
    <x v="0"/>
    <x v="0"/>
    <x v="0"/>
    <x v="679"/>
    <x v="0"/>
    <x v="163"/>
    <n v="65534"/>
    <x v="0"/>
    <x v="0"/>
    <x v="0"/>
    <x v="0"/>
    <x v="0"/>
    <n v="2016920029"/>
    <x v="13"/>
  </r>
  <r>
    <d v="2016-09-20T00:00:00"/>
    <d v="1899-12-30T17:33:40"/>
    <s v="MULI FloorPlan"/>
    <s v="192.168.1.50"/>
    <x v="0"/>
    <x v="1"/>
    <x v="0"/>
    <x v="680"/>
    <x v="1"/>
    <x v="1"/>
    <m/>
    <x v="0"/>
    <x v="0"/>
    <x v="0"/>
    <x v="0"/>
    <x v="0"/>
    <n v="2016920029"/>
    <x v="13"/>
  </r>
  <r>
    <d v="2016-09-20T00:00:00"/>
    <d v="1899-12-30T17:40:09"/>
    <s v="MULI FloorPlan"/>
    <s v="192.168.1.50"/>
    <x v="0"/>
    <x v="0"/>
    <x v="0"/>
    <x v="681"/>
    <x v="0"/>
    <x v="163"/>
    <n v="65534"/>
    <x v="0"/>
    <x v="0"/>
    <x v="0"/>
    <x v="0"/>
    <x v="0"/>
    <n v="2016920030"/>
    <x v="13"/>
  </r>
  <r>
    <d v="2016-09-20T00:00:00"/>
    <d v="1899-12-30T17:40:20"/>
    <s v="MULI FloorPlan"/>
    <s v="192.168.1.50"/>
    <x v="0"/>
    <x v="0"/>
    <x v="0"/>
    <x v="682"/>
    <x v="0"/>
    <x v="164"/>
    <n v="65534"/>
    <x v="0"/>
    <x v="0"/>
    <x v="0"/>
    <x v="0"/>
    <x v="0"/>
    <n v="2016920030"/>
    <x v="13"/>
  </r>
  <r>
    <d v="2016-09-20T00:00:00"/>
    <d v="1899-12-30T17:40:22"/>
    <s v="MULI FloorPlan"/>
    <s v="192.168.1.50"/>
    <x v="0"/>
    <x v="1"/>
    <x v="0"/>
    <x v="683"/>
    <x v="1"/>
    <x v="1"/>
    <m/>
    <x v="0"/>
    <x v="0"/>
    <x v="0"/>
    <x v="0"/>
    <x v="0"/>
    <n v="2016920030"/>
    <x v="13"/>
  </r>
  <r>
    <d v="2016-09-20T00:00:00"/>
    <d v="1899-12-30T17:41:55"/>
    <s v="MULI FloorPlan"/>
    <s v="192.168.1.50"/>
    <x v="0"/>
    <x v="0"/>
    <x v="0"/>
    <x v="684"/>
    <x v="0"/>
    <x v="165"/>
    <n v="65534"/>
    <x v="0"/>
    <x v="0"/>
    <x v="0"/>
    <x v="0"/>
    <x v="0"/>
    <n v="2016920031"/>
    <x v="3"/>
  </r>
  <r>
    <d v="2016-09-20T00:00:00"/>
    <d v="1899-12-30T17:42:02"/>
    <s v="MULI FloorPlan"/>
    <s v="192.168.1.50"/>
    <x v="0"/>
    <x v="1"/>
    <x v="0"/>
    <x v="685"/>
    <x v="1"/>
    <x v="1"/>
    <m/>
    <x v="0"/>
    <x v="0"/>
    <x v="0"/>
    <x v="0"/>
    <x v="0"/>
    <n v="2016920031"/>
    <x v="13"/>
  </r>
  <r>
    <d v="2016-09-20T00:00:00"/>
    <d v="1899-12-30T17:44:04"/>
    <s v="MULI FloorPlan"/>
    <s v="192.168.1.50"/>
    <x v="0"/>
    <x v="0"/>
    <x v="0"/>
    <x v="686"/>
    <x v="0"/>
    <x v="165"/>
    <n v="65534"/>
    <x v="0"/>
    <x v="0"/>
    <x v="0"/>
    <x v="0"/>
    <x v="0"/>
    <n v="2016920032"/>
    <x v="13"/>
  </r>
  <r>
    <d v="2016-09-20T00:00:00"/>
    <d v="1899-12-30T17:44:05"/>
    <s v="MULI FloorPlan"/>
    <s v="192.168.1.50"/>
    <x v="0"/>
    <x v="1"/>
    <x v="0"/>
    <x v="687"/>
    <x v="1"/>
    <x v="1"/>
    <m/>
    <x v="0"/>
    <x v="0"/>
    <x v="0"/>
    <x v="0"/>
    <x v="0"/>
    <n v="2016920032"/>
    <x v="13"/>
  </r>
  <r>
    <d v="2016-09-20T00:00:00"/>
    <d v="1899-12-30T17:44:15"/>
    <s v="MULI FloorPlan"/>
    <s v="192.168.1.50"/>
    <x v="0"/>
    <x v="0"/>
    <x v="0"/>
    <x v="688"/>
    <x v="0"/>
    <x v="165"/>
    <n v="65534"/>
    <x v="2"/>
    <x v="3"/>
    <x v="2"/>
    <x v="1"/>
    <x v="1"/>
    <n v="2016920032"/>
    <x v="13"/>
  </r>
  <r>
    <d v="2016-09-20T00:00:00"/>
    <d v="1899-12-30T17:44:16"/>
    <s v="MULI FloorPlan"/>
    <s v="192.168.1.50"/>
    <x v="0"/>
    <x v="1"/>
    <x v="0"/>
    <x v="689"/>
    <x v="1"/>
    <x v="1"/>
    <m/>
    <x v="2"/>
    <x v="3"/>
    <x v="2"/>
    <x v="1"/>
    <x v="1"/>
    <n v="2016920032"/>
    <x v="13"/>
  </r>
  <r>
    <d v="2016-09-20T00:00:00"/>
    <d v="1899-12-30T17:44:29"/>
    <s v="MULI FloorPlan"/>
    <s v="192.168.1.50"/>
    <x v="0"/>
    <x v="0"/>
    <x v="0"/>
    <x v="690"/>
    <x v="0"/>
    <x v="165"/>
    <n v="51373"/>
    <x v="1"/>
    <x v="2"/>
    <x v="3"/>
    <x v="1"/>
    <x v="1"/>
    <n v="2016920032"/>
    <x v="3"/>
  </r>
  <r>
    <d v="2016-09-20T00:00:00"/>
    <d v="1899-12-30T17:44:30"/>
    <s v="MULI FloorPlan"/>
    <s v="192.168.1.50"/>
    <x v="0"/>
    <x v="1"/>
    <x v="0"/>
    <x v="691"/>
    <x v="1"/>
    <x v="1"/>
    <m/>
    <x v="1"/>
    <x v="2"/>
    <x v="3"/>
    <x v="1"/>
    <x v="1"/>
    <n v="2016920032"/>
    <x v="13"/>
  </r>
  <r>
    <d v="2016-09-20T00:00:00"/>
    <d v="1899-12-30T17:44:39"/>
    <s v="MULI FloorPlan"/>
    <s v="192.168.1.50"/>
    <x v="0"/>
    <x v="0"/>
    <x v="0"/>
    <x v="692"/>
    <x v="0"/>
    <x v="165"/>
    <n v="16591"/>
    <x v="2"/>
    <x v="0"/>
    <x v="2"/>
    <x v="1"/>
    <x v="1"/>
    <n v="2016920032"/>
    <x v="13"/>
  </r>
  <r>
    <d v="2016-09-20T00:00:00"/>
    <d v="1899-12-30T17:44:42"/>
    <s v="MULI FloorPlan"/>
    <s v="192.168.1.50"/>
    <x v="0"/>
    <x v="1"/>
    <x v="0"/>
    <x v="693"/>
    <x v="1"/>
    <x v="1"/>
    <m/>
    <x v="2"/>
    <x v="0"/>
    <x v="2"/>
    <x v="1"/>
    <x v="1"/>
    <n v="2016920032"/>
    <x v="13"/>
  </r>
  <r>
    <d v="2016-09-20T00:00:00"/>
    <d v="1899-12-30T17:46:16"/>
    <s v="MULI FloorPlan"/>
    <s v="192.168.1.50"/>
    <x v="0"/>
    <x v="0"/>
    <x v="0"/>
    <x v="694"/>
    <x v="0"/>
    <x v="165"/>
    <n v="16591"/>
    <x v="2"/>
    <x v="0"/>
    <x v="2"/>
    <x v="1"/>
    <x v="1"/>
    <n v="2016920033"/>
    <x v="13"/>
  </r>
  <r>
    <d v="2016-09-20T00:00:00"/>
    <d v="1899-12-30T17:46:24"/>
    <s v="MULI FloorPlan"/>
    <s v="192.168.1.50"/>
    <x v="0"/>
    <x v="0"/>
    <x v="0"/>
    <x v="695"/>
    <x v="0"/>
    <x v="165"/>
    <n v="16591"/>
    <x v="2"/>
    <x v="0"/>
    <x v="2"/>
    <x v="1"/>
    <x v="1"/>
    <n v="2016920033"/>
    <x v="13"/>
  </r>
  <r>
    <d v="2016-09-20T00:00:00"/>
    <d v="1899-12-30T17:46:25"/>
    <s v="MULI FloorPlan"/>
    <s v="192.168.1.50"/>
    <x v="0"/>
    <x v="1"/>
    <x v="0"/>
    <x v="696"/>
    <x v="1"/>
    <x v="1"/>
    <m/>
    <x v="2"/>
    <x v="0"/>
    <x v="2"/>
    <x v="1"/>
    <x v="1"/>
    <n v="2016920033"/>
    <x v="13"/>
  </r>
  <r>
    <d v="2016-09-20T00:00:00"/>
    <d v="1899-12-30T17:46:32"/>
    <s v="MULI FloorPlan"/>
    <s v="192.168.1.50"/>
    <x v="0"/>
    <x v="0"/>
    <x v="0"/>
    <x v="697"/>
    <x v="0"/>
    <x v="165"/>
    <n v="16591"/>
    <x v="2"/>
    <x v="0"/>
    <x v="2"/>
    <x v="1"/>
    <x v="1"/>
    <n v="2016920033"/>
    <x v="13"/>
  </r>
  <r>
    <d v="2016-09-20T00:00:00"/>
    <d v="1899-12-30T17:46:37"/>
    <s v="MULI FloorPlan"/>
    <s v="192.168.1.50"/>
    <x v="0"/>
    <x v="0"/>
    <x v="0"/>
    <x v="698"/>
    <x v="0"/>
    <x v="166"/>
    <n v="16591"/>
    <x v="2"/>
    <x v="0"/>
    <x v="2"/>
    <x v="1"/>
    <x v="1"/>
    <n v="2016920033"/>
    <x v="13"/>
  </r>
  <r>
    <d v="2016-09-20T00:00:00"/>
    <d v="1899-12-30T17:46:38"/>
    <s v="MULI FloorPlan"/>
    <s v="192.168.1.50"/>
    <x v="0"/>
    <x v="1"/>
    <x v="0"/>
    <x v="699"/>
    <x v="1"/>
    <x v="1"/>
    <m/>
    <x v="2"/>
    <x v="0"/>
    <x v="2"/>
    <x v="1"/>
    <x v="1"/>
    <n v="2016920033"/>
    <x v="3"/>
  </r>
  <r>
    <d v="2016-09-20T00:00:00"/>
    <d v="1899-12-30T17:46:51"/>
    <s v="MULI FloorPlan"/>
    <s v="192.168.1.50"/>
    <x v="0"/>
    <x v="0"/>
    <x v="0"/>
    <x v="700"/>
    <x v="0"/>
    <x v="166"/>
    <n v="16591"/>
    <x v="2"/>
    <x v="0"/>
    <x v="2"/>
    <x v="1"/>
    <x v="1"/>
    <n v="2016920034"/>
    <x v="13"/>
  </r>
  <r>
    <d v="2016-09-20T00:00:00"/>
    <d v="1899-12-30T17:46:53"/>
    <s v="MULI FloorPlan"/>
    <s v="192.168.1.50"/>
    <x v="0"/>
    <x v="1"/>
    <x v="0"/>
    <x v="701"/>
    <x v="1"/>
    <x v="1"/>
    <m/>
    <x v="2"/>
    <x v="0"/>
    <x v="2"/>
    <x v="1"/>
    <x v="1"/>
    <n v="2016920034"/>
    <x v="13"/>
  </r>
  <r>
    <d v="2016-09-20T00:00:00"/>
    <d v="1899-12-30T17:48:10"/>
    <s v="MULI FloorPlan"/>
    <s v="192.168.1.50"/>
    <x v="0"/>
    <x v="0"/>
    <x v="0"/>
    <x v="702"/>
    <x v="0"/>
    <x v="6"/>
    <n v="51373"/>
    <x v="0"/>
    <x v="0"/>
    <x v="0"/>
    <x v="0"/>
    <x v="0"/>
    <n v="2016920035"/>
    <x v="13"/>
  </r>
  <r>
    <d v="2016-09-20T00:00:00"/>
    <d v="1899-12-30T17:48:17"/>
    <s v="MULI FloorPlan"/>
    <s v="192.168.1.50"/>
    <x v="0"/>
    <x v="1"/>
    <x v="0"/>
    <x v="703"/>
    <x v="1"/>
    <x v="1"/>
    <m/>
    <x v="0"/>
    <x v="0"/>
    <x v="0"/>
    <x v="0"/>
    <x v="0"/>
    <n v="2016920035"/>
    <x v="13"/>
  </r>
  <r>
    <d v="2016-09-20T00:00:00"/>
    <d v="1899-12-30T17:48:35"/>
    <s v="MULI FloorPlan"/>
    <s v="192.168.1.50"/>
    <x v="0"/>
    <x v="0"/>
    <x v="0"/>
    <x v="704"/>
    <x v="0"/>
    <x v="6"/>
    <n v="65534"/>
    <x v="2"/>
    <x v="3"/>
    <x v="2"/>
    <x v="1"/>
    <x v="1"/>
    <n v="2016920036"/>
    <x v="3"/>
  </r>
  <r>
    <d v="2016-09-20T00:00:00"/>
    <d v="1899-12-30T17:48:36"/>
    <s v="MULI FloorPlan"/>
    <s v="192.168.1.50"/>
    <x v="0"/>
    <x v="1"/>
    <x v="0"/>
    <x v="705"/>
    <x v="1"/>
    <x v="1"/>
    <m/>
    <x v="2"/>
    <x v="3"/>
    <x v="2"/>
    <x v="1"/>
    <x v="1"/>
    <n v="2016920036"/>
    <x v="13"/>
  </r>
  <r>
    <d v="2016-09-20T00:00:00"/>
    <d v="1899-12-30T17:48:43"/>
    <s v="MULI FloorPlan"/>
    <s v="192.168.1.50"/>
    <x v="0"/>
    <x v="0"/>
    <x v="0"/>
    <x v="706"/>
    <x v="0"/>
    <x v="6"/>
    <n v="46277"/>
    <x v="1"/>
    <x v="2"/>
    <x v="3"/>
    <x v="1"/>
    <x v="1"/>
    <n v="2016920036"/>
    <x v="13"/>
  </r>
  <r>
    <d v="2016-09-20T00:00:00"/>
    <d v="1899-12-30T17:48:45"/>
    <s v="MULI FloorPlan"/>
    <s v="192.168.1.50"/>
    <x v="0"/>
    <x v="1"/>
    <x v="0"/>
    <x v="707"/>
    <x v="1"/>
    <x v="1"/>
    <m/>
    <x v="1"/>
    <x v="2"/>
    <x v="3"/>
    <x v="1"/>
    <x v="1"/>
    <n v="2016920036"/>
    <x v="13"/>
  </r>
  <r>
    <d v="2016-09-20T00:00:00"/>
    <d v="1899-12-30T17:48:50"/>
    <s v="MULI FloorPlan"/>
    <s v="192.168.1.50"/>
    <x v="0"/>
    <x v="0"/>
    <x v="0"/>
    <x v="708"/>
    <x v="0"/>
    <x v="6"/>
    <n v="9201"/>
    <x v="2"/>
    <x v="0"/>
    <x v="2"/>
    <x v="1"/>
    <x v="1"/>
    <n v="2016920036"/>
    <x v="3"/>
  </r>
  <r>
    <d v="2016-09-20T00:00:00"/>
    <d v="1899-12-30T17:48:54"/>
    <s v="MULI FloorPlan"/>
    <s v="192.168.1.50"/>
    <x v="0"/>
    <x v="1"/>
    <x v="0"/>
    <x v="709"/>
    <x v="1"/>
    <x v="1"/>
    <m/>
    <x v="2"/>
    <x v="0"/>
    <x v="2"/>
    <x v="1"/>
    <x v="1"/>
    <n v="2016920036"/>
    <x v="13"/>
  </r>
  <r>
    <d v="2016-09-20T00:00:00"/>
    <d v="1899-12-30T17:49:49"/>
    <s v="MULI FloorPlan"/>
    <s v="192.168.1.50"/>
    <x v="0"/>
    <x v="0"/>
    <x v="0"/>
    <x v="710"/>
    <x v="0"/>
    <x v="6"/>
    <n v="9201"/>
    <x v="2"/>
    <x v="0"/>
    <x v="2"/>
    <x v="1"/>
    <x v="1"/>
    <n v="2016920037"/>
    <x v="3"/>
  </r>
  <r>
    <d v="2016-09-20T00:00:00"/>
    <d v="1899-12-30T17:49:50"/>
    <s v="MULI FloorPlan"/>
    <s v="192.168.1.50"/>
    <x v="0"/>
    <x v="1"/>
    <x v="0"/>
    <x v="711"/>
    <x v="1"/>
    <x v="1"/>
    <m/>
    <x v="2"/>
    <x v="0"/>
    <x v="2"/>
    <x v="1"/>
    <x v="1"/>
    <n v="2016920037"/>
    <x v="13"/>
  </r>
  <r>
    <d v="2016-09-20T00:00:00"/>
    <d v="1899-12-30T17:49:53"/>
    <s v="MULI FloorPlan"/>
    <s v="192.168.1.50"/>
    <x v="0"/>
    <x v="0"/>
    <x v="0"/>
    <x v="712"/>
    <x v="0"/>
    <x v="6"/>
    <n v="9201"/>
    <x v="2"/>
    <x v="0"/>
    <x v="2"/>
    <x v="1"/>
    <x v="1"/>
    <n v="2016920037"/>
    <x v="13"/>
  </r>
  <r>
    <d v="2016-09-20T00:00:00"/>
    <d v="1899-12-30T17:49:54"/>
    <s v="MULI FloorPlan"/>
    <s v="192.168.1.50"/>
    <x v="0"/>
    <x v="1"/>
    <x v="0"/>
    <x v="713"/>
    <x v="1"/>
    <x v="1"/>
    <m/>
    <x v="2"/>
    <x v="0"/>
    <x v="2"/>
    <x v="1"/>
    <x v="1"/>
    <n v="2016920037"/>
    <x v="3"/>
  </r>
  <r>
    <d v="2016-09-20T00:00:00"/>
    <d v="1899-12-30T17:49:57"/>
    <s v="MULI FloorPlan"/>
    <s v="192.168.1.50"/>
    <x v="0"/>
    <x v="0"/>
    <x v="0"/>
    <x v="714"/>
    <x v="0"/>
    <x v="167"/>
    <n v="9201"/>
    <x v="2"/>
    <x v="0"/>
    <x v="2"/>
    <x v="1"/>
    <x v="1"/>
    <n v="2016920037"/>
    <x v="3"/>
  </r>
  <r>
    <d v="2016-09-20T00:00:00"/>
    <d v="1899-12-30T17:50:00"/>
    <s v="MULI FloorPlan"/>
    <s v="192.168.1.50"/>
    <x v="0"/>
    <x v="1"/>
    <x v="0"/>
    <x v="715"/>
    <x v="1"/>
    <x v="1"/>
    <m/>
    <x v="2"/>
    <x v="0"/>
    <x v="2"/>
    <x v="1"/>
    <x v="1"/>
    <n v="2016920037"/>
    <x v="3"/>
  </r>
  <r>
    <d v="2016-09-20T00:00:00"/>
    <d v="1899-12-30T17:50:56"/>
    <s v="MULI FloorPlan"/>
    <s v="192.168.1.50"/>
    <x v="0"/>
    <x v="0"/>
    <x v="0"/>
    <x v="716"/>
    <x v="0"/>
    <x v="15"/>
    <n v="46277"/>
    <x v="0"/>
    <x v="0"/>
    <x v="0"/>
    <x v="0"/>
    <x v="0"/>
    <n v="2016920038"/>
    <x v="3"/>
  </r>
  <r>
    <d v="2016-09-20T00:00:00"/>
    <d v="1899-12-30T17:50:57"/>
    <s v="MULI FloorPlan"/>
    <s v="192.168.1.50"/>
    <x v="0"/>
    <x v="1"/>
    <x v="0"/>
    <x v="425"/>
    <x v="1"/>
    <x v="1"/>
    <m/>
    <x v="0"/>
    <x v="0"/>
    <x v="0"/>
    <x v="0"/>
    <x v="0"/>
    <n v="2016920038"/>
    <x v="13"/>
  </r>
  <r>
    <d v="2016-09-20T00:00:00"/>
    <d v="1899-12-30T17:51:06"/>
    <s v="MULI FloorPlan"/>
    <s v="192.168.1.50"/>
    <x v="0"/>
    <x v="0"/>
    <x v="0"/>
    <x v="717"/>
    <x v="0"/>
    <x v="15"/>
    <n v="65534"/>
    <x v="2"/>
    <x v="3"/>
    <x v="2"/>
    <x v="1"/>
    <x v="1"/>
    <n v="2016920038"/>
    <x v="3"/>
  </r>
  <r>
    <d v="2016-09-20T00:00:00"/>
    <d v="1899-12-30T17:51:07"/>
    <s v="MULI FloorPlan"/>
    <s v="192.168.1.50"/>
    <x v="0"/>
    <x v="1"/>
    <x v="0"/>
    <x v="718"/>
    <x v="1"/>
    <x v="1"/>
    <m/>
    <x v="2"/>
    <x v="3"/>
    <x v="2"/>
    <x v="1"/>
    <x v="1"/>
    <n v="2016920038"/>
    <x v="3"/>
  </r>
  <r>
    <d v="2016-09-20T00:00:00"/>
    <d v="1899-12-30T17:51:10"/>
    <s v="MULI FloorPlan"/>
    <s v="192.168.1.50"/>
    <x v="0"/>
    <x v="0"/>
    <x v="0"/>
    <x v="719"/>
    <x v="0"/>
    <x v="15"/>
    <n v="46277"/>
    <x v="1"/>
    <x v="2"/>
    <x v="3"/>
    <x v="1"/>
    <x v="1"/>
    <n v="2016920038"/>
    <x v="3"/>
  </r>
  <r>
    <d v="2016-09-20T00:00:00"/>
    <d v="1899-12-30T17:51:11"/>
    <s v="MULI FloorPlan"/>
    <s v="192.168.1.50"/>
    <x v="0"/>
    <x v="1"/>
    <x v="0"/>
    <x v="720"/>
    <x v="1"/>
    <x v="1"/>
    <m/>
    <x v="1"/>
    <x v="2"/>
    <x v="3"/>
    <x v="1"/>
    <x v="1"/>
    <n v="2016920038"/>
    <x v="3"/>
  </r>
  <r>
    <d v="2016-09-20T00:00:00"/>
    <d v="1899-12-30T17:51:14"/>
    <s v="MULI FloorPlan"/>
    <s v="192.168.1.50"/>
    <x v="0"/>
    <x v="0"/>
    <x v="0"/>
    <x v="721"/>
    <x v="0"/>
    <x v="15"/>
    <n v="46277"/>
    <x v="1"/>
    <x v="2"/>
    <x v="3"/>
    <x v="1"/>
    <x v="1"/>
    <n v="2016920038"/>
    <x v="3"/>
  </r>
  <r>
    <d v="2016-09-20T00:00:00"/>
    <d v="1899-12-30T17:51:15"/>
    <s v="MULI FloorPlan"/>
    <s v="192.168.1.50"/>
    <x v="0"/>
    <x v="1"/>
    <x v="0"/>
    <x v="722"/>
    <x v="1"/>
    <x v="1"/>
    <m/>
    <x v="1"/>
    <x v="2"/>
    <x v="3"/>
    <x v="1"/>
    <x v="1"/>
    <n v="2016920038"/>
    <x v="3"/>
  </r>
  <r>
    <d v="2016-09-20T00:00:00"/>
    <d v="1899-12-30T17:52:25"/>
    <s v="MULI FloorPlan"/>
    <s v="192.168.1.50"/>
    <x v="0"/>
    <x v="0"/>
    <x v="0"/>
    <x v="245"/>
    <x v="0"/>
    <x v="15"/>
    <n v="46277"/>
    <x v="1"/>
    <x v="2"/>
    <x v="3"/>
    <x v="1"/>
    <x v="1"/>
    <n v="2016920039"/>
    <x v="3"/>
  </r>
  <r>
    <d v="2016-09-20T00:00:00"/>
    <d v="1899-12-30T17:52:26"/>
    <s v="MULI FloorPlan"/>
    <s v="192.168.1.50"/>
    <x v="0"/>
    <x v="1"/>
    <x v="0"/>
    <x v="723"/>
    <x v="1"/>
    <x v="1"/>
    <m/>
    <x v="1"/>
    <x v="2"/>
    <x v="3"/>
    <x v="1"/>
    <x v="1"/>
    <n v="2016920039"/>
    <x v="3"/>
  </r>
  <r>
    <d v="2016-09-20T00:00:00"/>
    <d v="1899-12-30T17:53:12"/>
    <s v="MULI FloorPlan"/>
    <s v="192.168.1.50"/>
    <x v="0"/>
    <x v="0"/>
    <x v="0"/>
    <x v="724"/>
    <x v="0"/>
    <x v="15"/>
    <n v="46277"/>
    <x v="0"/>
    <x v="0"/>
    <x v="0"/>
    <x v="0"/>
    <x v="0"/>
    <n v="2016920040"/>
    <x v="3"/>
  </r>
  <r>
    <d v="2016-09-20T00:00:00"/>
    <d v="1899-12-30T17:53:13"/>
    <s v="MULI FloorPlan"/>
    <s v="192.168.1.50"/>
    <x v="0"/>
    <x v="1"/>
    <x v="0"/>
    <x v="725"/>
    <x v="1"/>
    <x v="1"/>
    <m/>
    <x v="0"/>
    <x v="0"/>
    <x v="0"/>
    <x v="0"/>
    <x v="0"/>
    <n v="2016920040"/>
    <x v="3"/>
  </r>
  <r>
    <d v="2016-09-20T00:00:00"/>
    <d v="1899-12-30T17:53:19"/>
    <s v="MULI FloorPlan"/>
    <s v="192.168.1.50"/>
    <x v="0"/>
    <x v="0"/>
    <x v="0"/>
    <x v="726"/>
    <x v="0"/>
    <x v="168"/>
    <n v="46277"/>
    <x v="0"/>
    <x v="0"/>
    <x v="0"/>
    <x v="0"/>
    <x v="0"/>
    <n v="2016920040"/>
    <x v="3"/>
  </r>
  <r>
    <d v="2016-09-20T00:00:00"/>
    <d v="1899-12-30T17:53:19"/>
    <s v="MULI FloorPlan"/>
    <s v="192.168.1.50"/>
    <x v="0"/>
    <x v="1"/>
    <x v="0"/>
    <x v="727"/>
    <x v="1"/>
    <x v="1"/>
    <m/>
    <x v="0"/>
    <x v="0"/>
    <x v="0"/>
    <x v="0"/>
    <x v="0"/>
    <n v="2016920040"/>
    <x v="3"/>
  </r>
  <r>
    <d v="2016-09-20T00:00:00"/>
    <d v="1899-12-30T17:53:33"/>
    <s v="MULI FloorPlan"/>
    <s v="192.168.1.50"/>
    <x v="0"/>
    <x v="0"/>
    <x v="0"/>
    <x v="728"/>
    <x v="0"/>
    <x v="169"/>
    <n v="65534"/>
    <x v="2"/>
    <x v="3"/>
    <x v="2"/>
    <x v="1"/>
    <x v="1"/>
    <n v="2016920041"/>
    <x v="3"/>
  </r>
  <r>
    <d v="2016-09-20T00:00:00"/>
    <d v="1899-12-30T17:53:34"/>
    <s v="MULI FloorPlan"/>
    <s v="192.168.1.50"/>
    <x v="0"/>
    <x v="1"/>
    <x v="0"/>
    <x v="729"/>
    <x v="1"/>
    <x v="1"/>
    <m/>
    <x v="2"/>
    <x v="3"/>
    <x v="2"/>
    <x v="1"/>
    <x v="1"/>
    <n v="2016920041"/>
    <x v="3"/>
  </r>
  <r>
    <d v="2016-09-20T00:00:00"/>
    <d v="1899-12-30T17:53:38"/>
    <s v="MULI FloorPlan"/>
    <s v="192.168.1.50"/>
    <x v="0"/>
    <x v="0"/>
    <x v="0"/>
    <x v="730"/>
    <x v="0"/>
    <x v="169"/>
    <n v="65534"/>
    <x v="2"/>
    <x v="3"/>
    <x v="2"/>
    <x v="1"/>
    <x v="1"/>
    <n v="2016920041"/>
    <x v="3"/>
  </r>
  <r>
    <d v="2016-09-20T00:00:00"/>
    <d v="1899-12-30T17:53:39"/>
    <s v="MULI FloorPlan"/>
    <s v="192.168.1.50"/>
    <x v="0"/>
    <x v="1"/>
    <x v="0"/>
    <x v="731"/>
    <x v="1"/>
    <x v="1"/>
    <m/>
    <x v="2"/>
    <x v="3"/>
    <x v="2"/>
    <x v="1"/>
    <x v="1"/>
    <n v="2016920041"/>
    <x v="3"/>
  </r>
  <r>
    <d v="2016-09-20T00:00:00"/>
    <d v="1899-12-30T17:54:41"/>
    <s v="MULI FloorPlan"/>
    <s v="192.168.1.50"/>
    <x v="0"/>
    <x v="0"/>
    <x v="0"/>
    <x v="732"/>
    <x v="0"/>
    <x v="169"/>
    <n v="65534"/>
    <x v="2"/>
    <x v="3"/>
    <x v="2"/>
    <x v="1"/>
    <x v="1"/>
    <n v="2016920042"/>
    <x v="3"/>
  </r>
  <r>
    <d v="2016-09-20T00:00:00"/>
    <d v="1899-12-30T17:54:42"/>
    <s v="MULI FloorPlan"/>
    <s v="192.168.1.50"/>
    <x v="0"/>
    <x v="1"/>
    <x v="0"/>
    <x v="733"/>
    <x v="1"/>
    <x v="1"/>
    <m/>
    <x v="2"/>
    <x v="3"/>
    <x v="2"/>
    <x v="1"/>
    <x v="1"/>
    <n v="2016920042"/>
    <x v="3"/>
  </r>
  <r>
    <d v="2016-09-20T00:00:00"/>
    <d v="1899-12-30T17:54:53"/>
    <s v="MULI FloorPlan"/>
    <s v="192.168.1.50"/>
    <x v="0"/>
    <x v="0"/>
    <x v="0"/>
    <x v="734"/>
    <x v="0"/>
    <x v="170"/>
    <n v="65534"/>
    <x v="2"/>
    <x v="3"/>
    <x v="2"/>
    <x v="1"/>
    <x v="1"/>
    <n v="2016920042"/>
    <x v="3"/>
  </r>
  <r>
    <d v="2016-09-20T00:00:00"/>
    <d v="1899-12-30T17:54:54"/>
    <s v="MULI FloorPlan"/>
    <s v="192.168.1.50"/>
    <x v="0"/>
    <x v="1"/>
    <x v="0"/>
    <x v="735"/>
    <x v="1"/>
    <x v="1"/>
    <m/>
    <x v="2"/>
    <x v="3"/>
    <x v="2"/>
    <x v="1"/>
    <x v="1"/>
    <n v="2016920042"/>
    <x v="3"/>
  </r>
  <r>
    <d v="2016-09-20T00:00:00"/>
    <d v="1899-12-30T17:55:15"/>
    <s v="MULI FloorPlan"/>
    <s v="192.168.1.50"/>
    <x v="0"/>
    <x v="0"/>
    <x v="0"/>
    <x v="736"/>
    <x v="0"/>
    <x v="170"/>
    <n v="65534"/>
    <x v="2"/>
    <x v="3"/>
    <x v="2"/>
    <x v="1"/>
    <x v="1"/>
    <n v="2016920043"/>
    <x v="3"/>
  </r>
  <r>
    <d v="2016-09-20T00:00:00"/>
    <d v="1899-12-30T17:55:16"/>
    <s v="MULI FloorPlan"/>
    <s v="192.168.1.50"/>
    <x v="0"/>
    <x v="1"/>
    <x v="0"/>
    <x v="737"/>
    <x v="1"/>
    <x v="1"/>
    <m/>
    <x v="2"/>
    <x v="3"/>
    <x v="2"/>
    <x v="1"/>
    <x v="1"/>
    <n v="2016920043"/>
    <x v="3"/>
  </r>
  <r>
    <d v="2016-09-20T00:00:00"/>
    <d v="1899-12-30T17:55:20"/>
    <s v="MULI FloorPlan"/>
    <s v="192.168.1.50"/>
    <x v="0"/>
    <x v="0"/>
    <x v="0"/>
    <x v="518"/>
    <x v="0"/>
    <x v="170"/>
    <n v="65534"/>
    <x v="2"/>
    <x v="3"/>
    <x v="2"/>
    <x v="1"/>
    <x v="1"/>
    <n v="2016920043"/>
    <x v="3"/>
  </r>
  <r>
    <d v="2016-09-20T00:00:00"/>
    <d v="1899-12-30T17:55:21"/>
    <s v="MULI FloorPlan"/>
    <s v="192.168.1.50"/>
    <x v="0"/>
    <x v="1"/>
    <x v="0"/>
    <x v="738"/>
    <x v="1"/>
    <x v="1"/>
    <m/>
    <x v="2"/>
    <x v="3"/>
    <x v="2"/>
    <x v="1"/>
    <x v="1"/>
    <n v="2016920043"/>
    <x v="3"/>
  </r>
  <r>
    <d v="2016-09-20T00:00:00"/>
    <d v="1899-12-30T17:55:28"/>
    <s v="MULI FloorPlan"/>
    <s v="192.168.1.50"/>
    <x v="0"/>
    <x v="0"/>
    <x v="0"/>
    <x v="739"/>
    <x v="0"/>
    <x v="171"/>
    <n v="65534"/>
    <x v="2"/>
    <x v="3"/>
    <x v="2"/>
    <x v="1"/>
    <x v="1"/>
    <n v="2016920043"/>
    <x v="3"/>
  </r>
  <r>
    <d v="2016-09-20T00:00:00"/>
    <d v="1899-12-30T17:55:28"/>
    <s v="MULI FloorPlan"/>
    <s v="192.168.1.50"/>
    <x v="0"/>
    <x v="1"/>
    <x v="0"/>
    <x v="740"/>
    <x v="1"/>
    <x v="1"/>
    <m/>
    <x v="2"/>
    <x v="3"/>
    <x v="2"/>
    <x v="1"/>
    <x v="1"/>
    <n v="2016920043"/>
    <x v="3"/>
  </r>
  <r>
    <d v="2016-09-20T00:00:00"/>
    <d v="1899-12-30T17:56:14"/>
    <s v="MULI FloorPlan"/>
    <s v="192.168.1.50"/>
    <x v="0"/>
    <x v="0"/>
    <x v="0"/>
    <x v="741"/>
    <x v="0"/>
    <x v="171"/>
    <n v="65534"/>
    <x v="2"/>
    <x v="3"/>
    <x v="2"/>
    <x v="1"/>
    <x v="1"/>
    <n v="2016920044"/>
    <x v="3"/>
  </r>
  <r>
    <d v="2016-09-20T00:00:00"/>
    <d v="1899-12-30T17:56:15"/>
    <s v="MULI FloorPlan"/>
    <s v="192.168.1.50"/>
    <x v="0"/>
    <x v="1"/>
    <x v="0"/>
    <x v="421"/>
    <x v="1"/>
    <x v="1"/>
    <m/>
    <x v="2"/>
    <x v="3"/>
    <x v="2"/>
    <x v="1"/>
    <x v="1"/>
    <n v="2016920044"/>
    <x v="3"/>
  </r>
  <r>
    <d v="2016-09-20T00:00:00"/>
    <d v="1899-12-30T17:56:57"/>
    <s v="MULI FloorPlan"/>
    <s v="192.168.1.50"/>
    <x v="0"/>
    <x v="0"/>
    <x v="0"/>
    <x v="742"/>
    <x v="0"/>
    <x v="171"/>
    <n v="65534"/>
    <x v="2"/>
    <x v="3"/>
    <x v="2"/>
    <x v="1"/>
    <x v="1"/>
    <n v="2016920045"/>
    <x v="3"/>
  </r>
  <r>
    <d v="2016-09-20T00:00:00"/>
    <d v="1899-12-30T17:56:58"/>
    <s v="MULI FloorPlan"/>
    <s v="192.168.1.50"/>
    <x v="0"/>
    <x v="1"/>
    <x v="0"/>
    <x v="743"/>
    <x v="1"/>
    <x v="1"/>
    <m/>
    <x v="2"/>
    <x v="3"/>
    <x v="2"/>
    <x v="1"/>
    <x v="1"/>
    <n v="2016920045"/>
    <x v="3"/>
  </r>
  <r>
    <d v="2016-09-20T00:00:00"/>
    <d v="1899-12-30T17:57:09"/>
    <s v="MULI FloorPlan"/>
    <s v="192.168.1.50"/>
    <x v="0"/>
    <x v="0"/>
    <x v="0"/>
    <x v="744"/>
    <x v="0"/>
    <x v="171"/>
    <n v="65534"/>
    <x v="2"/>
    <x v="3"/>
    <x v="2"/>
    <x v="1"/>
    <x v="1"/>
    <n v="2016920046"/>
    <x v="3"/>
  </r>
  <r>
    <d v="2016-09-20T00:00:00"/>
    <d v="1899-12-30T17:57:09"/>
    <s v="MULI FloorPlan"/>
    <s v="192.168.1.50"/>
    <x v="0"/>
    <x v="1"/>
    <x v="0"/>
    <x v="745"/>
    <x v="1"/>
    <x v="1"/>
    <m/>
    <x v="2"/>
    <x v="3"/>
    <x v="2"/>
    <x v="1"/>
    <x v="1"/>
    <n v="2016920046"/>
    <x v="3"/>
  </r>
  <r>
    <d v="2016-09-20T00:00:00"/>
    <d v="1899-12-30T17:57:37"/>
    <s v="MULI FloorPlan"/>
    <s v="192.168.1.90"/>
    <x v="0"/>
    <x v="0"/>
    <x v="0"/>
    <x v="746"/>
    <x v="0"/>
    <x v="172"/>
    <n v="59193"/>
    <x v="0"/>
    <x v="0"/>
    <x v="0"/>
    <x v="0"/>
    <x v="0"/>
    <n v="2016920047"/>
    <x v="3"/>
  </r>
  <r>
    <d v="2016-09-20T00:00:00"/>
    <d v="1899-12-30T17:57:38"/>
    <s v="MULI FloorPlan"/>
    <s v="192.168.1.90"/>
    <x v="0"/>
    <x v="1"/>
    <x v="0"/>
    <x v="747"/>
    <x v="1"/>
    <x v="1"/>
    <m/>
    <x v="0"/>
    <x v="0"/>
    <x v="0"/>
    <x v="0"/>
    <x v="0"/>
    <n v="2016920047"/>
    <x v="3"/>
  </r>
  <r>
    <d v="2016-09-20T00:00:00"/>
    <d v="1899-12-30T17:57:53"/>
    <s v="MULI FloorPlan"/>
    <s v="192.168.1.50"/>
    <x v="0"/>
    <x v="0"/>
    <x v="0"/>
    <x v="748"/>
    <x v="0"/>
    <x v="173"/>
    <n v="59193"/>
    <x v="2"/>
    <x v="3"/>
    <x v="2"/>
    <x v="1"/>
    <x v="1"/>
    <n v="2016920048"/>
    <x v="3"/>
  </r>
  <r>
    <d v="2016-09-20T00:00:00"/>
    <d v="1899-12-30T17:57:54"/>
    <s v="MULI FloorPlan"/>
    <s v="192.168.1.50"/>
    <x v="0"/>
    <x v="1"/>
    <x v="0"/>
    <x v="749"/>
    <x v="1"/>
    <x v="1"/>
    <m/>
    <x v="2"/>
    <x v="3"/>
    <x v="2"/>
    <x v="1"/>
    <x v="1"/>
    <n v="2016920048"/>
    <x v="3"/>
  </r>
  <r>
    <d v="2016-09-20T00:00:00"/>
    <d v="1899-12-30T18:00:36"/>
    <s v="MULI FloorPlan"/>
    <s v="192.168.1.50"/>
    <x v="0"/>
    <x v="0"/>
    <x v="0"/>
    <x v="750"/>
    <x v="0"/>
    <x v="6"/>
    <n v="59193"/>
    <x v="2"/>
    <x v="0"/>
    <x v="2"/>
    <x v="1"/>
    <x v="1"/>
    <n v="2016920049"/>
    <x v="3"/>
  </r>
  <r>
    <d v="2016-09-20T00:00:00"/>
    <d v="1899-12-30T18:00:36"/>
    <s v="MULI FloorPlan"/>
    <s v="192.168.1.50"/>
    <x v="0"/>
    <x v="1"/>
    <x v="0"/>
    <x v="624"/>
    <x v="1"/>
    <x v="1"/>
    <m/>
    <x v="2"/>
    <x v="0"/>
    <x v="2"/>
    <x v="1"/>
    <x v="1"/>
    <n v="2016920049"/>
    <x v="3"/>
  </r>
  <r>
    <d v="2016-09-20T00:00:00"/>
    <d v="1899-12-30T18:05:06"/>
    <s v="MULI FloorPlan"/>
    <s v="192.168.1.50"/>
    <x v="0"/>
    <x v="2"/>
    <x v="0"/>
    <x v="751"/>
    <x v="0"/>
    <x v="1"/>
    <m/>
    <x v="0"/>
    <x v="0"/>
    <x v="0"/>
    <x v="0"/>
    <x v="0"/>
    <n v="2016920050"/>
    <x v="13"/>
  </r>
  <r>
    <d v="2016-09-20T00:00:00"/>
    <d v="1899-12-30T18:09:49"/>
    <s v="MULI FloorPlan"/>
    <s v="192.168.1.62"/>
    <x v="0"/>
    <x v="0"/>
    <x v="0"/>
    <x v="752"/>
    <x v="0"/>
    <x v="174"/>
    <n v="64100"/>
    <x v="0"/>
    <x v="0"/>
    <x v="0"/>
    <x v="0"/>
    <x v="0"/>
    <n v="2016920051"/>
    <x v="3"/>
  </r>
  <r>
    <d v="2016-09-20T00:00:00"/>
    <d v="1899-12-30T18:09:50"/>
    <s v="MULI FloorPlan"/>
    <s v="192.168.1.62"/>
    <x v="0"/>
    <x v="1"/>
    <x v="0"/>
    <x v="753"/>
    <x v="1"/>
    <x v="1"/>
    <m/>
    <x v="0"/>
    <x v="0"/>
    <x v="0"/>
    <x v="0"/>
    <x v="0"/>
    <n v="2016920051"/>
    <x v="13"/>
  </r>
  <r>
    <d v="2016-09-20T00:00:00"/>
    <d v="1899-12-30T18:11:33"/>
    <s v="MULI FloorPlan"/>
    <s v="192.168.1.62"/>
    <x v="0"/>
    <x v="2"/>
    <x v="0"/>
    <x v="754"/>
    <x v="0"/>
    <x v="1"/>
    <m/>
    <x v="3"/>
    <x v="0"/>
    <x v="0"/>
    <x v="0"/>
    <x v="1"/>
    <n v="201692005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4" firstHeaderRow="1" firstDataRow="1" firstDataCol="1"/>
  <pivotFields count="18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multipleItemSelectionAllowed="1" showAll="0">
      <items count="5">
        <item x="0"/>
        <item h="1" x="3"/>
        <item x="2"/>
        <item x="1"/>
        <item t="default"/>
      </items>
    </pivotField>
    <pivotField showAll="0">
      <items count="22">
        <item h="1" x="0"/>
        <item x="18"/>
        <item x="11"/>
        <item x="4"/>
        <item x="17"/>
        <item x="1"/>
        <item x="7"/>
        <item x="6"/>
        <item x="8"/>
        <item x="15"/>
        <item x="5"/>
        <item x="16"/>
        <item x="14"/>
        <item x="19"/>
        <item x="2"/>
        <item x="9"/>
        <item x="10"/>
        <item x="20"/>
        <item x="12"/>
        <item h="1" x="3"/>
        <item h="1" x="13"/>
        <item t="default"/>
      </items>
    </pivotField>
    <pivotField showAll="0">
      <items count="756">
        <item x="523"/>
        <item x="204"/>
        <item x="524"/>
        <item x="313"/>
        <item x="417"/>
        <item x="355"/>
        <item x="38"/>
        <item x="294"/>
        <item x="200"/>
        <item x="276"/>
        <item x="37"/>
        <item x="579"/>
        <item x="292"/>
        <item x="520"/>
        <item x="291"/>
        <item x="115"/>
        <item x="277"/>
        <item x="281"/>
        <item x="578"/>
        <item x="477"/>
        <item x="370"/>
        <item x="413"/>
        <item x="527"/>
        <item x="342"/>
        <item x="211"/>
        <item x="12"/>
        <item x="431"/>
        <item x="646"/>
        <item x="54"/>
        <item x="653"/>
        <item x="364"/>
        <item x="335"/>
        <item x="13"/>
        <item x="198"/>
        <item x="329"/>
        <item x="88"/>
        <item x="36"/>
        <item x="400"/>
        <item x="173"/>
        <item x="175"/>
        <item x="150"/>
        <item x="528"/>
        <item x="65"/>
        <item x="66"/>
        <item x="371"/>
        <item x="140"/>
        <item x="378"/>
        <item x="209"/>
        <item x="109"/>
        <item x="372"/>
        <item x="562"/>
        <item x="269"/>
        <item x="367"/>
        <item x="196"/>
        <item x="2"/>
        <item x="39"/>
        <item x="363"/>
        <item x="280"/>
        <item x="228"/>
        <item x="640"/>
        <item x="31"/>
        <item x="69"/>
        <item x="418"/>
        <item x="383"/>
        <item x="33"/>
        <item x="208"/>
        <item x="275"/>
        <item x="540"/>
        <item x="195"/>
        <item x="217"/>
        <item x="104"/>
        <item x="389"/>
        <item x="353"/>
        <item x="293"/>
        <item x="359"/>
        <item x="314"/>
        <item x="197"/>
        <item x="650"/>
        <item x="405"/>
        <item x="390"/>
        <item x="373"/>
        <item x="392"/>
        <item x="216"/>
        <item x="199"/>
        <item x="358"/>
        <item x="408"/>
        <item x="394"/>
        <item x="191"/>
        <item x="422"/>
        <item x="580"/>
        <item x="396"/>
        <item x="577"/>
        <item x="346"/>
        <item x="414"/>
        <item x="95"/>
        <item x="511"/>
        <item x="574"/>
        <item x="649"/>
        <item x="285"/>
        <item x="393"/>
        <item x="409"/>
        <item x="274"/>
        <item x="343"/>
        <item x="391"/>
        <item x="495"/>
        <item x="387"/>
        <item x="604"/>
        <item x="438"/>
        <item x="354"/>
        <item x="597"/>
        <item x="123"/>
        <item x="63"/>
        <item x="419"/>
        <item x="519"/>
        <item x="29"/>
        <item x="221"/>
        <item x="35"/>
        <item x="341"/>
        <item x="201"/>
        <item x="506"/>
        <item x="388"/>
        <item x="286"/>
        <item x="401"/>
        <item x="395"/>
        <item x="443"/>
        <item x="497"/>
        <item x="575"/>
        <item x="192"/>
        <item x="299"/>
        <item x="272"/>
        <item x="157"/>
        <item x="300"/>
        <item x="30"/>
        <item x="410"/>
        <item x="532"/>
        <item x="287"/>
        <item x="67"/>
        <item x="7"/>
        <item x="751"/>
        <item x="628"/>
        <item x="8"/>
        <item x="282"/>
        <item x="543"/>
        <item x="741"/>
        <item x="94"/>
        <item x="246"/>
        <item x="406"/>
        <item x="40"/>
        <item x="381"/>
        <item x="644"/>
        <item x="598"/>
        <item x="494"/>
        <item x="542"/>
        <item x="19"/>
        <item x="273"/>
        <item x="736"/>
        <item x="305"/>
        <item x="545"/>
        <item x="288"/>
        <item x="626"/>
        <item x="507"/>
        <item x="589"/>
        <item x="618"/>
        <item x="345"/>
        <item x="135"/>
        <item x="210"/>
        <item x="84"/>
        <item x="397"/>
        <item x="581"/>
        <item x="382"/>
        <item x="546"/>
        <item x="730"/>
        <item x="631"/>
        <item x="469"/>
        <item x="27"/>
        <item x="283"/>
        <item x="428"/>
        <item x="645"/>
        <item x="9"/>
        <item x="502"/>
        <item x="34"/>
        <item x="328"/>
        <item x="307"/>
        <item x="384"/>
        <item x="493"/>
        <item x="356"/>
        <item x="563"/>
        <item x="265"/>
        <item x="55"/>
        <item x="754"/>
        <item x="486"/>
        <item x="529"/>
        <item x="398"/>
        <item x="492"/>
        <item x="325"/>
        <item x="361"/>
        <item x="41"/>
        <item x="284"/>
        <item x="352"/>
        <item x="148"/>
        <item x="56"/>
        <item x="620"/>
        <item x="374"/>
        <item x="686"/>
        <item x="377"/>
        <item x="587"/>
        <item x="360"/>
        <item x="616"/>
        <item x="420"/>
        <item x="533"/>
        <item x="224"/>
        <item x="357"/>
        <item x="385"/>
        <item x="427"/>
        <item x="544"/>
        <item x="637"/>
        <item x="24"/>
        <item x="162"/>
        <item x="504"/>
        <item x="464"/>
        <item x="205"/>
        <item x="712"/>
        <item x="338"/>
        <item x="724"/>
        <item x="411"/>
        <item x="26"/>
        <item x="379"/>
        <item x="535"/>
        <item x="362"/>
        <item x="326"/>
        <item x="295"/>
        <item x="154"/>
        <item x="399"/>
        <item x="737"/>
        <item x="595"/>
        <item x="375"/>
        <item x="91"/>
        <item x="421"/>
        <item x="270"/>
        <item x="714"/>
        <item x="386"/>
        <item x="449"/>
        <item x="10"/>
        <item x="663"/>
        <item x="415"/>
        <item x="590"/>
        <item x="547"/>
        <item x="412"/>
        <item x="289"/>
        <item x="327"/>
        <item x="731"/>
        <item x="641"/>
        <item x="321"/>
        <item x="499"/>
        <item x="619"/>
        <item x="518"/>
        <item x="407"/>
        <item x="380"/>
        <item x="599"/>
        <item x="14"/>
        <item x="496"/>
        <item x="539"/>
        <item x="296"/>
        <item x="750"/>
        <item x="229"/>
        <item x="732"/>
        <item x="564"/>
        <item x="721"/>
        <item x="278"/>
        <item x="365"/>
        <item x="467"/>
        <item x="621"/>
        <item x="301"/>
        <item x="614"/>
        <item x="136"/>
        <item x="503"/>
        <item x="416"/>
        <item x="290"/>
        <item x="512"/>
        <item x="376"/>
        <item x="617"/>
        <item x="638"/>
        <item x="470"/>
        <item x="695"/>
        <item x="271"/>
        <item x="744"/>
        <item x="675"/>
        <item x="404"/>
        <item x="242"/>
        <item x="713"/>
        <item x="186"/>
        <item x="536"/>
        <item x="68"/>
        <item x="505"/>
        <item x="719"/>
        <item x="458"/>
        <item x="347"/>
        <item x="44"/>
        <item x="487"/>
        <item x="189"/>
        <item x="588"/>
        <item x="632"/>
        <item x="47"/>
        <item x="339"/>
        <item x="664"/>
        <item x="344"/>
        <item x="350"/>
        <item x="450"/>
        <item x="725"/>
        <item x="267"/>
        <item x="596"/>
        <item x="218"/>
        <item x="662"/>
        <item x="279"/>
        <item x="534"/>
        <item x="687"/>
        <item x="250"/>
        <item x="572"/>
        <item x="746"/>
        <item x="537"/>
        <item x="11"/>
        <item x="622"/>
        <item x="600"/>
        <item x="466"/>
        <item x="145"/>
        <item x="32"/>
        <item x="322"/>
        <item x="245"/>
        <item x="624"/>
        <item x="635"/>
        <item x="456"/>
        <item x="248"/>
        <item x="225"/>
        <item x="733"/>
        <item x="722"/>
        <item x="698"/>
        <item x="178"/>
        <item x="700"/>
        <item x="60"/>
        <item x="434"/>
        <item x="336"/>
        <item x="704"/>
        <item x="642"/>
        <item x="584"/>
        <item x="118"/>
        <item x="164"/>
        <item x="351"/>
        <item x="478"/>
        <item x="742"/>
        <item x="745"/>
        <item x="658"/>
        <item x="0"/>
        <item x="214"/>
        <item x="440"/>
        <item x="747"/>
        <item x="513"/>
        <item x="167"/>
        <item x="15"/>
        <item x="61"/>
        <item x="306"/>
        <item x="297"/>
        <item x="232"/>
        <item x="3"/>
        <item x="482"/>
        <item x="459"/>
        <item x="738"/>
        <item x="238"/>
        <item x="623"/>
        <item x="348"/>
        <item x="639"/>
        <item x="46"/>
        <item x="521"/>
        <item x="222"/>
        <item x="716"/>
        <item x="25"/>
        <item x="720"/>
        <item x="476"/>
        <item x="142"/>
        <item x="206"/>
        <item x="264"/>
        <item x="516"/>
        <item x="239"/>
        <item x="447"/>
        <item x="582"/>
        <item x="366"/>
        <item x="257"/>
        <item x="643"/>
        <item x="702"/>
        <item x="625"/>
        <item x="268"/>
        <item x="240"/>
        <item x="538"/>
        <item x="71"/>
        <item x="647"/>
        <item x="101"/>
        <item x="723"/>
        <item x="263"/>
        <item x="368"/>
        <item x="671"/>
        <item x="457"/>
        <item x="96"/>
        <item x="726"/>
        <item x="651"/>
        <item x="748"/>
        <item x="45"/>
        <item x="170"/>
        <item x="85"/>
        <item x="98"/>
        <item x="219"/>
        <item x="20"/>
        <item x="603"/>
        <item x="659"/>
        <item x="188"/>
        <item x="717"/>
        <item x="369"/>
        <item x="560"/>
        <item x="696"/>
        <item x="583"/>
        <item x="743"/>
        <item x="705"/>
        <item x="70"/>
        <item x="126"/>
        <item x="18"/>
        <item x="4"/>
        <item x="652"/>
        <item x="699"/>
        <item x="349"/>
        <item x="202"/>
        <item x="697"/>
        <item x="429"/>
        <item x="258"/>
        <item x="550"/>
        <item x="17"/>
        <item x="340"/>
        <item x="1"/>
        <item x="53"/>
        <item x="708"/>
        <item x="48"/>
        <item x="648"/>
        <item x="141"/>
        <item x="227"/>
        <item x="184"/>
        <item x="554"/>
        <item x="243"/>
        <item x="105"/>
        <item x="694"/>
        <item x="215"/>
        <item x="460"/>
        <item x="727"/>
        <item x="334"/>
        <item x="425"/>
        <item x="517"/>
        <item x="315"/>
        <item x="72"/>
        <item x="62"/>
        <item x="551"/>
        <item x="130"/>
        <item x="64"/>
        <item x="558"/>
        <item x="402"/>
        <item x="439"/>
        <item x="739"/>
        <item x="749"/>
        <item x="331"/>
        <item x="151"/>
        <item x="561"/>
        <item x="593"/>
        <item x="323"/>
        <item x="79"/>
        <item x="57"/>
        <item x="718"/>
        <item x="223"/>
        <item x="548"/>
        <item x="522"/>
        <item x="448"/>
        <item x="633"/>
        <item x="86"/>
        <item x="576"/>
        <item x="262"/>
        <item x="403"/>
        <item x="308"/>
        <item x="484"/>
        <item x="139"/>
        <item x="461"/>
        <item x="555"/>
        <item x="171"/>
        <item x="500"/>
        <item x="552"/>
        <item x="207"/>
        <item x="133"/>
        <item x="158"/>
        <item x="665"/>
        <item x="255"/>
        <item x="740"/>
        <item x="129"/>
        <item x="508"/>
        <item x="220"/>
        <item x="525"/>
        <item x="701"/>
        <item x="212"/>
        <item x="106"/>
        <item x="75"/>
        <item x="112"/>
        <item x="155"/>
        <item x="715"/>
        <item x="509"/>
        <item x="594"/>
        <item x="602"/>
        <item x="682"/>
        <item x="193"/>
        <item x="256"/>
        <item x="627"/>
        <item x="433"/>
        <item x="559"/>
        <item x="666"/>
        <item x="426"/>
        <item x="5"/>
        <item x="21"/>
        <item x="316"/>
        <item x="317"/>
        <item x="636"/>
        <item x="441"/>
        <item x="692"/>
        <item x="710"/>
        <item x="337"/>
        <item x="553"/>
        <item x="490"/>
        <item x="483"/>
        <item x="100"/>
        <item x="556"/>
        <item x="706"/>
        <item x="615"/>
        <item x="678"/>
        <item x="570"/>
        <item x="22"/>
        <item x="6"/>
        <item x="679"/>
        <item x="190"/>
        <item x="43"/>
        <item x="526"/>
        <item x="557"/>
        <item x="203"/>
        <item x="252"/>
        <item x="80"/>
        <item x="711"/>
        <item x="183"/>
        <item x="485"/>
        <item x="541"/>
        <item x="473"/>
        <item x="530"/>
        <item x="137"/>
        <item x="442"/>
        <item x="330"/>
        <item x="491"/>
        <item x="451"/>
        <item x="302"/>
        <item x="660"/>
        <item x="667"/>
        <item x="430"/>
        <item x="454"/>
        <item x="309"/>
        <item x="241"/>
        <item x="119"/>
        <item x="480"/>
        <item x="160"/>
        <item x="444"/>
        <item x="465"/>
        <item x="332"/>
        <item x="226"/>
        <item x="194"/>
        <item x="531"/>
        <item x="728"/>
        <item x="573"/>
        <item x="629"/>
        <item x="669"/>
        <item x="51"/>
        <item x="549"/>
        <item x="435"/>
        <item x="661"/>
        <item x="143"/>
        <item x="16"/>
        <item x="138"/>
        <item x="585"/>
        <item x="752"/>
        <item x="251"/>
        <item x="124"/>
        <item x="87"/>
        <item x="179"/>
        <item x="159"/>
        <item x="709"/>
        <item x="244"/>
        <item x="462"/>
        <item x="455"/>
        <item x="471"/>
        <item x="134"/>
        <item x="114"/>
        <item x="498"/>
        <item x="52"/>
        <item x="729"/>
        <item x="247"/>
        <item x="734"/>
        <item x="753"/>
        <item x="654"/>
        <item x="168"/>
        <item x="673"/>
        <item x="260"/>
        <item x="683"/>
        <item x="423"/>
        <item x="156"/>
        <item x="185"/>
        <item x="688"/>
        <item x="677"/>
        <item x="707"/>
        <item x="23"/>
        <item x="634"/>
        <item x="92"/>
        <item x="97"/>
        <item x="566"/>
        <item x="144"/>
        <item x="125"/>
        <item x="501"/>
        <item x="481"/>
        <item x="324"/>
        <item x="479"/>
        <item x="488"/>
        <item x="601"/>
        <item x="42"/>
        <item x="735"/>
        <item x="187"/>
        <item x="436"/>
        <item x="655"/>
        <item x="172"/>
        <item x="693"/>
        <item x="127"/>
        <item x="592"/>
        <item x="180"/>
        <item x="146"/>
        <item x="676"/>
        <item x="165"/>
        <item x="149"/>
        <item x="102"/>
        <item x="176"/>
        <item x="445"/>
        <item x="49"/>
        <item x="609"/>
        <item x="565"/>
        <item x="514"/>
        <item x="230"/>
        <item x="432"/>
        <item x="58"/>
        <item x="689"/>
        <item x="611"/>
        <item x="121"/>
        <item x="120"/>
        <item x="107"/>
        <item x="489"/>
        <item x="28"/>
        <item x="166"/>
        <item x="254"/>
        <item x="261"/>
        <item x="50"/>
        <item x="233"/>
        <item x="515"/>
        <item x="153"/>
        <item x="656"/>
        <item x="571"/>
        <item x="567"/>
        <item x="668"/>
        <item x="152"/>
        <item x="253"/>
        <item x="607"/>
        <item x="680"/>
        <item x="131"/>
        <item x="703"/>
        <item x="446"/>
        <item x="103"/>
        <item x="128"/>
        <item x="510"/>
        <item x="181"/>
        <item x="657"/>
        <item x="132"/>
        <item x="169"/>
        <item x="59"/>
        <item x="73"/>
        <item x="630"/>
        <item x="111"/>
        <item x="78"/>
        <item x="690"/>
        <item x="674"/>
        <item x="310"/>
        <item x="93"/>
        <item x="333"/>
        <item x="468"/>
        <item x="424"/>
        <item x="89"/>
        <item x="266"/>
        <item x="234"/>
        <item x="177"/>
        <item x="74"/>
        <item x="691"/>
        <item x="586"/>
        <item x="182"/>
        <item x="113"/>
        <item x="99"/>
        <item x="82"/>
        <item x="116"/>
        <item x="235"/>
        <item x="231"/>
        <item x="311"/>
        <item x="108"/>
        <item x="672"/>
        <item x="81"/>
        <item x="213"/>
        <item x="474"/>
        <item x="110"/>
        <item x="312"/>
        <item x="83"/>
        <item x="117"/>
        <item x="161"/>
        <item x="320"/>
        <item x="236"/>
        <item x="122"/>
        <item x="670"/>
        <item x="249"/>
        <item x="237"/>
        <item x="463"/>
        <item x="608"/>
        <item x="472"/>
        <item x="591"/>
        <item x="318"/>
        <item x="174"/>
        <item x="684"/>
        <item x="568"/>
        <item x="147"/>
        <item x="259"/>
        <item x="475"/>
        <item x="90"/>
        <item x="569"/>
        <item x="319"/>
        <item x="605"/>
        <item x="303"/>
        <item x="437"/>
        <item x="610"/>
        <item x="612"/>
        <item x="681"/>
        <item x="606"/>
        <item x="163"/>
        <item x="685"/>
        <item x="76"/>
        <item x="452"/>
        <item x="453"/>
        <item x="304"/>
        <item x="613"/>
        <item x="77"/>
        <item x="298"/>
        <item t="default"/>
      </items>
    </pivotField>
    <pivotField showAll="0">
      <items count="9">
        <item x="1"/>
        <item x="3"/>
        <item x="4"/>
        <item x="6"/>
        <item x="5"/>
        <item x="2"/>
        <item x="7"/>
        <item x="0"/>
        <item t="default"/>
      </items>
    </pivotField>
    <pivotField showAll="0">
      <items count="176">
        <item x="6"/>
        <item x="166"/>
        <item x="42"/>
        <item x="25"/>
        <item x="37"/>
        <item x="13"/>
        <item x="20"/>
        <item x="32"/>
        <item x="22"/>
        <item x="65"/>
        <item x="121"/>
        <item x="173"/>
        <item x="151"/>
        <item x="41"/>
        <item x="171"/>
        <item x="164"/>
        <item x="47"/>
        <item x="170"/>
        <item x="110"/>
        <item x="139"/>
        <item x="63"/>
        <item x="146"/>
        <item x="53"/>
        <item x="168"/>
        <item x="155"/>
        <item x="19"/>
        <item x="131"/>
        <item x="160"/>
        <item x="89"/>
        <item x="14"/>
        <item x="87"/>
        <item x="113"/>
        <item x="67"/>
        <item x="115"/>
        <item x="156"/>
        <item x="150"/>
        <item x="45"/>
        <item x="3"/>
        <item x="162"/>
        <item x="141"/>
        <item x="134"/>
        <item x="117"/>
        <item x="159"/>
        <item x="152"/>
        <item x="95"/>
        <item x="91"/>
        <item x="132"/>
        <item x="93"/>
        <item x="125"/>
        <item x="30"/>
        <item x="103"/>
        <item x="34"/>
        <item x="161"/>
        <item x="154"/>
        <item x="118"/>
        <item x="116"/>
        <item x="143"/>
        <item x="57"/>
        <item x="0"/>
        <item x="104"/>
        <item x="130"/>
        <item x="148"/>
        <item x="77"/>
        <item x="133"/>
        <item x="9"/>
        <item x="98"/>
        <item x="55"/>
        <item x="2"/>
        <item x="44"/>
        <item x="112"/>
        <item x="61"/>
        <item x="105"/>
        <item x="127"/>
        <item x="39"/>
        <item x="144"/>
        <item x="59"/>
        <item x="70"/>
        <item x="28"/>
        <item x="16"/>
        <item x="64"/>
        <item x="56"/>
        <item x="165"/>
        <item x="174"/>
        <item x="84"/>
        <item x="76"/>
        <item x="62"/>
        <item x="18"/>
        <item x="58"/>
        <item x="123"/>
        <item x="50"/>
        <item x="5"/>
        <item x="49"/>
        <item x="114"/>
        <item x="51"/>
        <item x="109"/>
        <item x="31"/>
        <item x="101"/>
        <item x="46"/>
        <item x="128"/>
        <item x="54"/>
        <item x="71"/>
        <item x="38"/>
        <item x="129"/>
        <item x="24"/>
        <item x="4"/>
        <item x="136"/>
        <item x="11"/>
        <item x="140"/>
        <item x="102"/>
        <item x="147"/>
        <item x="82"/>
        <item x="48"/>
        <item x="111"/>
        <item x="92"/>
        <item x="72"/>
        <item x="75"/>
        <item x="145"/>
        <item x="96"/>
        <item x="66"/>
        <item x="100"/>
        <item x="126"/>
        <item x="157"/>
        <item x="107"/>
        <item x="7"/>
        <item x="81"/>
        <item x="142"/>
        <item x="94"/>
        <item x="79"/>
        <item x="138"/>
        <item x="153"/>
        <item x="99"/>
        <item x="35"/>
        <item x="120"/>
        <item x="73"/>
        <item x="124"/>
        <item x="21"/>
        <item x="68"/>
        <item x="74"/>
        <item x="80"/>
        <item x="137"/>
        <item x="60"/>
        <item x="23"/>
        <item x="85"/>
        <item x="106"/>
        <item x="122"/>
        <item x="83"/>
        <item x="149"/>
        <item x="172"/>
        <item x="40"/>
        <item x="52"/>
        <item x="88"/>
        <item x="90"/>
        <item x="135"/>
        <item x="158"/>
        <item x="17"/>
        <item x="10"/>
        <item x="78"/>
        <item x="8"/>
        <item x="119"/>
        <item x="43"/>
        <item x="12"/>
        <item x="33"/>
        <item x="29"/>
        <item x="163"/>
        <item x="86"/>
        <item x="36"/>
        <item x="26"/>
        <item x="167"/>
        <item x="27"/>
        <item x="108"/>
        <item x="169"/>
        <item x="97"/>
        <item x="15"/>
        <item h="1" x="69"/>
        <item h="1" x="1"/>
        <item t="default"/>
      </items>
    </pivotField>
    <pivotField showAll="0"/>
    <pivotField showAll="0">
      <items count="6">
        <item x="2"/>
        <item x="1"/>
        <item x="3"/>
        <item x="0"/>
        <item h="1" x="4"/>
        <item t="default"/>
      </items>
    </pivotField>
    <pivotField showAll="0">
      <items count="6">
        <item x="0"/>
        <item h="1" x="2"/>
        <item h="1" x="1"/>
        <item h="1" x="3"/>
        <item h="1" x="4"/>
        <item t="default"/>
      </items>
    </pivotField>
    <pivotField showAll="0">
      <items count="6">
        <item x="0"/>
        <item h="1" x="3"/>
        <item h="1" x="1"/>
        <item h="1" x="4"/>
        <item h="1" x="2"/>
        <item t="default"/>
      </items>
    </pivotField>
    <pivotField showAll="0">
      <items count="5">
        <item x="2"/>
        <item h="1" x="0"/>
        <item h="1" x="3"/>
        <item h="1" x="1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15">
        <item h="1" x="1"/>
        <item h="1" x="0"/>
        <item x="2"/>
        <item x="8"/>
        <item x="9"/>
        <item x="4"/>
        <item x="10"/>
        <item x="11"/>
        <item x="5"/>
        <item x="6"/>
        <item x="12"/>
        <item x="7"/>
        <item h="1" x="13"/>
        <item h="1" x="3"/>
        <item t="default"/>
      </items>
    </pivotField>
  </pivotFields>
  <rowFields count="1">
    <field x="17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unc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og 2016091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 2016091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 20160916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 20160919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 20160920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R74" totalsRowShown="0">
  <autoFilter ref="A1:R74"/>
  <tableColumns count="18">
    <tableColumn id="1" name="date" dataDxfId="1"/>
    <tableColumn id="2" name="time" dataDxfId="0"/>
    <tableColumn id="3" name="event"/>
    <tableColumn id="4" name="sender"/>
    <tableColumn id="5" name="recipient"/>
    <tableColumn id="6" name="function"/>
    <tableColumn id="7" name="ID"/>
    <tableColumn id="8" name="duration"/>
    <tableColumn id="9" name="activity"/>
    <tableColumn id="10" name="CT"/>
    <tableColumn id="11" name="DimLevel"/>
    <tableColumn id="12" name="Number of Areas"/>
    <tableColumn id="13" name="Area1"/>
    <tableColumn id="14" name="Area2"/>
    <tableColumn id="15" name="Area3"/>
    <tableColumn id="16" name="Area4"/>
    <tableColumn id="17" name="Interaction ID"/>
    <tableColumn id="18" name="H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97"/>
  <sheetViews>
    <sheetView topLeftCell="A101" workbookViewId="0">
      <selection activeCell="B225" sqref="B225"/>
    </sheetView>
  </sheetViews>
  <sheetFormatPr defaultRowHeight="15" x14ac:dyDescent="0.25"/>
  <cols>
    <col min="1" max="1" width="9.42578125" bestFit="1" customWidth="1"/>
    <col min="2" max="2" width="8.140625" style="6" bestFit="1" customWidth="1"/>
    <col min="3" max="3" width="14.42578125" bestFit="1" customWidth="1"/>
    <col min="4" max="4" width="11.7109375" customWidth="1"/>
    <col min="5" max="5" width="11.28515625" bestFit="1" customWidth="1"/>
    <col min="6" max="6" width="15.28515625" bestFit="1" customWidth="1"/>
    <col min="7" max="7" width="6" customWidth="1"/>
    <col min="8" max="8" width="10.85546875" bestFit="1" customWidth="1"/>
    <col min="9" max="9" width="9.7109375" bestFit="1" customWidth="1"/>
    <col min="10" max="10" width="5.42578125" bestFit="1" customWidth="1"/>
    <col min="11" max="11" width="11.5703125" bestFit="1" customWidth="1"/>
    <col min="12" max="12" width="18.42578125" bestFit="1" customWidth="1"/>
    <col min="13" max="16" width="8.42578125" bestFit="1" customWidth="1"/>
    <col min="17" max="17" width="15.42578125" bestFit="1" customWidth="1"/>
  </cols>
  <sheetData>
    <row r="1" spans="1:21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67</v>
      </c>
    </row>
    <row r="2" spans="1:21" hidden="1" x14ac:dyDescent="0.25">
      <c r="A2" s="1">
        <v>42627</v>
      </c>
      <c r="B2" s="2">
        <v>0.35972222222222222</v>
      </c>
      <c r="C2" t="s">
        <v>17</v>
      </c>
      <c r="D2" t="s">
        <v>32</v>
      </c>
      <c r="E2" t="s">
        <v>19</v>
      </c>
      <c r="F2" t="s">
        <v>20</v>
      </c>
      <c r="G2">
        <v>0</v>
      </c>
      <c r="H2">
        <v>3611</v>
      </c>
      <c r="J2">
        <v>4115</v>
      </c>
      <c r="K2">
        <v>35667</v>
      </c>
      <c r="L2">
        <v>4</v>
      </c>
      <c r="M2">
        <v>0</v>
      </c>
      <c r="N2">
        <v>1</v>
      </c>
      <c r="O2">
        <v>3</v>
      </c>
      <c r="P2">
        <v>2</v>
      </c>
      <c r="Q2">
        <v>2016913074</v>
      </c>
      <c r="R2">
        <f>IF($Q2&lt;&gt;$Q1,1,0)</f>
        <v>1</v>
      </c>
    </row>
    <row r="3" spans="1:21" hidden="1" x14ac:dyDescent="0.25">
      <c r="A3" s="1">
        <v>42627</v>
      </c>
      <c r="B3" s="2">
        <v>0.35972222222222222</v>
      </c>
      <c r="C3" t="s">
        <v>17</v>
      </c>
      <c r="D3" t="s">
        <v>32</v>
      </c>
      <c r="E3" t="s">
        <v>19</v>
      </c>
      <c r="F3" t="s">
        <v>21</v>
      </c>
      <c r="G3">
        <v>0</v>
      </c>
      <c r="H3">
        <v>4331</v>
      </c>
      <c r="I3">
        <v>0</v>
      </c>
      <c r="L3">
        <v>4</v>
      </c>
      <c r="M3">
        <v>0</v>
      </c>
      <c r="N3">
        <v>1</v>
      </c>
      <c r="O3">
        <v>3</v>
      </c>
      <c r="P3">
        <v>2</v>
      </c>
      <c r="Q3">
        <v>2016913075</v>
      </c>
      <c r="R3">
        <f t="shared" ref="R3:R16" si="0">IF(Q3&lt;&gt;Q2,1,0)</f>
        <v>1</v>
      </c>
    </row>
    <row r="4" spans="1:21" hidden="1" x14ac:dyDescent="0.25">
      <c r="A4" s="1">
        <v>42627</v>
      </c>
      <c r="B4" s="2">
        <v>0.35972222222222222</v>
      </c>
      <c r="C4" t="s">
        <v>17</v>
      </c>
      <c r="D4" t="s">
        <v>32</v>
      </c>
      <c r="E4" t="s">
        <v>19</v>
      </c>
      <c r="F4" t="s">
        <v>22</v>
      </c>
      <c r="G4">
        <v>0</v>
      </c>
      <c r="H4">
        <v>954</v>
      </c>
      <c r="L4">
        <v>4</v>
      </c>
      <c r="M4">
        <v>0</v>
      </c>
      <c r="N4">
        <v>1</v>
      </c>
      <c r="O4">
        <v>3</v>
      </c>
      <c r="P4">
        <v>2</v>
      </c>
      <c r="Q4">
        <v>2016913075</v>
      </c>
      <c r="R4">
        <f t="shared" si="0"/>
        <v>0</v>
      </c>
    </row>
    <row r="5" spans="1:21" hidden="1" x14ac:dyDescent="0.25">
      <c r="A5" s="1">
        <v>42627</v>
      </c>
      <c r="B5" s="2">
        <v>0.35972222222222222</v>
      </c>
      <c r="C5" t="s">
        <v>17</v>
      </c>
      <c r="D5" t="s">
        <v>32</v>
      </c>
      <c r="E5" t="s">
        <v>19</v>
      </c>
      <c r="F5" t="s">
        <v>20</v>
      </c>
      <c r="G5">
        <v>0</v>
      </c>
      <c r="H5">
        <v>3705</v>
      </c>
      <c r="J5">
        <v>4318</v>
      </c>
      <c r="K5">
        <v>32245</v>
      </c>
      <c r="L5">
        <v>4</v>
      </c>
      <c r="M5">
        <v>0</v>
      </c>
      <c r="N5">
        <v>1</v>
      </c>
      <c r="O5">
        <v>3</v>
      </c>
      <c r="P5">
        <v>2</v>
      </c>
      <c r="Q5">
        <v>2016913076</v>
      </c>
      <c r="R5">
        <f t="shared" si="0"/>
        <v>1</v>
      </c>
    </row>
    <row r="6" spans="1:21" hidden="1" x14ac:dyDescent="0.25">
      <c r="A6" s="1">
        <v>42627</v>
      </c>
      <c r="B6" s="2">
        <v>0.35972222222222222</v>
      </c>
      <c r="C6" t="s">
        <v>17</v>
      </c>
      <c r="D6" t="s">
        <v>32</v>
      </c>
      <c r="E6" t="s">
        <v>19</v>
      </c>
      <c r="F6" t="s">
        <v>21</v>
      </c>
      <c r="G6">
        <v>0</v>
      </c>
      <c r="H6">
        <v>4238</v>
      </c>
      <c r="I6">
        <v>0</v>
      </c>
      <c r="L6">
        <v>4</v>
      </c>
      <c r="M6">
        <v>0</v>
      </c>
      <c r="N6">
        <v>1</v>
      </c>
      <c r="O6">
        <v>3</v>
      </c>
      <c r="P6">
        <v>2</v>
      </c>
      <c r="Q6">
        <v>2016913076</v>
      </c>
      <c r="R6">
        <f t="shared" si="0"/>
        <v>0</v>
      </c>
    </row>
    <row r="7" spans="1:21" hidden="1" x14ac:dyDescent="0.25">
      <c r="A7" s="1">
        <v>42627</v>
      </c>
      <c r="B7" s="2">
        <v>0.36805555555555558</v>
      </c>
      <c r="C7" t="s">
        <v>17</v>
      </c>
      <c r="D7" t="s">
        <v>32</v>
      </c>
      <c r="E7" t="s">
        <v>19</v>
      </c>
      <c r="F7" t="s">
        <v>20</v>
      </c>
      <c r="G7">
        <v>0</v>
      </c>
      <c r="H7">
        <v>5775</v>
      </c>
      <c r="J7">
        <v>3280</v>
      </c>
      <c r="K7">
        <v>40933</v>
      </c>
      <c r="L7">
        <v>4</v>
      </c>
      <c r="M7">
        <v>0</v>
      </c>
      <c r="N7">
        <v>1</v>
      </c>
      <c r="O7">
        <v>3</v>
      </c>
      <c r="P7">
        <v>2</v>
      </c>
      <c r="Q7">
        <v>2016913077</v>
      </c>
      <c r="R7">
        <f t="shared" si="0"/>
        <v>1</v>
      </c>
    </row>
    <row r="8" spans="1:21" hidden="1" x14ac:dyDescent="0.25">
      <c r="A8" s="1">
        <v>42627</v>
      </c>
      <c r="B8" s="2">
        <v>0.36805555555555558</v>
      </c>
      <c r="C8" t="s">
        <v>17</v>
      </c>
      <c r="D8" t="s">
        <v>32</v>
      </c>
      <c r="E8" t="s">
        <v>19</v>
      </c>
      <c r="F8" t="s">
        <v>21</v>
      </c>
      <c r="G8">
        <v>0</v>
      </c>
      <c r="H8">
        <v>6287</v>
      </c>
      <c r="I8">
        <v>0</v>
      </c>
      <c r="L8">
        <v>4</v>
      </c>
      <c r="M8">
        <v>0</v>
      </c>
      <c r="N8">
        <v>1</v>
      </c>
      <c r="O8">
        <v>3</v>
      </c>
      <c r="P8">
        <v>2</v>
      </c>
      <c r="Q8">
        <v>2016913078</v>
      </c>
      <c r="R8">
        <f t="shared" si="0"/>
        <v>1</v>
      </c>
    </row>
    <row r="9" spans="1:21" hidden="1" x14ac:dyDescent="0.25">
      <c r="A9" s="1">
        <v>42627</v>
      </c>
      <c r="B9" s="2">
        <v>0.36805555555555558</v>
      </c>
      <c r="C9" t="s">
        <v>17</v>
      </c>
      <c r="D9" t="s">
        <v>32</v>
      </c>
      <c r="E9" t="s">
        <v>19</v>
      </c>
      <c r="F9" t="s">
        <v>21</v>
      </c>
      <c r="G9">
        <v>0</v>
      </c>
      <c r="H9">
        <v>1752</v>
      </c>
      <c r="I9">
        <v>0</v>
      </c>
      <c r="L9">
        <v>4</v>
      </c>
      <c r="M9">
        <v>0</v>
      </c>
      <c r="N9">
        <v>1</v>
      </c>
      <c r="O9">
        <v>3</v>
      </c>
      <c r="P9">
        <v>2</v>
      </c>
      <c r="Q9">
        <v>2016913079</v>
      </c>
      <c r="R9">
        <f t="shared" si="0"/>
        <v>1</v>
      </c>
    </row>
    <row r="10" spans="1:21" x14ac:dyDescent="0.25">
      <c r="A10" s="1">
        <v>42627</v>
      </c>
      <c r="B10" s="6">
        <v>0.37222222222222223</v>
      </c>
      <c r="C10" t="s">
        <v>17</v>
      </c>
      <c r="D10" t="s">
        <v>30</v>
      </c>
      <c r="E10" t="s">
        <v>19</v>
      </c>
      <c r="F10" t="s">
        <v>22</v>
      </c>
      <c r="G10">
        <v>30</v>
      </c>
      <c r="H10">
        <v>1804</v>
      </c>
      <c r="L10">
        <v>2</v>
      </c>
      <c r="M10">
        <v>2</v>
      </c>
      <c r="N10">
        <v>3</v>
      </c>
      <c r="Q10">
        <v>2016913080</v>
      </c>
      <c r="R10">
        <f>INT(B10*24)</f>
        <v>8</v>
      </c>
      <c r="U10" s="2"/>
    </row>
    <row r="11" spans="1:21" x14ac:dyDescent="0.25">
      <c r="A11" s="1">
        <v>42627</v>
      </c>
      <c r="B11" s="6">
        <v>0.37291666666666662</v>
      </c>
      <c r="C11" t="s">
        <v>17</v>
      </c>
      <c r="D11" t="s">
        <v>30</v>
      </c>
      <c r="E11" t="s">
        <v>19</v>
      </c>
      <c r="F11" t="s">
        <v>20</v>
      </c>
      <c r="G11">
        <v>30</v>
      </c>
      <c r="H11">
        <v>2136</v>
      </c>
      <c r="J11">
        <v>3280</v>
      </c>
      <c r="K11">
        <v>40933</v>
      </c>
      <c r="L11">
        <v>4</v>
      </c>
      <c r="M11">
        <v>0</v>
      </c>
      <c r="N11">
        <v>1</v>
      </c>
      <c r="O11">
        <v>3</v>
      </c>
      <c r="P11">
        <v>2</v>
      </c>
      <c r="Q11">
        <v>2016913081</v>
      </c>
      <c r="R11">
        <f t="shared" ref="R11:R12" si="1">INT(B11*24)</f>
        <v>8</v>
      </c>
      <c r="U11" s="2"/>
    </row>
    <row r="12" spans="1:21" x14ac:dyDescent="0.25">
      <c r="A12" s="1">
        <v>42627</v>
      </c>
      <c r="B12" s="6">
        <v>0.37291666666666662</v>
      </c>
      <c r="C12" t="s">
        <v>17</v>
      </c>
      <c r="D12" t="s">
        <v>30</v>
      </c>
      <c r="E12" t="s">
        <v>19</v>
      </c>
      <c r="F12" t="s">
        <v>21</v>
      </c>
      <c r="G12">
        <v>30</v>
      </c>
      <c r="H12">
        <v>2593</v>
      </c>
      <c r="I12">
        <v>0</v>
      </c>
      <c r="L12">
        <v>4</v>
      </c>
      <c r="M12">
        <v>0</v>
      </c>
      <c r="N12">
        <v>1</v>
      </c>
      <c r="O12">
        <v>3</v>
      </c>
      <c r="P12">
        <v>2</v>
      </c>
      <c r="Q12">
        <v>2016913082</v>
      </c>
      <c r="R12">
        <f t="shared" si="1"/>
        <v>8</v>
      </c>
      <c r="U12" s="2"/>
    </row>
    <row r="13" spans="1:21" hidden="1" x14ac:dyDescent="0.25">
      <c r="A13" s="1">
        <v>42627</v>
      </c>
      <c r="B13" s="2">
        <v>0.3833333333333333</v>
      </c>
      <c r="C13" t="s">
        <v>17</v>
      </c>
      <c r="D13" t="s">
        <v>32</v>
      </c>
      <c r="E13" t="s">
        <v>19</v>
      </c>
      <c r="F13" t="s">
        <v>22</v>
      </c>
      <c r="G13">
        <v>0</v>
      </c>
      <c r="H13">
        <v>3272</v>
      </c>
      <c r="L13">
        <v>1</v>
      </c>
      <c r="M13">
        <v>2</v>
      </c>
      <c r="Q13">
        <v>2016913083</v>
      </c>
      <c r="R13">
        <f t="shared" si="0"/>
        <v>1</v>
      </c>
    </row>
    <row r="14" spans="1:21" hidden="1" x14ac:dyDescent="0.25">
      <c r="A14" s="1">
        <v>42627</v>
      </c>
      <c r="B14" s="2">
        <v>0.3840277777777778</v>
      </c>
      <c r="C14" t="s">
        <v>17</v>
      </c>
      <c r="D14" t="s">
        <v>32</v>
      </c>
      <c r="E14" t="s">
        <v>19</v>
      </c>
      <c r="F14" t="s">
        <v>22</v>
      </c>
      <c r="G14">
        <v>0</v>
      </c>
      <c r="H14">
        <v>720</v>
      </c>
      <c r="L14">
        <v>1</v>
      </c>
      <c r="M14">
        <v>2</v>
      </c>
      <c r="Q14">
        <v>2016913084</v>
      </c>
      <c r="R14">
        <f t="shared" si="0"/>
        <v>1</v>
      </c>
    </row>
    <row r="15" spans="1:21" hidden="1" x14ac:dyDescent="0.25">
      <c r="A15" s="1">
        <v>42627</v>
      </c>
      <c r="B15" s="2">
        <v>0.3840277777777778</v>
      </c>
      <c r="C15" t="s">
        <v>17</v>
      </c>
      <c r="D15" t="s">
        <v>32</v>
      </c>
      <c r="E15" t="s">
        <v>19</v>
      </c>
      <c r="F15" t="s">
        <v>22</v>
      </c>
      <c r="G15">
        <v>0</v>
      </c>
      <c r="H15">
        <v>755</v>
      </c>
      <c r="L15">
        <v>1</v>
      </c>
      <c r="M15">
        <v>2</v>
      </c>
      <c r="Q15">
        <v>2016913084</v>
      </c>
      <c r="R15">
        <f t="shared" si="0"/>
        <v>0</v>
      </c>
    </row>
    <row r="16" spans="1:21" hidden="1" x14ac:dyDescent="0.25">
      <c r="A16" s="1">
        <v>42627</v>
      </c>
      <c r="B16" s="2">
        <v>0.3840277777777778</v>
      </c>
      <c r="C16" t="s">
        <v>17</v>
      </c>
      <c r="D16" t="s">
        <v>32</v>
      </c>
      <c r="E16" t="s">
        <v>19</v>
      </c>
      <c r="F16" t="s">
        <v>22</v>
      </c>
      <c r="G16">
        <v>0</v>
      </c>
      <c r="H16">
        <v>2718</v>
      </c>
      <c r="L16">
        <v>1</v>
      </c>
      <c r="M16">
        <v>2</v>
      </c>
      <c r="Q16">
        <v>2016913084</v>
      </c>
      <c r="R16">
        <f t="shared" si="0"/>
        <v>0</v>
      </c>
    </row>
    <row r="17" spans="1:18" hidden="1" x14ac:dyDescent="0.25">
      <c r="A17" s="1">
        <v>42627</v>
      </c>
      <c r="B17" s="2">
        <v>0.3840277777777778</v>
      </c>
      <c r="C17" t="s">
        <v>17</v>
      </c>
      <c r="D17" t="s">
        <v>32</v>
      </c>
      <c r="E17" t="s">
        <v>19</v>
      </c>
      <c r="F17" t="s">
        <v>20</v>
      </c>
      <c r="G17">
        <v>0</v>
      </c>
      <c r="H17">
        <v>3667</v>
      </c>
      <c r="J17">
        <v>5609</v>
      </c>
      <c r="K17">
        <v>44882</v>
      </c>
      <c r="L17">
        <v>1</v>
      </c>
      <c r="M17">
        <v>2</v>
      </c>
      <c r="Q17">
        <v>2016913085</v>
      </c>
    </row>
    <row r="18" spans="1:18" hidden="1" x14ac:dyDescent="0.25">
      <c r="A18" s="1">
        <v>42627</v>
      </c>
      <c r="B18" s="2">
        <v>0.3840277777777778</v>
      </c>
      <c r="C18" t="s">
        <v>17</v>
      </c>
      <c r="D18" t="s">
        <v>32</v>
      </c>
      <c r="E18" t="s">
        <v>19</v>
      </c>
      <c r="F18" t="s">
        <v>21</v>
      </c>
      <c r="G18">
        <v>0</v>
      </c>
      <c r="H18">
        <v>7543</v>
      </c>
      <c r="I18">
        <v>5</v>
      </c>
      <c r="L18">
        <v>1</v>
      </c>
      <c r="M18">
        <v>2</v>
      </c>
      <c r="Q18">
        <v>2016913085</v>
      </c>
      <c r="R18">
        <f t="shared" ref="R18:R81" si="2">IF(Q18&lt;&gt;Q17,1,0)</f>
        <v>0</v>
      </c>
    </row>
    <row r="19" spans="1:18" hidden="1" x14ac:dyDescent="0.25">
      <c r="A19" s="1">
        <v>42627</v>
      </c>
      <c r="B19" s="2">
        <v>0.38472222222222219</v>
      </c>
      <c r="C19" t="s">
        <v>17</v>
      </c>
      <c r="D19" t="s">
        <v>32</v>
      </c>
      <c r="E19" t="s">
        <v>19</v>
      </c>
      <c r="F19" t="s">
        <v>21</v>
      </c>
      <c r="G19">
        <v>0</v>
      </c>
      <c r="H19">
        <v>4311</v>
      </c>
      <c r="I19">
        <v>1</v>
      </c>
      <c r="L19">
        <v>1</v>
      </c>
      <c r="M19">
        <v>1</v>
      </c>
      <c r="Q19">
        <v>2016913086</v>
      </c>
      <c r="R19">
        <f t="shared" si="2"/>
        <v>1</v>
      </c>
    </row>
    <row r="20" spans="1:18" hidden="1" x14ac:dyDescent="0.25">
      <c r="A20" s="1">
        <v>42627</v>
      </c>
      <c r="B20" s="2">
        <v>0.38472222222222219</v>
      </c>
      <c r="C20" t="s">
        <v>17</v>
      </c>
      <c r="D20" t="s">
        <v>32</v>
      </c>
      <c r="E20" t="s">
        <v>19</v>
      </c>
      <c r="F20" t="s">
        <v>21</v>
      </c>
      <c r="G20">
        <v>0</v>
      </c>
      <c r="H20">
        <v>4233</v>
      </c>
      <c r="I20">
        <v>2</v>
      </c>
      <c r="L20">
        <v>1</v>
      </c>
      <c r="M20">
        <v>1</v>
      </c>
      <c r="Q20">
        <v>2016913087</v>
      </c>
      <c r="R20">
        <f t="shared" si="2"/>
        <v>1</v>
      </c>
    </row>
    <row r="21" spans="1:18" hidden="1" x14ac:dyDescent="0.25">
      <c r="A21" s="1">
        <v>42627</v>
      </c>
      <c r="B21" s="2">
        <v>0.38472222222222219</v>
      </c>
      <c r="C21" t="s">
        <v>17</v>
      </c>
      <c r="D21" t="s">
        <v>32</v>
      </c>
      <c r="E21" t="s">
        <v>19</v>
      </c>
      <c r="F21" t="s">
        <v>21</v>
      </c>
      <c r="G21">
        <v>0</v>
      </c>
      <c r="H21">
        <v>1958</v>
      </c>
      <c r="I21">
        <v>4</v>
      </c>
      <c r="L21">
        <v>1</v>
      </c>
      <c r="M21">
        <v>1</v>
      </c>
      <c r="Q21">
        <v>2016913088</v>
      </c>
      <c r="R21">
        <f t="shared" si="2"/>
        <v>1</v>
      </c>
    </row>
    <row r="22" spans="1:18" hidden="1" x14ac:dyDescent="0.25">
      <c r="A22" s="1">
        <v>42627</v>
      </c>
      <c r="B22" s="2">
        <v>0.38472222222222219</v>
      </c>
      <c r="C22" t="s">
        <v>17</v>
      </c>
      <c r="D22" t="s">
        <v>32</v>
      </c>
      <c r="E22" t="s">
        <v>19</v>
      </c>
      <c r="F22" t="s">
        <v>20</v>
      </c>
      <c r="G22">
        <v>0</v>
      </c>
      <c r="H22">
        <v>4153</v>
      </c>
      <c r="J22">
        <v>5204</v>
      </c>
      <c r="K22">
        <v>49094</v>
      </c>
      <c r="L22">
        <v>1</v>
      </c>
      <c r="M22">
        <v>1</v>
      </c>
      <c r="Q22">
        <v>2016913089</v>
      </c>
      <c r="R22">
        <f t="shared" si="2"/>
        <v>1</v>
      </c>
    </row>
    <row r="23" spans="1:18" hidden="1" x14ac:dyDescent="0.25">
      <c r="A23" s="1">
        <v>42627</v>
      </c>
      <c r="B23" s="2">
        <v>0.38472222222222219</v>
      </c>
      <c r="C23" t="s">
        <v>17</v>
      </c>
      <c r="D23" t="s">
        <v>32</v>
      </c>
      <c r="E23" t="s">
        <v>19</v>
      </c>
      <c r="F23" t="s">
        <v>21</v>
      </c>
      <c r="G23">
        <v>0</v>
      </c>
      <c r="H23">
        <v>5793</v>
      </c>
      <c r="I23">
        <v>0</v>
      </c>
      <c r="L23">
        <v>1</v>
      </c>
      <c r="M23">
        <v>1</v>
      </c>
      <c r="Q23">
        <v>2016913089</v>
      </c>
      <c r="R23">
        <f t="shared" si="2"/>
        <v>0</v>
      </c>
    </row>
    <row r="24" spans="1:18" hidden="1" x14ac:dyDescent="0.25">
      <c r="A24" s="1">
        <v>42627</v>
      </c>
      <c r="B24" s="2">
        <v>0.38541666666666669</v>
      </c>
      <c r="C24" t="s">
        <v>17</v>
      </c>
      <c r="D24" t="s">
        <v>32</v>
      </c>
      <c r="E24" t="s">
        <v>19</v>
      </c>
      <c r="F24" t="s">
        <v>20</v>
      </c>
      <c r="G24">
        <v>0</v>
      </c>
      <c r="H24">
        <v>6256</v>
      </c>
      <c r="J24">
        <v>5204</v>
      </c>
      <c r="K24">
        <v>49094</v>
      </c>
      <c r="L24">
        <v>1</v>
      </c>
      <c r="M24">
        <v>1</v>
      </c>
      <c r="Q24">
        <v>2016913090</v>
      </c>
      <c r="R24">
        <f t="shared" si="2"/>
        <v>1</v>
      </c>
    </row>
    <row r="25" spans="1:18" hidden="1" x14ac:dyDescent="0.25">
      <c r="A25" s="1">
        <v>42627</v>
      </c>
      <c r="B25" s="2">
        <v>0.38541666666666669</v>
      </c>
      <c r="C25" t="s">
        <v>17</v>
      </c>
      <c r="D25" t="s">
        <v>32</v>
      </c>
      <c r="E25" t="s">
        <v>19</v>
      </c>
      <c r="F25" t="s">
        <v>21</v>
      </c>
      <c r="G25">
        <v>0</v>
      </c>
      <c r="H25">
        <v>8416</v>
      </c>
      <c r="I25">
        <v>0</v>
      </c>
      <c r="L25">
        <v>1</v>
      </c>
      <c r="M25">
        <v>1</v>
      </c>
      <c r="Q25">
        <v>2016913090</v>
      </c>
      <c r="R25">
        <f t="shared" si="2"/>
        <v>0</v>
      </c>
    </row>
    <row r="26" spans="1:18" hidden="1" x14ac:dyDescent="0.25">
      <c r="A26" s="1">
        <v>42627</v>
      </c>
      <c r="B26" s="2">
        <v>0.38541666666666669</v>
      </c>
      <c r="C26" t="s">
        <v>17</v>
      </c>
      <c r="D26" t="s">
        <v>32</v>
      </c>
      <c r="E26" t="s">
        <v>19</v>
      </c>
      <c r="F26" t="s">
        <v>21</v>
      </c>
      <c r="G26">
        <v>0</v>
      </c>
      <c r="H26">
        <v>2441</v>
      </c>
      <c r="I26">
        <v>0</v>
      </c>
      <c r="L26">
        <v>1</v>
      </c>
      <c r="M26">
        <v>1</v>
      </c>
      <c r="Q26">
        <v>2016913090</v>
      </c>
      <c r="R26">
        <f t="shared" si="2"/>
        <v>0</v>
      </c>
    </row>
    <row r="27" spans="1:18" hidden="1" x14ac:dyDescent="0.25">
      <c r="A27" s="1">
        <v>42627</v>
      </c>
      <c r="B27" s="2">
        <v>0.38611111111111113</v>
      </c>
      <c r="C27" t="s">
        <v>17</v>
      </c>
      <c r="D27" t="s">
        <v>32</v>
      </c>
      <c r="E27" t="s">
        <v>19</v>
      </c>
      <c r="F27" t="s">
        <v>22</v>
      </c>
      <c r="G27">
        <v>0</v>
      </c>
      <c r="H27">
        <v>3768</v>
      </c>
      <c r="L27">
        <v>1</v>
      </c>
      <c r="M27">
        <v>0</v>
      </c>
      <c r="Q27">
        <v>2016913091</v>
      </c>
      <c r="R27">
        <f t="shared" si="2"/>
        <v>1</v>
      </c>
    </row>
    <row r="28" spans="1:18" hidden="1" x14ac:dyDescent="0.25">
      <c r="A28" s="1">
        <v>42627</v>
      </c>
      <c r="B28" s="2">
        <v>0.38680555555555557</v>
      </c>
      <c r="C28" t="s">
        <v>17</v>
      </c>
      <c r="D28" t="s">
        <v>32</v>
      </c>
      <c r="E28" t="s">
        <v>19</v>
      </c>
      <c r="F28" t="s">
        <v>22</v>
      </c>
      <c r="G28">
        <v>0</v>
      </c>
      <c r="H28">
        <v>2464</v>
      </c>
      <c r="L28">
        <v>1</v>
      </c>
      <c r="M28">
        <v>0</v>
      </c>
      <c r="Q28">
        <v>2016913091</v>
      </c>
      <c r="R28">
        <f t="shared" si="2"/>
        <v>0</v>
      </c>
    </row>
    <row r="29" spans="1:18" hidden="1" x14ac:dyDescent="0.25">
      <c r="A29" s="1">
        <v>42627</v>
      </c>
      <c r="B29" s="2">
        <v>0.38680555555555557</v>
      </c>
      <c r="C29" t="s">
        <v>17</v>
      </c>
      <c r="D29" t="s">
        <v>32</v>
      </c>
      <c r="E29" t="s">
        <v>19</v>
      </c>
      <c r="F29" t="s">
        <v>22</v>
      </c>
      <c r="G29">
        <v>0</v>
      </c>
      <c r="H29">
        <v>2116</v>
      </c>
      <c r="L29">
        <v>1</v>
      </c>
      <c r="M29">
        <v>0</v>
      </c>
      <c r="Q29">
        <v>2016913091</v>
      </c>
      <c r="R29">
        <f t="shared" si="2"/>
        <v>0</v>
      </c>
    </row>
    <row r="30" spans="1:18" hidden="1" x14ac:dyDescent="0.25">
      <c r="A30" s="1">
        <v>42627</v>
      </c>
      <c r="B30" s="2">
        <v>0.38680555555555557</v>
      </c>
      <c r="C30" t="s">
        <v>17</v>
      </c>
      <c r="D30" t="s">
        <v>32</v>
      </c>
      <c r="E30" t="s">
        <v>19</v>
      </c>
      <c r="F30" t="s">
        <v>22</v>
      </c>
      <c r="G30">
        <v>0</v>
      </c>
      <c r="H30">
        <v>9903</v>
      </c>
      <c r="L30">
        <v>1</v>
      </c>
      <c r="M30">
        <v>0</v>
      </c>
      <c r="Q30">
        <v>2016913091</v>
      </c>
      <c r="R30">
        <f t="shared" si="2"/>
        <v>0</v>
      </c>
    </row>
    <row r="31" spans="1:18" hidden="1" x14ac:dyDescent="0.25">
      <c r="A31" s="1">
        <v>42627</v>
      </c>
      <c r="B31" s="2">
        <v>0.38680555555555557</v>
      </c>
      <c r="C31" t="s">
        <v>17</v>
      </c>
      <c r="D31" t="s">
        <v>32</v>
      </c>
      <c r="E31" t="s">
        <v>19</v>
      </c>
      <c r="F31" t="s">
        <v>22</v>
      </c>
      <c r="G31">
        <v>0</v>
      </c>
      <c r="H31">
        <v>1445</v>
      </c>
      <c r="L31">
        <v>1</v>
      </c>
      <c r="M31">
        <v>0</v>
      </c>
      <c r="Q31">
        <v>2016913092</v>
      </c>
      <c r="R31">
        <f t="shared" si="2"/>
        <v>1</v>
      </c>
    </row>
    <row r="32" spans="1:18" hidden="1" x14ac:dyDescent="0.25">
      <c r="A32" s="1">
        <v>42627</v>
      </c>
      <c r="B32" s="2">
        <v>0.38680555555555557</v>
      </c>
      <c r="C32" t="s">
        <v>17</v>
      </c>
      <c r="D32" t="s">
        <v>32</v>
      </c>
      <c r="E32" t="s">
        <v>19</v>
      </c>
      <c r="F32" t="s">
        <v>22</v>
      </c>
      <c r="G32">
        <v>0</v>
      </c>
      <c r="H32">
        <v>1667</v>
      </c>
      <c r="L32">
        <v>1</v>
      </c>
      <c r="M32">
        <v>0</v>
      </c>
      <c r="Q32">
        <v>2016913093</v>
      </c>
      <c r="R32">
        <f t="shared" si="2"/>
        <v>1</v>
      </c>
    </row>
    <row r="33" spans="1:18" hidden="1" x14ac:dyDescent="0.25">
      <c r="A33" s="1">
        <v>42627</v>
      </c>
      <c r="B33" s="2">
        <v>0.38680555555555557</v>
      </c>
      <c r="C33" t="s">
        <v>17</v>
      </c>
      <c r="D33" t="s">
        <v>32</v>
      </c>
      <c r="E33" t="s">
        <v>19</v>
      </c>
      <c r="F33" t="s">
        <v>20</v>
      </c>
      <c r="G33">
        <v>0</v>
      </c>
      <c r="H33">
        <v>974</v>
      </c>
      <c r="J33">
        <v>1700</v>
      </c>
      <c r="K33">
        <v>0</v>
      </c>
      <c r="L33">
        <v>1</v>
      </c>
      <c r="M33">
        <v>0</v>
      </c>
      <c r="Q33">
        <v>2016913093</v>
      </c>
      <c r="R33">
        <f t="shared" si="2"/>
        <v>0</v>
      </c>
    </row>
    <row r="34" spans="1:18" hidden="1" x14ac:dyDescent="0.25">
      <c r="A34" s="1">
        <v>42627</v>
      </c>
      <c r="B34" s="2">
        <v>0.38680555555555557</v>
      </c>
      <c r="C34" t="s">
        <v>17</v>
      </c>
      <c r="D34" t="s">
        <v>32</v>
      </c>
      <c r="E34" t="s">
        <v>19</v>
      </c>
      <c r="F34" t="s">
        <v>21</v>
      </c>
      <c r="G34">
        <v>0</v>
      </c>
      <c r="H34">
        <v>3326</v>
      </c>
      <c r="I34">
        <v>5</v>
      </c>
      <c r="L34">
        <v>1</v>
      </c>
      <c r="M34">
        <v>0</v>
      </c>
      <c r="Q34">
        <v>2016913093</v>
      </c>
      <c r="R34">
        <f t="shared" si="2"/>
        <v>0</v>
      </c>
    </row>
    <row r="35" spans="1:18" hidden="1" x14ac:dyDescent="0.25">
      <c r="A35" s="1">
        <v>42627</v>
      </c>
      <c r="B35" s="2">
        <v>0.38680555555555557</v>
      </c>
      <c r="C35" t="s">
        <v>17</v>
      </c>
      <c r="D35" t="s">
        <v>32</v>
      </c>
      <c r="E35" t="s">
        <v>19</v>
      </c>
      <c r="F35" t="s">
        <v>20</v>
      </c>
      <c r="G35">
        <v>0</v>
      </c>
      <c r="H35">
        <v>1010</v>
      </c>
      <c r="J35">
        <v>1700</v>
      </c>
      <c r="K35">
        <v>0</v>
      </c>
      <c r="L35">
        <v>1</v>
      </c>
      <c r="M35">
        <v>0</v>
      </c>
      <c r="Q35">
        <v>2016913093</v>
      </c>
      <c r="R35">
        <f t="shared" si="2"/>
        <v>0</v>
      </c>
    </row>
    <row r="36" spans="1:18" hidden="1" x14ac:dyDescent="0.25">
      <c r="A36" s="1">
        <v>42627</v>
      </c>
      <c r="B36" s="2">
        <v>0.38680555555555557</v>
      </c>
      <c r="C36" t="s">
        <v>17</v>
      </c>
      <c r="D36" t="s">
        <v>32</v>
      </c>
      <c r="E36" t="s">
        <v>19</v>
      </c>
      <c r="F36" t="s">
        <v>21</v>
      </c>
      <c r="G36">
        <v>0</v>
      </c>
      <c r="H36">
        <v>2147</v>
      </c>
      <c r="I36">
        <v>0</v>
      </c>
      <c r="L36">
        <v>1</v>
      </c>
      <c r="M36">
        <v>0</v>
      </c>
      <c r="Q36">
        <v>2016913093</v>
      </c>
      <c r="R36">
        <f t="shared" si="2"/>
        <v>0</v>
      </c>
    </row>
    <row r="37" spans="1:18" hidden="1" x14ac:dyDescent="0.25">
      <c r="A37" s="1">
        <v>42627</v>
      </c>
      <c r="B37" s="2">
        <v>0.38750000000000001</v>
      </c>
      <c r="C37" t="s">
        <v>17</v>
      </c>
      <c r="D37" t="s">
        <v>32</v>
      </c>
      <c r="E37" t="s">
        <v>19</v>
      </c>
      <c r="F37" t="s">
        <v>22</v>
      </c>
      <c r="G37">
        <v>0</v>
      </c>
      <c r="H37">
        <v>1469</v>
      </c>
      <c r="L37">
        <v>1</v>
      </c>
      <c r="M37">
        <v>0</v>
      </c>
      <c r="Q37">
        <v>2016913093</v>
      </c>
      <c r="R37">
        <f t="shared" si="2"/>
        <v>0</v>
      </c>
    </row>
    <row r="38" spans="1:18" hidden="1" x14ac:dyDescent="0.25">
      <c r="A38" s="1">
        <v>42627</v>
      </c>
      <c r="B38" s="2">
        <v>0.38750000000000001</v>
      </c>
      <c r="C38" t="s">
        <v>17</v>
      </c>
      <c r="D38" t="s">
        <v>32</v>
      </c>
      <c r="E38" t="s">
        <v>19</v>
      </c>
      <c r="F38" t="s">
        <v>22</v>
      </c>
      <c r="G38">
        <v>0</v>
      </c>
      <c r="H38">
        <v>785</v>
      </c>
      <c r="L38">
        <v>1</v>
      </c>
      <c r="M38">
        <v>0</v>
      </c>
      <c r="Q38">
        <v>2016913093</v>
      </c>
      <c r="R38">
        <f t="shared" si="2"/>
        <v>0</v>
      </c>
    </row>
    <row r="39" spans="1:18" hidden="1" x14ac:dyDescent="0.25">
      <c r="A39" s="1">
        <v>42627</v>
      </c>
      <c r="B39" s="2">
        <v>0.38750000000000001</v>
      </c>
      <c r="C39" t="s">
        <v>17</v>
      </c>
      <c r="D39" t="s">
        <v>32</v>
      </c>
      <c r="E39" t="s">
        <v>19</v>
      </c>
      <c r="F39" t="s">
        <v>22</v>
      </c>
      <c r="G39">
        <v>0</v>
      </c>
      <c r="H39">
        <v>558</v>
      </c>
      <c r="L39">
        <v>1</v>
      </c>
      <c r="M39">
        <v>0</v>
      </c>
      <c r="Q39">
        <v>2016913093</v>
      </c>
      <c r="R39">
        <f t="shared" si="2"/>
        <v>0</v>
      </c>
    </row>
    <row r="40" spans="1:18" hidden="1" x14ac:dyDescent="0.25">
      <c r="A40" s="1">
        <v>42627</v>
      </c>
      <c r="B40" s="2">
        <v>0.38750000000000001</v>
      </c>
      <c r="C40" t="s">
        <v>17</v>
      </c>
      <c r="D40" t="s">
        <v>32</v>
      </c>
      <c r="E40" t="s">
        <v>19</v>
      </c>
      <c r="F40" t="s">
        <v>22</v>
      </c>
      <c r="G40">
        <v>0</v>
      </c>
      <c r="H40">
        <v>497</v>
      </c>
      <c r="L40">
        <v>1</v>
      </c>
      <c r="M40">
        <v>0</v>
      </c>
      <c r="Q40">
        <v>2016913093</v>
      </c>
      <c r="R40">
        <f t="shared" si="2"/>
        <v>0</v>
      </c>
    </row>
    <row r="41" spans="1:18" hidden="1" x14ac:dyDescent="0.25">
      <c r="A41" s="1">
        <v>42627</v>
      </c>
      <c r="B41" s="2">
        <v>0.38750000000000001</v>
      </c>
      <c r="C41" t="s">
        <v>17</v>
      </c>
      <c r="D41" t="s">
        <v>32</v>
      </c>
      <c r="E41" t="s">
        <v>19</v>
      </c>
      <c r="F41" t="s">
        <v>20</v>
      </c>
      <c r="G41">
        <v>0</v>
      </c>
      <c r="H41">
        <v>958</v>
      </c>
      <c r="J41">
        <v>1700</v>
      </c>
      <c r="K41">
        <v>0</v>
      </c>
      <c r="L41">
        <v>1</v>
      </c>
      <c r="M41">
        <v>0</v>
      </c>
      <c r="Q41">
        <v>2016913093</v>
      </c>
      <c r="R41">
        <f t="shared" si="2"/>
        <v>0</v>
      </c>
    </row>
    <row r="42" spans="1:18" hidden="1" x14ac:dyDescent="0.25">
      <c r="A42" s="1">
        <v>42627</v>
      </c>
      <c r="B42" s="2">
        <v>0.38750000000000001</v>
      </c>
      <c r="C42" t="s">
        <v>17</v>
      </c>
      <c r="D42" t="s">
        <v>32</v>
      </c>
      <c r="E42" t="s">
        <v>19</v>
      </c>
      <c r="F42" t="s">
        <v>21</v>
      </c>
      <c r="G42">
        <v>0</v>
      </c>
      <c r="H42">
        <v>1907</v>
      </c>
      <c r="I42">
        <v>2</v>
      </c>
      <c r="L42">
        <v>1</v>
      </c>
      <c r="M42">
        <v>0</v>
      </c>
      <c r="Q42">
        <v>2016913093</v>
      </c>
      <c r="R42">
        <f t="shared" si="2"/>
        <v>0</v>
      </c>
    </row>
    <row r="43" spans="1:18" hidden="1" x14ac:dyDescent="0.25">
      <c r="A43" s="1">
        <v>42627</v>
      </c>
      <c r="B43" s="2">
        <v>0.38750000000000001</v>
      </c>
      <c r="C43" t="s">
        <v>17</v>
      </c>
      <c r="D43" t="s">
        <v>32</v>
      </c>
      <c r="E43" t="s">
        <v>19</v>
      </c>
      <c r="F43" t="s">
        <v>21</v>
      </c>
      <c r="G43">
        <v>0</v>
      </c>
      <c r="H43">
        <v>2265</v>
      </c>
      <c r="I43">
        <v>4</v>
      </c>
      <c r="L43">
        <v>1</v>
      </c>
      <c r="M43">
        <v>0</v>
      </c>
      <c r="Q43">
        <v>2016913094</v>
      </c>
      <c r="R43">
        <f t="shared" si="2"/>
        <v>1</v>
      </c>
    </row>
    <row r="44" spans="1:18" hidden="1" x14ac:dyDescent="0.25">
      <c r="A44" s="1">
        <v>42627</v>
      </c>
      <c r="B44" s="2">
        <v>0.38750000000000001</v>
      </c>
      <c r="C44" t="s">
        <v>17</v>
      </c>
      <c r="D44" t="s">
        <v>32</v>
      </c>
      <c r="E44" t="s">
        <v>19</v>
      </c>
      <c r="F44" t="s">
        <v>21</v>
      </c>
      <c r="G44">
        <v>0</v>
      </c>
      <c r="H44">
        <v>8724</v>
      </c>
      <c r="I44">
        <v>5</v>
      </c>
      <c r="L44">
        <v>1</v>
      </c>
      <c r="M44">
        <v>0</v>
      </c>
      <c r="Q44">
        <v>2016913094</v>
      </c>
      <c r="R44">
        <f t="shared" si="2"/>
        <v>0</v>
      </c>
    </row>
    <row r="45" spans="1:18" hidden="1" x14ac:dyDescent="0.25">
      <c r="A45" s="1">
        <v>42627</v>
      </c>
      <c r="B45" s="2">
        <v>0.38819444444444445</v>
      </c>
      <c r="C45" t="s">
        <v>17</v>
      </c>
      <c r="D45" t="s">
        <v>32</v>
      </c>
      <c r="E45" t="s">
        <v>19</v>
      </c>
      <c r="F45" t="s">
        <v>20</v>
      </c>
      <c r="G45">
        <v>0</v>
      </c>
      <c r="H45">
        <v>6365</v>
      </c>
      <c r="J45">
        <v>6027</v>
      </c>
      <c r="K45">
        <v>53438</v>
      </c>
      <c r="L45">
        <v>1</v>
      </c>
      <c r="M45">
        <v>0</v>
      </c>
      <c r="Q45">
        <v>2016913095</v>
      </c>
      <c r="R45">
        <f t="shared" si="2"/>
        <v>1</v>
      </c>
    </row>
    <row r="46" spans="1:18" hidden="1" x14ac:dyDescent="0.25">
      <c r="A46" s="1">
        <v>42627</v>
      </c>
      <c r="B46" s="2">
        <v>0.38819444444444445</v>
      </c>
      <c r="C46" t="s">
        <v>17</v>
      </c>
      <c r="D46" t="s">
        <v>32</v>
      </c>
      <c r="E46" t="s">
        <v>19</v>
      </c>
      <c r="F46" t="s">
        <v>20</v>
      </c>
      <c r="G46">
        <v>0</v>
      </c>
      <c r="H46">
        <v>3106</v>
      </c>
      <c r="J46">
        <v>6027</v>
      </c>
      <c r="K46">
        <v>53438</v>
      </c>
      <c r="L46">
        <v>1</v>
      </c>
      <c r="M46">
        <v>0</v>
      </c>
      <c r="Q46">
        <v>2016913096</v>
      </c>
      <c r="R46">
        <f t="shared" si="2"/>
        <v>1</v>
      </c>
    </row>
    <row r="47" spans="1:18" hidden="1" x14ac:dyDescent="0.25">
      <c r="A47" s="1">
        <v>42627</v>
      </c>
      <c r="B47" s="2">
        <v>0.38819444444444445</v>
      </c>
      <c r="C47" t="s">
        <v>17</v>
      </c>
      <c r="D47" t="s">
        <v>32</v>
      </c>
      <c r="E47" t="s">
        <v>19</v>
      </c>
      <c r="F47" t="s">
        <v>21</v>
      </c>
      <c r="G47">
        <v>0</v>
      </c>
      <c r="H47">
        <v>4066</v>
      </c>
      <c r="I47">
        <v>5</v>
      </c>
      <c r="L47">
        <v>1</v>
      </c>
      <c r="M47">
        <v>0</v>
      </c>
      <c r="Q47">
        <v>2016913096</v>
      </c>
      <c r="R47">
        <f t="shared" si="2"/>
        <v>0</v>
      </c>
    </row>
    <row r="48" spans="1:18" hidden="1" x14ac:dyDescent="0.25">
      <c r="A48" s="1">
        <v>42627</v>
      </c>
      <c r="B48" s="2">
        <v>0.38819444444444445</v>
      </c>
      <c r="C48" t="s">
        <v>17</v>
      </c>
      <c r="D48" t="s">
        <v>32</v>
      </c>
      <c r="E48" t="s">
        <v>19</v>
      </c>
      <c r="F48" t="s">
        <v>20</v>
      </c>
      <c r="G48">
        <v>0</v>
      </c>
      <c r="H48">
        <v>3747</v>
      </c>
      <c r="J48">
        <v>6027</v>
      </c>
      <c r="K48">
        <v>53438</v>
      </c>
      <c r="L48">
        <v>1</v>
      </c>
      <c r="M48">
        <v>0</v>
      </c>
      <c r="Q48">
        <v>2016913096</v>
      </c>
      <c r="R48">
        <f t="shared" si="2"/>
        <v>0</v>
      </c>
    </row>
    <row r="49" spans="1:21" hidden="1" x14ac:dyDescent="0.25">
      <c r="A49" s="1">
        <v>42627</v>
      </c>
      <c r="B49" s="2">
        <v>0.39305555555555555</v>
      </c>
      <c r="C49" t="s">
        <v>17</v>
      </c>
      <c r="D49" t="s">
        <v>32</v>
      </c>
      <c r="E49" t="s">
        <v>19</v>
      </c>
      <c r="F49" t="s">
        <v>20</v>
      </c>
      <c r="G49">
        <v>0</v>
      </c>
      <c r="H49">
        <v>3130</v>
      </c>
      <c r="J49">
        <v>1700</v>
      </c>
      <c r="K49">
        <v>36720</v>
      </c>
      <c r="L49">
        <v>1</v>
      </c>
      <c r="M49">
        <v>3</v>
      </c>
      <c r="Q49">
        <v>2016913097</v>
      </c>
      <c r="R49">
        <f t="shared" si="2"/>
        <v>1</v>
      </c>
    </row>
    <row r="50" spans="1:21" hidden="1" x14ac:dyDescent="0.25">
      <c r="A50" s="1">
        <v>42627</v>
      </c>
      <c r="B50" s="2">
        <v>0.39305555555555555</v>
      </c>
      <c r="C50" t="s">
        <v>17</v>
      </c>
      <c r="D50" t="s">
        <v>32</v>
      </c>
      <c r="E50" t="s">
        <v>19</v>
      </c>
      <c r="F50" t="s">
        <v>21</v>
      </c>
      <c r="G50">
        <v>0</v>
      </c>
      <c r="H50">
        <v>4382</v>
      </c>
      <c r="I50">
        <v>5</v>
      </c>
      <c r="L50">
        <v>1</v>
      </c>
      <c r="M50">
        <v>3</v>
      </c>
      <c r="Q50">
        <v>2016913097</v>
      </c>
      <c r="R50">
        <f t="shared" si="2"/>
        <v>0</v>
      </c>
    </row>
    <row r="51" spans="1:21" hidden="1" x14ac:dyDescent="0.25">
      <c r="A51" s="1">
        <v>42627</v>
      </c>
      <c r="B51" s="2">
        <v>0.39305555555555555</v>
      </c>
      <c r="C51" t="s">
        <v>17</v>
      </c>
      <c r="D51" t="s">
        <v>32</v>
      </c>
      <c r="E51" t="s">
        <v>19</v>
      </c>
      <c r="F51" t="s">
        <v>20</v>
      </c>
      <c r="G51">
        <v>0</v>
      </c>
      <c r="H51">
        <v>9279</v>
      </c>
      <c r="J51">
        <v>7102</v>
      </c>
      <c r="K51">
        <v>65534</v>
      </c>
      <c r="L51">
        <v>1</v>
      </c>
      <c r="M51">
        <v>3</v>
      </c>
      <c r="Q51">
        <v>2016913097</v>
      </c>
      <c r="R51">
        <f t="shared" si="2"/>
        <v>0</v>
      </c>
    </row>
    <row r="52" spans="1:21" hidden="1" x14ac:dyDescent="0.25">
      <c r="A52" s="1">
        <v>42627</v>
      </c>
      <c r="B52" s="2">
        <v>0.39305555555555555</v>
      </c>
      <c r="C52" t="s">
        <v>17</v>
      </c>
      <c r="D52" t="s">
        <v>32</v>
      </c>
      <c r="E52" t="s">
        <v>19</v>
      </c>
      <c r="F52" t="s">
        <v>21</v>
      </c>
      <c r="G52">
        <v>0</v>
      </c>
      <c r="H52">
        <v>10051</v>
      </c>
      <c r="I52">
        <v>5</v>
      </c>
      <c r="L52">
        <v>1</v>
      </c>
      <c r="M52">
        <v>3</v>
      </c>
      <c r="Q52">
        <v>2016913097</v>
      </c>
      <c r="R52">
        <f t="shared" si="2"/>
        <v>0</v>
      </c>
    </row>
    <row r="53" spans="1:21" x14ac:dyDescent="0.25">
      <c r="A53" s="1">
        <v>42627</v>
      </c>
      <c r="B53" s="6">
        <v>0.47542824074074069</v>
      </c>
      <c r="C53" t="s">
        <v>17</v>
      </c>
      <c r="D53" t="s">
        <v>30</v>
      </c>
      <c r="E53" t="s">
        <v>19</v>
      </c>
      <c r="F53" t="s">
        <v>20</v>
      </c>
      <c r="G53">
        <v>30</v>
      </c>
      <c r="H53">
        <v>7475</v>
      </c>
      <c r="J53">
        <v>4220</v>
      </c>
      <c r="K53">
        <v>42132</v>
      </c>
      <c r="L53">
        <v>4</v>
      </c>
      <c r="M53">
        <v>0</v>
      </c>
      <c r="N53">
        <v>1</v>
      </c>
      <c r="O53">
        <v>3</v>
      </c>
      <c r="P53">
        <v>2</v>
      </c>
      <c r="Q53">
        <v>2016913098</v>
      </c>
      <c r="R53">
        <f t="shared" ref="R53:R54" si="3">INT(B53*24)</f>
        <v>11</v>
      </c>
      <c r="U53" s="2"/>
    </row>
    <row r="54" spans="1:21" x14ac:dyDescent="0.25">
      <c r="A54" s="1">
        <v>42627</v>
      </c>
      <c r="B54" s="6">
        <v>0.47543981481481484</v>
      </c>
      <c r="C54" t="s">
        <v>17</v>
      </c>
      <c r="D54" t="s">
        <v>30</v>
      </c>
      <c r="E54" t="s">
        <v>19</v>
      </c>
      <c r="F54" t="s">
        <v>21</v>
      </c>
      <c r="G54">
        <v>30</v>
      </c>
      <c r="H54">
        <v>8004</v>
      </c>
      <c r="I54">
        <v>0</v>
      </c>
      <c r="L54">
        <v>4</v>
      </c>
      <c r="M54">
        <v>0</v>
      </c>
      <c r="N54">
        <v>1</v>
      </c>
      <c r="O54">
        <v>3</v>
      </c>
      <c r="P54">
        <v>2</v>
      </c>
      <c r="Q54">
        <v>2016913098</v>
      </c>
      <c r="R54">
        <f t="shared" si="3"/>
        <v>11</v>
      </c>
    </row>
    <row r="55" spans="1:21" hidden="1" x14ac:dyDescent="0.25">
      <c r="A55" s="1">
        <v>42627</v>
      </c>
      <c r="B55" s="2">
        <v>0.5257060185185185</v>
      </c>
      <c r="C55" t="s">
        <v>17</v>
      </c>
      <c r="D55" t="s">
        <v>32</v>
      </c>
      <c r="E55" t="s">
        <v>19</v>
      </c>
      <c r="F55" t="s">
        <v>22</v>
      </c>
      <c r="G55">
        <v>0</v>
      </c>
      <c r="H55">
        <v>4336</v>
      </c>
      <c r="L55">
        <v>2</v>
      </c>
      <c r="M55">
        <v>0</v>
      </c>
      <c r="N55">
        <v>2</v>
      </c>
      <c r="Q55">
        <v>2016913099</v>
      </c>
      <c r="R55">
        <f t="shared" si="2"/>
        <v>1</v>
      </c>
    </row>
    <row r="56" spans="1:21" hidden="1" x14ac:dyDescent="0.25">
      <c r="A56" s="1">
        <v>42627</v>
      </c>
      <c r="B56" s="2">
        <v>0.52597222222222217</v>
      </c>
      <c r="C56" t="s">
        <v>17</v>
      </c>
      <c r="D56" t="s">
        <v>32</v>
      </c>
      <c r="E56" t="s">
        <v>19</v>
      </c>
      <c r="F56" t="s">
        <v>22</v>
      </c>
      <c r="G56">
        <v>0</v>
      </c>
      <c r="H56">
        <v>735</v>
      </c>
      <c r="L56">
        <v>2</v>
      </c>
      <c r="M56">
        <v>0</v>
      </c>
      <c r="N56">
        <v>2</v>
      </c>
      <c r="Q56">
        <v>2016913100</v>
      </c>
      <c r="R56">
        <f t="shared" si="2"/>
        <v>1</v>
      </c>
    </row>
    <row r="57" spans="1:21" hidden="1" x14ac:dyDescent="0.25">
      <c r="A57" s="1">
        <v>42627</v>
      </c>
      <c r="B57" s="2">
        <v>0.52604166666666663</v>
      </c>
      <c r="C57" t="s">
        <v>17</v>
      </c>
      <c r="D57" t="s">
        <v>32</v>
      </c>
      <c r="E57" t="s">
        <v>19</v>
      </c>
      <c r="F57" t="s">
        <v>22</v>
      </c>
      <c r="G57">
        <v>0</v>
      </c>
      <c r="H57">
        <v>2188</v>
      </c>
      <c r="L57">
        <v>2</v>
      </c>
      <c r="M57">
        <v>0</v>
      </c>
      <c r="N57">
        <v>2</v>
      </c>
      <c r="Q57">
        <v>2016913100</v>
      </c>
      <c r="R57">
        <f t="shared" si="2"/>
        <v>0</v>
      </c>
    </row>
    <row r="58" spans="1:21" hidden="1" x14ac:dyDescent="0.25">
      <c r="A58" s="1">
        <v>42627</v>
      </c>
      <c r="B58" s="2">
        <v>0.52608796296296301</v>
      </c>
      <c r="C58" t="s">
        <v>17</v>
      </c>
      <c r="D58" t="s">
        <v>32</v>
      </c>
      <c r="E58" t="s">
        <v>19</v>
      </c>
      <c r="F58" t="s">
        <v>20</v>
      </c>
      <c r="G58">
        <v>0</v>
      </c>
      <c r="H58">
        <v>2272</v>
      </c>
      <c r="J58">
        <v>1700</v>
      </c>
      <c r="K58">
        <v>0</v>
      </c>
      <c r="L58">
        <v>2</v>
      </c>
      <c r="M58">
        <v>0</v>
      </c>
      <c r="N58">
        <v>2</v>
      </c>
      <c r="Q58">
        <v>2016913100</v>
      </c>
      <c r="R58">
        <f t="shared" si="2"/>
        <v>0</v>
      </c>
    </row>
    <row r="59" spans="1:21" hidden="1" x14ac:dyDescent="0.25">
      <c r="A59" s="1">
        <v>42627</v>
      </c>
      <c r="B59" s="2">
        <v>0.52612268518518512</v>
      </c>
      <c r="C59" t="s">
        <v>17</v>
      </c>
      <c r="D59" t="s">
        <v>32</v>
      </c>
      <c r="E59" t="s">
        <v>19</v>
      </c>
      <c r="F59" t="s">
        <v>21</v>
      </c>
      <c r="G59">
        <v>0</v>
      </c>
      <c r="H59">
        <v>4845</v>
      </c>
      <c r="I59">
        <v>3</v>
      </c>
      <c r="L59">
        <v>2</v>
      </c>
      <c r="M59">
        <v>0</v>
      </c>
      <c r="N59">
        <v>2</v>
      </c>
      <c r="Q59">
        <v>2016913100</v>
      </c>
      <c r="R59">
        <f t="shared" si="2"/>
        <v>0</v>
      </c>
    </row>
    <row r="60" spans="1:21" hidden="1" x14ac:dyDescent="0.25">
      <c r="A60" s="1">
        <v>42627</v>
      </c>
      <c r="B60" s="2">
        <v>0.52631944444444445</v>
      </c>
      <c r="C60" t="s">
        <v>17</v>
      </c>
      <c r="D60" t="s">
        <v>32</v>
      </c>
      <c r="E60" t="s">
        <v>19</v>
      </c>
      <c r="F60" t="s">
        <v>20</v>
      </c>
      <c r="G60">
        <v>0</v>
      </c>
      <c r="H60">
        <v>9547</v>
      </c>
      <c r="J60">
        <v>7077</v>
      </c>
      <c r="K60">
        <v>48041</v>
      </c>
      <c r="L60">
        <v>3</v>
      </c>
      <c r="M60">
        <v>0</v>
      </c>
      <c r="N60">
        <v>1</v>
      </c>
      <c r="O60">
        <v>2</v>
      </c>
      <c r="Q60">
        <v>2016913101</v>
      </c>
      <c r="R60">
        <f t="shared" si="2"/>
        <v>1</v>
      </c>
    </row>
    <row r="61" spans="1:21" hidden="1" x14ac:dyDescent="0.25">
      <c r="A61" s="1">
        <v>42627</v>
      </c>
      <c r="B61" s="2">
        <v>0.52634259259259253</v>
      </c>
      <c r="C61" t="s">
        <v>17</v>
      </c>
      <c r="D61" t="s">
        <v>32</v>
      </c>
      <c r="E61" t="s">
        <v>19</v>
      </c>
      <c r="F61" t="s">
        <v>21</v>
      </c>
      <c r="G61">
        <v>0</v>
      </c>
      <c r="H61">
        <v>11582</v>
      </c>
      <c r="I61">
        <v>0</v>
      </c>
      <c r="L61">
        <v>3</v>
      </c>
      <c r="M61">
        <v>0</v>
      </c>
      <c r="N61">
        <v>1</v>
      </c>
      <c r="O61">
        <v>2</v>
      </c>
      <c r="Q61">
        <v>2016913101</v>
      </c>
      <c r="R61">
        <f t="shared" si="2"/>
        <v>0</v>
      </c>
    </row>
    <row r="62" spans="1:21" hidden="1" x14ac:dyDescent="0.25">
      <c r="A62" s="1">
        <v>42627</v>
      </c>
      <c r="B62" s="2">
        <v>0.52641203703703698</v>
      </c>
      <c r="C62" t="s">
        <v>17</v>
      </c>
      <c r="D62" t="s">
        <v>32</v>
      </c>
      <c r="E62" t="s">
        <v>19</v>
      </c>
      <c r="F62" t="s">
        <v>21</v>
      </c>
      <c r="G62">
        <v>0</v>
      </c>
      <c r="H62">
        <v>3447</v>
      </c>
      <c r="I62">
        <v>1</v>
      </c>
      <c r="L62">
        <v>3</v>
      </c>
      <c r="M62">
        <v>0</v>
      </c>
      <c r="N62">
        <v>1</v>
      </c>
      <c r="O62">
        <v>2</v>
      </c>
      <c r="Q62">
        <v>2016913101</v>
      </c>
      <c r="R62">
        <f t="shared" si="2"/>
        <v>0</v>
      </c>
    </row>
    <row r="63" spans="1:21" hidden="1" x14ac:dyDescent="0.25">
      <c r="A63" s="1">
        <v>42627</v>
      </c>
      <c r="B63" s="2">
        <v>0.5264699074074074</v>
      </c>
      <c r="C63" t="s">
        <v>17</v>
      </c>
      <c r="D63" t="s">
        <v>32</v>
      </c>
      <c r="E63" t="s">
        <v>19</v>
      </c>
      <c r="F63" t="s">
        <v>20</v>
      </c>
      <c r="G63">
        <v>0</v>
      </c>
      <c r="H63">
        <v>3668</v>
      </c>
      <c r="J63">
        <v>1700</v>
      </c>
      <c r="K63">
        <v>0</v>
      </c>
      <c r="L63">
        <v>1</v>
      </c>
      <c r="M63">
        <v>0</v>
      </c>
      <c r="Q63">
        <v>2016913101</v>
      </c>
      <c r="R63">
        <f t="shared" si="2"/>
        <v>0</v>
      </c>
    </row>
    <row r="64" spans="1:21" hidden="1" x14ac:dyDescent="0.25">
      <c r="A64" s="1">
        <v>42627</v>
      </c>
      <c r="B64" s="2">
        <v>0.52648148148148144</v>
      </c>
      <c r="C64" t="s">
        <v>17</v>
      </c>
      <c r="D64" t="s">
        <v>32</v>
      </c>
      <c r="E64" t="s">
        <v>19</v>
      </c>
      <c r="F64" t="s">
        <v>21</v>
      </c>
      <c r="G64">
        <v>0</v>
      </c>
      <c r="H64">
        <v>4620</v>
      </c>
      <c r="I64">
        <v>1</v>
      </c>
      <c r="L64">
        <v>1</v>
      </c>
      <c r="M64">
        <v>0</v>
      </c>
      <c r="Q64">
        <v>2016913101</v>
      </c>
      <c r="R64">
        <f t="shared" si="2"/>
        <v>0</v>
      </c>
    </row>
    <row r="65" spans="1:18" hidden="1" x14ac:dyDescent="0.25">
      <c r="A65" s="1">
        <v>42627</v>
      </c>
      <c r="B65" s="2">
        <v>0.52663194444444439</v>
      </c>
      <c r="C65" t="s">
        <v>17</v>
      </c>
      <c r="D65" t="s">
        <v>32</v>
      </c>
      <c r="E65" t="s">
        <v>19</v>
      </c>
      <c r="F65" t="s">
        <v>21</v>
      </c>
      <c r="G65">
        <v>0</v>
      </c>
      <c r="H65">
        <v>1382</v>
      </c>
      <c r="I65">
        <v>0</v>
      </c>
      <c r="L65">
        <v>1</v>
      </c>
      <c r="M65">
        <v>0</v>
      </c>
      <c r="Q65">
        <v>2016913102</v>
      </c>
      <c r="R65">
        <f t="shared" si="2"/>
        <v>1</v>
      </c>
    </row>
    <row r="66" spans="1:18" hidden="1" x14ac:dyDescent="0.25">
      <c r="A66" s="1">
        <v>42627</v>
      </c>
      <c r="B66" s="2">
        <v>0.52670138888888884</v>
      </c>
      <c r="C66" t="s">
        <v>17</v>
      </c>
      <c r="D66" t="s">
        <v>32</v>
      </c>
      <c r="E66" t="s">
        <v>19</v>
      </c>
      <c r="F66" t="s">
        <v>22</v>
      </c>
      <c r="G66">
        <v>0</v>
      </c>
      <c r="H66">
        <v>4654</v>
      </c>
      <c r="L66">
        <v>1</v>
      </c>
      <c r="M66">
        <v>0</v>
      </c>
      <c r="Q66">
        <v>2016913102</v>
      </c>
      <c r="R66">
        <f t="shared" si="2"/>
        <v>0</v>
      </c>
    </row>
    <row r="67" spans="1:18" hidden="1" x14ac:dyDescent="0.25">
      <c r="A67" s="1">
        <v>42627</v>
      </c>
      <c r="B67" s="2">
        <v>0.52672453703703703</v>
      </c>
      <c r="C67" t="s">
        <v>17</v>
      </c>
      <c r="D67" t="s">
        <v>32</v>
      </c>
      <c r="E67" t="s">
        <v>19</v>
      </c>
      <c r="F67" t="s">
        <v>22</v>
      </c>
      <c r="G67">
        <v>0</v>
      </c>
      <c r="H67">
        <v>844</v>
      </c>
      <c r="L67">
        <v>1</v>
      </c>
      <c r="M67">
        <v>0</v>
      </c>
      <c r="Q67">
        <v>2016913102</v>
      </c>
      <c r="R67">
        <f t="shared" si="2"/>
        <v>0</v>
      </c>
    </row>
    <row r="68" spans="1:18" hidden="1" x14ac:dyDescent="0.25">
      <c r="A68" s="1">
        <v>42627</v>
      </c>
      <c r="B68" s="2">
        <v>0.52674768518518522</v>
      </c>
      <c r="C68" t="s">
        <v>17</v>
      </c>
      <c r="D68" t="s">
        <v>32</v>
      </c>
      <c r="E68" t="s">
        <v>19</v>
      </c>
      <c r="F68" t="s">
        <v>20</v>
      </c>
      <c r="G68">
        <v>0</v>
      </c>
      <c r="H68">
        <v>847</v>
      </c>
      <c r="J68">
        <v>1700</v>
      </c>
      <c r="K68">
        <v>0</v>
      </c>
      <c r="L68">
        <v>1</v>
      </c>
      <c r="M68">
        <v>0</v>
      </c>
      <c r="Q68">
        <v>2016913102</v>
      </c>
      <c r="R68">
        <f t="shared" si="2"/>
        <v>0</v>
      </c>
    </row>
    <row r="69" spans="1:18" hidden="1" x14ac:dyDescent="0.25">
      <c r="A69" s="1">
        <v>42627</v>
      </c>
      <c r="B69" s="2">
        <v>0.52675925925925926</v>
      </c>
      <c r="C69" t="s">
        <v>17</v>
      </c>
      <c r="D69" t="s">
        <v>32</v>
      </c>
      <c r="E69" t="s">
        <v>19</v>
      </c>
      <c r="F69" t="s">
        <v>21</v>
      </c>
      <c r="G69">
        <v>0</v>
      </c>
      <c r="H69">
        <v>1732</v>
      </c>
      <c r="I69">
        <v>0</v>
      </c>
      <c r="L69">
        <v>1</v>
      </c>
      <c r="M69">
        <v>0</v>
      </c>
      <c r="Q69">
        <v>2016913102</v>
      </c>
      <c r="R69">
        <f t="shared" si="2"/>
        <v>0</v>
      </c>
    </row>
    <row r="70" spans="1:18" hidden="1" x14ac:dyDescent="0.25">
      <c r="A70" s="1">
        <v>42627</v>
      </c>
      <c r="B70" s="2">
        <v>0.52702546296296293</v>
      </c>
      <c r="C70" t="s">
        <v>17</v>
      </c>
      <c r="D70" t="s">
        <v>32</v>
      </c>
      <c r="E70" t="s">
        <v>19</v>
      </c>
      <c r="F70" t="s">
        <v>22</v>
      </c>
      <c r="G70">
        <v>0</v>
      </c>
      <c r="H70">
        <v>3062</v>
      </c>
      <c r="L70">
        <v>1</v>
      </c>
      <c r="M70">
        <v>0</v>
      </c>
      <c r="Q70">
        <v>2016913103</v>
      </c>
      <c r="R70">
        <f t="shared" si="2"/>
        <v>1</v>
      </c>
    </row>
    <row r="71" spans="1:18" hidden="1" x14ac:dyDescent="0.25">
      <c r="A71" s="1">
        <v>42627</v>
      </c>
      <c r="B71" s="2">
        <v>0.52709490740740739</v>
      </c>
      <c r="C71" t="s">
        <v>17</v>
      </c>
      <c r="D71" t="s">
        <v>32</v>
      </c>
      <c r="E71" t="s">
        <v>19</v>
      </c>
      <c r="F71" t="s">
        <v>20</v>
      </c>
      <c r="G71">
        <v>0</v>
      </c>
      <c r="H71">
        <v>981</v>
      </c>
      <c r="J71">
        <v>1700</v>
      </c>
      <c r="K71">
        <v>0</v>
      </c>
      <c r="L71">
        <v>1</v>
      </c>
      <c r="M71">
        <v>0</v>
      </c>
      <c r="Q71">
        <v>2016913103</v>
      </c>
      <c r="R71">
        <f t="shared" si="2"/>
        <v>0</v>
      </c>
    </row>
    <row r="72" spans="1:18" hidden="1" x14ac:dyDescent="0.25">
      <c r="A72" s="1">
        <v>42627</v>
      </c>
      <c r="B72" s="2">
        <v>0.52714120370370365</v>
      </c>
      <c r="C72" t="s">
        <v>17</v>
      </c>
      <c r="D72" t="s">
        <v>32</v>
      </c>
      <c r="E72" t="s">
        <v>19</v>
      </c>
      <c r="F72" t="s">
        <v>21</v>
      </c>
      <c r="G72">
        <v>0</v>
      </c>
      <c r="H72">
        <v>4209</v>
      </c>
      <c r="I72">
        <v>1</v>
      </c>
      <c r="L72">
        <v>1</v>
      </c>
      <c r="M72">
        <v>0</v>
      </c>
      <c r="Q72">
        <v>2016913103</v>
      </c>
      <c r="R72">
        <f t="shared" si="2"/>
        <v>0</v>
      </c>
    </row>
    <row r="73" spans="1:18" hidden="1" x14ac:dyDescent="0.25">
      <c r="A73" s="1">
        <v>42627</v>
      </c>
      <c r="B73" s="2">
        <v>0.52722222222222226</v>
      </c>
      <c r="C73" t="s">
        <v>17</v>
      </c>
      <c r="D73" t="s">
        <v>32</v>
      </c>
      <c r="E73" t="s">
        <v>19</v>
      </c>
      <c r="F73" t="s">
        <v>20</v>
      </c>
      <c r="G73">
        <v>0</v>
      </c>
      <c r="H73">
        <v>3946</v>
      </c>
      <c r="J73">
        <v>1700</v>
      </c>
      <c r="K73">
        <v>0</v>
      </c>
      <c r="L73">
        <v>2</v>
      </c>
      <c r="M73">
        <v>0</v>
      </c>
      <c r="N73">
        <v>2</v>
      </c>
      <c r="Q73">
        <v>2016913103</v>
      </c>
      <c r="R73">
        <f t="shared" si="2"/>
        <v>0</v>
      </c>
    </row>
    <row r="74" spans="1:18" hidden="1" x14ac:dyDescent="0.25">
      <c r="A74" s="1">
        <v>42627</v>
      </c>
      <c r="B74" s="2">
        <v>0.5272337962962963</v>
      </c>
      <c r="C74" t="s">
        <v>17</v>
      </c>
      <c r="D74" t="s">
        <v>32</v>
      </c>
      <c r="E74" t="s">
        <v>19</v>
      </c>
      <c r="F74" t="s">
        <v>21</v>
      </c>
      <c r="G74">
        <v>0</v>
      </c>
      <c r="H74">
        <v>4614</v>
      </c>
      <c r="I74">
        <v>1</v>
      </c>
      <c r="L74">
        <v>2</v>
      </c>
      <c r="M74">
        <v>0</v>
      </c>
      <c r="N74">
        <v>2</v>
      </c>
      <c r="Q74">
        <v>2016913103</v>
      </c>
      <c r="R74">
        <f t="shared" si="2"/>
        <v>0</v>
      </c>
    </row>
    <row r="75" spans="1:18" hidden="1" x14ac:dyDescent="0.25">
      <c r="A75" s="1">
        <v>42627</v>
      </c>
      <c r="B75" s="2">
        <v>0.52744212962962966</v>
      </c>
      <c r="C75" t="s">
        <v>17</v>
      </c>
      <c r="D75" t="s">
        <v>32</v>
      </c>
      <c r="E75" t="s">
        <v>19</v>
      </c>
      <c r="F75" t="s">
        <v>20</v>
      </c>
      <c r="G75">
        <v>0</v>
      </c>
      <c r="H75">
        <v>11736</v>
      </c>
      <c r="J75">
        <v>5660</v>
      </c>
      <c r="K75">
        <v>48041</v>
      </c>
      <c r="L75">
        <v>2</v>
      </c>
      <c r="M75">
        <v>0</v>
      </c>
      <c r="N75">
        <v>2</v>
      </c>
      <c r="Q75">
        <v>2016913104</v>
      </c>
      <c r="R75">
        <f t="shared" si="2"/>
        <v>1</v>
      </c>
    </row>
    <row r="76" spans="1:18" hidden="1" x14ac:dyDescent="0.25">
      <c r="A76" s="1">
        <v>42627</v>
      </c>
      <c r="B76" s="2">
        <v>0.52746527777777774</v>
      </c>
      <c r="C76" t="s">
        <v>17</v>
      </c>
      <c r="D76" t="s">
        <v>32</v>
      </c>
      <c r="E76" t="s">
        <v>19</v>
      </c>
      <c r="F76" t="s">
        <v>21</v>
      </c>
      <c r="G76">
        <v>0</v>
      </c>
      <c r="H76">
        <v>12878</v>
      </c>
      <c r="I76">
        <v>1</v>
      </c>
      <c r="L76">
        <v>2</v>
      </c>
      <c r="M76">
        <v>0</v>
      </c>
      <c r="N76">
        <v>2</v>
      </c>
      <c r="Q76">
        <v>2016913104</v>
      </c>
      <c r="R76">
        <f t="shared" si="2"/>
        <v>0</v>
      </c>
    </row>
    <row r="77" spans="1:18" hidden="1" x14ac:dyDescent="0.25">
      <c r="A77" s="1">
        <v>42627</v>
      </c>
      <c r="B77" s="2">
        <v>0.59053240740740742</v>
      </c>
      <c r="C77" t="s">
        <v>17</v>
      </c>
      <c r="D77" t="s">
        <v>30</v>
      </c>
      <c r="E77" t="s">
        <v>19</v>
      </c>
      <c r="F77" t="s">
        <v>20</v>
      </c>
      <c r="G77">
        <v>0</v>
      </c>
      <c r="H77">
        <v>5468</v>
      </c>
      <c r="J77">
        <v>7280</v>
      </c>
      <c r="K77">
        <v>65534</v>
      </c>
      <c r="L77">
        <v>4</v>
      </c>
      <c r="M77">
        <v>0</v>
      </c>
      <c r="N77">
        <v>1</v>
      </c>
      <c r="O77">
        <v>3</v>
      </c>
      <c r="P77">
        <v>2</v>
      </c>
      <c r="Q77">
        <v>2016913105</v>
      </c>
      <c r="R77">
        <f t="shared" si="2"/>
        <v>1</v>
      </c>
    </row>
    <row r="78" spans="1:18" hidden="1" x14ac:dyDescent="0.25">
      <c r="A78" s="1">
        <v>42627</v>
      </c>
      <c r="B78" s="2">
        <v>0.59076388888888887</v>
      </c>
      <c r="C78" t="s">
        <v>17</v>
      </c>
      <c r="D78" t="s">
        <v>30</v>
      </c>
      <c r="E78" t="s">
        <v>19</v>
      </c>
      <c r="F78" t="s">
        <v>20</v>
      </c>
      <c r="G78">
        <v>0</v>
      </c>
      <c r="H78">
        <v>24969</v>
      </c>
      <c r="J78">
        <v>1924</v>
      </c>
      <c r="K78">
        <v>65534</v>
      </c>
      <c r="L78">
        <v>4</v>
      </c>
      <c r="M78">
        <v>0</v>
      </c>
      <c r="N78">
        <v>1</v>
      </c>
      <c r="O78">
        <v>3</v>
      </c>
      <c r="P78">
        <v>2</v>
      </c>
      <c r="Q78">
        <v>2016913105</v>
      </c>
      <c r="R78">
        <f t="shared" si="2"/>
        <v>0</v>
      </c>
    </row>
    <row r="79" spans="1:18" hidden="1" x14ac:dyDescent="0.25">
      <c r="A79" s="1">
        <v>42627</v>
      </c>
      <c r="B79" s="2">
        <v>0.59092592592592597</v>
      </c>
      <c r="C79" t="s">
        <v>17</v>
      </c>
      <c r="D79" t="s">
        <v>30</v>
      </c>
      <c r="E79" t="s">
        <v>19</v>
      </c>
      <c r="F79" t="s">
        <v>21</v>
      </c>
      <c r="G79">
        <v>0</v>
      </c>
      <c r="H79">
        <v>39356</v>
      </c>
      <c r="I79">
        <v>0</v>
      </c>
      <c r="L79">
        <v>4</v>
      </c>
      <c r="M79">
        <v>0</v>
      </c>
      <c r="N79">
        <v>1</v>
      </c>
      <c r="O79">
        <v>3</v>
      </c>
      <c r="P79">
        <v>2</v>
      </c>
      <c r="Q79">
        <v>2016913105</v>
      </c>
      <c r="R79">
        <f t="shared" si="2"/>
        <v>0</v>
      </c>
    </row>
    <row r="80" spans="1:18" hidden="1" x14ac:dyDescent="0.25">
      <c r="A80" s="1">
        <v>42627</v>
      </c>
      <c r="B80" s="2">
        <v>0.59106481481481488</v>
      </c>
      <c r="C80" t="s">
        <v>17</v>
      </c>
      <c r="D80" t="s">
        <v>30</v>
      </c>
      <c r="E80" t="s">
        <v>19</v>
      </c>
      <c r="F80" t="s">
        <v>20</v>
      </c>
      <c r="G80">
        <v>0</v>
      </c>
      <c r="H80">
        <v>11915</v>
      </c>
      <c r="J80">
        <v>2960</v>
      </c>
      <c r="K80">
        <v>65534</v>
      </c>
      <c r="L80">
        <v>4</v>
      </c>
      <c r="M80">
        <v>0</v>
      </c>
      <c r="N80">
        <v>1</v>
      </c>
      <c r="O80">
        <v>3</v>
      </c>
      <c r="P80">
        <v>2</v>
      </c>
      <c r="Q80">
        <v>2016913106</v>
      </c>
      <c r="R80">
        <f t="shared" si="2"/>
        <v>1</v>
      </c>
    </row>
    <row r="81" spans="1:18" hidden="1" x14ac:dyDescent="0.25">
      <c r="A81" s="1">
        <v>42627</v>
      </c>
      <c r="B81" s="2">
        <v>0.59172453703703709</v>
      </c>
      <c r="C81" t="s">
        <v>17</v>
      </c>
      <c r="D81" t="s">
        <v>30</v>
      </c>
      <c r="E81" t="s">
        <v>19</v>
      </c>
      <c r="F81" t="s">
        <v>20</v>
      </c>
      <c r="G81">
        <v>0</v>
      </c>
      <c r="H81">
        <v>4817</v>
      </c>
      <c r="J81">
        <v>8000</v>
      </c>
      <c r="K81">
        <v>65534</v>
      </c>
      <c r="L81">
        <v>4</v>
      </c>
      <c r="M81">
        <v>0</v>
      </c>
      <c r="N81">
        <v>1</v>
      </c>
      <c r="O81">
        <v>3</v>
      </c>
      <c r="P81">
        <v>2</v>
      </c>
      <c r="Q81">
        <v>2016913107</v>
      </c>
      <c r="R81">
        <f t="shared" si="2"/>
        <v>1</v>
      </c>
    </row>
    <row r="82" spans="1:18" hidden="1" x14ac:dyDescent="0.25">
      <c r="A82" s="1">
        <v>42627</v>
      </c>
      <c r="B82" s="2">
        <v>0.59229166666666666</v>
      </c>
      <c r="C82" t="s">
        <v>17</v>
      </c>
      <c r="D82" t="s">
        <v>30</v>
      </c>
      <c r="E82" t="s">
        <v>19</v>
      </c>
      <c r="F82" t="s">
        <v>20</v>
      </c>
      <c r="G82">
        <v>0</v>
      </c>
      <c r="H82">
        <v>6675</v>
      </c>
      <c r="J82">
        <v>4670</v>
      </c>
      <c r="K82">
        <v>65534</v>
      </c>
      <c r="L82">
        <v>1</v>
      </c>
      <c r="M82">
        <v>0</v>
      </c>
      <c r="Q82">
        <v>2016913108</v>
      </c>
      <c r="R82">
        <f t="shared" ref="R82:R84" si="4">IF(Q82&lt;&gt;Q81,1,0)</f>
        <v>1</v>
      </c>
    </row>
    <row r="83" spans="1:18" hidden="1" x14ac:dyDescent="0.25">
      <c r="A83" s="1">
        <v>42627</v>
      </c>
      <c r="B83" s="2">
        <v>0.5923842592592593</v>
      </c>
      <c r="C83" t="s">
        <v>17</v>
      </c>
      <c r="D83" t="s">
        <v>30</v>
      </c>
      <c r="E83" t="s">
        <v>19</v>
      </c>
      <c r="F83" t="s">
        <v>21</v>
      </c>
      <c r="G83">
        <v>0</v>
      </c>
      <c r="H83">
        <v>14187</v>
      </c>
      <c r="I83">
        <v>2</v>
      </c>
      <c r="L83">
        <v>1</v>
      </c>
      <c r="M83">
        <v>0</v>
      </c>
      <c r="Q83">
        <v>2016913108</v>
      </c>
      <c r="R83">
        <f t="shared" si="4"/>
        <v>0</v>
      </c>
    </row>
    <row r="84" spans="1:18" hidden="1" x14ac:dyDescent="0.25">
      <c r="A84" s="1">
        <v>42627</v>
      </c>
      <c r="B84" s="2">
        <v>0.59285879629629623</v>
      </c>
      <c r="C84" t="s">
        <v>17</v>
      </c>
      <c r="D84" t="s">
        <v>30</v>
      </c>
      <c r="E84" t="s">
        <v>19</v>
      </c>
      <c r="F84" t="s">
        <v>20</v>
      </c>
      <c r="G84">
        <v>0</v>
      </c>
      <c r="H84">
        <v>13522</v>
      </c>
      <c r="J84">
        <v>6965</v>
      </c>
      <c r="K84">
        <v>3286</v>
      </c>
      <c r="L84">
        <v>1</v>
      </c>
      <c r="M84">
        <v>1</v>
      </c>
      <c r="Q84">
        <v>2016913109</v>
      </c>
      <c r="R84">
        <f t="shared" si="4"/>
        <v>1</v>
      </c>
    </row>
    <row r="85" spans="1:18" hidden="1" x14ac:dyDescent="0.25">
      <c r="A85" s="1">
        <v>42627</v>
      </c>
      <c r="B85" s="2">
        <v>0.59288194444444442</v>
      </c>
      <c r="C85" t="s">
        <v>17</v>
      </c>
      <c r="D85" t="s">
        <v>30</v>
      </c>
      <c r="E85" t="s">
        <v>19</v>
      </c>
      <c r="F85" t="s">
        <v>21</v>
      </c>
      <c r="G85">
        <v>0</v>
      </c>
      <c r="H85">
        <v>15225</v>
      </c>
      <c r="I85">
        <v>5</v>
      </c>
      <c r="L85">
        <v>1</v>
      </c>
      <c r="M85">
        <v>1</v>
      </c>
      <c r="Q85">
        <v>2016913109</v>
      </c>
    </row>
    <row r="86" spans="1:18" hidden="1" x14ac:dyDescent="0.25">
      <c r="A86" s="1">
        <v>42627</v>
      </c>
      <c r="B86" s="2">
        <v>0.59302083333333333</v>
      </c>
      <c r="C86" t="s">
        <v>17</v>
      </c>
      <c r="D86" t="s">
        <v>30</v>
      </c>
      <c r="E86" t="s">
        <v>19</v>
      </c>
      <c r="F86" t="s">
        <v>22</v>
      </c>
      <c r="G86">
        <v>0</v>
      </c>
      <c r="H86">
        <v>2065</v>
      </c>
      <c r="L86">
        <v>1</v>
      </c>
      <c r="M86">
        <v>1</v>
      </c>
      <c r="Q86">
        <v>2016913110</v>
      </c>
      <c r="R86">
        <f>IF(Q86&lt;&gt;Q85,1,0)</f>
        <v>1</v>
      </c>
    </row>
    <row r="87" spans="1:18" hidden="1" x14ac:dyDescent="0.25">
      <c r="A87" s="1">
        <v>42627</v>
      </c>
      <c r="B87" s="2">
        <v>0.59312500000000001</v>
      </c>
      <c r="C87" t="s">
        <v>17</v>
      </c>
      <c r="D87" t="s">
        <v>30</v>
      </c>
      <c r="E87" t="s">
        <v>19</v>
      </c>
      <c r="F87" t="s">
        <v>22</v>
      </c>
      <c r="G87">
        <v>0</v>
      </c>
      <c r="H87">
        <v>4084</v>
      </c>
      <c r="L87">
        <v>4</v>
      </c>
      <c r="M87">
        <v>0</v>
      </c>
      <c r="N87">
        <v>1</v>
      </c>
      <c r="O87">
        <v>3</v>
      </c>
      <c r="P87">
        <v>2</v>
      </c>
      <c r="Q87">
        <v>2016913110</v>
      </c>
    </row>
    <row r="88" spans="1:18" hidden="1" x14ac:dyDescent="0.25">
      <c r="A88" s="1">
        <v>42627</v>
      </c>
      <c r="B88" s="2">
        <v>0.59331018518518519</v>
      </c>
      <c r="C88" t="s">
        <v>17</v>
      </c>
      <c r="D88" t="s">
        <v>30</v>
      </c>
      <c r="E88" t="s">
        <v>19</v>
      </c>
      <c r="F88" t="s">
        <v>20</v>
      </c>
      <c r="G88">
        <v>0</v>
      </c>
      <c r="H88">
        <v>4950</v>
      </c>
      <c r="J88">
        <v>5120</v>
      </c>
      <c r="K88">
        <v>48684</v>
      </c>
      <c r="L88">
        <v>4</v>
      </c>
      <c r="M88">
        <v>0</v>
      </c>
      <c r="N88">
        <v>1</v>
      </c>
      <c r="O88">
        <v>3</v>
      </c>
      <c r="P88">
        <v>2</v>
      </c>
      <c r="Q88">
        <v>2016913111</v>
      </c>
    </row>
    <row r="89" spans="1:18" hidden="1" x14ac:dyDescent="0.25">
      <c r="A89" s="1">
        <v>42627</v>
      </c>
      <c r="B89" s="2">
        <v>0.59334490740740742</v>
      </c>
      <c r="C89" t="s">
        <v>17</v>
      </c>
      <c r="D89" t="s">
        <v>30</v>
      </c>
      <c r="E89" t="s">
        <v>19</v>
      </c>
      <c r="F89" t="s">
        <v>21</v>
      </c>
      <c r="G89">
        <v>0</v>
      </c>
      <c r="H89">
        <v>7700</v>
      </c>
      <c r="I89">
        <v>1</v>
      </c>
      <c r="L89">
        <v>4</v>
      </c>
      <c r="M89">
        <v>0</v>
      </c>
      <c r="N89">
        <v>1</v>
      </c>
      <c r="O89">
        <v>3</v>
      </c>
      <c r="P89">
        <v>2</v>
      </c>
      <c r="Q89">
        <v>2016913111</v>
      </c>
    </row>
    <row r="90" spans="1:18" hidden="1" x14ac:dyDescent="0.25">
      <c r="A90" s="1">
        <v>42627</v>
      </c>
      <c r="B90" s="2">
        <v>0.59347222222222229</v>
      </c>
      <c r="C90" t="s">
        <v>17</v>
      </c>
      <c r="D90" t="s">
        <v>30</v>
      </c>
      <c r="E90" t="s">
        <v>19</v>
      </c>
      <c r="F90" t="s">
        <v>21</v>
      </c>
      <c r="G90">
        <v>0</v>
      </c>
      <c r="H90">
        <v>772</v>
      </c>
      <c r="I90">
        <v>1</v>
      </c>
      <c r="L90">
        <v>4</v>
      </c>
      <c r="M90">
        <v>0</v>
      </c>
      <c r="N90">
        <v>1</v>
      </c>
      <c r="O90">
        <v>3</v>
      </c>
      <c r="P90">
        <v>2</v>
      </c>
      <c r="Q90">
        <v>2016913112</v>
      </c>
    </row>
    <row r="91" spans="1:18" x14ac:dyDescent="0.25">
      <c r="A91" s="1">
        <v>42627</v>
      </c>
      <c r="B91" s="6">
        <v>0.59891203703703699</v>
      </c>
      <c r="C91" t="s">
        <v>17</v>
      </c>
      <c r="D91" t="s">
        <v>48</v>
      </c>
      <c r="E91" t="s">
        <v>19</v>
      </c>
      <c r="F91" t="s">
        <v>20</v>
      </c>
      <c r="G91">
        <v>73</v>
      </c>
      <c r="H91">
        <v>12517</v>
      </c>
      <c r="J91">
        <v>2690</v>
      </c>
      <c r="K91">
        <v>8434</v>
      </c>
      <c r="L91">
        <v>1</v>
      </c>
      <c r="M91">
        <v>0</v>
      </c>
      <c r="Q91">
        <v>2016913113</v>
      </c>
      <c r="R91">
        <f t="shared" ref="R91:R92" si="5">INT(B91*24)</f>
        <v>14</v>
      </c>
    </row>
    <row r="92" spans="1:18" x14ac:dyDescent="0.25">
      <c r="A92" s="1">
        <v>42627</v>
      </c>
      <c r="B92" s="6">
        <v>0.59899305555555549</v>
      </c>
      <c r="C92" t="s">
        <v>17</v>
      </c>
      <c r="D92" t="s">
        <v>48</v>
      </c>
      <c r="E92" t="s">
        <v>19</v>
      </c>
      <c r="F92" t="s">
        <v>21</v>
      </c>
      <c r="G92">
        <v>73</v>
      </c>
      <c r="H92">
        <v>19255</v>
      </c>
      <c r="I92">
        <v>0</v>
      </c>
      <c r="L92">
        <v>1</v>
      </c>
      <c r="M92">
        <v>0</v>
      </c>
      <c r="Q92">
        <v>2016913113</v>
      </c>
      <c r="R92">
        <f t="shared" si="5"/>
        <v>14</v>
      </c>
    </row>
    <row r="93" spans="1:18" hidden="1" x14ac:dyDescent="0.25">
      <c r="A93" s="1">
        <v>42627</v>
      </c>
      <c r="B93" s="2">
        <v>0.59902777777777783</v>
      </c>
      <c r="C93" t="s">
        <v>17</v>
      </c>
      <c r="D93" t="s">
        <v>24</v>
      </c>
      <c r="E93" t="s">
        <v>19</v>
      </c>
      <c r="F93" t="s">
        <v>20</v>
      </c>
      <c r="G93">
        <v>99999</v>
      </c>
      <c r="H93">
        <v>2556</v>
      </c>
      <c r="J93">
        <v>1700</v>
      </c>
      <c r="K93">
        <v>0</v>
      </c>
      <c r="L93">
        <v>1</v>
      </c>
      <c r="M93">
        <v>1</v>
      </c>
      <c r="Q93">
        <v>2016913114</v>
      </c>
    </row>
    <row r="94" spans="1:18" x14ac:dyDescent="0.25">
      <c r="A94" s="1">
        <v>42627</v>
      </c>
      <c r="B94" s="6">
        <v>0.59909722222222228</v>
      </c>
      <c r="C94" t="s">
        <v>17</v>
      </c>
      <c r="D94" t="s">
        <v>27</v>
      </c>
      <c r="E94" t="s">
        <v>19</v>
      </c>
      <c r="F94" t="s">
        <v>20</v>
      </c>
      <c r="G94">
        <v>23</v>
      </c>
      <c r="H94">
        <v>8499</v>
      </c>
      <c r="J94">
        <v>8000</v>
      </c>
      <c r="K94">
        <v>36984</v>
      </c>
      <c r="L94">
        <v>1</v>
      </c>
      <c r="M94">
        <v>3</v>
      </c>
      <c r="Q94">
        <v>2016913115</v>
      </c>
      <c r="R94">
        <f t="shared" ref="R94:R95" si="6">INT(B94*24)</f>
        <v>14</v>
      </c>
    </row>
    <row r="95" spans="1:18" x14ac:dyDescent="0.25">
      <c r="A95" s="1">
        <v>42627</v>
      </c>
      <c r="B95" s="6">
        <v>0.5991319444444444</v>
      </c>
      <c r="C95" t="s">
        <v>17</v>
      </c>
      <c r="D95" t="s">
        <v>27</v>
      </c>
      <c r="E95" t="s">
        <v>19</v>
      </c>
      <c r="F95" t="s">
        <v>21</v>
      </c>
      <c r="G95">
        <v>23</v>
      </c>
      <c r="H95">
        <v>12304</v>
      </c>
      <c r="I95">
        <v>0</v>
      </c>
      <c r="L95">
        <v>1</v>
      </c>
      <c r="M95">
        <v>3</v>
      </c>
      <c r="Q95">
        <v>2016913115</v>
      </c>
      <c r="R95">
        <f t="shared" si="6"/>
        <v>14</v>
      </c>
    </row>
    <row r="96" spans="1:18" hidden="1" x14ac:dyDescent="0.25">
      <c r="A96" s="1">
        <v>42627</v>
      </c>
      <c r="B96" s="2">
        <v>0.59921296296296289</v>
      </c>
      <c r="C96" t="s">
        <v>17</v>
      </c>
      <c r="D96" t="s">
        <v>23</v>
      </c>
      <c r="E96" t="s">
        <v>19</v>
      </c>
      <c r="F96" t="s">
        <v>21</v>
      </c>
      <c r="G96">
        <v>99999</v>
      </c>
      <c r="H96">
        <v>1858</v>
      </c>
      <c r="I96">
        <v>0</v>
      </c>
      <c r="L96">
        <v>1</v>
      </c>
      <c r="M96">
        <v>3</v>
      </c>
      <c r="Q96">
        <v>2016913116</v>
      </c>
    </row>
    <row r="97" spans="1:18" x14ac:dyDescent="0.25">
      <c r="A97" s="1">
        <v>42627</v>
      </c>
      <c r="B97" s="6">
        <v>0.59924768518518523</v>
      </c>
      <c r="C97" t="s">
        <v>17</v>
      </c>
      <c r="D97" t="s">
        <v>48</v>
      </c>
      <c r="E97" t="s">
        <v>19</v>
      </c>
      <c r="F97" t="s">
        <v>21</v>
      </c>
      <c r="G97">
        <v>73</v>
      </c>
      <c r="H97">
        <v>1249</v>
      </c>
      <c r="I97">
        <v>0</v>
      </c>
      <c r="L97">
        <v>1</v>
      </c>
      <c r="M97">
        <v>3</v>
      </c>
      <c r="Q97">
        <v>2016913117</v>
      </c>
      <c r="R97">
        <f>INT(B97*24)</f>
        <v>14</v>
      </c>
    </row>
    <row r="98" spans="1:18" hidden="1" x14ac:dyDescent="0.25">
      <c r="A98" s="1">
        <v>42627</v>
      </c>
      <c r="B98" s="2">
        <v>0.59927083333333331</v>
      </c>
      <c r="C98" t="s">
        <v>17</v>
      </c>
      <c r="D98" t="s">
        <v>23</v>
      </c>
      <c r="E98" t="s">
        <v>19</v>
      </c>
      <c r="F98" t="s">
        <v>20</v>
      </c>
      <c r="G98">
        <v>99999</v>
      </c>
      <c r="H98">
        <v>4010</v>
      </c>
      <c r="J98">
        <v>8000</v>
      </c>
      <c r="K98">
        <v>36984</v>
      </c>
      <c r="L98">
        <v>1</v>
      </c>
      <c r="M98">
        <v>3</v>
      </c>
      <c r="Q98">
        <v>2016913118</v>
      </c>
    </row>
    <row r="99" spans="1:18" hidden="1" x14ac:dyDescent="0.25">
      <c r="A99" s="1">
        <v>42627</v>
      </c>
      <c r="B99" s="2">
        <v>0.59934027777777776</v>
      </c>
      <c r="C99" t="s">
        <v>17</v>
      </c>
      <c r="D99" t="s">
        <v>24</v>
      </c>
      <c r="E99" t="s">
        <v>19</v>
      </c>
      <c r="F99" t="s">
        <v>20</v>
      </c>
      <c r="G99">
        <v>99999</v>
      </c>
      <c r="H99">
        <v>8547</v>
      </c>
      <c r="J99">
        <v>8000</v>
      </c>
      <c r="K99">
        <v>36984</v>
      </c>
      <c r="L99">
        <v>1</v>
      </c>
      <c r="M99">
        <v>3</v>
      </c>
      <c r="Q99">
        <v>2016913119</v>
      </c>
    </row>
    <row r="100" spans="1:18" x14ac:dyDescent="0.25">
      <c r="A100" s="1">
        <v>42627</v>
      </c>
      <c r="B100" s="6">
        <v>0.59938657407407414</v>
      </c>
      <c r="C100" t="s">
        <v>17</v>
      </c>
      <c r="D100" t="s">
        <v>27</v>
      </c>
      <c r="E100" t="s">
        <v>19</v>
      </c>
      <c r="F100" t="s">
        <v>20</v>
      </c>
      <c r="G100">
        <v>23</v>
      </c>
      <c r="H100">
        <v>4118</v>
      </c>
      <c r="J100">
        <v>8000</v>
      </c>
      <c r="K100">
        <v>36984</v>
      </c>
      <c r="L100">
        <v>1</v>
      </c>
      <c r="M100">
        <v>3</v>
      </c>
      <c r="Q100">
        <v>2016913120</v>
      </c>
      <c r="R100">
        <f t="shared" ref="R100:R101" si="7">INT(B100*24)</f>
        <v>14</v>
      </c>
    </row>
    <row r="101" spans="1:18" x14ac:dyDescent="0.25">
      <c r="A101" s="1">
        <v>42627</v>
      </c>
      <c r="B101" s="6">
        <v>0.59940972222222222</v>
      </c>
      <c r="C101" t="s">
        <v>17</v>
      </c>
      <c r="D101" t="s">
        <v>48</v>
      </c>
      <c r="E101" t="s">
        <v>19</v>
      </c>
      <c r="F101" t="s">
        <v>20</v>
      </c>
      <c r="G101">
        <v>73</v>
      </c>
      <c r="H101">
        <v>13517</v>
      </c>
      <c r="J101">
        <v>8000</v>
      </c>
      <c r="K101">
        <v>36984</v>
      </c>
      <c r="L101">
        <v>1</v>
      </c>
      <c r="M101">
        <v>3</v>
      </c>
      <c r="Q101">
        <v>2016913121</v>
      </c>
      <c r="R101">
        <f t="shared" si="7"/>
        <v>14</v>
      </c>
    </row>
    <row r="102" spans="1:18" hidden="1" x14ac:dyDescent="0.25">
      <c r="A102" s="1">
        <v>42627</v>
      </c>
      <c r="B102" s="2">
        <v>0.60030092592592588</v>
      </c>
      <c r="C102" t="s">
        <v>17</v>
      </c>
      <c r="D102" t="s">
        <v>24</v>
      </c>
      <c r="E102" t="s">
        <v>19</v>
      </c>
      <c r="F102" t="s">
        <v>20</v>
      </c>
      <c r="G102">
        <v>99999</v>
      </c>
      <c r="H102">
        <v>5962</v>
      </c>
      <c r="J102">
        <v>1934</v>
      </c>
      <c r="K102">
        <v>65534</v>
      </c>
      <c r="L102">
        <v>1</v>
      </c>
      <c r="M102">
        <v>2</v>
      </c>
      <c r="Q102">
        <v>2016913122</v>
      </c>
    </row>
    <row r="103" spans="1:18" hidden="1" x14ac:dyDescent="0.25">
      <c r="A103" s="1">
        <v>42627</v>
      </c>
      <c r="B103" s="2">
        <v>0.60042824074074075</v>
      </c>
      <c r="C103" t="s">
        <v>17</v>
      </c>
      <c r="D103" t="s">
        <v>38</v>
      </c>
      <c r="E103" t="s">
        <v>19</v>
      </c>
      <c r="F103" t="s">
        <v>20</v>
      </c>
      <c r="G103">
        <v>0</v>
      </c>
      <c r="H103">
        <v>3951</v>
      </c>
      <c r="J103">
        <v>1700</v>
      </c>
      <c r="K103">
        <v>46812</v>
      </c>
      <c r="L103">
        <v>1</v>
      </c>
      <c r="M103">
        <v>3</v>
      </c>
      <c r="Q103">
        <v>2016913123</v>
      </c>
    </row>
    <row r="104" spans="1:18" x14ac:dyDescent="0.25">
      <c r="A104" s="1">
        <v>42627</v>
      </c>
      <c r="B104" s="6">
        <v>0.60046296296296298</v>
      </c>
      <c r="C104" t="s">
        <v>17</v>
      </c>
      <c r="D104" t="s">
        <v>39</v>
      </c>
      <c r="E104" t="s">
        <v>19</v>
      </c>
      <c r="F104" t="s">
        <v>20</v>
      </c>
      <c r="G104">
        <v>55</v>
      </c>
      <c r="H104">
        <v>9182</v>
      </c>
      <c r="J104">
        <v>6335</v>
      </c>
      <c r="K104">
        <v>65534</v>
      </c>
      <c r="L104">
        <v>1</v>
      </c>
      <c r="M104">
        <v>0</v>
      </c>
      <c r="Q104">
        <v>2016913124</v>
      </c>
      <c r="R104">
        <f>INT(B104*24)</f>
        <v>14</v>
      </c>
    </row>
    <row r="105" spans="1:18" hidden="1" x14ac:dyDescent="0.25">
      <c r="A105" s="1">
        <v>42627</v>
      </c>
      <c r="B105" s="2">
        <v>0.60050925925925924</v>
      </c>
      <c r="C105" t="s">
        <v>17</v>
      </c>
      <c r="D105" t="s">
        <v>38</v>
      </c>
      <c r="E105" t="s">
        <v>19</v>
      </c>
      <c r="F105" t="s">
        <v>21</v>
      </c>
      <c r="G105">
        <v>0</v>
      </c>
      <c r="H105">
        <v>11073</v>
      </c>
      <c r="I105">
        <v>0</v>
      </c>
      <c r="L105">
        <v>1</v>
      </c>
      <c r="M105">
        <v>0</v>
      </c>
      <c r="Q105">
        <v>2016913125</v>
      </c>
    </row>
    <row r="106" spans="1:18" x14ac:dyDescent="0.25">
      <c r="A106" s="1">
        <v>42627</v>
      </c>
      <c r="B106" s="6">
        <v>0.60053240740740743</v>
      </c>
      <c r="C106" t="s">
        <v>17</v>
      </c>
      <c r="D106" t="s">
        <v>49</v>
      </c>
      <c r="E106" t="s">
        <v>19</v>
      </c>
      <c r="F106" t="s">
        <v>22</v>
      </c>
      <c r="G106">
        <v>37</v>
      </c>
      <c r="H106">
        <v>1045</v>
      </c>
      <c r="L106">
        <v>1</v>
      </c>
      <c r="M106">
        <v>3</v>
      </c>
      <c r="Q106">
        <v>2016913126</v>
      </c>
      <c r="R106">
        <f t="shared" ref="R106:R108" si="8">INT(B106*24)</f>
        <v>14</v>
      </c>
    </row>
    <row r="107" spans="1:18" x14ac:dyDescent="0.25">
      <c r="A107" s="1">
        <v>42627</v>
      </c>
      <c r="B107" s="6">
        <v>0.60059027777777774</v>
      </c>
      <c r="C107" t="s">
        <v>17</v>
      </c>
      <c r="D107" t="s">
        <v>39</v>
      </c>
      <c r="E107" t="s">
        <v>19</v>
      </c>
      <c r="F107" t="s">
        <v>20</v>
      </c>
      <c r="G107">
        <v>55</v>
      </c>
      <c r="H107">
        <v>4450</v>
      </c>
      <c r="J107">
        <v>1970</v>
      </c>
      <c r="K107">
        <v>65534</v>
      </c>
      <c r="L107">
        <v>4</v>
      </c>
      <c r="M107">
        <v>0</v>
      </c>
      <c r="N107">
        <v>1</v>
      </c>
      <c r="O107">
        <v>3</v>
      </c>
      <c r="P107">
        <v>2</v>
      </c>
      <c r="Q107">
        <v>2016913127</v>
      </c>
      <c r="R107">
        <f t="shared" si="8"/>
        <v>14</v>
      </c>
    </row>
    <row r="108" spans="1:18" x14ac:dyDescent="0.25">
      <c r="A108" s="1">
        <v>42627</v>
      </c>
      <c r="B108" s="6">
        <v>0.60060185185185189</v>
      </c>
      <c r="C108" t="s">
        <v>17</v>
      </c>
      <c r="D108" t="s">
        <v>39</v>
      </c>
      <c r="E108" t="s">
        <v>19</v>
      </c>
      <c r="F108" t="s">
        <v>21</v>
      </c>
      <c r="G108">
        <v>55</v>
      </c>
      <c r="H108">
        <v>5465</v>
      </c>
      <c r="I108">
        <v>0</v>
      </c>
      <c r="L108">
        <v>4</v>
      </c>
      <c r="M108">
        <v>0</v>
      </c>
      <c r="N108">
        <v>1</v>
      </c>
      <c r="O108">
        <v>3</v>
      </c>
      <c r="P108">
        <v>2</v>
      </c>
      <c r="Q108">
        <v>2016913127</v>
      </c>
      <c r="R108">
        <f t="shared" si="8"/>
        <v>14</v>
      </c>
    </row>
    <row r="109" spans="1:18" hidden="1" x14ac:dyDescent="0.25">
      <c r="A109" s="1">
        <v>42627</v>
      </c>
      <c r="B109" s="2">
        <v>0.60063657407407411</v>
      </c>
      <c r="C109" t="s">
        <v>17</v>
      </c>
      <c r="D109" t="s">
        <v>36</v>
      </c>
      <c r="E109" t="s">
        <v>19</v>
      </c>
      <c r="F109" t="s">
        <v>20</v>
      </c>
      <c r="G109">
        <v>0</v>
      </c>
      <c r="H109">
        <v>9825</v>
      </c>
      <c r="J109">
        <v>6965</v>
      </c>
      <c r="K109">
        <v>57577</v>
      </c>
      <c r="L109">
        <v>1</v>
      </c>
      <c r="M109">
        <v>1</v>
      </c>
      <c r="Q109">
        <v>2016913128</v>
      </c>
    </row>
    <row r="110" spans="1:18" hidden="1" x14ac:dyDescent="0.25">
      <c r="A110" s="1">
        <v>42627</v>
      </c>
      <c r="B110" s="2">
        <v>0.60069444444444442</v>
      </c>
      <c r="C110" t="s">
        <v>17</v>
      </c>
      <c r="D110" t="s">
        <v>36</v>
      </c>
      <c r="E110" t="s">
        <v>19</v>
      </c>
      <c r="F110" t="s">
        <v>21</v>
      </c>
      <c r="G110">
        <v>0</v>
      </c>
      <c r="H110">
        <v>14058</v>
      </c>
      <c r="I110">
        <v>0</v>
      </c>
      <c r="L110">
        <v>1</v>
      </c>
      <c r="M110">
        <v>1</v>
      </c>
      <c r="Q110">
        <v>2016913128</v>
      </c>
    </row>
    <row r="111" spans="1:18" hidden="1" x14ac:dyDescent="0.25">
      <c r="A111" s="1">
        <v>42627</v>
      </c>
      <c r="B111" s="2">
        <v>0.60075231481481484</v>
      </c>
      <c r="C111" t="s">
        <v>17</v>
      </c>
      <c r="D111" t="s">
        <v>23</v>
      </c>
      <c r="E111" t="s">
        <v>19</v>
      </c>
      <c r="F111" t="s">
        <v>22</v>
      </c>
      <c r="G111">
        <v>99999</v>
      </c>
      <c r="H111">
        <v>910</v>
      </c>
      <c r="L111">
        <v>1</v>
      </c>
      <c r="M111">
        <v>1</v>
      </c>
      <c r="Q111">
        <v>2016913129</v>
      </c>
    </row>
    <row r="112" spans="1:18" hidden="1" x14ac:dyDescent="0.25">
      <c r="A112" s="1">
        <v>42627</v>
      </c>
      <c r="B112" s="2">
        <v>0.60076388888888888</v>
      </c>
      <c r="C112" t="s">
        <v>17</v>
      </c>
      <c r="D112" t="s">
        <v>38</v>
      </c>
      <c r="E112" t="s">
        <v>19</v>
      </c>
      <c r="F112" t="s">
        <v>20</v>
      </c>
      <c r="G112">
        <v>0</v>
      </c>
      <c r="H112">
        <v>14753</v>
      </c>
      <c r="J112">
        <v>8000</v>
      </c>
      <c r="K112">
        <v>35580</v>
      </c>
      <c r="L112">
        <v>1</v>
      </c>
      <c r="M112">
        <v>3</v>
      </c>
      <c r="Q112">
        <v>2016913130</v>
      </c>
    </row>
    <row r="113" spans="1:18" x14ac:dyDescent="0.25">
      <c r="A113" s="1">
        <v>42627</v>
      </c>
      <c r="B113" s="6">
        <v>0.60081018518518514</v>
      </c>
      <c r="C113" t="s">
        <v>17</v>
      </c>
      <c r="D113" t="s">
        <v>35</v>
      </c>
      <c r="E113" t="s">
        <v>19</v>
      </c>
      <c r="F113" t="s">
        <v>20</v>
      </c>
      <c r="G113">
        <v>34</v>
      </c>
      <c r="H113">
        <v>11861</v>
      </c>
      <c r="J113">
        <v>6515</v>
      </c>
      <c r="K113">
        <v>0</v>
      </c>
      <c r="L113">
        <v>1</v>
      </c>
      <c r="M113">
        <v>2</v>
      </c>
      <c r="Q113">
        <v>2016913131</v>
      </c>
      <c r="R113">
        <f t="shared" ref="R113:R116" si="9">INT(B113*24)</f>
        <v>14</v>
      </c>
    </row>
    <row r="114" spans="1:18" x14ac:dyDescent="0.25">
      <c r="A114" s="1">
        <v>42627</v>
      </c>
      <c r="B114" s="6">
        <v>0.60082175925925929</v>
      </c>
      <c r="C114" t="s">
        <v>17</v>
      </c>
      <c r="D114" t="s">
        <v>39</v>
      </c>
      <c r="E114" t="s">
        <v>19</v>
      </c>
      <c r="F114" t="s">
        <v>20</v>
      </c>
      <c r="G114">
        <v>55</v>
      </c>
      <c r="H114">
        <v>5500</v>
      </c>
      <c r="J114">
        <v>1700</v>
      </c>
      <c r="K114">
        <v>0</v>
      </c>
      <c r="L114">
        <v>4</v>
      </c>
      <c r="M114">
        <v>0</v>
      </c>
      <c r="N114">
        <v>1</v>
      </c>
      <c r="O114">
        <v>3</v>
      </c>
      <c r="P114">
        <v>2</v>
      </c>
      <c r="Q114">
        <v>2016913132</v>
      </c>
      <c r="R114">
        <f t="shared" si="9"/>
        <v>14</v>
      </c>
    </row>
    <row r="115" spans="1:18" x14ac:dyDescent="0.25">
      <c r="A115" s="1">
        <v>42627</v>
      </c>
      <c r="B115" s="6">
        <v>0.60083333333333333</v>
      </c>
      <c r="C115" t="s">
        <v>17</v>
      </c>
      <c r="D115" t="s">
        <v>35</v>
      </c>
      <c r="E115" t="s">
        <v>19</v>
      </c>
      <c r="F115" t="s">
        <v>21</v>
      </c>
      <c r="G115">
        <v>34</v>
      </c>
      <c r="H115">
        <v>13511</v>
      </c>
      <c r="I115">
        <v>0</v>
      </c>
      <c r="L115">
        <v>4</v>
      </c>
      <c r="M115">
        <v>0</v>
      </c>
      <c r="N115">
        <v>1</v>
      </c>
      <c r="O115">
        <v>3</v>
      </c>
      <c r="P115">
        <v>2</v>
      </c>
      <c r="Q115">
        <v>2016913133</v>
      </c>
      <c r="R115">
        <f t="shared" si="9"/>
        <v>14</v>
      </c>
    </row>
    <row r="116" spans="1:18" x14ac:dyDescent="0.25">
      <c r="A116" s="1">
        <v>42627</v>
      </c>
      <c r="B116" s="6">
        <v>0.60084490740740737</v>
      </c>
      <c r="C116" t="s">
        <v>17</v>
      </c>
      <c r="D116" t="s">
        <v>39</v>
      </c>
      <c r="E116" t="s">
        <v>19</v>
      </c>
      <c r="F116" t="s">
        <v>21</v>
      </c>
      <c r="G116">
        <v>55</v>
      </c>
      <c r="H116">
        <v>7920</v>
      </c>
      <c r="I116">
        <v>0</v>
      </c>
      <c r="L116">
        <v>4</v>
      </c>
      <c r="M116">
        <v>0</v>
      </c>
      <c r="N116">
        <v>1</v>
      </c>
      <c r="O116">
        <v>3</v>
      </c>
      <c r="P116">
        <v>2</v>
      </c>
      <c r="Q116">
        <v>2016913134</v>
      </c>
      <c r="R116">
        <f t="shared" si="9"/>
        <v>14</v>
      </c>
    </row>
    <row r="117" spans="1:18" hidden="1" x14ac:dyDescent="0.25">
      <c r="A117" s="1">
        <v>42627</v>
      </c>
      <c r="B117" s="2">
        <v>0.60090277777777779</v>
      </c>
      <c r="C117" t="s">
        <v>17</v>
      </c>
      <c r="D117" t="s">
        <v>23</v>
      </c>
      <c r="E117" t="s">
        <v>19</v>
      </c>
      <c r="F117" t="s">
        <v>22</v>
      </c>
      <c r="G117">
        <v>99999</v>
      </c>
      <c r="H117">
        <v>603</v>
      </c>
      <c r="L117">
        <v>4</v>
      </c>
      <c r="M117">
        <v>0</v>
      </c>
      <c r="N117">
        <v>1</v>
      </c>
      <c r="O117">
        <v>3</v>
      </c>
      <c r="P117">
        <v>2</v>
      </c>
      <c r="Q117">
        <v>2016913135</v>
      </c>
    </row>
    <row r="118" spans="1:18" x14ac:dyDescent="0.25">
      <c r="A118" s="1">
        <v>42627</v>
      </c>
      <c r="B118" s="6">
        <v>0.60106481481481489</v>
      </c>
      <c r="C118" t="s">
        <v>17</v>
      </c>
      <c r="D118" t="s">
        <v>35</v>
      </c>
      <c r="E118" t="s">
        <v>19</v>
      </c>
      <c r="F118" t="s">
        <v>20</v>
      </c>
      <c r="G118">
        <v>34</v>
      </c>
      <c r="H118">
        <v>13807</v>
      </c>
      <c r="J118">
        <v>5570</v>
      </c>
      <c r="K118">
        <v>64597</v>
      </c>
      <c r="L118">
        <v>1</v>
      </c>
      <c r="M118">
        <v>2</v>
      </c>
      <c r="Q118">
        <v>2016913136</v>
      </c>
      <c r="R118">
        <f t="shared" ref="R118:R119" si="10">INT(B118*24)</f>
        <v>14</v>
      </c>
    </row>
    <row r="119" spans="1:18" x14ac:dyDescent="0.25">
      <c r="A119" s="1">
        <v>42627</v>
      </c>
      <c r="B119" s="6">
        <v>0.60107638888888892</v>
      </c>
      <c r="C119" t="s">
        <v>17</v>
      </c>
      <c r="D119" t="s">
        <v>35</v>
      </c>
      <c r="E119" t="s">
        <v>19</v>
      </c>
      <c r="F119" t="s">
        <v>21</v>
      </c>
      <c r="G119">
        <v>34</v>
      </c>
      <c r="H119">
        <v>15294</v>
      </c>
      <c r="I119">
        <v>0</v>
      </c>
      <c r="L119">
        <v>1</v>
      </c>
      <c r="M119">
        <v>2</v>
      </c>
      <c r="Q119">
        <v>2016913136</v>
      </c>
      <c r="R119">
        <f t="shared" si="10"/>
        <v>14</v>
      </c>
    </row>
    <row r="120" spans="1:18" hidden="1" x14ac:dyDescent="0.25">
      <c r="A120" s="1">
        <v>42627</v>
      </c>
      <c r="B120" s="2">
        <v>0.60116898148148146</v>
      </c>
      <c r="C120" t="s">
        <v>17</v>
      </c>
      <c r="D120" t="s">
        <v>24</v>
      </c>
      <c r="E120" t="s">
        <v>19</v>
      </c>
      <c r="F120" t="s">
        <v>20</v>
      </c>
      <c r="G120">
        <v>99999</v>
      </c>
      <c r="H120">
        <v>3489</v>
      </c>
      <c r="J120">
        <v>1811</v>
      </c>
      <c r="K120">
        <v>64597</v>
      </c>
      <c r="L120">
        <v>1</v>
      </c>
      <c r="M120">
        <v>2</v>
      </c>
      <c r="Q120">
        <v>2016913137</v>
      </c>
    </row>
    <row r="121" spans="1:18" x14ac:dyDescent="0.25">
      <c r="A121" s="1">
        <v>42627</v>
      </c>
      <c r="B121" s="6">
        <v>0.60124999999999995</v>
      </c>
      <c r="C121" t="s">
        <v>17</v>
      </c>
      <c r="D121" t="s">
        <v>26</v>
      </c>
      <c r="E121" t="s">
        <v>19</v>
      </c>
      <c r="F121" t="s">
        <v>20</v>
      </c>
      <c r="G121">
        <v>45</v>
      </c>
      <c r="H121">
        <v>7160</v>
      </c>
      <c r="J121">
        <v>8000</v>
      </c>
      <c r="K121">
        <v>0</v>
      </c>
      <c r="L121">
        <v>1</v>
      </c>
      <c r="M121">
        <v>1</v>
      </c>
      <c r="Q121">
        <v>2016913138</v>
      </c>
      <c r="R121">
        <f t="shared" ref="R121:R124" si="11">INT(B121*24)</f>
        <v>14</v>
      </c>
    </row>
    <row r="122" spans="1:18" x14ac:dyDescent="0.25">
      <c r="A122" s="1">
        <v>42627</v>
      </c>
      <c r="B122" s="6">
        <v>0.60128472222222229</v>
      </c>
      <c r="C122" t="s">
        <v>17</v>
      </c>
      <c r="D122" t="s">
        <v>26</v>
      </c>
      <c r="E122" t="s">
        <v>19</v>
      </c>
      <c r="F122" t="s">
        <v>21</v>
      </c>
      <c r="G122">
        <v>45</v>
      </c>
      <c r="H122">
        <v>9810</v>
      </c>
      <c r="I122">
        <v>0</v>
      </c>
      <c r="L122">
        <v>1</v>
      </c>
      <c r="M122">
        <v>1</v>
      </c>
      <c r="Q122">
        <v>2016913138</v>
      </c>
      <c r="R122">
        <f t="shared" si="11"/>
        <v>14</v>
      </c>
    </row>
    <row r="123" spans="1:18" x14ac:dyDescent="0.25">
      <c r="A123" s="1">
        <v>42627</v>
      </c>
      <c r="B123" s="6">
        <v>0.60365740740740736</v>
      </c>
      <c r="C123" t="s">
        <v>17</v>
      </c>
      <c r="D123" t="s">
        <v>45</v>
      </c>
      <c r="E123" t="s">
        <v>19</v>
      </c>
      <c r="F123" t="s">
        <v>20</v>
      </c>
      <c r="G123">
        <v>78</v>
      </c>
      <c r="H123">
        <v>9715</v>
      </c>
      <c r="J123">
        <v>7725</v>
      </c>
      <c r="K123">
        <v>65497</v>
      </c>
      <c r="L123">
        <v>1</v>
      </c>
      <c r="M123">
        <v>1</v>
      </c>
      <c r="Q123">
        <v>2016913139</v>
      </c>
      <c r="R123">
        <f t="shared" si="11"/>
        <v>14</v>
      </c>
    </row>
    <row r="124" spans="1:18" x14ac:dyDescent="0.25">
      <c r="A124" s="1">
        <v>42627</v>
      </c>
      <c r="B124" s="6">
        <v>0.60372685185185182</v>
      </c>
      <c r="C124" t="s">
        <v>17</v>
      </c>
      <c r="D124" t="s">
        <v>45</v>
      </c>
      <c r="E124" t="s">
        <v>19</v>
      </c>
      <c r="F124" t="s">
        <v>21</v>
      </c>
      <c r="G124">
        <v>78</v>
      </c>
      <c r="H124">
        <v>15785</v>
      </c>
      <c r="I124">
        <v>0</v>
      </c>
      <c r="L124">
        <v>1</v>
      </c>
      <c r="M124">
        <v>1</v>
      </c>
      <c r="Q124">
        <v>2016913139</v>
      </c>
      <c r="R124">
        <f t="shared" si="11"/>
        <v>14</v>
      </c>
    </row>
    <row r="125" spans="1:18" hidden="1" x14ac:dyDescent="0.25">
      <c r="A125" s="1">
        <v>42627</v>
      </c>
      <c r="B125" s="2">
        <v>0.60375000000000001</v>
      </c>
      <c r="C125" t="s">
        <v>17</v>
      </c>
      <c r="D125" t="s">
        <v>27</v>
      </c>
      <c r="E125" t="s">
        <v>19</v>
      </c>
      <c r="F125" t="s">
        <v>20</v>
      </c>
      <c r="G125">
        <v>99999</v>
      </c>
      <c r="H125">
        <v>1378</v>
      </c>
      <c r="J125">
        <v>1700</v>
      </c>
      <c r="K125">
        <v>0</v>
      </c>
      <c r="L125">
        <v>1</v>
      </c>
      <c r="M125">
        <v>1</v>
      </c>
      <c r="Q125">
        <v>2016913140</v>
      </c>
    </row>
    <row r="126" spans="1:18" x14ac:dyDescent="0.25">
      <c r="A126" s="1">
        <v>42627</v>
      </c>
      <c r="B126" s="6">
        <v>0.60417824074074067</v>
      </c>
      <c r="C126" t="s">
        <v>17</v>
      </c>
      <c r="D126" t="s">
        <v>45</v>
      </c>
      <c r="E126" t="s">
        <v>19</v>
      </c>
      <c r="F126" t="s">
        <v>20</v>
      </c>
      <c r="G126">
        <v>78</v>
      </c>
      <c r="H126">
        <v>7688</v>
      </c>
      <c r="J126">
        <v>7788</v>
      </c>
      <c r="K126">
        <v>61642</v>
      </c>
      <c r="L126">
        <v>1</v>
      </c>
      <c r="M126">
        <v>0</v>
      </c>
      <c r="Q126">
        <v>2016913141</v>
      </c>
      <c r="R126">
        <f t="shared" ref="R126:R128" si="12">INT(B126*24)</f>
        <v>14</v>
      </c>
    </row>
    <row r="127" spans="1:18" x14ac:dyDescent="0.25">
      <c r="A127" s="1">
        <v>42627</v>
      </c>
      <c r="B127" s="6">
        <v>0.60418981481481482</v>
      </c>
      <c r="C127" t="s">
        <v>17</v>
      </c>
      <c r="D127" t="s">
        <v>45</v>
      </c>
      <c r="E127" t="s">
        <v>19</v>
      </c>
      <c r="F127" t="s">
        <v>21</v>
      </c>
      <c r="G127">
        <v>78</v>
      </c>
      <c r="H127">
        <v>8586</v>
      </c>
      <c r="I127">
        <v>0</v>
      </c>
      <c r="L127">
        <v>1</v>
      </c>
      <c r="M127">
        <v>0</v>
      </c>
      <c r="Q127">
        <v>2016913141</v>
      </c>
      <c r="R127">
        <f t="shared" si="12"/>
        <v>14</v>
      </c>
    </row>
    <row r="128" spans="1:18" x14ac:dyDescent="0.25">
      <c r="A128" s="1">
        <v>42627</v>
      </c>
      <c r="B128" s="6">
        <v>0.60420138888888886</v>
      </c>
      <c r="C128" t="s">
        <v>17</v>
      </c>
      <c r="D128" t="s">
        <v>25</v>
      </c>
      <c r="E128" t="s">
        <v>19</v>
      </c>
      <c r="F128" t="s">
        <v>20</v>
      </c>
      <c r="G128">
        <v>45</v>
      </c>
      <c r="H128">
        <v>4227</v>
      </c>
      <c r="J128">
        <v>7788</v>
      </c>
      <c r="K128">
        <v>61642</v>
      </c>
      <c r="L128">
        <v>1</v>
      </c>
      <c r="M128">
        <v>0</v>
      </c>
      <c r="Q128">
        <v>2016913142</v>
      </c>
      <c r="R128">
        <f t="shared" si="12"/>
        <v>14</v>
      </c>
    </row>
    <row r="129" spans="1:18" hidden="1" x14ac:dyDescent="0.25">
      <c r="A129" s="1">
        <v>42627</v>
      </c>
      <c r="B129" s="2">
        <v>0.60422453703703705</v>
      </c>
      <c r="C129" t="s">
        <v>17</v>
      </c>
      <c r="D129" t="s">
        <v>38</v>
      </c>
      <c r="E129" t="s">
        <v>19</v>
      </c>
      <c r="F129" t="s">
        <v>20</v>
      </c>
      <c r="G129">
        <v>0</v>
      </c>
      <c r="H129">
        <v>8842</v>
      </c>
      <c r="J129">
        <v>4625</v>
      </c>
      <c r="K129">
        <v>37920</v>
      </c>
      <c r="L129">
        <v>1</v>
      </c>
      <c r="M129">
        <v>3</v>
      </c>
      <c r="Q129">
        <v>2016913143</v>
      </c>
    </row>
    <row r="130" spans="1:18" hidden="1" x14ac:dyDescent="0.25">
      <c r="A130" s="1">
        <v>42627</v>
      </c>
      <c r="B130" s="2">
        <v>0.60424768518518512</v>
      </c>
      <c r="C130" t="s">
        <v>17</v>
      </c>
      <c r="D130" t="s">
        <v>38</v>
      </c>
      <c r="E130" t="s">
        <v>19</v>
      </c>
      <c r="F130" t="s">
        <v>21</v>
      </c>
      <c r="G130">
        <v>0</v>
      </c>
      <c r="H130">
        <v>11085</v>
      </c>
      <c r="I130">
        <v>1</v>
      </c>
      <c r="L130">
        <v>1</v>
      </c>
      <c r="M130">
        <v>3</v>
      </c>
      <c r="Q130">
        <v>2016913143</v>
      </c>
    </row>
    <row r="131" spans="1:18" x14ac:dyDescent="0.25">
      <c r="A131" s="1">
        <v>42627</v>
      </c>
      <c r="B131" s="6">
        <v>0.60435185185185192</v>
      </c>
      <c r="C131" t="s">
        <v>17</v>
      </c>
      <c r="D131" t="s">
        <v>25</v>
      </c>
      <c r="E131" t="s">
        <v>19</v>
      </c>
      <c r="F131" t="s">
        <v>20</v>
      </c>
      <c r="G131">
        <v>45</v>
      </c>
      <c r="H131">
        <v>5315</v>
      </c>
      <c r="J131">
        <v>7483</v>
      </c>
      <c r="K131">
        <v>59973</v>
      </c>
      <c r="L131">
        <v>1</v>
      </c>
      <c r="M131">
        <v>1</v>
      </c>
      <c r="Q131">
        <v>2016913144</v>
      </c>
      <c r="R131">
        <f>INT(B131*24)</f>
        <v>14</v>
      </c>
    </row>
    <row r="132" spans="1:18" hidden="1" x14ac:dyDescent="0.25">
      <c r="A132" s="1">
        <v>42627</v>
      </c>
      <c r="B132" s="2">
        <v>0.60438657407407403</v>
      </c>
      <c r="C132" t="s">
        <v>17</v>
      </c>
      <c r="D132" t="s">
        <v>38</v>
      </c>
      <c r="E132" t="s">
        <v>19</v>
      </c>
      <c r="F132" t="s">
        <v>20</v>
      </c>
      <c r="G132">
        <v>0</v>
      </c>
      <c r="H132">
        <v>4647</v>
      </c>
      <c r="J132">
        <v>3680</v>
      </c>
      <c r="K132">
        <v>37920</v>
      </c>
      <c r="L132">
        <v>1</v>
      </c>
      <c r="M132">
        <v>3</v>
      </c>
      <c r="Q132">
        <v>2016913145</v>
      </c>
    </row>
    <row r="133" spans="1:18" x14ac:dyDescent="0.25">
      <c r="A133" s="1">
        <v>42627</v>
      </c>
      <c r="B133" s="6">
        <v>0.60440972222222222</v>
      </c>
      <c r="C133" t="s">
        <v>17</v>
      </c>
      <c r="D133" t="s">
        <v>25</v>
      </c>
      <c r="E133" t="s">
        <v>19</v>
      </c>
      <c r="F133" t="s">
        <v>21</v>
      </c>
      <c r="G133">
        <v>45</v>
      </c>
      <c r="H133">
        <v>10690</v>
      </c>
      <c r="I133">
        <v>1</v>
      </c>
      <c r="L133">
        <v>1</v>
      </c>
      <c r="M133">
        <v>3</v>
      </c>
      <c r="Q133">
        <v>2016913146</v>
      </c>
      <c r="R133">
        <f>INT(B133*24)</f>
        <v>14</v>
      </c>
    </row>
    <row r="134" spans="1:18" hidden="1" x14ac:dyDescent="0.25">
      <c r="A134" s="1">
        <v>42627</v>
      </c>
      <c r="B134" s="2">
        <v>0.60446759259259253</v>
      </c>
      <c r="C134" t="s">
        <v>17</v>
      </c>
      <c r="D134" t="s">
        <v>38</v>
      </c>
      <c r="E134" t="s">
        <v>19</v>
      </c>
      <c r="F134" t="s">
        <v>21</v>
      </c>
      <c r="G134">
        <v>0</v>
      </c>
      <c r="H134">
        <v>11558</v>
      </c>
      <c r="I134">
        <v>4</v>
      </c>
      <c r="L134">
        <v>1</v>
      </c>
      <c r="M134">
        <v>3</v>
      </c>
      <c r="Q134">
        <v>2016913147</v>
      </c>
    </row>
    <row r="135" spans="1:18" hidden="1" x14ac:dyDescent="0.25">
      <c r="A135" s="1">
        <v>42627</v>
      </c>
      <c r="B135" s="2">
        <v>0.60447916666666668</v>
      </c>
      <c r="C135" t="s">
        <v>17</v>
      </c>
      <c r="D135" t="s">
        <v>24</v>
      </c>
      <c r="E135" t="s">
        <v>19</v>
      </c>
      <c r="F135" t="s">
        <v>20</v>
      </c>
      <c r="G135">
        <v>0</v>
      </c>
      <c r="H135">
        <v>5252</v>
      </c>
      <c r="J135">
        <v>5315</v>
      </c>
      <c r="K135">
        <v>65534</v>
      </c>
      <c r="L135">
        <v>1</v>
      </c>
      <c r="M135">
        <v>2</v>
      </c>
      <c r="Q135">
        <v>2016913148</v>
      </c>
    </row>
    <row r="136" spans="1:18" hidden="1" x14ac:dyDescent="0.25">
      <c r="A136" s="1">
        <v>42627</v>
      </c>
      <c r="B136" s="2">
        <v>0.60451388888888891</v>
      </c>
      <c r="C136" t="s">
        <v>17</v>
      </c>
      <c r="D136" t="s">
        <v>24</v>
      </c>
      <c r="E136" t="s">
        <v>19</v>
      </c>
      <c r="F136" t="s">
        <v>21</v>
      </c>
      <c r="G136">
        <v>0</v>
      </c>
      <c r="H136">
        <v>7907</v>
      </c>
      <c r="I136">
        <v>0</v>
      </c>
      <c r="L136">
        <v>1</v>
      </c>
      <c r="M136">
        <v>2</v>
      </c>
      <c r="Q136">
        <v>2016913148</v>
      </c>
    </row>
    <row r="137" spans="1:18" x14ac:dyDescent="0.25">
      <c r="A137" s="1">
        <v>42627</v>
      </c>
      <c r="B137" s="6">
        <v>0.60462962962962963</v>
      </c>
      <c r="C137" t="s">
        <v>17</v>
      </c>
      <c r="D137" t="s">
        <v>23</v>
      </c>
      <c r="E137" t="s">
        <v>19</v>
      </c>
      <c r="F137" t="s">
        <v>20</v>
      </c>
      <c r="G137">
        <v>82</v>
      </c>
      <c r="H137">
        <v>2047</v>
      </c>
      <c r="J137">
        <v>5315</v>
      </c>
      <c r="K137">
        <v>65534</v>
      </c>
      <c r="L137">
        <v>1</v>
      </c>
      <c r="M137">
        <v>2</v>
      </c>
      <c r="Q137">
        <v>2016913149</v>
      </c>
      <c r="R137">
        <f t="shared" ref="R137:R139" si="13">INT(B137*24)</f>
        <v>14</v>
      </c>
    </row>
    <row r="138" spans="1:18" x14ac:dyDescent="0.25">
      <c r="A138" s="1">
        <v>42627</v>
      </c>
      <c r="B138" s="6">
        <v>0.60464120370370367</v>
      </c>
      <c r="C138" t="s">
        <v>17</v>
      </c>
      <c r="D138" t="s">
        <v>25</v>
      </c>
      <c r="E138" t="s">
        <v>19</v>
      </c>
      <c r="F138" t="s">
        <v>20</v>
      </c>
      <c r="G138">
        <v>45</v>
      </c>
      <c r="H138">
        <v>2841</v>
      </c>
      <c r="J138">
        <v>1967</v>
      </c>
      <c r="K138">
        <v>59973</v>
      </c>
      <c r="L138">
        <v>1</v>
      </c>
      <c r="M138">
        <v>1</v>
      </c>
      <c r="Q138">
        <v>2016913150</v>
      </c>
      <c r="R138">
        <f t="shared" si="13"/>
        <v>14</v>
      </c>
    </row>
    <row r="139" spans="1:18" x14ac:dyDescent="0.25">
      <c r="A139" s="1">
        <v>42627</v>
      </c>
      <c r="B139" s="6">
        <v>0.60490740740740734</v>
      </c>
      <c r="C139" t="s">
        <v>17</v>
      </c>
      <c r="D139" t="s">
        <v>25</v>
      </c>
      <c r="E139" t="s">
        <v>19</v>
      </c>
      <c r="F139" t="s">
        <v>20</v>
      </c>
      <c r="G139">
        <v>45</v>
      </c>
      <c r="H139">
        <v>6836</v>
      </c>
      <c r="J139">
        <v>1967</v>
      </c>
      <c r="K139">
        <v>59973</v>
      </c>
      <c r="L139">
        <v>1</v>
      </c>
      <c r="M139">
        <v>1</v>
      </c>
      <c r="Q139">
        <v>2016913151</v>
      </c>
      <c r="R139">
        <f t="shared" si="13"/>
        <v>14</v>
      </c>
    </row>
    <row r="140" spans="1:18" hidden="1" x14ac:dyDescent="0.25">
      <c r="A140" s="1">
        <v>42627</v>
      </c>
      <c r="B140" s="2">
        <v>0.60506944444444444</v>
      </c>
      <c r="C140" t="s">
        <v>17</v>
      </c>
      <c r="D140" t="s">
        <v>24</v>
      </c>
      <c r="E140" t="s">
        <v>19</v>
      </c>
      <c r="F140" t="s">
        <v>20</v>
      </c>
      <c r="G140">
        <v>0</v>
      </c>
      <c r="H140">
        <v>7544</v>
      </c>
      <c r="J140">
        <v>1967</v>
      </c>
      <c r="K140">
        <v>59973</v>
      </c>
      <c r="L140">
        <v>1</v>
      </c>
      <c r="M140">
        <v>1</v>
      </c>
      <c r="Q140">
        <v>2016913152</v>
      </c>
    </row>
    <row r="141" spans="1:18" x14ac:dyDescent="0.25">
      <c r="A141" s="1">
        <v>42627</v>
      </c>
      <c r="B141" s="6">
        <v>0.6051967592592592</v>
      </c>
      <c r="C141" t="s">
        <v>17</v>
      </c>
      <c r="D141" t="s">
        <v>23</v>
      </c>
      <c r="E141" t="s">
        <v>19</v>
      </c>
      <c r="F141" t="s">
        <v>20</v>
      </c>
      <c r="G141">
        <v>82</v>
      </c>
      <c r="H141">
        <v>5091</v>
      </c>
      <c r="J141">
        <v>7370</v>
      </c>
      <c r="K141">
        <v>0</v>
      </c>
      <c r="L141">
        <v>1</v>
      </c>
      <c r="M141">
        <v>1</v>
      </c>
      <c r="Q141">
        <v>2016913153</v>
      </c>
      <c r="R141">
        <f>INT(B141*24)</f>
        <v>14</v>
      </c>
    </row>
    <row r="142" spans="1:18" hidden="1" x14ac:dyDescent="0.25">
      <c r="A142" s="1">
        <v>42627</v>
      </c>
      <c r="B142" s="2">
        <v>0.60526620370370365</v>
      </c>
      <c r="C142" t="s">
        <v>17</v>
      </c>
      <c r="D142" t="s">
        <v>24</v>
      </c>
      <c r="E142" t="s">
        <v>19</v>
      </c>
      <c r="F142" t="s">
        <v>22</v>
      </c>
      <c r="G142">
        <v>0</v>
      </c>
      <c r="H142">
        <v>870</v>
      </c>
      <c r="L142">
        <v>1</v>
      </c>
      <c r="M142">
        <v>2</v>
      </c>
      <c r="Q142">
        <v>2016913154</v>
      </c>
    </row>
    <row r="143" spans="1:18" x14ac:dyDescent="0.25">
      <c r="A143" s="1">
        <v>42627</v>
      </c>
      <c r="B143" s="6">
        <v>0.60538194444444449</v>
      </c>
      <c r="C143" t="s">
        <v>17</v>
      </c>
      <c r="D143" t="s">
        <v>25</v>
      </c>
      <c r="E143" t="s">
        <v>19</v>
      </c>
      <c r="F143" t="s">
        <v>20</v>
      </c>
      <c r="G143">
        <v>45</v>
      </c>
      <c r="H143">
        <v>4397</v>
      </c>
      <c r="J143">
        <v>3693</v>
      </c>
      <c r="K143">
        <v>34622</v>
      </c>
      <c r="L143">
        <v>1</v>
      </c>
      <c r="M143">
        <v>1</v>
      </c>
      <c r="Q143">
        <v>2016913155</v>
      </c>
      <c r="R143">
        <f>INT(B143*24)</f>
        <v>14</v>
      </c>
    </row>
    <row r="144" spans="1:18" hidden="1" x14ac:dyDescent="0.25">
      <c r="A144" s="1">
        <v>42627</v>
      </c>
      <c r="B144" s="2">
        <v>0.60539351851851853</v>
      </c>
      <c r="C144" t="s">
        <v>17</v>
      </c>
      <c r="D144" t="s">
        <v>24</v>
      </c>
      <c r="E144" t="s">
        <v>19</v>
      </c>
      <c r="F144" t="s">
        <v>20</v>
      </c>
      <c r="G144">
        <v>0</v>
      </c>
      <c r="H144">
        <v>3783</v>
      </c>
      <c r="J144">
        <v>1700</v>
      </c>
      <c r="K144">
        <v>65534</v>
      </c>
      <c r="L144">
        <v>1</v>
      </c>
      <c r="M144">
        <v>2</v>
      </c>
      <c r="Q144">
        <v>2016913156</v>
      </c>
    </row>
    <row r="145" spans="1:18" hidden="1" x14ac:dyDescent="0.25">
      <c r="A145" s="1">
        <v>42627</v>
      </c>
      <c r="B145" s="2">
        <v>0.6058217592592593</v>
      </c>
      <c r="C145" t="s">
        <v>17</v>
      </c>
      <c r="D145" t="s">
        <v>38</v>
      </c>
      <c r="E145" t="s">
        <v>19</v>
      </c>
      <c r="F145" t="s">
        <v>20</v>
      </c>
      <c r="G145">
        <v>0</v>
      </c>
      <c r="H145">
        <v>7520</v>
      </c>
      <c r="J145">
        <v>3680</v>
      </c>
      <c r="K145">
        <v>50557</v>
      </c>
      <c r="L145">
        <v>1</v>
      </c>
      <c r="M145">
        <v>3</v>
      </c>
      <c r="Q145">
        <v>2016913157</v>
      </c>
    </row>
    <row r="146" spans="1:18" hidden="1" x14ac:dyDescent="0.25">
      <c r="A146" s="1">
        <v>42627</v>
      </c>
      <c r="B146" s="2">
        <v>0.6058796296296296</v>
      </c>
      <c r="C146" t="s">
        <v>17</v>
      </c>
      <c r="D146" t="s">
        <v>24</v>
      </c>
      <c r="E146" t="s">
        <v>19</v>
      </c>
      <c r="F146" t="s">
        <v>20</v>
      </c>
      <c r="G146">
        <v>0</v>
      </c>
      <c r="H146">
        <v>8576</v>
      </c>
      <c r="J146">
        <v>3680</v>
      </c>
      <c r="K146">
        <v>50557</v>
      </c>
      <c r="L146">
        <v>1</v>
      </c>
      <c r="M146">
        <v>3</v>
      </c>
      <c r="Q146">
        <v>2016913158</v>
      </c>
    </row>
    <row r="147" spans="1:18" x14ac:dyDescent="0.25">
      <c r="A147" s="1">
        <v>42627</v>
      </c>
      <c r="B147" s="6">
        <v>0.6058796296296296</v>
      </c>
      <c r="C147" t="s">
        <v>17</v>
      </c>
      <c r="D147" t="s">
        <v>25</v>
      </c>
      <c r="E147" t="s">
        <v>19</v>
      </c>
      <c r="F147" t="s">
        <v>20</v>
      </c>
      <c r="G147">
        <v>45</v>
      </c>
      <c r="H147">
        <v>3314</v>
      </c>
      <c r="J147">
        <v>6237</v>
      </c>
      <c r="K147">
        <v>34622</v>
      </c>
      <c r="L147">
        <v>1</v>
      </c>
      <c r="M147">
        <v>1</v>
      </c>
      <c r="Q147">
        <v>2016913159</v>
      </c>
      <c r="R147">
        <f t="shared" ref="R147:R148" si="14">INT(B147*24)</f>
        <v>14</v>
      </c>
    </row>
    <row r="148" spans="1:18" x14ac:dyDescent="0.25">
      <c r="A148" s="1">
        <v>42627</v>
      </c>
      <c r="B148" s="6">
        <v>0.60594907407407406</v>
      </c>
      <c r="C148" t="s">
        <v>17</v>
      </c>
      <c r="D148" t="s">
        <v>25</v>
      </c>
      <c r="E148" t="s">
        <v>19</v>
      </c>
      <c r="F148" t="s">
        <v>21</v>
      </c>
      <c r="G148">
        <v>45</v>
      </c>
      <c r="H148">
        <v>8948</v>
      </c>
      <c r="I148">
        <v>0</v>
      </c>
      <c r="L148">
        <v>1</v>
      </c>
      <c r="M148">
        <v>1</v>
      </c>
      <c r="Q148">
        <v>2016913159</v>
      </c>
      <c r="R148">
        <f t="shared" si="14"/>
        <v>14</v>
      </c>
    </row>
    <row r="149" spans="1:18" hidden="1" x14ac:dyDescent="0.25">
      <c r="A149" s="1">
        <v>42627</v>
      </c>
      <c r="B149" s="2">
        <v>0.60594907407407406</v>
      </c>
      <c r="C149" t="s">
        <v>17</v>
      </c>
      <c r="D149" t="s">
        <v>38</v>
      </c>
      <c r="E149" t="s">
        <v>19</v>
      </c>
      <c r="F149" t="s">
        <v>21</v>
      </c>
      <c r="G149">
        <v>0</v>
      </c>
      <c r="H149">
        <v>18685</v>
      </c>
      <c r="I149">
        <v>4</v>
      </c>
      <c r="L149">
        <v>1</v>
      </c>
      <c r="M149">
        <v>3</v>
      </c>
      <c r="Q149">
        <v>2016913160</v>
      </c>
    </row>
    <row r="150" spans="1:18" x14ac:dyDescent="0.25">
      <c r="A150" s="1">
        <v>42627</v>
      </c>
      <c r="B150" s="6">
        <v>0.60599537037037032</v>
      </c>
      <c r="C150" t="s">
        <v>17</v>
      </c>
      <c r="D150" t="s">
        <v>25</v>
      </c>
      <c r="E150" t="s">
        <v>19</v>
      </c>
      <c r="F150" t="s">
        <v>20</v>
      </c>
      <c r="G150">
        <v>45</v>
      </c>
      <c r="H150">
        <v>2270</v>
      </c>
      <c r="J150">
        <v>3680</v>
      </c>
      <c r="K150">
        <v>50557</v>
      </c>
      <c r="L150">
        <v>1</v>
      </c>
      <c r="M150">
        <v>3</v>
      </c>
      <c r="Q150">
        <v>2016913161</v>
      </c>
      <c r="R150">
        <f>INT(B150*24)</f>
        <v>14</v>
      </c>
    </row>
    <row r="151" spans="1:18" hidden="1" x14ac:dyDescent="0.25">
      <c r="A151" s="1">
        <v>42627</v>
      </c>
      <c r="B151" s="2">
        <v>0.60606481481481478</v>
      </c>
      <c r="C151" t="s">
        <v>17</v>
      </c>
      <c r="D151" t="s">
        <v>38</v>
      </c>
      <c r="E151" t="s">
        <v>19</v>
      </c>
      <c r="F151" t="s">
        <v>20</v>
      </c>
      <c r="G151">
        <v>0</v>
      </c>
      <c r="H151">
        <v>9043</v>
      </c>
      <c r="J151">
        <v>3680</v>
      </c>
      <c r="K151">
        <v>43536</v>
      </c>
      <c r="L151">
        <v>1</v>
      </c>
      <c r="M151">
        <v>3</v>
      </c>
      <c r="Q151">
        <v>2016913162</v>
      </c>
    </row>
    <row r="152" spans="1:18" hidden="1" x14ac:dyDescent="0.25">
      <c r="A152" s="1">
        <v>42627</v>
      </c>
      <c r="B152" s="2">
        <v>0.60618055555555561</v>
      </c>
      <c r="C152" t="s">
        <v>17</v>
      </c>
      <c r="D152" t="s">
        <v>24</v>
      </c>
      <c r="E152" t="s">
        <v>19</v>
      </c>
      <c r="F152" t="s">
        <v>22</v>
      </c>
      <c r="G152">
        <v>0</v>
      </c>
      <c r="H152">
        <v>833</v>
      </c>
      <c r="L152">
        <v>1</v>
      </c>
      <c r="M152">
        <v>2</v>
      </c>
      <c r="Q152">
        <v>2016913163</v>
      </c>
    </row>
    <row r="153" spans="1:18" hidden="1" x14ac:dyDescent="0.25">
      <c r="A153" s="1">
        <v>42627</v>
      </c>
      <c r="B153" s="2">
        <v>0.60628472222222218</v>
      </c>
      <c r="C153" t="s">
        <v>17</v>
      </c>
      <c r="D153" t="s">
        <v>24</v>
      </c>
      <c r="E153" t="s">
        <v>19</v>
      </c>
      <c r="F153" t="s">
        <v>20</v>
      </c>
      <c r="G153">
        <v>0</v>
      </c>
      <c r="H153">
        <v>4789</v>
      </c>
      <c r="J153">
        <v>7716</v>
      </c>
      <c r="K153">
        <v>40926</v>
      </c>
      <c r="L153">
        <v>1</v>
      </c>
      <c r="M153">
        <v>2</v>
      </c>
      <c r="Q153">
        <v>2016913163</v>
      </c>
    </row>
    <row r="154" spans="1:18" hidden="1" x14ac:dyDescent="0.25">
      <c r="A154" s="1">
        <v>42627</v>
      </c>
      <c r="B154" s="2">
        <v>0.60630787037037037</v>
      </c>
      <c r="C154" t="s">
        <v>17</v>
      </c>
      <c r="D154" t="s">
        <v>48</v>
      </c>
      <c r="E154" t="s">
        <v>19</v>
      </c>
      <c r="F154" t="s">
        <v>20</v>
      </c>
      <c r="G154">
        <v>99999</v>
      </c>
      <c r="H154">
        <v>10534</v>
      </c>
      <c r="J154">
        <v>1880</v>
      </c>
      <c r="K154">
        <v>61642</v>
      </c>
      <c r="L154">
        <v>1</v>
      </c>
      <c r="M154">
        <v>0</v>
      </c>
      <c r="Q154">
        <v>2016913164</v>
      </c>
    </row>
    <row r="155" spans="1:18" hidden="1" x14ac:dyDescent="0.25">
      <c r="A155" s="1">
        <v>42627</v>
      </c>
      <c r="B155" s="2">
        <v>0.60635416666666664</v>
      </c>
      <c r="C155" t="s">
        <v>17</v>
      </c>
      <c r="D155" t="s">
        <v>24</v>
      </c>
      <c r="E155" t="s">
        <v>19</v>
      </c>
      <c r="F155" t="s">
        <v>21</v>
      </c>
      <c r="G155">
        <v>0</v>
      </c>
      <c r="H155">
        <v>10314</v>
      </c>
      <c r="I155">
        <v>0</v>
      </c>
      <c r="L155">
        <v>1</v>
      </c>
      <c r="M155">
        <v>0</v>
      </c>
      <c r="Q155">
        <v>2016913165</v>
      </c>
    </row>
    <row r="156" spans="1:18" hidden="1" x14ac:dyDescent="0.25">
      <c r="A156" s="1">
        <v>42627</v>
      </c>
      <c r="B156" s="2">
        <v>0.60638888888888887</v>
      </c>
      <c r="C156" t="s">
        <v>17</v>
      </c>
      <c r="D156" t="s">
        <v>24</v>
      </c>
      <c r="E156" t="s">
        <v>19</v>
      </c>
      <c r="F156" t="s">
        <v>20</v>
      </c>
      <c r="G156">
        <v>0</v>
      </c>
      <c r="H156">
        <v>2509</v>
      </c>
      <c r="J156">
        <v>1880</v>
      </c>
      <c r="K156">
        <v>61642</v>
      </c>
      <c r="L156">
        <v>1</v>
      </c>
      <c r="M156">
        <v>0</v>
      </c>
      <c r="Q156">
        <v>2016913165</v>
      </c>
    </row>
    <row r="157" spans="1:18" x14ac:dyDescent="0.25">
      <c r="A157" s="1">
        <v>42627</v>
      </c>
      <c r="B157" s="6">
        <v>0.60645833333333332</v>
      </c>
      <c r="C157" t="s">
        <v>17</v>
      </c>
      <c r="D157" t="s">
        <v>26</v>
      </c>
      <c r="E157" t="s">
        <v>19</v>
      </c>
      <c r="F157" t="s">
        <v>20</v>
      </c>
      <c r="G157">
        <v>45</v>
      </c>
      <c r="H157">
        <v>5534</v>
      </c>
      <c r="J157">
        <v>5525</v>
      </c>
      <c r="K157">
        <v>55237</v>
      </c>
      <c r="L157">
        <v>1</v>
      </c>
      <c r="M157">
        <v>2</v>
      </c>
      <c r="Q157">
        <v>2016913166</v>
      </c>
      <c r="R157">
        <f t="shared" ref="R157:R159" si="15">INT(B157*24)</f>
        <v>14</v>
      </c>
    </row>
    <row r="158" spans="1:18" x14ac:dyDescent="0.25">
      <c r="A158" s="1">
        <v>42627</v>
      </c>
      <c r="B158" s="6">
        <v>0.60649305555555555</v>
      </c>
      <c r="C158" t="s">
        <v>17</v>
      </c>
      <c r="D158" t="s">
        <v>26</v>
      </c>
      <c r="E158" t="s">
        <v>19</v>
      </c>
      <c r="F158" t="s">
        <v>21</v>
      </c>
      <c r="G158">
        <v>45</v>
      </c>
      <c r="H158">
        <v>8269</v>
      </c>
      <c r="I158">
        <v>0</v>
      </c>
      <c r="L158">
        <v>1</v>
      </c>
      <c r="M158">
        <v>2</v>
      </c>
      <c r="Q158">
        <v>2016913166</v>
      </c>
      <c r="R158">
        <f t="shared" si="15"/>
        <v>14</v>
      </c>
    </row>
    <row r="159" spans="1:18" x14ac:dyDescent="0.25">
      <c r="A159" s="1">
        <v>42627</v>
      </c>
      <c r="B159" s="6">
        <v>0.60655092592592597</v>
      </c>
      <c r="C159" t="s">
        <v>17</v>
      </c>
      <c r="D159" t="s">
        <v>26</v>
      </c>
      <c r="E159" t="s">
        <v>19</v>
      </c>
      <c r="F159" t="s">
        <v>22</v>
      </c>
      <c r="G159">
        <v>45</v>
      </c>
      <c r="H159">
        <v>1631</v>
      </c>
      <c r="L159">
        <v>1</v>
      </c>
      <c r="M159">
        <v>1</v>
      </c>
      <c r="Q159">
        <v>2016913166</v>
      </c>
      <c r="R159">
        <f t="shared" si="15"/>
        <v>14</v>
      </c>
    </row>
    <row r="160" spans="1:18" hidden="1" x14ac:dyDescent="0.25">
      <c r="A160" s="1">
        <v>42627</v>
      </c>
      <c r="B160" s="2">
        <v>0.60658564814814808</v>
      </c>
      <c r="C160" t="s">
        <v>17</v>
      </c>
      <c r="D160" t="s">
        <v>24</v>
      </c>
      <c r="E160" t="s">
        <v>19</v>
      </c>
      <c r="F160" t="s">
        <v>20</v>
      </c>
      <c r="G160">
        <v>0</v>
      </c>
      <c r="H160">
        <v>5255</v>
      </c>
      <c r="J160">
        <v>5525</v>
      </c>
      <c r="K160">
        <v>55237</v>
      </c>
      <c r="L160">
        <v>1</v>
      </c>
      <c r="M160">
        <v>2</v>
      </c>
      <c r="Q160">
        <v>2016913167</v>
      </c>
    </row>
    <row r="161" spans="1:18" x14ac:dyDescent="0.25">
      <c r="A161" s="1">
        <v>42627</v>
      </c>
      <c r="B161" s="6">
        <v>0.60668981481481488</v>
      </c>
      <c r="C161" t="s">
        <v>17</v>
      </c>
      <c r="D161" t="s">
        <v>35</v>
      </c>
      <c r="E161" t="s">
        <v>19</v>
      </c>
      <c r="F161" t="s">
        <v>20</v>
      </c>
      <c r="G161">
        <v>34</v>
      </c>
      <c r="H161">
        <v>7749</v>
      </c>
      <c r="J161">
        <v>4535</v>
      </c>
      <c r="K161">
        <v>65534</v>
      </c>
      <c r="L161">
        <v>1</v>
      </c>
      <c r="M161">
        <v>0</v>
      </c>
      <c r="Q161">
        <v>2016913168</v>
      </c>
      <c r="R161">
        <f t="shared" ref="R161:R174" si="16">INT(B161*24)</f>
        <v>14</v>
      </c>
    </row>
    <row r="162" spans="1:18" x14ac:dyDescent="0.25">
      <c r="A162" s="1">
        <v>42627</v>
      </c>
      <c r="B162" s="6">
        <v>0.60672453703703699</v>
      </c>
      <c r="C162" t="s">
        <v>17</v>
      </c>
      <c r="D162" t="s">
        <v>26</v>
      </c>
      <c r="E162" t="s">
        <v>19</v>
      </c>
      <c r="F162" t="s">
        <v>20</v>
      </c>
      <c r="G162">
        <v>45</v>
      </c>
      <c r="H162">
        <v>7196</v>
      </c>
      <c r="J162">
        <v>6695</v>
      </c>
      <c r="K162">
        <v>65534</v>
      </c>
      <c r="L162">
        <v>1</v>
      </c>
      <c r="M162">
        <v>1</v>
      </c>
      <c r="Q162">
        <v>2016913169</v>
      </c>
      <c r="R162">
        <f t="shared" si="16"/>
        <v>14</v>
      </c>
    </row>
    <row r="163" spans="1:18" x14ac:dyDescent="0.25">
      <c r="A163" s="1">
        <v>42627</v>
      </c>
      <c r="B163" s="6">
        <v>0.60677083333333337</v>
      </c>
      <c r="C163" t="s">
        <v>17</v>
      </c>
      <c r="D163" t="s">
        <v>35</v>
      </c>
      <c r="E163" t="s">
        <v>19</v>
      </c>
      <c r="F163" t="s">
        <v>20</v>
      </c>
      <c r="G163">
        <v>34</v>
      </c>
      <c r="H163">
        <v>15511</v>
      </c>
      <c r="J163">
        <v>2195</v>
      </c>
      <c r="K163">
        <v>65534</v>
      </c>
      <c r="L163">
        <v>1</v>
      </c>
      <c r="M163">
        <v>0</v>
      </c>
      <c r="Q163">
        <v>2016913170</v>
      </c>
      <c r="R163">
        <f t="shared" si="16"/>
        <v>14</v>
      </c>
    </row>
    <row r="164" spans="1:18" x14ac:dyDescent="0.25">
      <c r="A164" s="1">
        <v>42627</v>
      </c>
      <c r="B164" s="6">
        <v>0.60687499999999994</v>
      </c>
      <c r="C164" t="s">
        <v>17</v>
      </c>
      <c r="D164" t="s">
        <v>50</v>
      </c>
      <c r="E164" t="s">
        <v>19</v>
      </c>
      <c r="F164" t="s">
        <v>20</v>
      </c>
      <c r="G164">
        <v>12</v>
      </c>
      <c r="H164">
        <v>2444</v>
      </c>
      <c r="J164">
        <v>1700</v>
      </c>
      <c r="K164">
        <v>0</v>
      </c>
      <c r="L164">
        <v>3</v>
      </c>
      <c r="M164">
        <v>1</v>
      </c>
      <c r="N164">
        <v>3</v>
      </c>
      <c r="O164">
        <v>2</v>
      </c>
      <c r="Q164">
        <v>2016913171</v>
      </c>
      <c r="R164">
        <f t="shared" si="16"/>
        <v>14</v>
      </c>
    </row>
    <row r="165" spans="1:18" x14ac:dyDescent="0.25">
      <c r="A165" s="1">
        <v>42627</v>
      </c>
      <c r="B165" s="6">
        <v>0.60687499999999994</v>
      </c>
      <c r="C165" t="s">
        <v>17</v>
      </c>
      <c r="D165" t="s">
        <v>35</v>
      </c>
      <c r="E165" t="s">
        <v>19</v>
      </c>
      <c r="F165" t="s">
        <v>21</v>
      </c>
      <c r="G165">
        <v>34</v>
      </c>
      <c r="H165">
        <v>24120</v>
      </c>
      <c r="I165">
        <v>0</v>
      </c>
      <c r="L165">
        <v>1</v>
      </c>
      <c r="M165">
        <v>0</v>
      </c>
      <c r="Q165">
        <v>2016913172</v>
      </c>
      <c r="R165">
        <f t="shared" si="16"/>
        <v>14</v>
      </c>
    </row>
    <row r="166" spans="1:18" x14ac:dyDescent="0.25">
      <c r="A166" s="1">
        <v>42627</v>
      </c>
      <c r="B166" s="6">
        <v>0.60688657407407409</v>
      </c>
      <c r="C166" t="s">
        <v>17</v>
      </c>
      <c r="D166" t="s">
        <v>50</v>
      </c>
      <c r="E166" t="s">
        <v>19</v>
      </c>
      <c r="F166" t="s">
        <v>21</v>
      </c>
      <c r="G166">
        <v>12</v>
      </c>
      <c r="H166">
        <v>3506</v>
      </c>
      <c r="I166">
        <v>1</v>
      </c>
      <c r="L166">
        <v>3</v>
      </c>
      <c r="M166">
        <v>1</v>
      </c>
      <c r="N166">
        <v>3</v>
      </c>
      <c r="O166">
        <v>2</v>
      </c>
      <c r="Q166">
        <v>2016913173</v>
      </c>
      <c r="R166">
        <f t="shared" si="16"/>
        <v>14</v>
      </c>
    </row>
    <row r="167" spans="1:18" x14ac:dyDescent="0.25">
      <c r="A167" s="1">
        <v>42627</v>
      </c>
      <c r="B167" s="6">
        <v>0.60692129629629632</v>
      </c>
      <c r="C167" t="s">
        <v>17</v>
      </c>
      <c r="D167" t="s">
        <v>26</v>
      </c>
      <c r="E167" t="s">
        <v>19</v>
      </c>
      <c r="F167" t="s">
        <v>20</v>
      </c>
      <c r="G167">
        <v>45</v>
      </c>
      <c r="H167">
        <v>9029</v>
      </c>
      <c r="J167">
        <v>1744</v>
      </c>
      <c r="K167">
        <v>65534</v>
      </c>
      <c r="L167">
        <v>1</v>
      </c>
      <c r="M167">
        <v>3</v>
      </c>
      <c r="Q167">
        <v>2016913174</v>
      </c>
      <c r="R167">
        <f t="shared" si="16"/>
        <v>14</v>
      </c>
    </row>
    <row r="168" spans="1:18" x14ac:dyDescent="0.25">
      <c r="A168" s="1">
        <v>42627</v>
      </c>
      <c r="B168" s="6">
        <v>0.60693287037037036</v>
      </c>
      <c r="C168" t="s">
        <v>17</v>
      </c>
      <c r="D168" t="s">
        <v>26</v>
      </c>
      <c r="E168" t="s">
        <v>19</v>
      </c>
      <c r="F168" t="s">
        <v>21</v>
      </c>
      <c r="G168">
        <v>45</v>
      </c>
      <c r="H168">
        <v>9953</v>
      </c>
      <c r="I168">
        <v>3</v>
      </c>
      <c r="L168">
        <v>1</v>
      </c>
      <c r="M168">
        <v>3</v>
      </c>
      <c r="Q168">
        <v>2016913174</v>
      </c>
      <c r="R168">
        <f t="shared" si="16"/>
        <v>14</v>
      </c>
    </row>
    <row r="169" spans="1:18" x14ac:dyDescent="0.25">
      <c r="A169" s="1">
        <v>42627</v>
      </c>
      <c r="B169" s="6">
        <v>0.60707175925925927</v>
      </c>
      <c r="C169" t="s">
        <v>17</v>
      </c>
      <c r="D169" t="s">
        <v>35</v>
      </c>
      <c r="E169" t="s">
        <v>19</v>
      </c>
      <c r="F169" t="s">
        <v>20</v>
      </c>
      <c r="G169">
        <v>34</v>
      </c>
      <c r="H169">
        <v>3662</v>
      </c>
      <c r="J169">
        <v>7235</v>
      </c>
      <c r="K169">
        <v>0</v>
      </c>
      <c r="L169">
        <v>1</v>
      </c>
      <c r="M169">
        <v>1</v>
      </c>
      <c r="Q169">
        <v>2016913175</v>
      </c>
      <c r="R169">
        <f t="shared" si="16"/>
        <v>14</v>
      </c>
    </row>
    <row r="170" spans="1:18" x14ac:dyDescent="0.25">
      <c r="A170" s="1">
        <v>42627</v>
      </c>
      <c r="B170" s="6">
        <v>0.60712962962962969</v>
      </c>
      <c r="C170" t="s">
        <v>17</v>
      </c>
      <c r="D170" t="s">
        <v>35</v>
      </c>
      <c r="E170" t="s">
        <v>19</v>
      </c>
      <c r="F170" t="s">
        <v>20</v>
      </c>
      <c r="G170">
        <v>34</v>
      </c>
      <c r="H170">
        <v>8126</v>
      </c>
      <c r="J170">
        <v>7235</v>
      </c>
      <c r="K170">
        <v>14518</v>
      </c>
      <c r="L170">
        <v>1</v>
      </c>
      <c r="M170">
        <v>1</v>
      </c>
      <c r="Q170">
        <v>2016913175</v>
      </c>
      <c r="R170">
        <f t="shared" si="16"/>
        <v>14</v>
      </c>
    </row>
    <row r="171" spans="1:18" x14ac:dyDescent="0.25">
      <c r="A171" s="1">
        <v>42627</v>
      </c>
      <c r="B171" s="6">
        <v>0.6071643518518518</v>
      </c>
      <c r="C171" t="s">
        <v>17</v>
      </c>
      <c r="D171" t="s">
        <v>35</v>
      </c>
      <c r="E171" t="s">
        <v>19</v>
      </c>
      <c r="F171" t="s">
        <v>21</v>
      </c>
      <c r="G171">
        <v>34</v>
      </c>
      <c r="H171">
        <v>11573</v>
      </c>
      <c r="I171">
        <v>0</v>
      </c>
      <c r="L171">
        <v>1</v>
      </c>
      <c r="M171">
        <v>1</v>
      </c>
      <c r="Q171">
        <v>2016913175</v>
      </c>
      <c r="R171">
        <f t="shared" si="16"/>
        <v>14</v>
      </c>
    </row>
    <row r="172" spans="1:18" x14ac:dyDescent="0.25">
      <c r="A172" s="1">
        <v>42627</v>
      </c>
      <c r="B172" s="6">
        <v>0.60725694444444445</v>
      </c>
      <c r="C172" t="s">
        <v>17</v>
      </c>
      <c r="D172" t="s">
        <v>26</v>
      </c>
      <c r="E172" t="s">
        <v>19</v>
      </c>
      <c r="F172" t="s">
        <v>20</v>
      </c>
      <c r="G172">
        <v>45</v>
      </c>
      <c r="H172">
        <v>4076</v>
      </c>
      <c r="J172">
        <v>1744</v>
      </c>
      <c r="K172">
        <v>65534</v>
      </c>
      <c r="L172">
        <v>1</v>
      </c>
      <c r="M172">
        <v>3</v>
      </c>
      <c r="Q172">
        <v>2016913176</v>
      </c>
      <c r="R172">
        <f t="shared" si="16"/>
        <v>14</v>
      </c>
    </row>
    <row r="173" spans="1:18" x14ac:dyDescent="0.25">
      <c r="A173" s="1">
        <v>42627</v>
      </c>
      <c r="B173" s="6">
        <v>0.60726851851851849</v>
      </c>
      <c r="C173" t="s">
        <v>17</v>
      </c>
      <c r="D173" t="s">
        <v>26</v>
      </c>
      <c r="E173" t="s">
        <v>19</v>
      </c>
      <c r="F173" t="s">
        <v>21</v>
      </c>
      <c r="G173">
        <v>45</v>
      </c>
      <c r="H173">
        <v>5157</v>
      </c>
      <c r="I173">
        <v>3</v>
      </c>
      <c r="L173">
        <v>1</v>
      </c>
      <c r="M173">
        <v>3</v>
      </c>
      <c r="Q173">
        <v>2016913176</v>
      </c>
      <c r="R173">
        <f t="shared" si="16"/>
        <v>14</v>
      </c>
    </row>
    <row r="174" spans="1:18" x14ac:dyDescent="0.25">
      <c r="A174" s="1">
        <v>42627</v>
      </c>
      <c r="B174" s="6">
        <v>0.60743055555555558</v>
      </c>
      <c r="C174" t="s">
        <v>17</v>
      </c>
      <c r="D174" t="s">
        <v>26</v>
      </c>
      <c r="E174" t="s">
        <v>19</v>
      </c>
      <c r="F174" t="s">
        <v>20</v>
      </c>
      <c r="G174">
        <v>45</v>
      </c>
      <c r="H174">
        <v>8811</v>
      </c>
      <c r="J174">
        <v>5525</v>
      </c>
      <c r="K174">
        <v>36516</v>
      </c>
      <c r="L174">
        <v>1</v>
      </c>
      <c r="M174">
        <v>0</v>
      </c>
      <c r="Q174">
        <v>2016913176</v>
      </c>
      <c r="R174">
        <f t="shared" si="16"/>
        <v>14</v>
      </c>
    </row>
    <row r="175" spans="1:18" hidden="1" x14ac:dyDescent="0.25">
      <c r="A175" s="1">
        <v>42627</v>
      </c>
      <c r="B175" s="2">
        <v>0.60752314814814812</v>
      </c>
      <c r="C175" t="s">
        <v>17</v>
      </c>
      <c r="D175" t="s">
        <v>31</v>
      </c>
      <c r="E175" t="s">
        <v>19</v>
      </c>
      <c r="F175" t="s">
        <v>22</v>
      </c>
      <c r="G175">
        <v>0</v>
      </c>
      <c r="H175">
        <v>809</v>
      </c>
      <c r="L175">
        <v>1</v>
      </c>
      <c r="M175">
        <v>1</v>
      </c>
      <c r="Q175">
        <v>2016913177</v>
      </c>
      <c r="R175">
        <f t="shared" ref="R173:R215" si="17">IF(Q308&lt;&gt;Q307,1,0)</f>
        <v>1</v>
      </c>
    </row>
    <row r="176" spans="1:18" x14ac:dyDescent="0.25">
      <c r="A176" s="1">
        <v>42627</v>
      </c>
      <c r="B176" s="6">
        <v>0.60753472222222216</v>
      </c>
      <c r="C176" t="s">
        <v>17</v>
      </c>
      <c r="D176" t="s">
        <v>26</v>
      </c>
      <c r="E176" t="s">
        <v>19</v>
      </c>
      <c r="F176" t="s">
        <v>21</v>
      </c>
      <c r="G176">
        <v>45</v>
      </c>
      <c r="H176">
        <v>17942</v>
      </c>
      <c r="I176">
        <v>1</v>
      </c>
      <c r="L176">
        <v>1</v>
      </c>
      <c r="M176">
        <v>0</v>
      </c>
      <c r="Q176">
        <v>2016913178</v>
      </c>
      <c r="R176">
        <f>INT(B176*24)</f>
        <v>14</v>
      </c>
    </row>
    <row r="177" spans="1:18" hidden="1" x14ac:dyDescent="0.25">
      <c r="A177" s="1">
        <v>42627</v>
      </c>
      <c r="B177" s="2">
        <v>0.6076273148148148</v>
      </c>
      <c r="C177" t="s">
        <v>17</v>
      </c>
      <c r="D177" t="s">
        <v>31</v>
      </c>
      <c r="E177" t="s">
        <v>19</v>
      </c>
      <c r="F177" t="s">
        <v>22</v>
      </c>
      <c r="G177">
        <v>0</v>
      </c>
      <c r="H177">
        <v>816</v>
      </c>
      <c r="L177">
        <v>1</v>
      </c>
      <c r="M177">
        <v>3</v>
      </c>
      <c r="Q177">
        <v>2016913179</v>
      </c>
      <c r="R177">
        <f t="shared" si="17"/>
        <v>1</v>
      </c>
    </row>
    <row r="178" spans="1:18" x14ac:dyDescent="0.25">
      <c r="A178" s="1">
        <v>42627</v>
      </c>
      <c r="B178" s="6">
        <v>0.60789351851851847</v>
      </c>
      <c r="C178" t="s">
        <v>17</v>
      </c>
      <c r="D178" t="s">
        <v>26</v>
      </c>
      <c r="E178" t="s">
        <v>19</v>
      </c>
      <c r="F178" t="s">
        <v>20</v>
      </c>
      <c r="G178">
        <v>45</v>
      </c>
      <c r="H178">
        <v>9202</v>
      </c>
      <c r="J178">
        <v>4400</v>
      </c>
      <c r="K178">
        <v>41196</v>
      </c>
      <c r="L178">
        <v>1</v>
      </c>
      <c r="M178">
        <v>1</v>
      </c>
      <c r="Q178">
        <v>2016913180</v>
      </c>
      <c r="R178">
        <f t="shared" ref="R178:R181" si="18">INT(B178*24)</f>
        <v>14</v>
      </c>
    </row>
    <row r="179" spans="1:18" x14ac:dyDescent="0.25">
      <c r="A179" s="1">
        <v>42627</v>
      </c>
      <c r="B179" s="6">
        <v>0.60792824074074081</v>
      </c>
      <c r="C179" t="s">
        <v>17</v>
      </c>
      <c r="D179" t="s">
        <v>26</v>
      </c>
      <c r="E179" t="s">
        <v>19</v>
      </c>
      <c r="F179" t="s">
        <v>21</v>
      </c>
      <c r="G179">
        <v>45</v>
      </c>
      <c r="H179">
        <v>12727</v>
      </c>
      <c r="I179">
        <v>1</v>
      </c>
      <c r="L179">
        <v>1</v>
      </c>
      <c r="M179">
        <v>1</v>
      </c>
      <c r="Q179">
        <v>2016913180</v>
      </c>
      <c r="R179">
        <f t="shared" si="18"/>
        <v>14</v>
      </c>
    </row>
    <row r="180" spans="1:18" x14ac:dyDescent="0.25">
      <c r="A180" s="1">
        <v>42627</v>
      </c>
      <c r="B180" s="6">
        <v>0.60812500000000003</v>
      </c>
      <c r="C180" t="s">
        <v>17</v>
      </c>
      <c r="D180" t="s">
        <v>26</v>
      </c>
      <c r="E180" t="s">
        <v>19</v>
      </c>
      <c r="F180" t="s">
        <v>20</v>
      </c>
      <c r="G180">
        <v>45</v>
      </c>
      <c r="H180">
        <v>3442</v>
      </c>
      <c r="J180">
        <v>3230</v>
      </c>
      <c r="K180">
        <v>62257</v>
      </c>
      <c r="L180">
        <v>1</v>
      </c>
      <c r="M180">
        <v>3</v>
      </c>
      <c r="Q180">
        <v>2016913181</v>
      </c>
      <c r="R180">
        <f t="shared" si="18"/>
        <v>14</v>
      </c>
    </row>
    <row r="181" spans="1:18" x14ac:dyDescent="0.25">
      <c r="A181" s="1">
        <v>42627</v>
      </c>
      <c r="B181" s="6">
        <v>0.60818287037037033</v>
      </c>
      <c r="C181" t="s">
        <v>17</v>
      </c>
      <c r="D181" t="s">
        <v>26</v>
      </c>
      <c r="E181" t="s">
        <v>19</v>
      </c>
      <c r="F181" t="s">
        <v>21</v>
      </c>
      <c r="G181">
        <v>45</v>
      </c>
      <c r="H181">
        <v>7746</v>
      </c>
      <c r="I181">
        <v>0</v>
      </c>
      <c r="L181">
        <v>1</v>
      </c>
      <c r="M181">
        <v>3</v>
      </c>
      <c r="Q181">
        <v>2016913181</v>
      </c>
      <c r="R181">
        <f t="shared" si="18"/>
        <v>14</v>
      </c>
    </row>
    <row r="182" spans="1:18" hidden="1" x14ac:dyDescent="0.25">
      <c r="A182" s="1">
        <v>42627</v>
      </c>
      <c r="B182" s="2">
        <v>0.60820601851851852</v>
      </c>
      <c r="C182" t="s">
        <v>17</v>
      </c>
      <c r="D182" t="s">
        <v>24</v>
      </c>
      <c r="E182" t="s">
        <v>19</v>
      </c>
      <c r="F182" t="s">
        <v>20</v>
      </c>
      <c r="G182">
        <v>0</v>
      </c>
      <c r="H182">
        <v>8863</v>
      </c>
      <c r="J182">
        <v>3230</v>
      </c>
      <c r="K182">
        <v>62257</v>
      </c>
      <c r="L182">
        <v>1</v>
      </c>
      <c r="M182">
        <v>3</v>
      </c>
      <c r="Q182">
        <v>2016913182</v>
      </c>
      <c r="R182">
        <f t="shared" si="17"/>
        <v>0</v>
      </c>
    </row>
    <row r="183" spans="1:18" x14ac:dyDescent="0.25">
      <c r="A183" s="1">
        <v>42627</v>
      </c>
      <c r="B183" s="6">
        <v>0.60833333333333328</v>
      </c>
      <c r="C183" t="s">
        <v>17</v>
      </c>
      <c r="D183" t="s">
        <v>26</v>
      </c>
      <c r="E183" t="s">
        <v>19</v>
      </c>
      <c r="F183" t="s">
        <v>20</v>
      </c>
      <c r="G183">
        <v>45</v>
      </c>
      <c r="H183">
        <v>11142</v>
      </c>
      <c r="J183">
        <v>2960</v>
      </c>
      <c r="K183">
        <v>31835</v>
      </c>
      <c r="L183">
        <v>1</v>
      </c>
      <c r="M183">
        <v>1</v>
      </c>
      <c r="Q183">
        <v>2016913183</v>
      </c>
      <c r="R183">
        <f t="shared" ref="R183:R184" si="19">INT(B183*24)</f>
        <v>14</v>
      </c>
    </row>
    <row r="184" spans="1:18" x14ac:dyDescent="0.25">
      <c r="A184" s="1">
        <v>42627</v>
      </c>
      <c r="B184" s="6">
        <v>0.60835648148148147</v>
      </c>
      <c r="C184" t="s">
        <v>17</v>
      </c>
      <c r="D184" t="s">
        <v>26</v>
      </c>
      <c r="E184" t="s">
        <v>19</v>
      </c>
      <c r="F184" t="s">
        <v>21</v>
      </c>
      <c r="G184">
        <v>45</v>
      </c>
      <c r="H184">
        <v>13439</v>
      </c>
      <c r="I184">
        <v>2</v>
      </c>
      <c r="L184">
        <v>1</v>
      </c>
      <c r="M184">
        <v>1</v>
      </c>
      <c r="Q184">
        <v>2016913183</v>
      </c>
      <c r="R184">
        <f t="shared" si="19"/>
        <v>14</v>
      </c>
    </row>
    <row r="185" spans="1:18" hidden="1" x14ac:dyDescent="0.25">
      <c r="A185" s="1">
        <v>42627</v>
      </c>
      <c r="B185" s="2">
        <v>0.60837962962962966</v>
      </c>
      <c r="C185" t="s">
        <v>17</v>
      </c>
      <c r="D185" t="s">
        <v>24</v>
      </c>
      <c r="E185" t="s">
        <v>19</v>
      </c>
      <c r="F185" t="s">
        <v>20</v>
      </c>
      <c r="G185">
        <v>0</v>
      </c>
      <c r="H185">
        <v>6767</v>
      </c>
      <c r="J185">
        <v>2960</v>
      </c>
      <c r="K185">
        <v>31835</v>
      </c>
      <c r="L185">
        <v>1</v>
      </c>
      <c r="M185">
        <v>1</v>
      </c>
      <c r="Q185">
        <v>2016913184</v>
      </c>
      <c r="R185">
        <f t="shared" si="17"/>
        <v>1</v>
      </c>
    </row>
    <row r="186" spans="1:18" x14ac:dyDescent="0.25">
      <c r="A186" s="1">
        <v>42627</v>
      </c>
      <c r="B186" s="6">
        <v>0.60846064814814815</v>
      </c>
      <c r="C186" t="s">
        <v>17</v>
      </c>
      <c r="D186" t="s">
        <v>26</v>
      </c>
      <c r="E186" t="s">
        <v>19</v>
      </c>
      <c r="F186" t="s">
        <v>20</v>
      </c>
      <c r="G186">
        <v>45</v>
      </c>
      <c r="H186">
        <v>4407</v>
      </c>
      <c r="J186">
        <v>5345</v>
      </c>
      <c r="K186">
        <v>31835</v>
      </c>
      <c r="L186">
        <v>1</v>
      </c>
      <c r="M186">
        <v>1</v>
      </c>
      <c r="Q186">
        <v>2016913185</v>
      </c>
      <c r="R186">
        <f t="shared" ref="R186:R189" si="20">INT(B186*24)</f>
        <v>14</v>
      </c>
    </row>
    <row r="187" spans="1:18" x14ac:dyDescent="0.25">
      <c r="A187" s="1">
        <v>42627</v>
      </c>
      <c r="B187" s="6">
        <v>0.60850694444444442</v>
      </c>
      <c r="C187" t="s">
        <v>17</v>
      </c>
      <c r="D187" t="s">
        <v>26</v>
      </c>
      <c r="E187" t="s">
        <v>19</v>
      </c>
      <c r="F187" t="s">
        <v>21</v>
      </c>
      <c r="G187">
        <v>45</v>
      </c>
      <c r="H187">
        <v>8280</v>
      </c>
      <c r="I187">
        <v>2</v>
      </c>
      <c r="L187">
        <v>1</v>
      </c>
      <c r="M187">
        <v>1</v>
      </c>
      <c r="Q187">
        <v>2016913185</v>
      </c>
      <c r="R187">
        <f t="shared" si="20"/>
        <v>14</v>
      </c>
    </row>
    <row r="188" spans="1:18" x14ac:dyDescent="0.25">
      <c r="A188" s="1">
        <v>42627</v>
      </c>
      <c r="B188" s="6">
        <v>0.60855324074074069</v>
      </c>
      <c r="C188" t="s">
        <v>17</v>
      </c>
      <c r="D188" t="s">
        <v>26</v>
      </c>
      <c r="E188" t="s">
        <v>19</v>
      </c>
      <c r="F188" t="s">
        <v>20</v>
      </c>
      <c r="G188">
        <v>45</v>
      </c>
      <c r="H188">
        <v>3041</v>
      </c>
      <c r="J188">
        <v>5345</v>
      </c>
      <c r="K188">
        <v>54301</v>
      </c>
      <c r="L188">
        <v>1</v>
      </c>
      <c r="M188">
        <v>1</v>
      </c>
      <c r="Q188">
        <v>2016913185</v>
      </c>
      <c r="R188">
        <f t="shared" si="20"/>
        <v>14</v>
      </c>
    </row>
    <row r="189" spans="1:18" x14ac:dyDescent="0.25">
      <c r="A189" s="1">
        <v>42627</v>
      </c>
      <c r="B189" s="6">
        <v>0.6086111111111111</v>
      </c>
      <c r="C189" t="s">
        <v>17</v>
      </c>
      <c r="D189" t="s">
        <v>26</v>
      </c>
      <c r="E189" t="s">
        <v>19</v>
      </c>
      <c r="F189" t="s">
        <v>21</v>
      </c>
      <c r="G189">
        <v>45</v>
      </c>
      <c r="H189">
        <v>8769</v>
      </c>
      <c r="I189">
        <v>3</v>
      </c>
      <c r="L189">
        <v>1</v>
      </c>
      <c r="M189">
        <v>1</v>
      </c>
      <c r="Q189">
        <v>2016913185</v>
      </c>
      <c r="R189">
        <f t="shared" si="20"/>
        <v>14</v>
      </c>
    </row>
    <row r="190" spans="1:18" hidden="1" x14ac:dyDescent="0.25">
      <c r="A190" s="1">
        <v>42627</v>
      </c>
      <c r="B190" s="2">
        <v>0.6086921296296296</v>
      </c>
      <c r="C190" t="s">
        <v>17</v>
      </c>
      <c r="D190" t="s">
        <v>24</v>
      </c>
      <c r="E190" t="s">
        <v>19</v>
      </c>
      <c r="F190" t="s">
        <v>20</v>
      </c>
      <c r="G190">
        <v>0</v>
      </c>
      <c r="H190">
        <v>4170</v>
      </c>
      <c r="J190">
        <v>5345</v>
      </c>
      <c r="K190">
        <v>54301</v>
      </c>
      <c r="L190">
        <v>1</v>
      </c>
      <c r="M190">
        <v>1</v>
      </c>
      <c r="Q190">
        <v>2016913186</v>
      </c>
      <c r="R190">
        <f t="shared" si="17"/>
        <v>0</v>
      </c>
    </row>
    <row r="191" spans="1:18" hidden="1" x14ac:dyDescent="0.25">
      <c r="A191" s="1">
        <v>42627</v>
      </c>
      <c r="B191" s="2">
        <v>0.60879629629629628</v>
      </c>
      <c r="C191" t="s">
        <v>17</v>
      </c>
      <c r="D191" t="s">
        <v>31</v>
      </c>
      <c r="E191" t="s">
        <v>19</v>
      </c>
      <c r="F191" t="s">
        <v>20</v>
      </c>
      <c r="G191">
        <v>0</v>
      </c>
      <c r="H191">
        <v>3117</v>
      </c>
      <c r="J191">
        <v>5345</v>
      </c>
      <c r="K191">
        <v>54301</v>
      </c>
      <c r="L191">
        <v>1</v>
      </c>
      <c r="M191">
        <v>1</v>
      </c>
      <c r="Q191">
        <v>2016913187</v>
      </c>
      <c r="R191">
        <f t="shared" si="17"/>
        <v>1</v>
      </c>
    </row>
    <row r="192" spans="1:18" x14ac:dyDescent="0.25">
      <c r="A192" s="1">
        <v>42627</v>
      </c>
      <c r="B192" s="6">
        <v>0.60890046296296296</v>
      </c>
      <c r="C192" t="s">
        <v>17</v>
      </c>
      <c r="D192" t="s">
        <v>26</v>
      </c>
      <c r="E192" t="s">
        <v>19</v>
      </c>
      <c r="F192" t="s">
        <v>21</v>
      </c>
      <c r="G192">
        <v>45</v>
      </c>
      <c r="H192">
        <v>6364</v>
      </c>
      <c r="I192">
        <v>2</v>
      </c>
      <c r="L192">
        <v>1</v>
      </c>
      <c r="M192">
        <v>1</v>
      </c>
      <c r="Q192">
        <v>2016913188</v>
      </c>
      <c r="R192">
        <f>INT(B192*24)</f>
        <v>14</v>
      </c>
    </row>
    <row r="193" spans="1:18" hidden="1" x14ac:dyDescent="0.25">
      <c r="A193" s="1">
        <v>42627</v>
      </c>
      <c r="B193" s="2">
        <v>0.60892361111111104</v>
      </c>
      <c r="C193" t="s">
        <v>17</v>
      </c>
      <c r="D193" t="s">
        <v>31</v>
      </c>
      <c r="E193" t="s">
        <v>19</v>
      </c>
      <c r="F193" t="s">
        <v>22</v>
      </c>
      <c r="G193">
        <v>0</v>
      </c>
      <c r="H193">
        <v>1172</v>
      </c>
      <c r="L193">
        <v>1</v>
      </c>
      <c r="M193">
        <v>2</v>
      </c>
      <c r="Q193">
        <v>2016913189</v>
      </c>
      <c r="R193">
        <f t="shared" si="17"/>
        <v>1</v>
      </c>
    </row>
    <row r="194" spans="1:18" hidden="1" x14ac:dyDescent="0.25">
      <c r="A194" s="1">
        <v>42627</v>
      </c>
      <c r="B194" s="2">
        <v>0.60900462962962965</v>
      </c>
      <c r="C194" t="s">
        <v>17</v>
      </c>
      <c r="D194" t="s">
        <v>31</v>
      </c>
      <c r="E194" t="s">
        <v>19</v>
      </c>
      <c r="F194" t="s">
        <v>20</v>
      </c>
      <c r="G194">
        <v>0</v>
      </c>
      <c r="H194">
        <v>1570</v>
      </c>
      <c r="J194">
        <v>5345</v>
      </c>
      <c r="K194">
        <v>54301</v>
      </c>
      <c r="L194">
        <v>4</v>
      </c>
      <c r="M194">
        <v>0</v>
      </c>
      <c r="N194">
        <v>1</v>
      </c>
      <c r="O194">
        <v>3</v>
      </c>
      <c r="P194">
        <v>2</v>
      </c>
      <c r="Q194">
        <v>2016913189</v>
      </c>
      <c r="R194">
        <f t="shared" si="17"/>
        <v>0</v>
      </c>
    </row>
    <row r="195" spans="1:18" hidden="1" x14ac:dyDescent="0.25">
      <c r="A195" s="1">
        <v>42627</v>
      </c>
      <c r="B195" s="2">
        <v>0.60901620370370368</v>
      </c>
      <c r="C195" t="s">
        <v>17</v>
      </c>
      <c r="D195" t="s">
        <v>31</v>
      </c>
      <c r="E195" t="s">
        <v>19</v>
      </c>
      <c r="F195" t="s">
        <v>21</v>
      </c>
      <c r="G195">
        <v>0</v>
      </c>
      <c r="H195">
        <v>2047</v>
      </c>
      <c r="I195">
        <v>0</v>
      </c>
      <c r="L195">
        <v>4</v>
      </c>
      <c r="M195">
        <v>0</v>
      </c>
      <c r="N195">
        <v>1</v>
      </c>
      <c r="O195">
        <v>3</v>
      </c>
      <c r="P195">
        <v>2</v>
      </c>
      <c r="Q195">
        <v>2016913189</v>
      </c>
      <c r="R195">
        <f t="shared" si="17"/>
        <v>0</v>
      </c>
    </row>
    <row r="196" spans="1:18" hidden="1" x14ac:dyDescent="0.25">
      <c r="A196" s="1">
        <v>42627</v>
      </c>
      <c r="B196" s="2">
        <v>0.6090740740740741</v>
      </c>
      <c r="C196" t="s">
        <v>17</v>
      </c>
      <c r="D196" t="s">
        <v>24</v>
      </c>
      <c r="E196" t="s">
        <v>19</v>
      </c>
      <c r="F196" t="s">
        <v>20</v>
      </c>
      <c r="G196">
        <v>0</v>
      </c>
      <c r="H196">
        <v>5709</v>
      </c>
      <c r="J196">
        <v>2277</v>
      </c>
      <c r="K196">
        <v>65534</v>
      </c>
      <c r="L196">
        <v>1</v>
      </c>
      <c r="M196">
        <v>2</v>
      </c>
      <c r="Q196">
        <v>2016913190</v>
      </c>
      <c r="R196">
        <f t="shared" si="17"/>
        <v>1</v>
      </c>
    </row>
    <row r="197" spans="1:18" hidden="1" x14ac:dyDescent="0.25">
      <c r="A197" s="1">
        <v>42627</v>
      </c>
      <c r="B197" s="2">
        <v>0.60909722222222229</v>
      </c>
      <c r="C197" t="s">
        <v>17</v>
      </c>
      <c r="D197" t="s">
        <v>24</v>
      </c>
      <c r="E197" t="s">
        <v>19</v>
      </c>
      <c r="F197" t="s">
        <v>21</v>
      </c>
      <c r="G197">
        <v>0</v>
      </c>
      <c r="H197">
        <v>7352</v>
      </c>
      <c r="I197">
        <v>0</v>
      </c>
      <c r="L197">
        <v>1</v>
      </c>
      <c r="M197">
        <v>2</v>
      </c>
      <c r="Q197">
        <v>2016913190</v>
      </c>
      <c r="R197">
        <f t="shared" si="17"/>
        <v>0</v>
      </c>
    </row>
    <row r="198" spans="1:18" x14ac:dyDescent="0.25">
      <c r="A198" s="1">
        <v>42627</v>
      </c>
      <c r="B198" s="6">
        <v>0.60918981481481482</v>
      </c>
      <c r="C198" t="s">
        <v>17</v>
      </c>
      <c r="D198" t="s">
        <v>51</v>
      </c>
      <c r="E198" t="s">
        <v>19</v>
      </c>
      <c r="F198" t="s">
        <v>22</v>
      </c>
      <c r="G198">
        <v>12</v>
      </c>
      <c r="H198">
        <v>1026</v>
      </c>
      <c r="L198">
        <v>1</v>
      </c>
      <c r="M198">
        <v>0</v>
      </c>
      <c r="Q198">
        <v>2016913191</v>
      </c>
      <c r="R198">
        <f t="shared" ref="R198:R208" si="21">INT(B198*24)</f>
        <v>14</v>
      </c>
    </row>
    <row r="199" spans="1:18" x14ac:dyDescent="0.25">
      <c r="A199" s="1">
        <v>42627</v>
      </c>
      <c r="B199" s="6">
        <v>0.60924768518518524</v>
      </c>
      <c r="C199" t="s">
        <v>17</v>
      </c>
      <c r="D199" t="s">
        <v>51</v>
      </c>
      <c r="E199" t="s">
        <v>19</v>
      </c>
      <c r="F199" t="s">
        <v>22</v>
      </c>
      <c r="G199">
        <v>12</v>
      </c>
      <c r="H199">
        <v>944</v>
      </c>
      <c r="L199">
        <v>1</v>
      </c>
      <c r="M199">
        <v>1</v>
      </c>
      <c r="Q199">
        <v>2016913191</v>
      </c>
      <c r="R199">
        <f t="shared" si="21"/>
        <v>14</v>
      </c>
    </row>
    <row r="200" spans="1:18" x14ac:dyDescent="0.25">
      <c r="A200" s="1">
        <v>42627</v>
      </c>
      <c r="B200" s="6">
        <v>0.60930555555555554</v>
      </c>
      <c r="C200" t="s">
        <v>17</v>
      </c>
      <c r="D200" t="s">
        <v>51</v>
      </c>
      <c r="E200" t="s">
        <v>19</v>
      </c>
      <c r="F200" t="s">
        <v>22</v>
      </c>
      <c r="G200">
        <v>12</v>
      </c>
      <c r="H200">
        <v>1076</v>
      </c>
      <c r="L200">
        <v>1</v>
      </c>
      <c r="M200">
        <v>1</v>
      </c>
      <c r="Q200">
        <v>2016913191</v>
      </c>
      <c r="R200">
        <f t="shared" si="21"/>
        <v>14</v>
      </c>
    </row>
    <row r="201" spans="1:18" x14ac:dyDescent="0.25">
      <c r="A201" s="1">
        <v>42627</v>
      </c>
      <c r="B201" s="6">
        <v>0.60931712962962969</v>
      </c>
      <c r="C201" t="s">
        <v>17</v>
      </c>
      <c r="D201" t="s">
        <v>51</v>
      </c>
      <c r="E201" t="s">
        <v>19</v>
      </c>
      <c r="F201" t="s">
        <v>22</v>
      </c>
      <c r="G201">
        <v>12</v>
      </c>
      <c r="H201">
        <v>762</v>
      </c>
      <c r="L201">
        <v>1</v>
      </c>
      <c r="M201">
        <v>0</v>
      </c>
      <c r="Q201">
        <v>2016913191</v>
      </c>
      <c r="R201">
        <f t="shared" si="21"/>
        <v>14</v>
      </c>
    </row>
    <row r="202" spans="1:18" x14ac:dyDescent="0.25">
      <c r="A202" s="1">
        <v>42627</v>
      </c>
      <c r="B202" s="6">
        <v>0.60950231481481476</v>
      </c>
      <c r="C202" t="s">
        <v>17</v>
      </c>
      <c r="D202" t="s">
        <v>51</v>
      </c>
      <c r="E202" t="s">
        <v>19</v>
      </c>
      <c r="F202" t="s">
        <v>22</v>
      </c>
      <c r="G202">
        <v>12</v>
      </c>
      <c r="H202">
        <v>1157</v>
      </c>
      <c r="L202">
        <v>1</v>
      </c>
      <c r="M202">
        <v>2</v>
      </c>
      <c r="Q202">
        <v>2016913192</v>
      </c>
      <c r="R202">
        <f t="shared" si="21"/>
        <v>14</v>
      </c>
    </row>
    <row r="203" spans="1:18" x14ac:dyDescent="0.25">
      <c r="A203" s="1">
        <v>42627</v>
      </c>
      <c r="B203" s="6">
        <v>0.60952546296296295</v>
      </c>
      <c r="C203" t="s">
        <v>17</v>
      </c>
      <c r="D203" t="s">
        <v>51</v>
      </c>
      <c r="E203" t="s">
        <v>19</v>
      </c>
      <c r="F203" t="s">
        <v>22</v>
      </c>
      <c r="G203">
        <v>12</v>
      </c>
      <c r="H203">
        <v>509</v>
      </c>
      <c r="L203">
        <v>1</v>
      </c>
      <c r="M203">
        <v>3</v>
      </c>
      <c r="Q203">
        <v>2016913192</v>
      </c>
      <c r="R203">
        <f t="shared" si="21"/>
        <v>14</v>
      </c>
    </row>
    <row r="204" spans="1:18" x14ac:dyDescent="0.25">
      <c r="A204" s="1">
        <v>42627</v>
      </c>
      <c r="B204" s="6">
        <v>0.60957175925925922</v>
      </c>
      <c r="C204" t="s">
        <v>17</v>
      </c>
      <c r="D204" t="s">
        <v>51</v>
      </c>
      <c r="E204" t="s">
        <v>19</v>
      </c>
      <c r="F204" t="s">
        <v>22</v>
      </c>
      <c r="G204">
        <v>12</v>
      </c>
      <c r="H204">
        <v>1482</v>
      </c>
      <c r="L204">
        <v>4</v>
      </c>
      <c r="M204">
        <v>0</v>
      </c>
      <c r="N204">
        <v>1</v>
      </c>
      <c r="O204">
        <v>3</v>
      </c>
      <c r="P204">
        <v>2</v>
      </c>
      <c r="Q204">
        <v>2016913192</v>
      </c>
      <c r="R204">
        <f t="shared" si="21"/>
        <v>14</v>
      </c>
    </row>
    <row r="205" spans="1:18" x14ac:dyDescent="0.25">
      <c r="A205" s="1">
        <v>42627</v>
      </c>
      <c r="B205" s="6">
        <v>0.60962962962962963</v>
      </c>
      <c r="C205" t="s">
        <v>17</v>
      </c>
      <c r="D205" t="s">
        <v>25</v>
      </c>
      <c r="E205" t="s">
        <v>19</v>
      </c>
      <c r="F205" t="s">
        <v>20</v>
      </c>
      <c r="G205">
        <v>45</v>
      </c>
      <c r="H205">
        <v>4275</v>
      </c>
      <c r="J205">
        <v>5739</v>
      </c>
      <c r="K205">
        <v>52016</v>
      </c>
      <c r="L205">
        <v>1</v>
      </c>
      <c r="M205">
        <v>1</v>
      </c>
      <c r="Q205">
        <v>2016913193</v>
      </c>
      <c r="R205">
        <f t="shared" si="21"/>
        <v>14</v>
      </c>
    </row>
    <row r="206" spans="1:18" x14ac:dyDescent="0.25">
      <c r="A206" s="1">
        <v>42627</v>
      </c>
      <c r="B206" s="6">
        <v>0.60965277777777771</v>
      </c>
      <c r="C206" t="s">
        <v>17</v>
      </c>
      <c r="D206" t="s">
        <v>25</v>
      </c>
      <c r="E206" t="s">
        <v>19</v>
      </c>
      <c r="F206" t="s">
        <v>21</v>
      </c>
      <c r="G206">
        <v>45</v>
      </c>
      <c r="H206">
        <v>6609</v>
      </c>
      <c r="I206">
        <v>0</v>
      </c>
      <c r="L206">
        <v>1</v>
      </c>
      <c r="M206">
        <v>1</v>
      </c>
      <c r="Q206">
        <v>2016913193</v>
      </c>
      <c r="R206">
        <f t="shared" si="21"/>
        <v>14</v>
      </c>
    </row>
    <row r="207" spans="1:18" x14ac:dyDescent="0.25">
      <c r="A207" s="1">
        <v>42627</v>
      </c>
      <c r="B207" s="6">
        <v>0.6096759259259259</v>
      </c>
      <c r="C207" t="s">
        <v>17</v>
      </c>
      <c r="D207" t="s">
        <v>51</v>
      </c>
      <c r="E207" t="s">
        <v>19</v>
      </c>
      <c r="F207" t="s">
        <v>22</v>
      </c>
      <c r="G207">
        <v>12</v>
      </c>
      <c r="H207">
        <v>248</v>
      </c>
      <c r="L207">
        <v>1</v>
      </c>
      <c r="M207">
        <v>2</v>
      </c>
      <c r="Q207">
        <v>2016913194</v>
      </c>
      <c r="R207">
        <f t="shared" si="21"/>
        <v>14</v>
      </c>
    </row>
    <row r="208" spans="1:18" x14ac:dyDescent="0.25">
      <c r="A208" s="1">
        <v>42627</v>
      </c>
      <c r="B208" s="6">
        <v>0.60971064814814813</v>
      </c>
      <c r="C208" t="s">
        <v>17</v>
      </c>
      <c r="D208" t="s">
        <v>51</v>
      </c>
      <c r="E208" t="s">
        <v>19</v>
      </c>
      <c r="F208" t="s">
        <v>22</v>
      </c>
      <c r="G208">
        <v>12</v>
      </c>
      <c r="H208">
        <v>2457</v>
      </c>
      <c r="L208">
        <v>1</v>
      </c>
      <c r="M208">
        <v>2</v>
      </c>
      <c r="Q208">
        <v>2016913194</v>
      </c>
      <c r="R208">
        <f t="shared" si="21"/>
        <v>14</v>
      </c>
    </row>
    <row r="209" spans="1:18" hidden="1" x14ac:dyDescent="0.25">
      <c r="A209" s="1">
        <v>42627</v>
      </c>
      <c r="B209" s="2">
        <v>0.60972222222222217</v>
      </c>
      <c r="C209" t="s">
        <v>17</v>
      </c>
      <c r="D209" t="s">
        <v>24</v>
      </c>
      <c r="E209" t="s">
        <v>19</v>
      </c>
      <c r="F209" t="s">
        <v>20</v>
      </c>
      <c r="G209">
        <v>0</v>
      </c>
      <c r="H209">
        <v>3785</v>
      </c>
      <c r="J209">
        <v>1700</v>
      </c>
      <c r="K209">
        <v>65534</v>
      </c>
      <c r="L209">
        <v>1</v>
      </c>
      <c r="M209">
        <v>2</v>
      </c>
      <c r="Q209">
        <v>2016913195</v>
      </c>
      <c r="R209">
        <f t="shared" si="17"/>
        <v>0</v>
      </c>
    </row>
    <row r="210" spans="1:18" hidden="1" x14ac:dyDescent="0.25">
      <c r="A210" s="1">
        <v>42627</v>
      </c>
      <c r="B210" s="2">
        <v>0.60974537037037035</v>
      </c>
      <c r="C210" t="s">
        <v>17</v>
      </c>
      <c r="D210" t="s">
        <v>24</v>
      </c>
      <c r="E210" t="s">
        <v>19</v>
      </c>
      <c r="F210" t="s">
        <v>21</v>
      </c>
      <c r="G210">
        <v>0</v>
      </c>
      <c r="H210">
        <v>5242</v>
      </c>
      <c r="I210">
        <v>0</v>
      </c>
      <c r="L210">
        <v>1</v>
      </c>
      <c r="M210">
        <v>2</v>
      </c>
      <c r="Q210">
        <v>2016913195</v>
      </c>
      <c r="R210">
        <f t="shared" si="17"/>
        <v>0</v>
      </c>
    </row>
    <row r="211" spans="1:18" x14ac:dyDescent="0.25">
      <c r="A211" s="1">
        <v>42627</v>
      </c>
      <c r="B211" s="6">
        <v>0.60974537037037035</v>
      </c>
      <c r="C211" t="s">
        <v>17</v>
      </c>
      <c r="D211" t="s">
        <v>51</v>
      </c>
      <c r="E211" t="s">
        <v>19</v>
      </c>
      <c r="F211" t="s">
        <v>22</v>
      </c>
      <c r="G211">
        <v>12</v>
      </c>
      <c r="H211">
        <v>1011</v>
      </c>
      <c r="L211">
        <v>1</v>
      </c>
      <c r="M211">
        <v>3</v>
      </c>
      <c r="Q211">
        <v>2016913196</v>
      </c>
      <c r="R211">
        <f t="shared" ref="R211:R212" si="22">INT(B211*24)</f>
        <v>14</v>
      </c>
    </row>
    <row r="212" spans="1:18" x14ac:dyDescent="0.25">
      <c r="A212" s="1">
        <v>42627</v>
      </c>
      <c r="B212" s="6">
        <v>0.60976851851851854</v>
      </c>
      <c r="C212" t="s">
        <v>17</v>
      </c>
      <c r="D212" t="s">
        <v>51</v>
      </c>
      <c r="E212" t="s">
        <v>19</v>
      </c>
      <c r="F212" t="s">
        <v>22</v>
      </c>
      <c r="G212">
        <v>12</v>
      </c>
      <c r="H212">
        <v>899</v>
      </c>
      <c r="L212">
        <v>1</v>
      </c>
      <c r="M212">
        <v>0</v>
      </c>
      <c r="Q212">
        <v>2016913196</v>
      </c>
      <c r="R212">
        <f t="shared" si="22"/>
        <v>14</v>
      </c>
    </row>
    <row r="213" spans="1:18" hidden="1" x14ac:dyDescent="0.25">
      <c r="A213" s="1">
        <v>42627</v>
      </c>
      <c r="B213" s="2">
        <v>0.60980324074074077</v>
      </c>
      <c r="C213" t="s">
        <v>17</v>
      </c>
      <c r="D213" t="s">
        <v>24</v>
      </c>
      <c r="E213" t="s">
        <v>19</v>
      </c>
      <c r="F213" t="s">
        <v>21</v>
      </c>
      <c r="G213">
        <v>0</v>
      </c>
      <c r="H213">
        <v>2061</v>
      </c>
      <c r="I213">
        <v>4</v>
      </c>
      <c r="L213">
        <v>1</v>
      </c>
      <c r="M213">
        <v>2</v>
      </c>
      <c r="Q213">
        <v>2016913197</v>
      </c>
      <c r="R213">
        <f t="shared" si="17"/>
        <v>0</v>
      </c>
    </row>
    <row r="214" spans="1:18" x14ac:dyDescent="0.25">
      <c r="A214" s="1">
        <v>42627</v>
      </c>
      <c r="B214" s="6">
        <v>0.60982638888888896</v>
      </c>
      <c r="C214" t="s">
        <v>17</v>
      </c>
      <c r="D214" t="s">
        <v>51</v>
      </c>
      <c r="E214" t="s">
        <v>19</v>
      </c>
      <c r="F214" t="s">
        <v>22</v>
      </c>
      <c r="G214">
        <v>12</v>
      </c>
      <c r="H214">
        <v>701</v>
      </c>
      <c r="L214">
        <v>1</v>
      </c>
      <c r="M214">
        <v>0</v>
      </c>
      <c r="Q214">
        <v>2016913198</v>
      </c>
      <c r="R214">
        <f t="shared" ref="R214:R215" si="23">INT(B214*24)</f>
        <v>14</v>
      </c>
    </row>
    <row r="215" spans="1:18" x14ac:dyDescent="0.25">
      <c r="A215" s="1">
        <v>42627</v>
      </c>
      <c r="B215" s="6">
        <v>0.61002314814814818</v>
      </c>
      <c r="C215" t="s">
        <v>17</v>
      </c>
      <c r="D215" t="s">
        <v>51</v>
      </c>
      <c r="E215" t="s">
        <v>19</v>
      </c>
      <c r="F215" t="s">
        <v>22</v>
      </c>
      <c r="G215">
        <v>12</v>
      </c>
      <c r="H215">
        <v>5443</v>
      </c>
      <c r="L215">
        <v>1</v>
      </c>
      <c r="M215">
        <v>0</v>
      </c>
      <c r="Q215">
        <v>2016913199</v>
      </c>
      <c r="R215">
        <f t="shared" si="23"/>
        <v>14</v>
      </c>
    </row>
    <row r="216" spans="1:18" hidden="1" x14ac:dyDescent="0.25">
      <c r="A216" s="1">
        <v>42627</v>
      </c>
      <c r="B216" s="2">
        <v>0.61010416666666667</v>
      </c>
      <c r="C216" t="s">
        <v>17</v>
      </c>
      <c r="D216" t="s">
        <v>24</v>
      </c>
      <c r="E216" t="s">
        <v>19</v>
      </c>
      <c r="F216" t="s">
        <v>21</v>
      </c>
      <c r="G216">
        <v>0</v>
      </c>
      <c r="H216">
        <v>14200</v>
      </c>
      <c r="I216">
        <v>4</v>
      </c>
      <c r="L216">
        <v>1</v>
      </c>
      <c r="M216">
        <v>2</v>
      </c>
      <c r="Q216">
        <v>2016913200</v>
      </c>
    </row>
    <row r="217" spans="1:18" hidden="1" x14ac:dyDescent="0.25">
      <c r="A217" s="1">
        <v>42627</v>
      </c>
      <c r="B217" s="2">
        <v>0.61015046296296294</v>
      </c>
      <c r="C217" t="s">
        <v>17</v>
      </c>
      <c r="D217" t="s">
        <v>24</v>
      </c>
      <c r="E217" t="s">
        <v>19</v>
      </c>
      <c r="F217" t="s">
        <v>20</v>
      </c>
      <c r="G217">
        <v>0</v>
      </c>
      <c r="H217">
        <v>3613</v>
      </c>
      <c r="J217">
        <v>5242</v>
      </c>
      <c r="K217">
        <v>65534</v>
      </c>
      <c r="L217">
        <v>1</v>
      </c>
      <c r="M217">
        <v>2</v>
      </c>
      <c r="Q217">
        <v>2016913200</v>
      </c>
      <c r="R217">
        <f>IF(Q350&lt;&gt;Q349,1,0)</f>
        <v>0</v>
      </c>
    </row>
    <row r="218" spans="1:18" hidden="1" x14ac:dyDescent="0.25">
      <c r="A218" s="1">
        <v>42627</v>
      </c>
      <c r="B218" s="2">
        <v>0.61016203703703698</v>
      </c>
      <c r="C218" t="s">
        <v>17</v>
      </c>
      <c r="D218" t="s">
        <v>24</v>
      </c>
      <c r="E218" t="s">
        <v>19</v>
      </c>
      <c r="F218" t="s">
        <v>21</v>
      </c>
      <c r="G218">
        <v>0</v>
      </c>
      <c r="H218">
        <v>4515</v>
      </c>
      <c r="I218">
        <v>0</v>
      </c>
      <c r="L218">
        <v>1</v>
      </c>
      <c r="M218">
        <v>2</v>
      </c>
      <c r="Q218">
        <v>2016913200</v>
      </c>
    </row>
    <row r="219" spans="1:18" x14ac:dyDescent="0.25">
      <c r="A219" s="1">
        <v>42627</v>
      </c>
      <c r="B219" s="6">
        <v>0.61018518518518516</v>
      </c>
      <c r="C219" t="s">
        <v>17</v>
      </c>
      <c r="D219" t="s">
        <v>51</v>
      </c>
      <c r="E219" t="s">
        <v>19</v>
      </c>
      <c r="F219" t="s">
        <v>22</v>
      </c>
      <c r="G219">
        <v>12</v>
      </c>
      <c r="H219">
        <v>1118</v>
      </c>
      <c r="L219">
        <v>1</v>
      </c>
      <c r="M219">
        <v>3</v>
      </c>
      <c r="Q219">
        <v>2016913201</v>
      </c>
      <c r="R219">
        <f t="shared" ref="R219:R228" si="24">INT(B219*24)</f>
        <v>14</v>
      </c>
    </row>
    <row r="220" spans="1:18" x14ac:dyDescent="0.25">
      <c r="A220" s="1">
        <v>42627</v>
      </c>
      <c r="B220" s="6">
        <v>0.61021990740740739</v>
      </c>
      <c r="C220" t="s">
        <v>17</v>
      </c>
      <c r="D220" t="s">
        <v>51</v>
      </c>
      <c r="E220" t="s">
        <v>19</v>
      </c>
      <c r="F220" t="s">
        <v>20</v>
      </c>
      <c r="G220">
        <v>12</v>
      </c>
      <c r="H220">
        <v>1041</v>
      </c>
      <c r="J220">
        <v>1700</v>
      </c>
      <c r="K220">
        <v>0</v>
      </c>
      <c r="L220">
        <v>1</v>
      </c>
      <c r="M220">
        <v>3</v>
      </c>
      <c r="Q220">
        <v>2016913201</v>
      </c>
      <c r="R220">
        <f t="shared" si="24"/>
        <v>14</v>
      </c>
    </row>
    <row r="221" spans="1:18" x14ac:dyDescent="0.25">
      <c r="A221" s="1">
        <v>42627</v>
      </c>
      <c r="B221" s="6">
        <v>0.61024305555555558</v>
      </c>
      <c r="C221" t="s">
        <v>17</v>
      </c>
      <c r="D221" t="s">
        <v>51</v>
      </c>
      <c r="E221" t="s">
        <v>19</v>
      </c>
      <c r="F221" t="s">
        <v>21</v>
      </c>
      <c r="G221">
        <v>12</v>
      </c>
      <c r="H221">
        <v>3184</v>
      </c>
      <c r="I221">
        <v>1</v>
      </c>
      <c r="L221">
        <v>1</v>
      </c>
      <c r="M221">
        <v>3</v>
      </c>
      <c r="Q221">
        <v>2016913201</v>
      </c>
      <c r="R221">
        <f t="shared" si="24"/>
        <v>14</v>
      </c>
    </row>
    <row r="222" spans="1:18" x14ac:dyDescent="0.25">
      <c r="A222" s="1">
        <v>42627</v>
      </c>
      <c r="B222" s="6">
        <v>0.61032407407407407</v>
      </c>
      <c r="C222" t="s">
        <v>17</v>
      </c>
      <c r="D222" t="s">
        <v>51</v>
      </c>
      <c r="E222" t="s">
        <v>19</v>
      </c>
      <c r="F222" t="s">
        <v>20</v>
      </c>
      <c r="G222">
        <v>12</v>
      </c>
      <c r="H222">
        <v>4125</v>
      </c>
      <c r="J222">
        <v>1700</v>
      </c>
      <c r="K222">
        <v>0</v>
      </c>
      <c r="L222">
        <v>1</v>
      </c>
      <c r="M222">
        <v>0</v>
      </c>
      <c r="Q222">
        <v>2016913201</v>
      </c>
      <c r="R222">
        <f t="shared" si="24"/>
        <v>14</v>
      </c>
    </row>
    <row r="223" spans="1:18" x14ac:dyDescent="0.25">
      <c r="A223" s="1">
        <v>42627</v>
      </c>
      <c r="B223" s="6">
        <v>0.61033564814814811</v>
      </c>
      <c r="C223" t="s">
        <v>17</v>
      </c>
      <c r="D223" t="s">
        <v>51</v>
      </c>
      <c r="E223" t="s">
        <v>19</v>
      </c>
      <c r="F223" t="s">
        <v>21</v>
      </c>
      <c r="G223">
        <v>12</v>
      </c>
      <c r="H223">
        <v>5346</v>
      </c>
      <c r="I223">
        <v>2</v>
      </c>
      <c r="L223">
        <v>1</v>
      </c>
      <c r="M223">
        <v>0</v>
      </c>
      <c r="Q223">
        <v>2016913201</v>
      </c>
      <c r="R223">
        <f t="shared" si="24"/>
        <v>14</v>
      </c>
    </row>
    <row r="224" spans="1:18" x14ac:dyDescent="0.25">
      <c r="A224" s="1">
        <v>42627</v>
      </c>
      <c r="B224" s="6">
        <v>0.61069444444444443</v>
      </c>
      <c r="C224" t="s">
        <v>17</v>
      </c>
      <c r="D224" t="s">
        <v>25</v>
      </c>
      <c r="E224" t="s">
        <v>19</v>
      </c>
      <c r="F224" t="s">
        <v>21</v>
      </c>
      <c r="G224">
        <v>45</v>
      </c>
      <c r="H224">
        <v>1467</v>
      </c>
      <c r="I224">
        <v>2</v>
      </c>
      <c r="L224">
        <v>1</v>
      </c>
      <c r="M224">
        <v>0</v>
      </c>
      <c r="Q224">
        <v>2016913202</v>
      </c>
      <c r="R224">
        <f t="shared" si="24"/>
        <v>14</v>
      </c>
    </row>
    <row r="225" spans="1:18" x14ac:dyDescent="0.25">
      <c r="A225" s="1">
        <v>42627</v>
      </c>
      <c r="B225" s="6">
        <v>0.61075231481481485</v>
      </c>
      <c r="C225" t="s">
        <v>17</v>
      </c>
      <c r="D225" t="s">
        <v>25</v>
      </c>
      <c r="E225" t="s">
        <v>19</v>
      </c>
      <c r="F225" t="s">
        <v>20</v>
      </c>
      <c r="G225">
        <v>45</v>
      </c>
      <c r="H225">
        <v>3760</v>
      </c>
      <c r="J225">
        <v>1700</v>
      </c>
      <c r="K225">
        <v>0</v>
      </c>
      <c r="L225">
        <v>1</v>
      </c>
      <c r="M225">
        <v>0</v>
      </c>
      <c r="Q225">
        <v>2016913202</v>
      </c>
      <c r="R225">
        <f t="shared" si="24"/>
        <v>14</v>
      </c>
    </row>
    <row r="226" spans="1:18" x14ac:dyDescent="0.25">
      <c r="A226" s="1">
        <v>42627</v>
      </c>
      <c r="B226" s="6">
        <v>0.61076388888888888</v>
      </c>
      <c r="C226" t="s">
        <v>17</v>
      </c>
      <c r="D226" t="s">
        <v>25</v>
      </c>
      <c r="E226" t="s">
        <v>19</v>
      </c>
      <c r="F226" t="s">
        <v>21</v>
      </c>
      <c r="G226">
        <v>45</v>
      </c>
      <c r="H226">
        <v>4904</v>
      </c>
      <c r="I226">
        <v>2</v>
      </c>
      <c r="L226">
        <v>1</v>
      </c>
      <c r="M226">
        <v>0</v>
      </c>
      <c r="Q226">
        <v>2016913202</v>
      </c>
      <c r="R226">
        <f t="shared" si="24"/>
        <v>14</v>
      </c>
    </row>
    <row r="227" spans="1:18" x14ac:dyDescent="0.25">
      <c r="A227" s="1">
        <v>42627</v>
      </c>
      <c r="B227" s="6">
        <v>0.61083333333333334</v>
      </c>
      <c r="C227" t="s">
        <v>17</v>
      </c>
      <c r="D227" t="s">
        <v>25</v>
      </c>
      <c r="E227" t="s">
        <v>19</v>
      </c>
      <c r="F227" t="s">
        <v>20</v>
      </c>
      <c r="G227">
        <v>45</v>
      </c>
      <c r="H227">
        <v>2403</v>
      </c>
      <c r="J227">
        <v>5188</v>
      </c>
      <c r="K227">
        <v>37583</v>
      </c>
      <c r="L227">
        <v>1</v>
      </c>
      <c r="M227">
        <v>3</v>
      </c>
      <c r="Q227">
        <v>2016913202</v>
      </c>
      <c r="R227">
        <f t="shared" si="24"/>
        <v>14</v>
      </c>
    </row>
    <row r="228" spans="1:18" x14ac:dyDescent="0.25">
      <c r="A228" s="1">
        <v>42627</v>
      </c>
      <c r="B228" s="6">
        <v>0.61084490740740738</v>
      </c>
      <c r="C228" t="s">
        <v>17</v>
      </c>
      <c r="D228" t="s">
        <v>25</v>
      </c>
      <c r="E228" t="s">
        <v>19</v>
      </c>
      <c r="F228" t="s">
        <v>21</v>
      </c>
      <c r="G228">
        <v>45</v>
      </c>
      <c r="H228">
        <v>3395</v>
      </c>
      <c r="I228">
        <v>0</v>
      </c>
      <c r="L228">
        <v>1</v>
      </c>
      <c r="M228">
        <v>3</v>
      </c>
      <c r="Q228">
        <v>2016913202</v>
      </c>
      <c r="R228">
        <f t="shared" si="24"/>
        <v>14</v>
      </c>
    </row>
    <row r="229" spans="1:18" hidden="1" x14ac:dyDescent="0.25">
      <c r="A229" s="1">
        <v>42627</v>
      </c>
      <c r="B229" s="2">
        <v>0.61089120370370364</v>
      </c>
      <c r="C229" t="s">
        <v>17</v>
      </c>
      <c r="D229" t="s">
        <v>36</v>
      </c>
      <c r="E229" t="s">
        <v>19</v>
      </c>
      <c r="F229" t="s">
        <v>20</v>
      </c>
      <c r="G229">
        <v>0</v>
      </c>
      <c r="H229">
        <v>7287</v>
      </c>
      <c r="J229">
        <v>5188</v>
      </c>
      <c r="K229">
        <v>37583</v>
      </c>
      <c r="L229">
        <v>1</v>
      </c>
      <c r="M229">
        <v>3</v>
      </c>
      <c r="Q229">
        <v>2016913203</v>
      </c>
      <c r="R229">
        <f t="shared" ref="R219:R252" si="25">IF(Q362&lt;&gt;Q361,1,0)</f>
        <v>0</v>
      </c>
    </row>
    <row r="230" spans="1:18" x14ac:dyDescent="0.25">
      <c r="A230" s="1">
        <v>42627</v>
      </c>
      <c r="B230" s="6">
        <v>0.61092592592592598</v>
      </c>
      <c r="C230" t="s">
        <v>17</v>
      </c>
      <c r="D230" t="s">
        <v>25</v>
      </c>
      <c r="E230" t="s">
        <v>19</v>
      </c>
      <c r="F230" t="s">
        <v>20</v>
      </c>
      <c r="G230">
        <v>45</v>
      </c>
      <c r="H230">
        <v>4405</v>
      </c>
      <c r="J230">
        <v>5188</v>
      </c>
      <c r="K230">
        <v>37583</v>
      </c>
      <c r="L230">
        <v>1</v>
      </c>
      <c r="M230">
        <v>3</v>
      </c>
      <c r="Q230">
        <v>2016913204</v>
      </c>
      <c r="R230">
        <f t="shared" ref="R230:R234" si="26">INT(B230*24)</f>
        <v>14</v>
      </c>
    </row>
    <row r="231" spans="1:18" x14ac:dyDescent="0.25">
      <c r="A231" s="1">
        <v>42627</v>
      </c>
      <c r="B231" s="6">
        <v>0.61136574074074079</v>
      </c>
      <c r="C231" t="s">
        <v>17</v>
      </c>
      <c r="D231" t="s">
        <v>51</v>
      </c>
      <c r="E231" t="s">
        <v>19</v>
      </c>
      <c r="F231" t="s">
        <v>20</v>
      </c>
      <c r="G231">
        <v>12</v>
      </c>
      <c r="H231">
        <v>969</v>
      </c>
      <c r="J231">
        <v>1700</v>
      </c>
      <c r="K231">
        <v>0</v>
      </c>
      <c r="L231">
        <v>1</v>
      </c>
      <c r="M231">
        <v>0</v>
      </c>
      <c r="Q231">
        <v>2016913205</v>
      </c>
      <c r="R231">
        <f t="shared" si="26"/>
        <v>14</v>
      </c>
    </row>
    <row r="232" spans="1:18" x14ac:dyDescent="0.25">
      <c r="A232" s="1">
        <v>42627</v>
      </c>
      <c r="B232" s="6">
        <v>0.61138888888888887</v>
      </c>
      <c r="C232" t="s">
        <v>17</v>
      </c>
      <c r="D232" t="s">
        <v>51</v>
      </c>
      <c r="E232" t="s">
        <v>19</v>
      </c>
      <c r="F232" t="s">
        <v>21</v>
      </c>
      <c r="G232">
        <v>12</v>
      </c>
      <c r="H232">
        <v>2756</v>
      </c>
      <c r="I232">
        <v>0</v>
      </c>
      <c r="L232">
        <v>1</v>
      </c>
      <c r="M232">
        <v>0</v>
      </c>
      <c r="Q232">
        <v>2016913205</v>
      </c>
      <c r="R232">
        <f t="shared" si="26"/>
        <v>14</v>
      </c>
    </row>
    <row r="233" spans="1:18" x14ac:dyDescent="0.25">
      <c r="A233" s="1">
        <v>42627</v>
      </c>
      <c r="B233" s="6">
        <v>0.6115046296296297</v>
      </c>
      <c r="C233" t="s">
        <v>17</v>
      </c>
      <c r="D233" t="s">
        <v>51</v>
      </c>
      <c r="E233" t="s">
        <v>19</v>
      </c>
      <c r="F233" t="s">
        <v>20</v>
      </c>
      <c r="G233">
        <v>12</v>
      </c>
      <c r="H233">
        <v>9483</v>
      </c>
      <c r="J233">
        <v>5256</v>
      </c>
      <c r="K233">
        <v>54871</v>
      </c>
      <c r="L233">
        <v>1</v>
      </c>
      <c r="M233">
        <v>0</v>
      </c>
      <c r="Q233">
        <v>2016913205</v>
      </c>
      <c r="R233">
        <f t="shared" si="26"/>
        <v>14</v>
      </c>
    </row>
    <row r="234" spans="1:18" x14ac:dyDescent="0.25">
      <c r="A234" s="1">
        <v>42627</v>
      </c>
      <c r="B234" s="6">
        <v>0.61155092592592586</v>
      </c>
      <c r="C234" t="s">
        <v>17</v>
      </c>
      <c r="D234" t="s">
        <v>51</v>
      </c>
      <c r="E234" t="s">
        <v>19</v>
      </c>
      <c r="F234" t="s">
        <v>21</v>
      </c>
      <c r="G234">
        <v>12</v>
      </c>
      <c r="H234">
        <v>13998</v>
      </c>
      <c r="I234">
        <v>0</v>
      </c>
      <c r="L234">
        <v>1</v>
      </c>
      <c r="M234">
        <v>0</v>
      </c>
      <c r="Q234">
        <v>2016913205</v>
      </c>
      <c r="R234">
        <f t="shared" si="26"/>
        <v>14</v>
      </c>
    </row>
    <row r="235" spans="1:18" hidden="1" x14ac:dyDescent="0.25">
      <c r="A235" s="1">
        <v>42627</v>
      </c>
      <c r="B235" s="2">
        <v>0.6177083333333333</v>
      </c>
      <c r="C235" t="s">
        <v>17</v>
      </c>
      <c r="D235" t="s">
        <v>24</v>
      </c>
      <c r="E235" t="s">
        <v>19</v>
      </c>
      <c r="F235" t="s">
        <v>20</v>
      </c>
      <c r="G235">
        <v>99999</v>
      </c>
      <c r="H235">
        <v>3701</v>
      </c>
      <c r="J235">
        <v>1700</v>
      </c>
      <c r="K235">
        <v>37613</v>
      </c>
      <c r="L235">
        <v>1</v>
      </c>
      <c r="M235">
        <v>2</v>
      </c>
      <c r="Q235">
        <v>2016913206</v>
      </c>
      <c r="R235">
        <f t="shared" si="25"/>
        <v>0</v>
      </c>
    </row>
    <row r="236" spans="1:18" x14ac:dyDescent="0.25">
      <c r="A236" s="1">
        <v>42627</v>
      </c>
      <c r="B236" s="6">
        <v>0.6196990740740741</v>
      </c>
      <c r="C236" t="s">
        <v>17</v>
      </c>
      <c r="D236" t="s">
        <v>23</v>
      </c>
      <c r="E236" t="s">
        <v>19</v>
      </c>
      <c r="F236" t="s">
        <v>20</v>
      </c>
      <c r="G236">
        <v>82</v>
      </c>
      <c r="H236">
        <v>10059</v>
      </c>
      <c r="J236">
        <v>6740</v>
      </c>
      <c r="K236">
        <v>40728</v>
      </c>
      <c r="L236">
        <v>1</v>
      </c>
      <c r="M236">
        <v>2</v>
      </c>
      <c r="Q236">
        <v>2016913207</v>
      </c>
      <c r="R236">
        <f t="shared" ref="R236:R243" si="27">INT(B236*24)</f>
        <v>14</v>
      </c>
    </row>
    <row r="237" spans="1:18" x14ac:dyDescent="0.25">
      <c r="A237" s="1">
        <v>42627</v>
      </c>
      <c r="B237" s="6">
        <v>0.62118055555555551</v>
      </c>
      <c r="C237" t="s">
        <v>17</v>
      </c>
      <c r="D237" t="s">
        <v>23</v>
      </c>
      <c r="E237" t="s">
        <v>19</v>
      </c>
      <c r="F237" t="s">
        <v>20</v>
      </c>
      <c r="G237">
        <v>82</v>
      </c>
      <c r="H237">
        <v>12567</v>
      </c>
      <c r="J237">
        <v>2600</v>
      </c>
      <c r="K237">
        <v>18263</v>
      </c>
      <c r="L237">
        <v>4</v>
      </c>
      <c r="M237">
        <v>0</v>
      </c>
      <c r="N237">
        <v>1</v>
      </c>
      <c r="O237">
        <v>3</v>
      </c>
      <c r="P237">
        <v>2</v>
      </c>
      <c r="Q237">
        <v>2016913208</v>
      </c>
      <c r="R237">
        <f t="shared" si="27"/>
        <v>14</v>
      </c>
    </row>
    <row r="238" spans="1:18" x14ac:dyDescent="0.25">
      <c r="A238" s="1">
        <v>42627</v>
      </c>
      <c r="B238" s="6">
        <v>0.62164351851851851</v>
      </c>
      <c r="C238" t="s">
        <v>17</v>
      </c>
      <c r="D238" t="s">
        <v>23</v>
      </c>
      <c r="E238" t="s">
        <v>19</v>
      </c>
      <c r="F238" t="s">
        <v>21</v>
      </c>
      <c r="G238">
        <v>82</v>
      </c>
      <c r="H238">
        <v>13820</v>
      </c>
      <c r="I238">
        <v>0</v>
      </c>
      <c r="L238">
        <v>4</v>
      </c>
      <c r="M238">
        <v>0</v>
      </c>
      <c r="N238">
        <v>1</v>
      </c>
      <c r="O238">
        <v>3</v>
      </c>
      <c r="P238">
        <v>2</v>
      </c>
      <c r="Q238">
        <v>2016913209</v>
      </c>
      <c r="R238">
        <f t="shared" si="27"/>
        <v>14</v>
      </c>
    </row>
    <row r="239" spans="1:18" x14ac:dyDescent="0.25">
      <c r="A239" s="1">
        <v>42627</v>
      </c>
      <c r="B239" s="6">
        <v>0.62182870370370369</v>
      </c>
      <c r="C239" t="s">
        <v>17</v>
      </c>
      <c r="D239" t="s">
        <v>23</v>
      </c>
      <c r="E239" t="s">
        <v>19</v>
      </c>
      <c r="F239" t="s">
        <v>20</v>
      </c>
      <c r="G239">
        <v>82</v>
      </c>
      <c r="H239">
        <v>15732</v>
      </c>
      <c r="J239">
        <v>2600</v>
      </c>
      <c r="K239">
        <v>22007</v>
      </c>
      <c r="L239">
        <v>4</v>
      </c>
      <c r="M239">
        <v>0</v>
      </c>
      <c r="N239">
        <v>1</v>
      </c>
      <c r="O239">
        <v>3</v>
      </c>
      <c r="P239">
        <v>2</v>
      </c>
      <c r="Q239">
        <v>2016913209</v>
      </c>
      <c r="R239">
        <f t="shared" si="27"/>
        <v>14</v>
      </c>
    </row>
    <row r="240" spans="1:18" x14ac:dyDescent="0.25">
      <c r="A240" s="1">
        <v>42627</v>
      </c>
      <c r="B240" s="6">
        <v>0.62184027777777773</v>
      </c>
      <c r="C240" t="s">
        <v>17</v>
      </c>
      <c r="D240" t="s">
        <v>23</v>
      </c>
      <c r="E240" t="s">
        <v>19</v>
      </c>
      <c r="F240" t="s">
        <v>21</v>
      </c>
      <c r="G240">
        <v>82</v>
      </c>
      <c r="H240">
        <v>16424</v>
      </c>
      <c r="I240">
        <v>0</v>
      </c>
      <c r="L240">
        <v>4</v>
      </c>
      <c r="M240">
        <v>0</v>
      </c>
      <c r="N240">
        <v>1</v>
      </c>
      <c r="O240">
        <v>3</v>
      </c>
      <c r="P240">
        <v>2</v>
      </c>
      <c r="Q240">
        <v>2016913209</v>
      </c>
      <c r="R240">
        <f t="shared" si="27"/>
        <v>14</v>
      </c>
    </row>
    <row r="241" spans="1:18" x14ac:dyDescent="0.25">
      <c r="A241" s="1">
        <v>42627</v>
      </c>
      <c r="B241" s="6">
        <v>0.62199074074074068</v>
      </c>
      <c r="C241" t="s">
        <v>17</v>
      </c>
      <c r="D241" t="s">
        <v>23</v>
      </c>
      <c r="E241" t="s">
        <v>19</v>
      </c>
      <c r="F241" t="s">
        <v>20</v>
      </c>
      <c r="G241">
        <v>82</v>
      </c>
      <c r="H241">
        <v>3722</v>
      </c>
      <c r="J241">
        <v>2600</v>
      </c>
      <c r="K241">
        <v>24347</v>
      </c>
      <c r="L241">
        <v>4</v>
      </c>
      <c r="M241">
        <v>0</v>
      </c>
      <c r="N241">
        <v>1</v>
      </c>
      <c r="O241">
        <v>3</v>
      </c>
      <c r="P241">
        <v>2</v>
      </c>
      <c r="Q241">
        <v>2016913210</v>
      </c>
      <c r="R241">
        <f t="shared" si="27"/>
        <v>14</v>
      </c>
    </row>
    <row r="242" spans="1:18" x14ac:dyDescent="0.25">
      <c r="A242" s="1">
        <v>42627</v>
      </c>
      <c r="B242" s="6">
        <v>0.62238425925925933</v>
      </c>
      <c r="C242" t="s">
        <v>17</v>
      </c>
      <c r="D242" t="s">
        <v>23</v>
      </c>
      <c r="E242" t="s">
        <v>19</v>
      </c>
      <c r="F242" t="s">
        <v>20</v>
      </c>
      <c r="G242">
        <v>82</v>
      </c>
      <c r="H242">
        <v>3810</v>
      </c>
      <c r="J242">
        <v>2600</v>
      </c>
      <c r="K242">
        <v>24347</v>
      </c>
      <c r="L242">
        <v>4</v>
      </c>
      <c r="M242">
        <v>0</v>
      </c>
      <c r="N242">
        <v>1</v>
      </c>
      <c r="O242">
        <v>3</v>
      </c>
      <c r="P242">
        <v>2</v>
      </c>
      <c r="Q242">
        <v>2016913211</v>
      </c>
      <c r="R242">
        <f t="shared" si="27"/>
        <v>14</v>
      </c>
    </row>
    <row r="243" spans="1:18" x14ac:dyDescent="0.25">
      <c r="A243" s="1">
        <v>42627</v>
      </c>
      <c r="B243" s="6">
        <v>0.62249999999999994</v>
      </c>
      <c r="C243" t="s">
        <v>17</v>
      </c>
      <c r="D243" t="s">
        <v>38</v>
      </c>
      <c r="E243" t="s">
        <v>19</v>
      </c>
      <c r="F243" t="s">
        <v>20</v>
      </c>
      <c r="G243">
        <v>91</v>
      </c>
      <c r="H243">
        <v>3908</v>
      </c>
      <c r="J243">
        <v>5435</v>
      </c>
      <c r="K243">
        <v>43536</v>
      </c>
      <c r="L243">
        <v>1</v>
      </c>
      <c r="M243">
        <v>3</v>
      </c>
      <c r="Q243">
        <v>2016913212</v>
      </c>
      <c r="R243">
        <f t="shared" si="27"/>
        <v>14</v>
      </c>
    </row>
    <row r="244" spans="1:18" hidden="1" x14ac:dyDescent="0.25">
      <c r="A244" s="1">
        <v>42627</v>
      </c>
      <c r="B244" s="2">
        <v>0.62405092592592593</v>
      </c>
      <c r="C244" t="s">
        <v>17</v>
      </c>
      <c r="D244" t="s">
        <v>27</v>
      </c>
      <c r="E244" t="s">
        <v>19</v>
      </c>
      <c r="F244" t="s">
        <v>20</v>
      </c>
      <c r="G244">
        <v>99999</v>
      </c>
      <c r="H244">
        <v>7151</v>
      </c>
      <c r="J244">
        <v>1700</v>
      </c>
      <c r="K244">
        <v>37920</v>
      </c>
      <c r="L244">
        <v>1</v>
      </c>
      <c r="M244">
        <v>1</v>
      </c>
      <c r="Q244">
        <v>2016913213</v>
      </c>
      <c r="R244">
        <f t="shared" si="25"/>
        <v>1</v>
      </c>
    </row>
    <row r="245" spans="1:18" x14ac:dyDescent="0.25">
      <c r="A245" s="1">
        <v>42627</v>
      </c>
      <c r="B245" s="6">
        <v>0.62439814814814809</v>
      </c>
      <c r="C245" t="s">
        <v>17</v>
      </c>
      <c r="D245" t="s">
        <v>38</v>
      </c>
      <c r="E245" t="s">
        <v>19</v>
      </c>
      <c r="F245" t="s">
        <v>20</v>
      </c>
      <c r="G245">
        <v>91</v>
      </c>
      <c r="H245">
        <v>3002</v>
      </c>
      <c r="J245">
        <v>3680</v>
      </c>
      <c r="K245">
        <v>38388</v>
      </c>
      <c r="L245">
        <v>1</v>
      </c>
      <c r="M245">
        <v>3</v>
      </c>
      <c r="Q245">
        <v>2016913214</v>
      </c>
      <c r="R245">
        <f t="shared" ref="R245:R248" si="28">INT(B245*24)</f>
        <v>14</v>
      </c>
    </row>
    <row r="246" spans="1:18" x14ac:dyDescent="0.25">
      <c r="A246" s="1">
        <v>42627</v>
      </c>
      <c r="B246" s="6">
        <v>0.62439814814814809</v>
      </c>
      <c r="C246" t="s">
        <v>17</v>
      </c>
      <c r="D246" t="s">
        <v>23</v>
      </c>
      <c r="E246" t="s">
        <v>19</v>
      </c>
      <c r="F246" t="s">
        <v>20</v>
      </c>
      <c r="G246">
        <v>82</v>
      </c>
      <c r="H246">
        <v>4436</v>
      </c>
      <c r="J246">
        <v>3680</v>
      </c>
      <c r="K246">
        <v>38388</v>
      </c>
      <c r="L246">
        <v>1</v>
      </c>
      <c r="M246">
        <v>3</v>
      </c>
      <c r="Q246">
        <v>2016913215</v>
      </c>
      <c r="R246">
        <f t="shared" si="28"/>
        <v>14</v>
      </c>
    </row>
    <row r="247" spans="1:18" x14ac:dyDescent="0.25">
      <c r="A247" s="1">
        <v>42627</v>
      </c>
      <c r="B247" s="6">
        <v>0.62445601851851851</v>
      </c>
      <c r="C247" t="s">
        <v>17</v>
      </c>
      <c r="D247" t="s">
        <v>38</v>
      </c>
      <c r="E247" t="s">
        <v>19</v>
      </c>
      <c r="F247" t="s">
        <v>21</v>
      </c>
      <c r="G247">
        <v>91</v>
      </c>
      <c r="H247">
        <v>7802</v>
      </c>
      <c r="I247">
        <v>4</v>
      </c>
      <c r="L247">
        <v>1</v>
      </c>
      <c r="M247">
        <v>3</v>
      </c>
      <c r="Q247">
        <v>2016913216</v>
      </c>
      <c r="R247">
        <f t="shared" si="28"/>
        <v>14</v>
      </c>
    </row>
    <row r="248" spans="1:18" x14ac:dyDescent="0.25">
      <c r="A248" s="1">
        <v>42627</v>
      </c>
      <c r="B248" s="6">
        <v>0.62450231481481489</v>
      </c>
      <c r="C248" t="s">
        <v>17</v>
      </c>
      <c r="D248" t="s">
        <v>38</v>
      </c>
      <c r="E248" t="s">
        <v>19</v>
      </c>
      <c r="F248" t="s">
        <v>20</v>
      </c>
      <c r="G248">
        <v>91</v>
      </c>
      <c r="H248">
        <v>3348</v>
      </c>
      <c r="J248">
        <v>3680</v>
      </c>
      <c r="K248">
        <v>65534</v>
      </c>
      <c r="L248">
        <v>1</v>
      </c>
      <c r="M248">
        <v>3</v>
      </c>
      <c r="Q248">
        <v>2016913216</v>
      </c>
      <c r="R248">
        <f t="shared" si="28"/>
        <v>14</v>
      </c>
    </row>
    <row r="249" spans="1:18" hidden="1" x14ac:dyDescent="0.25">
      <c r="A249" s="1">
        <v>42627</v>
      </c>
      <c r="B249" s="2">
        <v>0.62450231481481489</v>
      </c>
      <c r="C249" t="s">
        <v>17</v>
      </c>
      <c r="D249" t="s">
        <v>27</v>
      </c>
      <c r="E249" t="s">
        <v>19</v>
      </c>
      <c r="F249" t="s">
        <v>21</v>
      </c>
      <c r="G249">
        <v>99999</v>
      </c>
      <c r="H249">
        <v>1876</v>
      </c>
      <c r="I249">
        <v>0</v>
      </c>
      <c r="L249">
        <v>1</v>
      </c>
      <c r="M249">
        <v>3</v>
      </c>
      <c r="Q249">
        <v>2016913217</v>
      </c>
      <c r="R249">
        <f t="shared" si="25"/>
        <v>0</v>
      </c>
    </row>
    <row r="250" spans="1:18" x14ac:dyDescent="0.25">
      <c r="A250" s="1">
        <v>42627</v>
      </c>
      <c r="B250" s="6">
        <v>0.62454861111111104</v>
      </c>
      <c r="C250" t="s">
        <v>17</v>
      </c>
      <c r="D250" t="s">
        <v>38</v>
      </c>
      <c r="E250" t="s">
        <v>19</v>
      </c>
      <c r="F250" t="s">
        <v>21</v>
      </c>
      <c r="G250">
        <v>91</v>
      </c>
      <c r="H250">
        <v>8049</v>
      </c>
      <c r="I250">
        <v>4</v>
      </c>
      <c r="L250">
        <v>1</v>
      </c>
      <c r="M250">
        <v>3</v>
      </c>
      <c r="Q250">
        <v>2016913218</v>
      </c>
      <c r="R250">
        <f t="shared" ref="R250:R252" si="29">INT(B250*24)</f>
        <v>14</v>
      </c>
    </row>
    <row r="251" spans="1:18" x14ac:dyDescent="0.25">
      <c r="A251" s="1">
        <v>42627</v>
      </c>
      <c r="B251" s="6">
        <v>0.62462962962962965</v>
      </c>
      <c r="C251" t="s">
        <v>17</v>
      </c>
      <c r="D251" t="s">
        <v>38</v>
      </c>
      <c r="E251" t="s">
        <v>19</v>
      </c>
      <c r="F251" t="s">
        <v>20</v>
      </c>
      <c r="G251">
        <v>91</v>
      </c>
      <c r="H251">
        <v>3394</v>
      </c>
      <c r="J251">
        <v>4310</v>
      </c>
      <c r="K251">
        <v>65534</v>
      </c>
      <c r="L251">
        <v>1</v>
      </c>
      <c r="M251">
        <v>3</v>
      </c>
      <c r="Q251">
        <v>2016913218</v>
      </c>
      <c r="R251">
        <f t="shared" si="29"/>
        <v>14</v>
      </c>
    </row>
    <row r="252" spans="1:18" x14ac:dyDescent="0.25">
      <c r="A252" s="1">
        <v>42627</v>
      </c>
      <c r="B252" s="6">
        <v>0.6247800925925926</v>
      </c>
      <c r="C252" t="s">
        <v>17</v>
      </c>
      <c r="D252" t="s">
        <v>38</v>
      </c>
      <c r="E252" t="s">
        <v>19</v>
      </c>
      <c r="F252" t="s">
        <v>20</v>
      </c>
      <c r="G252">
        <v>91</v>
      </c>
      <c r="H252">
        <v>16281</v>
      </c>
      <c r="J252">
        <v>4310</v>
      </c>
      <c r="K252">
        <v>45876</v>
      </c>
      <c r="L252">
        <v>1</v>
      </c>
      <c r="M252">
        <v>3</v>
      </c>
      <c r="Q252">
        <v>2016913218</v>
      </c>
      <c r="R252">
        <f t="shared" si="29"/>
        <v>14</v>
      </c>
    </row>
    <row r="253" spans="1:18" hidden="1" x14ac:dyDescent="0.25">
      <c r="A253" s="1">
        <v>42627</v>
      </c>
      <c r="B253" s="2">
        <v>0.62480324074074078</v>
      </c>
      <c r="C253" t="s">
        <v>17</v>
      </c>
      <c r="D253" t="s">
        <v>27</v>
      </c>
      <c r="E253" t="s">
        <v>19</v>
      </c>
      <c r="F253" t="s">
        <v>20</v>
      </c>
      <c r="G253">
        <v>99999</v>
      </c>
      <c r="H253">
        <v>3241</v>
      </c>
      <c r="J253">
        <v>1700</v>
      </c>
      <c r="K253">
        <v>0</v>
      </c>
      <c r="L253">
        <v>3</v>
      </c>
      <c r="M253">
        <v>0</v>
      </c>
      <c r="N253">
        <v>2</v>
      </c>
      <c r="O253">
        <v>3</v>
      </c>
      <c r="Q253">
        <v>2016913219</v>
      </c>
    </row>
    <row r="254" spans="1:18" x14ac:dyDescent="0.25">
      <c r="A254" s="1">
        <v>42627</v>
      </c>
      <c r="B254" s="6">
        <v>0.63423611111111111</v>
      </c>
      <c r="C254" t="s">
        <v>17</v>
      </c>
      <c r="D254" t="s">
        <v>38</v>
      </c>
      <c r="E254" t="s">
        <v>19</v>
      </c>
      <c r="F254" t="s">
        <v>20</v>
      </c>
      <c r="G254">
        <v>91</v>
      </c>
      <c r="H254">
        <v>7651</v>
      </c>
      <c r="J254">
        <v>4715</v>
      </c>
      <c r="K254">
        <v>35112</v>
      </c>
      <c r="L254">
        <v>1</v>
      </c>
      <c r="M254">
        <v>3</v>
      </c>
      <c r="Q254">
        <v>2016913220</v>
      </c>
      <c r="R254">
        <f>INT(B254*24)</f>
        <v>15</v>
      </c>
    </row>
    <row r="255" spans="1:18" hidden="1" x14ac:dyDescent="0.25">
      <c r="A255" s="1">
        <v>42627</v>
      </c>
      <c r="B255" s="2">
        <v>0.63424768518518515</v>
      </c>
      <c r="C255" t="s">
        <v>17</v>
      </c>
      <c r="D255" t="s">
        <v>27</v>
      </c>
      <c r="E255" t="s">
        <v>19</v>
      </c>
      <c r="F255" t="s">
        <v>22</v>
      </c>
      <c r="G255">
        <v>99999</v>
      </c>
      <c r="H255">
        <v>6645</v>
      </c>
      <c r="L255">
        <v>1</v>
      </c>
      <c r="M255">
        <v>3</v>
      </c>
      <c r="Q255">
        <v>2016913221</v>
      </c>
      <c r="R255">
        <f t="shared" ref="R254:R256" si="30">IF(Q388&lt;&gt;Q387,1,0)</f>
        <v>0</v>
      </c>
    </row>
    <row r="256" spans="1:18" x14ac:dyDescent="0.25">
      <c r="A256" s="1">
        <v>42627</v>
      </c>
      <c r="B256" s="6">
        <v>0.63427083333333334</v>
      </c>
      <c r="C256" t="s">
        <v>17</v>
      </c>
      <c r="D256" t="s">
        <v>38</v>
      </c>
      <c r="E256" t="s">
        <v>19</v>
      </c>
      <c r="F256" t="s">
        <v>21</v>
      </c>
      <c r="G256">
        <v>91</v>
      </c>
      <c r="H256">
        <v>10539</v>
      </c>
      <c r="I256">
        <v>1</v>
      </c>
      <c r="L256">
        <v>1</v>
      </c>
      <c r="M256">
        <v>3</v>
      </c>
      <c r="Q256">
        <v>2016913222</v>
      </c>
      <c r="R256">
        <f t="shared" ref="R256:R257" si="31">INT(B256*24)</f>
        <v>15</v>
      </c>
    </row>
    <row r="257" spans="1:18" x14ac:dyDescent="0.25">
      <c r="A257" s="1">
        <v>42627</v>
      </c>
      <c r="B257" s="6">
        <v>0.63443287037037044</v>
      </c>
      <c r="C257" t="s">
        <v>17</v>
      </c>
      <c r="D257" t="s">
        <v>38</v>
      </c>
      <c r="E257" t="s">
        <v>19</v>
      </c>
      <c r="F257" t="s">
        <v>20</v>
      </c>
      <c r="G257">
        <v>91</v>
      </c>
      <c r="H257">
        <v>10015</v>
      </c>
      <c r="J257">
        <v>3995</v>
      </c>
      <c r="K257">
        <v>35112</v>
      </c>
      <c r="L257">
        <v>1</v>
      </c>
      <c r="M257">
        <v>3</v>
      </c>
      <c r="Q257">
        <v>2016913222</v>
      </c>
      <c r="R257">
        <f t="shared" si="31"/>
        <v>15</v>
      </c>
    </row>
    <row r="258" spans="1:18" hidden="1" x14ac:dyDescent="0.25">
      <c r="A258" s="1">
        <v>42627</v>
      </c>
      <c r="B258" s="2">
        <v>0.63788194444444446</v>
      </c>
      <c r="C258" t="s">
        <v>17</v>
      </c>
      <c r="D258" t="s">
        <v>31</v>
      </c>
      <c r="E258" t="s">
        <v>19</v>
      </c>
      <c r="F258" t="s">
        <v>20</v>
      </c>
      <c r="G258">
        <v>0</v>
      </c>
      <c r="H258">
        <v>5282</v>
      </c>
      <c r="J258">
        <v>5134</v>
      </c>
      <c r="K258">
        <v>36912</v>
      </c>
      <c r="L258">
        <v>4</v>
      </c>
      <c r="M258">
        <v>0</v>
      </c>
      <c r="N258">
        <v>1</v>
      </c>
      <c r="O258">
        <v>3</v>
      </c>
      <c r="P258">
        <v>2</v>
      </c>
      <c r="Q258">
        <v>2016913223</v>
      </c>
    </row>
    <row r="259" spans="1:18" hidden="1" x14ac:dyDescent="0.25">
      <c r="A259" s="1">
        <v>42627</v>
      </c>
      <c r="B259" s="2">
        <v>0.6378935185185185</v>
      </c>
      <c r="C259" t="s">
        <v>17</v>
      </c>
      <c r="D259" t="s">
        <v>31</v>
      </c>
      <c r="E259" t="s">
        <v>19</v>
      </c>
      <c r="F259" t="s">
        <v>21</v>
      </c>
      <c r="G259">
        <v>0</v>
      </c>
      <c r="H259">
        <v>5722</v>
      </c>
      <c r="I259">
        <v>0</v>
      </c>
      <c r="L259">
        <v>4</v>
      </c>
      <c r="M259">
        <v>0</v>
      </c>
      <c r="N259">
        <v>1</v>
      </c>
      <c r="O259">
        <v>3</v>
      </c>
      <c r="P259">
        <v>2</v>
      </c>
      <c r="Q259">
        <v>2016913223</v>
      </c>
    </row>
    <row r="260" spans="1:18" hidden="1" x14ac:dyDescent="0.25">
      <c r="A260" s="1">
        <v>42627</v>
      </c>
      <c r="B260" s="2">
        <v>0.6381134259259259</v>
      </c>
      <c r="C260" t="s">
        <v>17</v>
      </c>
      <c r="D260" t="s">
        <v>31</v>
      </c>
      <c r="E260" t="s">
        <v>19</v>
      </c>
      <c r="F260" t="s">
        <v>20</v>
      </c>
      <c r="G260">
        <v>0</v>
      </c>
      <c r="H260">
        <v>3871</v>
      </c>
      <c r="J260">
        <v>4584</v>
      </c>
      <c r="K260">
        <v>36912</v>
      </c>
      <c r="L260">
        <v>4</v>
      </c>
      <c r="M260">
        <v>0</v>
      </c>
      <c r="N260">
        <v>1</v>
      </c>
      <c r="O260">
        <v>3</v>
      </c>
      <c r="P260">
        <v>2</v>
      </c>
      <c r="Q260">
        <v>2016913224</v>
      </c>
    </row>
    <row r="261" spans="1:18" hidden="1" x14ac:dyDescent="0.25">
      <c r="A261" s="1">
        <v>42627</v>
      </c>
      <c r="B261" s="2">
        <v>0.63812499999999994</v>
      </c>
      <c r="C261" t="s">
        <v>17</v>
      </c>
      <c r="D261" t="s">
        <v>31</v>
      </c>
      <c r="E261" t="s">
        <v>19</v>
      </c>
      <c r="F261" t="s">
        <v>21</v>
      </c>
      <c r="G261">
        <v>0</v>
      </c>
      <c r="H261">
        <v>4287</v>
      </c>
      <c r="I261">
        <v>0</v>
      </c>
      <c r="L261">
        <v>4</v>
      </c>
      <c r="M261">
        <v>0</v>
      </c>
      <c r="N261">
        <v>1</v>
      </c>
      <c r="O261">
        <v>3</v>
      </c>
      <c r="P261">
        <v>2</v>
      </c>
      <c r="Q261">
        <v>2016913224</v>
      </c>
    </row>
    <row r="262" spans="1:18" x14ac:dyDescent="0.25">
      <c r="A262" s="1">
        <v>42627</v>
      </c>
      <c r="B262" s="6">
        <v>0.73026620370370365</v>
      </c>
      <c r="C262" t="s">
        <v>17</v>
      </c>
      <c r="D262" t="s">
        <v>23</v>
      </c>
      <c r="E262" t="s">
        <v>19</v>
      </c>
      <c r="F262" t="s">
        <v>20</v>
      </c>
      <c r="G262">
        <v>82</v>
      </c>
      <c r="H262">
        <v>18922</v>
      </c>
      <c r="J262">
        <v>6470</v>
      </c>
      <c r="K262">
        <v>52429</v>
      </c>
      <c r="L262">
        <v>4</v>
      </c>
      <c r="M262">
        <v>0</v>
      </c>
      <c r="N262">
        <v>1</v>
      </c>
      <c r="O262">
        <v>3</v>
      </c>
      <c r="P262">
        <v>2</v>
      </c>
      <c r="Q262">
        <v>2016913225</v>
      </c>
      <c r="R262">
        <f>INT(B262*24)</f>
        <v>17</v>
      </c>
    </row>
    <row r="263" spans="1:18" hidden="1" x14ac:dyDescent="0.25">
      <c r="A263" s="1">
        <v>42627</v>
      </c>
      <c r="B263" s="2">
        <v>0.7585763888888889</v>
      </c>
      <c r="C263" t="s">
        <v>17</v>
      </c>
      <c r="D263" t="s">
        <v>32</v>
      </c>
      <c r="E263" t="s">
        <v>19</v>
      </c>
      <c r="F263" t="s">
        <v>20</v>
      </c>
      <c r="G263">
        <v>0</v>
      </c>
      <c r="H263">
        <v>8143</v>
      </c>
      <c r="J263">
        <v>6470</v>
      </c>
      <c r="K263">
        <v>6971</v>
      </c>
      <c r="L263">
        <v>1</v>
      </c>
      <c r="M263">
        <v>3</v>
      </c>
      <c r="Q263">
        <v>2016913226</v>
      </c>
    </row>
    <row r="264" spans="1:18" hidden="1" x14ac:dyDescent="0.25">
      <c r="A264" s="1">
        <v>42627</v>
      </c>
      <c r="B264" s="2">
        <v>0.75859953703703698</v>
      </c>
      <c r="C264" t="s">
        <v>17</v>
      </c>
      <c r="D264" t="s">
        <v>32</v>
      </c>
      <c r="E264" t="s">
        <v>19</v>
      </c>
      <c r="F264" t="s">
        <v>21</v>
      </c>
      <c r="G264">
        <v>0</v>
      </c>
      <c r="H264">
        <v>10040</v>
      </c>
      <c r="I264">
        <v>0</v>
      </c>
      <c r="L264">
        <v>1</v>
      </c>
      <c r="M264">
        <v>3</v>
      </c>
      <c r="Q264">
        <v>2016913226</v>
      </c>
    </row>
    <row r="265" spans="1:18" hidden="1" x14ac:dyDescent="0.25">
      <c r="A265" s="1">
        <v>42627</v>
      </c>
      <c r="B265" s="2">
        <v>0.75870370370370377</v>
      </c>
      <c r="C265" t="s">
        <v>17</v>
      </c>
      <c r="D265" t="s">
        <v>32</v>
      </c>
      <c r="E265" t="s">
        <v>19</v>
      </c>
      <c r="F265" t="s">
        <v>22</v>
      </c>
      <c r="G265">
        <v>0</v>
      </c>
      <c r="H265">
        <v>4961</v>
      </c>
      <c r="L265">
        <v>4</v>
      </c>
      <c r="M265">
        <v>0</v>
      </c>
      <c r="N265">
        <v>1</v>
      </c>
      <c r="O265">
        <v>3</v>
      </c>
      <c r="P265">
        <v>2</v>
      </c>
      <c r="Q265">
        <v>2016913226</v>
      </c>
    </row>
    <row r="266" spans="1:18" hidden="1" x14ac:dyDescent="0.25">
      <c r="A266" s="1">
        <v>42627</v>
      </c>
      <c r="B266" s="2">
        <v>0.75886574074074076</v>
      </c>
      <c r="C266" t="s">
        <v>17</v>
      </c>
      <c r="D266" t="s">
        <v>32</v>
      </c>
      <c r="E266" t="s">
        <v>19</v>
      </c>
      <c r="F266" t="s">
        <v>22</v>
      </c>
      <c r="G266">
        <v>0</v>
      </c>
      <c r="H266">
        <v>3969</v>
      </c>
      <c r="L266">
        <v>4</v>
      </c>
      <c r="M266">
        <v>0</v>
      </c>
      <c r="N266">
        <v>1</v>
      </c>
      <c r="O266">
        <v>3</v>
      </c>
      <c r="P266">
        <v>2</v>
      </c>
      <c r="Q266">
        <v>2016913227</v>
      </c>
      <c r="R266">
        <f t="shared" ref="R266:R283" si="32">IF(Q399&lt;&gt;Q398,1,0)</f>
        <v>1</v>
      </c>
    </row>
    <row r="267" spans="1:18" hidden="1" x14ac:dyDescent="0.25">
      <c r="A267" s="1">
        <v>42627</v>
      </c>
      <c r="B267" s="2">
        <v>0.76200231481481484</v>
      </c>
      <c r="C267" t="s">
        <v>17</v>
      </c>
      <c r="D267" t="s">
        <v>31</v>
      </c>
      <c r="E267" t="s">
        <v>19</v>
      </c>
      <c r="F267" t="s">
        <v>22</v>
      </c>
      <c r="G267">
        <v>99999</v>
      </c>
      <c r="H267">
        <v>3791</v>
      </c>
      <c r="L267">
        <v>4</v>
      </c>
      <c r="M267">
        <v>0</v>
      </c>
      <c r="N267">
        <v>1</v>
      </c>
      <c r="O267">
        <v>3</v>
      </c>
      <c r="P267">
        <v>2</v>
      </c>
      <c r="Q267">
        <v>2016913228</v>
      </c>
      <c r="R267">
        <f t="shared" si="32"/>
        <v>0</v>
      </c>
    </row>
    <row r="268" spans="1:18" hidden="1" x14ac:dyDescent="0.25">
      <c r="A268" s="1">
        <v>42627</v>
      </c>
      <c r="B268" s="2">
        <v>0.76309027777777771</v>
      </c>
      <c r="C268" t="s">
        <v>17</v>
      </c>
      <c r="D268" t="s">
        <v>31</v>
      </c>
      <c r="E268" t="s">
        <v>19</v>
      </c>
      <c r="F268" t="s">
        <v>22</v>
      </c>
      <c r="G268">
        <v>0</v>
      </c>
      <c r="H268">
        <v>2185</v>
      </c>
      <c r="L268">
        <v>4</v>
      </c>
      <c r="M268">
        <v>0</v>
      </c>
      <c r="N268">
        <v>1</v>
      </c>
      <c r="O268">
        <v>3</v>
      </c>
      <c r="P268">
        <v>2</v>
      </c>
      <c r="Q268">
        <v>2016913229</v>
      </c>
      <c r="R268">
        <f t="shared" si="32"/>
        <v>1</v>
      </c>
    </row>
    <row r="269" spans="1:18" hidden="1" x14ac:dyDescent="0.25">
      <c r="A269" s="1">
        <v>42627</v>
      </c>
      <c r="B269" s="2">
        <v>0.76354166666666667</v>
      </c>
      <c r="C269" t="s">
        <v>17</v>
      </c>
      <c r="D269" t="s">
        <v>31</v>
      </c>
      <c r="E269" t="s">
        <v>19</v>
      </c>
      <c r="F269" t="s">
        <v>22</v>
      </c>
      <c r="G269">
        <v>0</v>
      </c>
      <c r="H269">
        <v>12528</v>
      </c>
      <c r="L269">
        <v>4</v>
      </c>
      <c r="M269">
        <v>0</v>
      </c>
      <c r="N269">
        <v>1</v>
      </c>
      <c r="O269">
        <v>3</v>
      </c>
      <c r="P269">
        <v>2</v>
      </c>
      <c r="Q269">
        <v>2016913230</v>
      </c>
      <c r="R269">
        <f t="shared" si="32"/>
        <v>1</v>
      </c>
    </row>
    <row r="270" spans="1:18" hidden="1" x14ac:dyDescent="0.25">
      <c r="A270" s="1">
        <v>42627</v>
      </c>
      <c r="B270" s="2">
        <v>0.76372685185185185</v>
      </c>
      <c r="C270" t="s">
        <v>17</v>
      </c>
      <c r="D270" t="s">
        <v>31</v>
      </c>
      <c r="E270" t="s">
        <v>19</v>
      </c>
      <c r="F270" t="s">
        <v>20</v>
      </c>
      <c r="G270">
        <v>0</v>
      </c>
      <c r="H270">
        <v>3178</v>
      </c>
      <c r="J270">
        <v>4470</v>
      </c>
      <c r="K270">
        <v>46771</v>
      </c>
      <c r="L270">
        <v>4</v>
      </c>
      <c r="M270">
        <v>0</v>
      </c>
      <c r="N270">
        <v>1</v>
      </c>
      <c r="O270">
        <v>3</v>
      </c>
      <c r="P270">
        <v>2</v>
      </c>
      <c r="Q270">
        <v>2016913231</v>
      </c>
      <c r="R270">
        <f t="shared" si="32"/>
        <v>1</v>
      </c>
    </row>
    <row r="271" spans="1:18" hidden="1" x14ac:dyDescent="0.25">
      <c r="A271" s="1">
        <v>42627</v>
      </c>
      <c r="B271" s="2">
        <v>0.76372685185185185</v>
      </c>
      <c r="C271" t="s">
        <v>17</v>
      </c>
      <c r="D271" t="s">
        <v>31</v>
      </c>
      <c r="E271" t="s">
        <v>19</v>
      </c>
      <c r="F271" t="s">
        <v>21</v>
      </c>
      <c r="G271">
        <v>0</v>
      </c>
      <c r="H271">
        <v>3898</v>
      </c>
      <c r="I271">
        <v>0</v>
      </c>
      <c r="L271">
        <v>4</v>
      </c>
      <c r="M271">
        <v>0</v>
      </c>
      <c r="N271">
        <v>1</v>
      </c>
      <c r="O271">
        <v>3</v>
      </c>
      <c r="P271">
        <v>2</v>
      </c>
      <c r="Q271">
        <v>2016913231</v>
      </c>
      <c r="R271">
        <f t="shared" si="32"/>
        <v>1</v>
      </c>
    </row>
    <row r="272" spans="1:18" hidden="1" x14ac:dyDescent="0.25">
      <c r="A272" s="1">
        <v>42627</v>
      </c>
      <c r="B272" s="2">
        <v>0.76386574074074076</v>
      </c>
      <c r="C272" t="s">
        <v>17</v>
      </c>
      <c r="D272" t="s">
        <v>31</v>
      </c>
      <c r="E272" t="s">
        <v>19</v>
      </c>
      <c r="F272" t="s">
        <v>22</v>
      </c>
      <c r="G272">
        <v>0</v>
      </c>
      <c r="H272">
        <v>934</v>
      </c>
      <c r="L272">
        <v>4</v>
      </c>
      <c r="M272">
        <v>0</v>
      </c>
      <c r="N272">
        <v>1</v>
      </c>
      <c r="O272">
        <v>3</v>
      </c>
      <c r="P272">
        <v>2</v>
      </c>
      <c r="Q272">
        <v>2016913232</v>
      </c>
      <c r="R272">
        <f t="shared" si="32"/>
        <v>0</v>
      </c>
    </row>
    <row r="273" spans="1:18" hidden="1" x14ac:dyDescent="0.25">
      <c r="A273" s="1">
        <v>42627</v>
      </c>
      <c r="B273" s="2">
        <v>0.76395833333333341</v>
      </c>
      <c r="C273" t="s">
        <v>17</v>
      </c>
      <c r="D273" t="s">
        <v>31</v>
      </c>
      <c r="E273" t="s">
        <v>19</v>
      </c>
      <c r="F273" t="s">
        <v>20</v>
      </c>
      <c r="G273">
        <v>0</v>
      </c>
      <c r="H273">
        <v>2565</v>
      </c>
      <c r="J273">
        <v>5077</v>
      </c>
      <c r="K273">
        <v>65534</v>
      </c>
      <c r="L273">
        <v>4</v>
      </c>
      <c r="M273">
        <v>0</v>
      </c>
      <c r="N273">
        <v>1</v>
      </c>
      <c r="O273">
        <v>3</v>
      </c>
      <c r="P273">
        <v>2</v>
      </c>
      <c r="Q273">
        <v>2016913232</v>
      </c>
      <c r="R273">
        <f t="shared" si="32"/>
        <v>0</v>
      </c>
    </row>
    <row r="274" spans="1:18" hidden="1" x14ac:dyDescent="0.25">
      <c r="A274" s="1">
        <v>42627</v>
      </c>
      <c r="B274" s="2">
        <v>0.76395833333333341</v>
      </c>
      <c r="C274" t="s">
        <v>17</v>
      </c>
      <c r="D274" t="s">
        <v>31</v>
      </c>
      <c r="E274" t="s">
        <v>19</v>
      </c>
      <c r="F274" t="s">
        <v>21</v>
      </c>
      <c r="G274">
        <v>0</v>
      </c>
      <c r="H274">
        <v>2963</v>
      </c>
      <c r="I274">
        <v>0</v>
      </c>
      <c r="L274">
        <v>4</v>
      </c>
      <c r="M274">
        <v>0</v>
      </c>
      <c r="N274">
        <v>1</v>
      </c>
      <c r="O274">
        <v>3</v>
      </c>
      <c r="P274">
        <v>2</v>
      </c>
      <c r="Q274">
        <v>2016913232</v>
      </c>
      <c r="R274">
        <f t="shared" si="32"/>
        <v>0</v>
      </c>
    </row>
    <row r="275" spans="1:18" hidden="1" x14ac:dyDescent="0.25">
      <c r="A275" s="1">
        <v>42627</v>
      </c>
      <c r="B275" s="2">
        <v>0.76398148148148148</v>
      </c>
      <c r="C275" t="s">
        <v>17</v>
      </c>
      <c r="D275" t="s">
        <v>31</v>
      </c>
      <c r="E275" t="s">
        <v>19</v>
      </c>
      <c r="F275" t="s">
        <v>20</v>
      </c>
      <c r="G275">
        <v>0</v>
      </c>
      <c r="H275">
        <v>1596</v>
      </c>
      <c r="J275">
        <v>2499</v>
      </c>
      <c r="K275">
        <v>65534</v>
      </c>
      <c r="L275">
        <v>1</v>
      </c>
      <c r="M275">
        <v>1</v>
      </c>
      <c r="Q275">
        <v>2016913232</v>
      </c>
      <c r="R275">
        <f t="shared" si="32"/>
        <v>1</v>
      </c>
    </row>
    <row r="276" spans="1:18" hidden="1" x14ac:dyDescent="0.25">
      <c r="A276" s="1">
        <v>42627</v>
      </c>
      <c r="B276" s="2">
        <v>0.76399305555555552</v>
      </c>
      <c r="C276" t="s">
        <v>17</v>
      </c>
      <c r="D276" t="s">
        <v>31</v>
      </c>
      <c r="E276" t="s">
        <v>19</v>
      </c>
      <c r="F276" t="s">
        <v>21</v>
      </c>
      <c r="G276">
        <v>0</v>
      </c>
      <c r="H276">
        <v>1971</v>
      </c>
      <c r="I276">
        <v>0</v>
      </c>
      <c r="L276">
        <v>1</v>
      </c>
      <c r="M276">
        <v>1</v>
      </c>
      <c r="Q276">
        <v>2016913232</v>
      </c>
      <c r="R276">
        <f t="shared" si="32"/>
        <v>1</v>
      </c>
    </row>
    <row r="277" spans="1:18" hidden="1" x14ac:dyDescent="0.25">
      <c r="A277" s="1">
        <v>42627</v>
      </c>
      <c r="B277" s="2">
        <v>0.7640162037037036</v>
      </c>
      <c r="C277" t="s">
        <v>17</v>
      </c>
      <c r="D277" t="s">
        <v>31</v>
      </c>
      <c r="E277" t="s">
        <v>19</v>
      </c>
      <c r="F277" t="s">
        <v>22</v>
      </c>
      <c r="G277">
        <v>0</v>
      </c>
      <c r="H277">
        <v>1312</v>
      </c>
      <c r="L277">
        <v>1</v>
      </c>
      <c r="M277">
        <v>3</v>
      </c>
      <c r="Q277">
        <v>2016913232</v>
      </c>
      <c r="R277">
        <f t="shared" si="32"/>
        <v>1</v>
      </c>
    </row>
    <row r="278" spans="1:18" hidden="1" x14ac:dyDescent="0.25">
      <c r="A278" s="1">
        <v>42627</v>
      </c>
      <c r="B278" s="2">
        <v>0.7640393518518519</v>
      </c>
      <c r="C278" t="s">
        <v>17</v>
      </c>
      <c r="D278" t="s">
        <v>31</v>
      </c>
      <c r="E278" t="s">
        <v>19</v>
      </c>
      <c r="F278" t="s">
        <v>22</v>
      </c>
      <c r="G278">
        <v>0</v>
      </c>
      <c r="H278">
        <v>1015</v>
      </c>
      <c r="L278">
        <v>2</v>
      </c>
      <c r="M278">
        <v>0</v>
      </c>
      <c r="N278">
        <v>2</v>
      </c>
      <c r="Q278">
        <v>2016913232</v>
      </c>
      <c r="R278">
        <f t="shared" si="32"/>
        <v>0</v>
      </c>
    </row>
    <row r="279" spans="1:18" hidden="1" x14ac:dyDescent="0.25">
      <c r="A279" s="1">
        <v>42627</v>
      </c>
      <c r="B279" s="2">
        <v>0.76405092592592594</v>
      </c>
      <c r="C279" t="s">
        <v>17</v>
      </c>
      <c r="D279" t="s">
        <v>31</v>
      </c>
      <c r="E279" t="s">
        <v>19</v>
      </c>
      <c r="F279" t="s">
        <v>22</v>
      </c>
      <c r="G279">
        <v>0</v>
      </c>
      <c r="H279">
        <v>518</v>
      </c>
      <c r="L279">
        <v>1</v>
      </c>
      <c r="M279">
        <v>1</v>
      </c>
      <c r="Q279">
        <v>2016913232</v>
      </c>
      <c r="R279">
        <f t="shared" si="32"/>
        <v>0</v>
      </c>
    </row>
    <row r="280" spans="1:18" hidden="1" x14ac:dyDescent="0.25">
      <c r="A280" s="1">
        <v>42627</v>
      </c>
      <c r="B280" s="2">
        <v>0.76412037037037039</v>
      </c>
      <c r="C280" t="s">
        <v>17</v>
      </c>
      <c r="D280" t="s">
        <v>31</v>
      </c>
      <c r="E280" t="s">
        <v>19</v>
      </c>
      <c r="F280" t="s">
        <v>22</v>
      </c>
      <c r="G280">
        <v>0</v>
      </c>
      <c r="H280">
        <v>605</v>
      </c>
      <c r="L280">
        <v>1</v>
      </c>
      <c r="M280">
        <v>2</v>
      </c>
      <c r="Q280">
        <v>2016913232</v>
      </c>
      <c r="R280">
        <f t="shared" si="32"/>
        <v>0</v>
      </c>
    </row>
    <row r="281" spans="1:18" hidden="1" x14ac:dyDescent="0.25">
      <c r="A281" s="1">
        <v>42627</v>
      </c>
      <c r="B281" s="2">
        <v>0.76554398148148151</v>
      </c>
      <c r="C281" t="s">
        <v>17</v>
      </c>
      <c r="D281" t="s">
        <v>32</v>
      </c>
      <c r="E281" t="s">
        <v>19</v>
      </c>
      <c r="F281" t="s">
        <v>20</v>
      </c>
      <c r="G281">
        <v>0</v>
      </c>
      <c r="H281">
        <v>2784</v>
      </c>
      <c r="J281">
        <v>4672</v>
      </c>
      <c r="K281">
        <v>53570</v>
      </c>
      <c r="L281">
        <v>4</v>
      </c>
      <c r="M281">
        <v>0</v>
      </c>
      <c r="N281">
        <v>1</v>
      </c>
      <c r="O281">
        <v>3</v>
      </c>
      <c r="P281">
        <v>2</v>
      </c>
      <c r="Q281">
        <v>2016913233</v>
      </c>
      <c r="R281">
        <f t="shared" si="32"/>
        <v>0</v>
      </c>
    </row>
    <row r="282" spans="1:18" hidden="1" x14ac:dyDescent="0.25">
      <c r="A282" s="1">
        <v>42627</v>
      </c>
      <c r="B282" s="2">
        <v>0.76554398148148151</v>
      </c>
      <c r="C282" t="s">
        <v>17</v>
      </c>
      <c r="D282" t="s">
        <v>32</v>
      </c>
      <c r="E282" t="s">
        <v>19</v>
      </c>
      <c r="F282" t="s">
        <v>21</v>
      </c>
      <c r="G282">
        <v>0</v>
      </c>
      <c r="H282">
        <v>3192</v>
      </c>
      <c r="I282">
        <v>0</v>
      </c>
      <c r="L282">
        <v>4</v>
      </c>
      <c r="M282">
        <v>0</v>
      </c>
      <c r="N282">
        <v>1</v>
      </c>
      <c r="O282">
        <v>3</v>
      </c>
      <c r="P282">
        <v>2</v>
      </c>
      <c r="Q282">
        <v>2016913233</v>
      </c>
      <c r="R282">
        <f t="shared" si="32"/>
        <v>0</v>
      </c>
    </row>
    <row r="283" spans="1:18" hidden="1" x14ac:dyDescent="0.25">
      <c r="A283" s="1">
        <v>42627</v>
      </c>
      <c r="B283" s="2">
        <v>0.76556712962962958</v>
      </c>
      <c r="C283" t="s">
        <v>17</v>
      </c>
      <c r="D283" t="s">
        <v>32</v>
      </c>
      <c r="E283" t="s">
        <v>19</v>
      </c>
      <c r="F283" t="s">
        <v>22</v>
      </c>
      <c r="G283">
        <v>0</v>
      </c>
      <c r="H283">
        <v>962</v>
      </c>
      <c r="L283">
        <v>1</v>
      </c>
      <c r="M283">
        <v>1</v>
      </c>
      <c r="Q283">
        <v>2016913233</v>
      </c>
      <c r="R283">
        <f t="shared" si="32"/>
        <v>0</v>
      </c>
    </row>
    <row r="284" spans="1:18" hidden="1" x14ac:dyDescent="0.25">
      <c r="A284" s="1">
        <v>42627</v>
      </c>
      <c r="B284" s="2">
        <v>0.76557870370370373</v>
      </c>
      <c r="C284" t="s">
        <v>17</v>
      </c>
      <c r="D284" t="s">
        <v>32</v>
      </c>
      <c r="E284" t="s">
        <v>19</v>
      </c>
      <c r="F284" t="s">
        <v>22</v>
      </c>
      <c r="G284">
        <v>0</v>
      </c>
      <c r="H284">
        <v>606</v>
      </c>
      <c r="L284">
        <v>1</v>
      </c>
      <c r="M284">
        <v>0</v>
      </c>
      <c r="Q284">
        <v>2016913233</v>
      </c>
      <c r="R284">
        <f>IF(Q432&lt;&gt;Q416,1,0)</f>
        <v>1</v>
      </c>
    </row>
    <row r="285" spans="1:18" hidden="1" x14ac:dyDescent="0.25">
      <c r="A285" s="1">
        <v>42627</v>
      </c>
      <c r="B285" s="2">
        <v>0.76560185185185192</v>
      </c>
      <c r="C285" t="s">
        <v>17</v>
      </c>
      <c r="D285" t="s">
        <v>32</v>
      </c>
      <c r="E285" t="s">
        <v>19</v>
      </c>
      <c r="F285" t="s">
        <v>20</v>
      </c>
      <c r="G285">
        <v>0</v>
      </c>
      <c r="H285">
        <v>1813</v>
      </c>
      <c r="J285">
        <v>7280</v>
      </c>
      <c r="K285">
        <v>65534</v>
      </c>
      <c r="L285">
        <v>1</v>
      </c>
      <c r="M285">
        <v>2</v>
      </c>
      <c r="Q285">
        <v>2016913233</v>
      </c>
    </row>
    <row r="286" spans="1:18" hidden="1" x14ac:dyDescent="0.25">
      <c r="A286" s="1">
        <v>42627</v>
      </c>
      <c r="B286" s="2">
        <v>0.76561342592592585</v>
      </c>
      <c r="C286" t="s">
        <v>17</v>
      </c>
      <c r="D286" t="s">
        <v>32</v>
      </c>
      <c r="E286" t="s">
        <v>19</v>
      </c>
      <c r="F286" t="s">
        <v>21</v>
      </c>
      <c r="G286">
        <v>0</v>
      </c>
      <c r="H286">
        <v>2126</v>
      </c>
      <c r="I286">
        <v>0</v>
      </c>
      <c r="L286">
        <v>1</v>
      </c>
      <c r="M286">
        <v>2</v>
      </c>
      <c r="Q286">
        <v>2016913233</v>
      </c>
    </row>
    <row r="287" spans="1:18" hidden="1" x14ac:dyDescent="0.25">
      <c r="A287" s="1">
        <v>42627</v>
      </c>
      <c r="B287" s="2">
        <v>0.76563657407407415</v>
      </c>
      <c r="C287" t="s">
        <v>17</v>
      </c>
      <c r="D287" t="s">
        <v>32</v>
      </c>
      <c r="E287" t="s">
        <v>19</v>
      </c>
      <c r="F287" t="s">
        <v>22</v>
      </c>
      <c r="G287">
        <v>0</v>
      </c>
      <c r="H287">
        <v>2267</v>
      </c>
      <c r="L287">
        <v>1</v>
      </c>
      <c r="M287">
        <v>3</v>
      </c>
      <c r="Q287">
        <v>2016913233</v>
      </c>
    </row>
    <row r="288" spans="1:18" hidden="1" x14ac:dyDescent="0.25">
      <c r="A288" s="1">
        <v>42627</v>
      </c>
      <c r="B288" s="2">
        <v>0.76565972222222223</v>
      </c>
      <c r="C288" t="s">
        <v>17</v>
      </c>
      <c r="D288" t="s">
        <v>32</v>
      </c>
      <c r="E288" t="s">
        <v>19</v>
      </c>
      <c r="F288" t="s">
        <v>20</v>
      </c>
      <c r="G288">
        <v>0</v>
      </c>
      <c r="H288">
        <v>1281</v>
      </c>
      <c r="J288">
        <v>1989</v>
      </c>
      <c r="K288">
        <v>65534</v>
      </c>
      <c r="L288">
        <v>1</v>
      </c>
      <c r="M288">
        <v>2</v>
      </c>
      <c r="Q288">
        <v>2016913233</v>
      </c>
    </row>
    <row r="289" spans="1:18" hidden="1" x14ac:dyDescent="0.25">
      <c r="A289" s="1">
        <v>42627</v>
      </c>
      <c r="B289" s="2">
        <v>0.76565972222222223</v>
      </c>
      <c r="C289" t="s">
        <v>17</v>
      </c>
      <c r="D289" t="s">
        <v>32</v>
      </c>
      <c r="E289" t="s">
        <v>19</v>
      </c>
      <c r="F289" t="s">
        <v>21</v>
      </c>
      <c r="G289">
        <v>0</v>
      </c>
      <c r="H289">
        <v>1530</v>
      </c>
      <c r="I289">
        <v>0</v>
      </c>
      <c r="L289">
        <v>1</v>
      </c>
      <c r="M289">
        <v>2</v>
      </c>
      <c r="Q289">
        <v>2016913233</v>
      </c>
    </row>
    <row r="290" spans="1:18" hidden="1" x14ac:dyDescent="0.25">
      <c r="A290" s="1">
        <v>42627</v>
      </c>
      <c r="B290" s="2">
        <v>0.76569444444444434</v>
      </c>
      <c r="C290" t="s">
        <v>17</v>
      </c>
      <c r="D290" t="s">
        <v>32</v>
      </c>
      <c r="E290" t="s">
        <v>19</v>
      </c>
      <c r="F290" t="s">
        <v>20</v>
      </c>
      <c r="G290">
        <v>0</v>
      </c>
      <c r="H290">
        <v>1723</v>
      </c>
      <c r="J290">
        <v>5913</v>
      </c>
      <c r="K290">
        <v>64890</v>
      </c>
      <c r="L290">
        <v>1</v>
      </c>
      <c r="M290">
        <v>1</v>
      </c>
      <c r="Q290">
        <v>2016913233</v>
      </c>
    </row>
    <row r="291" spans="1:18" hidden="1" x14ac:dyDescent="0.25">
      <c r="A291" s="1">
        <v>42627</v>
      </c>
      <c r="B291" s="2">
        <v>0.76569444444444434</v>
      </c>
      <c r="C291" t="s">
        <v>17</v>
      </c>
      <c r="D291" t="s">
        <v>32</v>
      </c>
      <c r="E291" t="s">
        <v>19</v>
      </c>
      <c r="F291" t="s">
        <v>21</v>
      </c>
      <c r="G291">
        <v>0</v>
      </c>
      <c r="H291">
        <v>2009</v>
      </c>
      <c r="I291">
        <v>0</v>
      </c>
      <c r="L291">
        <v>1</v>
      </c>
      <c r="M291">
        <v>1</v>
      </c>
      <c r="Q291">
        <v>2016913233</v>
      </c>
    </row>
    <row r="292" spans="1:18" hidden="1" x14ac:dyDescent="0.25">
      <c r="A292" s="1">
        <v>42627</v>
      </c>
      <c r="B292" s="2">
        <v>0.76572916666666668</v>
      </c>
      <c r="C292" t="s">
        <v>17</v>
      </c>
      <c r="D292" t="s">
        <v>32</v>
      </c>
      <c r="E292" t="s">
        <v>19</v>
      </c>
      <c r="F292" t="s">
        <v>20</v>
      </c>
      <c r="G292">
        <v>0</v>
      </c>
      <c r="H292">
        <v>2640</v>
      </c>
      <c r="J292">
        <v>3065</v>
      </c>
      <c r="K292">
        <v>10</v>
      </c>
      <c r="L292">
        <v>1</v>
      </c>
      <c r="M292">
        <v>0</v>
      </c>
      <c r="Q292">
        <v>2016913233</v>
      </c>
    </row>
    <row r="293" spans="1:18" hidden="1" x14ac:dyDescent="0.25">
      <c r="A293" s="1">
        <v>42627</v>
      </c>
      <c r="B293" s="2">
        <v>0.76572916666666668</v>
      </c>
      <c r="C293" t="s">
        <v>17</v>
      </c>
      <c r="D293" t="s">
        <v>32</v>
      </c>
      <c r="E293" t="s">
        <v>19</v>
      </c>
      <c r="F293" t="s">
        <v>21</v>
      </c>
      <c r="G293">
        <v>0</v>
      </c>
      <c r="H293">
        <v>2876</v>
      </c>
      <c r="I293">
        <v>0</v>
      </c>
      <c r="L293">
        <v>1</v>
      </c>
      <c r="M293">
        <v>0</v>
      </c>
      <c r="Q293">
        <v>2016913233</v>
      </c>
    </row>
    <row r="294" spans="1:18" hidden="1" x14ac:dyDescent="0.25">
      <c r="A294" s="1">
        <v>42627</v>
      </c>
      <c r="B294" s="2">
        <v>0.76574074074074072</v>
      </c>
      <c r="C294" t="s">
        <v>17</v>
      </c>
      <c r="D294" t="s">
        <v>32</v>
      </c>
      <c r="E294" t="s">
        <v>19</v>
      </c>
      <c r="F294" t="s">
        <v>22</v>
      </c>
      <c r="G294">
        <v>0</v>
      </c>
      <c r="H294">
        <v>586</v>
      </c>
      <c r="L294">
        <v>1</v>
      </c>
      <c r="M294">
        <v>3</v>
      </c>
      <c r="Q294">
        <v>2016913233</v>
      </c>
      <c r="R294">
        <f>IF(Q442&lt;&gt;Q441,1,0)</f>
        <v>1</v>
      </c>
    </row>
    <row r="295" spans="1:18" hidden="1" x14ac:dyDescent="0.25">
      <c r="A295" s="1">
        <v>42627</v>
      </c>
      <c r="B295" s="2">
        <v>0.76575231481481476</v>
      </c>
      <c r="C295" t="s">
        <v>17</v>
      </c>
      <c r="D295" t="s">
        <v>32</v>
      </c>
      <c r="E295" t="s">
        <v>19</v>
      </c>
      <c r="F295" t="s">
        <v>22</v>
      </c>
      <c r="G295">
        <v>0</v>
      </c>
      <c r="H295">
        <v>584</v>
      </c>
      <c r="L295">
        <v>1</v>
      </c>
      <c r="M295">
        <v>2</v>
      </c>
      <c r="Q295">
        <v>2016913233</v>
      </c>
    </row>
    <row r="296" spans="1:18" hidden="1" x14ac:dyDescent="0.25">
      <c r="A296" s="1">
        <v>42627</v>
      </c>
      <c r="B296" s="2">
        <v>0.76577546296296306</v>
      </c>
      <c r="C296" t="s">
        <v>17</v>
      </c>
      <c r="D296" t="s">
        <v>32</v>
      </c>
      <c r="E296" t="s">
        <v>19</v>
      </c>
      <c r="F296" t="s">
        <v>22</v>
      </c>
      <c r="G296">
        <v>0</v>
      </c>
      <c r="H296">
        <v>1052</v>
      </c>
      <c r="L296">
        <v>1</v>
      </c>
      <c r="M296">
        <v>1</v>
      </c>
      <c r="Q296">
        <v>2016913233</v>
      </c>
      <c r="R296">
        <f>IF(Q444&lt;&gt;Q443,1,0)</f>
        <v>1</v>
      </c>
    </row>
    <row r="297" spans="1:18" hidden="1" x14ac:dyDescent="0.25">
      <c r="A297" s="1">
        <v>42627</v>
      </c>
      <c r="B297" s="2">
        <v>0.76578703703703699</v>
      </c>
      <c r="C297" t="s">
        <v>17</v>
      </c>
      <c r="D297" t="s">
        <v>32</v>
      </c>
      <c r="E297" t="s">
        <v>19</v>
      </c>
      <c r="F297" t="s">
        <v>22</v>
      </c>
      <c r="G297">
        <v>0</v>
      </c>
      <c r="H297">
        <v>499</v>
      </c>
      <c r="L297">
        <v>1</v>
      </c>
      <c r="M297">
        <v>0</v>
      </c>
      <c r="Q297">
        <v>2016913233</v>
      </c>
    </row>
    <row r="298" spans="1:18" hidden="1" x14ac:dyDescent="0.25">
      <c r="A298" s="1">
        <v>42627</v>
      </c>
      <c r="B298" s="2">
        <v>0.7658449074074074</v>
      </c>
      <c r="C298" t="s">
        <v>17</v>
      </c>
      <c r="D298" t="s">
        <v>32</v>
      </c>
      <c r="E298" t="s">
        <v>19</v>
      </c>
      <c r="F298" t="s">
        <v>20</v>
      </c>
      <c r="G298">
        <v>0</v>
      </c>
      <c r="H298">
        <v>2500</v>
      </c>
      <c r="J298">
        <v>6368</v>
      </c>
      <c r="K298">
        <v>39353</v>
      </c>
      <c r="L298">
        <v>4</v>
      </c>
      <c r="M298">
        <v>0</v>
      </c>
      <c r="N298">
        <v>1</v>
      </c>
      <c r="O298">
        <v>3</v>
      </c>
      <c r="P298">
        <v>2</v>
      </c>
      <c r="Q298">
        <v>2016913233</v>
      </c>
      <c r="R298">
        <f t="shared" ref="R298:R299" si="33">IF(Q446&lt;&gt;Q445,1,0)</f>
        <v>1</v>
      </c>
    </row>
    <row r="299" spans="1:18" hidden="1" x14ac:dyDescent="0.25">
      <c r="A299" s="1">
        <v>42627</v>
      </c>
      <c r="B299" s="2">
        <v>0.7658449074074074</v>
      </c>
      <c r="C299" t="s">
        <v>17</v>
      </c>
      <c r="D299" t="s">
        <v>32</v>
      </c>
      <c r="E299" t="s">
        <v>19</v>
      </c>
      <c r="F299" t="s">
        <v>21</v>
      </c>
      <c r="G299">
        <v>0</v>
      </c>
      <c r="H299">
        <v>2751</v>
      </c>
      <c r="I299">
        <v>0</v>
      </c>
      <c r="L299">
        <v>4</v>
      </c>
      <c r="M299">
        <v>0</v>
      </c>
      <c r="N299">
        <v>1</v>
      </c>
      <c r="O299">
        <v>3</v>
      </c>
      <c r="P299">
        <v>2</v>
      </c>
      <c r="Q299">
        <v>2016913233</v>
      </c>
      <c r="R299">
        <f t="shared" si="33"/>
        <v>1</v>
      </c>
    </row>
    <row r="300" spans="1:18" hidden="1" x14ac:dyDescent="0.25">
      <c r="A300" s="1">
        <v>42627</v>
      </c>
      <c r="B300" s="2">
        <v>0.76590277777777782</v>
      </c>
      <c r="C300" t="s">
        <v>17</v>
      </c>
      <c r="D300" t="s">
        <v>32</v>
      </c>
      <c r="E300" t="s">
        <v>19</v>
      </c>
      <c r="F300" t="s">
        <v>22</v>
      </c>
      <c r="G300">
        <v>0</v>
      </c>
      <c r="H300">
        <v>3682</v>
      </c>
      <c r="L300">
        <v>4</v>
      </c>
      <c r="M300">
        <v>0</v>
      </c>
      <c r="N300">
        <v>1</v>
      </c>
      <c r="O300">
        <v>3</v>
      </c>
      <c r="P300">
        <v>2</v>
      </c>
      <c r="Q300">
        <v>2016913233</v>
      </c>
    </row>
    <row r="301" spans="1:18" hidden="1" x14ac:dyDescent="0.25">
      <c r="A301" s="1" t="s">
        <v>0</v>
      </c>
      <c r="B301" s="2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13</v>
      </c>
      <c r="O301" t="s">
        <v>14</v>
      </c>
      <c r="P301" t="s">
        <v>15</v>
      </c>
      <c r="Q301" t="s">
        <v>16</v>
      </c>
      <c r="R301">
        <f t="shared" ref="R301:R307" si="34">IF(Q449&lt;&gt;Q448,1,0)</f>
        <v>1</v>
      </c>
    </row>
    <row r="302" spans="1:18" hidden="1" x14ac:dyDescent="0.25">
      <c r="A302" s="1">
        <v>42628</v>
      </c>
      <c r="B302" s="2">
        <v>0.3661921296296296</v>
      </c>
      <c r="C302" t="s">
        <v>17</v>
      </c>
      <c r="D302" t="s">
        <v>32</v>
      </c>
      <c r="E302" t="s">
        <v>19</v>
      </c>
      <c r="F302" t="s">
        <v>22</v>
      </c>
      <c r="G302">
        <v>0</v>
      </c>
      <c r="H302">
        <v>1582</v>
      </c>
      <c r="L302">
        <v>4</v>
      </c>
      <c r="M302">
        <v>0</v>
      </c>
      <c r="N302">
        <v>1</v>
      </c>
      <c r="O302">
        <v>3</v>
      </c>
      <c r="P302">
        <v>2</v>
      </c>
      <c r="Q302">
        <v>2016913233</v>
      </c>
      <c r="R302">
        <f t="shared" si="34"/>
        <v>1</v>
      </c>
    </row>
    <row r="303" spans="1:18" hidden="1" x14ac:dyDescent="0.25">
      <c r="A303" s="1">
        <v>42628</v>
      </c>
      <c r="B303" s="2">
        <v>0.36630787037037038</v>
      </c>
      <c r="C303" t="s">
        <v>17</v>
      </c>
      <c r="D303" t="s">
        <v>32</v>
      </c>
      <c r="E303" t="s">
        <v>19</v>
      </c>
      <c r="F303" t="s">
        <v>22</v>
      </c>
      <c r="G303">
        <v>0</v>
      </c>
      <c r="H303">
        <v>1643</v>
      </c>
      <c r="L303">
        <v>4</v>
      </c>
      <c r="M303">
        <v>0</v>
      </c>
      <c r="N303">
        <v>1</v>
      </c>
      <c r="O303">
        <v>3</v>
      </c>
      <c r="P303">
        <v>2</v>
      </c>
      <c r="Q303">
        <v>2016913235</v>
      </c>
      <c r="R303">
        <f t="shared" si="34"/>
        <v>0</v>
      </c>
    </row>
    <row r="304" spans="1:18" hidden="1" x14ac:dyDescent="0.25">
      <c r="A304" s="1">
        <v>42628</v>
      </c>
      <c r="B304" s="2">
        <v>0.37074074074074076</v>
      </c>
      <c r="C304" t="s">
        <v>17</v>
      </c>
      <c r="D304" t="s">
        <v>32</v>
      </c>
      <c r="E304" t="s">
        <v>19</v>
      </c>
      <c r="F304" t="s">
        <v>22</v>
      </c>
      <c r="G304">
        <v>0</v>
      </c>
      <c r="H304">
        <v>2815</v>
      </c>
      <c r="L304">
        <v>4</v>
      </c>
      <c r="M304">
        <v>0</v>
      </c>
      <c r="N304">
        <v>1</v>
      </c>
      <c r="O304">
        <v>3</v>
      </c>
      <c r="P304">
        <v>2</v>
      </c>
      <c r="Q304">
        <v>2016913236</v>
      </c>
      <c r="R304">
        <f t="shared" si="34"/>
        <v>0</v>
      </c>
    </row>
    <row r="305" spans="1:18" hidden="1" x14ac:dyDescent="0.25">
      <c r="A305" s="1">
        <v>42628</v>
      </c>
      <c r="B305" s="2">
        <v>0.37086805555555552</v>
      </c>
      <c r="C305" t="s">
        <v>17</v>
      </c>
      <c r="D305" t="s">
        <v>32</v>
      </c>
      <c r="E305" t="s">
        <v>19</v>
      </c>
      <c r="F305" t="s">
        <v>20</v>
      </c>
      <c r="G305">
        <v>0</v>
      </c>
      <c r="H305">
        <v>6938</v>
      </c>
      <c r="J305">
        <v>7077</v>
      </c>
      <c r="K305">
        <v>53570</v>
      </c>
      <c r="L305">
        <v>4</v>
      </c>
      <c r="M305">
        <v>0</v>
      </c>
      <c r="N305">
        <v>1</v>
      </c>
      <c r="O305">
        <v>3</v>
      </c>
      <c r="P305">
        <v>2</v>
      </c>
      <c r="Q305">
        <v>2016913236</v>
      </c>
      <c r="R305">
        <f t="shared" si="34"/>
        <v>0</v>
      </c>
    </row>
    <row r="306" spans="1:18" hidden="1" x14ac:dyDescent="0.25">
      <c r="A306" s="1">
        <v>42628</v>
      </c>
      <c r="B306" s="2">
        <v>0.37104166666666666</v>
      </c>
      <c r="C306" t="s">
        <v>17</v>
      </c>
      <c r="D306" t="s">
        <v>32</v>
      </c>
      <c r="E306" t="s">
        <v>19</v>
      </c>
      <c r="F306" t="s">
        <v>20</v>
      </c>
      <c r="G306">
        <v>0</v>
      </c>
      <c r="H306">
        <v>22136</v>
      </c>
      <c r="J306">
        <v>4596</v>
      </c>
      <c r="K306">
        <v>53570</v>
      </c>
      <c r="L306">
        <v>4</v>
      </c>
      <c r="M306">
        <v>0</v>
      </c>
      <c r="N306">
        <v>1</v>
      </c>
      <c r="O306">
        <v>3</v>
      </c>
      <c r="P306">
        <v>2</v>
      </c>
      <c r="Q306">
        <v>2016913236</v>
      </c>
      <c r="R306">
        <f t="shared" si="34"/>
        <v>1</v>
      </c>
    </row>
    <row r="307" spans="1:18" hidden="1" x14ac:dyDescent="0.25">
      <c r="A307" s="1">
        <v>42628</v>
      </c>
      <c r="B307" s="2">
        <v>0.37111111111111111</v>
      </c>
      <c r="C307" t="s">
        <v>17</v>
      </c>
      <c r="D307" t="s">
        <v>32</v>
      </c>
      <c r="E307" t="s">
        <v>19</v>
      </c>
      <c r="F307" t="s">
        <v>21</v>
      </c>
      <c r="G307">
        <v>0</v>
      </c>
      <c r="H307">
        <v>28466</v>
      </c>
      <c r="I307">
        <v>0</v>
      </c>
      <c r="L307">
        <v>4</v>
      </c>
      <c r="M307">
        <v>0</v>
      </c>
      <c r="N307">
        <v>1</v>
      </c>
      <c r="O307">
        <v>3</v>
      </c>
      <c r="P307">
        <v>2</v>
      </c>
      <c r="Q307">
        <v>2016913236</v>
      </c>
      <c r="R307">
        <f t="shared" si="34"/>
        <v>1</v>
      </c>
    </row>
    <row r="308" spans="1:18" hidden="1" x14ac:dyDescent="0.25">
      <c r="A308" s="1">
        <v>42628</v>
      </c>
      <c r="B308" s="2">
        <v>0.37121527777777774</v>
      </c>
      <c r="C308" t="s">
        <v>17</v>
      </c>
      <c r="D308" t="s">
        <v>32</v>
      </c>
      <c r="E308" t="s">
        <v>19</v>
      </c>
      <c r="F308" t="s">
        <v>22</v>
      </c>
      <c r="G308">
        <v>0</v>
      </c>
      <c r="H308">
        <v>1974</v>
      </c>
      <c r="L308">
        <v>4</v>
      </c>
      <c r="M308">
        <v>0</v>
      </c>
      <c r="N308">
        <v>1</v>
      </c>
      <c r="O308">
        <v>3</v>
      </c>
      <c r="P308">
        <v>2</v>
      </c>
      <c r="Q308">
        <v>2016913237</v>
      </c>
    </row>
    <row r="309" spans="1:18" hidden="1" x14ac:dyDescent="0.25">
      <c r="A309" s="1">
        <v>42628</v>
      </c>
      <c r="B309" s="2">
        <v>0.3714351851851852</v>
      </c>
      <c r="C309" t="s">
        <v>17</v>
      </c>
      <c r="D309" t="s">
        <v>32</v>
      </c>
      <c r="E309" t="s">
        <v>19</v>
      </c>
      <c r="F309" t="s">
        <v>22</v>
      </c>
      <c r="G309">
        <v>0</v>
      </c>
      <c r="H309">
        <v>3669</v>
      </c>
      <c r="L309">
        <v>4</v>
      </c>
      <c r="M309">
        <v>0</v>
      </c>
      <c r="N309">
        <v>1</v>
      </c>
      <c r="O309">
        <v>3</v>
      </c>
      <c r="P309">
        <v>2</v>
      </c>
      <c r="Q309">
        <v>2016913238</v>
      </c>
      <c r="R309">
        <f t="shared" ref="R309:R322" si="35">IF(Q457&lt;&gt;Q456,1,0)</f>
        <v>1</v>
      </c>
    </row>
    <row r="310" spans="1:18" hidden="1" x14ac:dyDescent="0.25">
      <c r="A310" s="1">
        <v>42628</v>
      </c>
      <c r="B310" s="2">
        <v>0.37546296296296294</v>
      </c>
      <c r="C310" t="s">
        <v>17</v>
      </c>
      <c r="D310">
        <v>12</v>
      </c>
      <c r="E310" t="s">
        <v>19</v>
      </c>
      <c r="F310" t="s">
        <v>22</v>
      </c>
      <c r="G310">
        <v>99999</v>
      </c>
      <c r="H310">
        <v>2157</v>
      </c>
      <c r="L310">
        <v>4</v>
      </c>
      <c r="M310">
        <v>0</v>
      </c>
      <c r="N310">
        <v>1</v>
      </c>
      <c r="O310">
        <v>3</v>
      </c>
      <c r="P310">
        <v>2</v>
      </c>
      <c r="Q310">
        <v>2016913239</v>
      </c>
      <c r="R310">
        <f t="shared" si="35"/>
        <v>1</v>
      </c>
    </row>
    <row r="311" spans="1:18" hidden="1" x14ac:dyDescent="0.25">
      <c r="A311" s="1">
        <v>42628</v>
      </c>
      <c r="B311" s="2">
        <v>0.38340277777777776</v>
      </c>
      <c r="C311" t="s">
        <v>17</v>
      </c>
      <c r="D311">
        <v>67</v>
      </c>
      <c r="E311" t="s">
        <v>19</v>
      </c>
      <c r="F311" t="s">
        <v>20</v>
      </c>
      <c r="G311">
        <v>99999</v>
      </c>
      <c r="H311">
        <v>5014</v>
      </c>
      <c r="J311">
        <v>5457</v>
      </c>
      <c r="K311">
        <v>59361</v>
      </c>
      <c r="L311">
        <v>1</v>
      </c>
      <c r="M311">
        <v>1</v>
      </c>
      <c r="Q311">
        <v>2016913240</v>
      </c>
      <c r="R311">
        <f t="shared" si="35"/>
        <v>0</v>
      </c>
    </row>
    <row r="312" spans="1:18" x14ac:dyDescent="0.25">
      <c r="A312" s="1">
        <v>42628</v>
      </c>
      <c r="B312" s="6">
        <v>0.39886574074074077</v>
      </c>
      <c r="C312" t="s">
        <v>17</v>
      </c>
      <c r="D312" t="s">
        <v>45</v>
      </c>
      <c r="E312" t="s">
        <v>19</v>
      </c>
      <c r="F312" t="s">
        <v>20</v>
      </c>
      <c r="G312">
        <v>78</v>
      </c>
      <c r="H312">
        <v>7142</v>
      </c>
      <c r="J312">
        <v>5790</v>
      </c>
      <c r="K312">
        <v>49887</v>
      </c>
      <c r="L312">
        <v>4</v>
      </c>
      <c r="M312">
        <v>0</v>
      </c>
      <c r="N312">
        <v>1</v>
      </c>
      <c r="O312">
        <v>3</v>
      </c>
      <c r="P312">
        <v>2</v>
      </c>
      <c r="Q312">
        <v>2016913241</v>
      </c>
      <c r="R312">
        <f t="shared" ref="R312:R315" si="36">INT(B312*24)</f>
        <v>9</v>
      </c>
    </row>
    <row r="313" spans="1:18" x14ac:dyDescent="0.25">
      <c r="A313" s="1">
        <v>42628</v>
      </c>
      <c r="B313" s="6">
        <v>0.39891203703703698</v>
      </c>
      <c r="C313" t="s">
        <v>17</v>
      </c>
      <c r="D313" t="s">
        <v>45</v>
      </c>
      <c r="E313" t="s">
        <v>19</v>
      </c>
      <c r="F313" t="s">
        <v>21</v>
      </c>
      <c r="G313">
        <v>78</v>
      </c>
      <c r="H313">
        <v>12021</v>
      </c>
      <c r="I313">
        <v>3</v>
      </c>
      <c r="L313">
        <v>4</v>
      </c>
      <c r="M313">
        <v>0</v>
      </c>
      <c r="N313">
        <v>1</v>
      </c>
      <c r="O313">
        <v>3</v>
      </c>
      <c r="P313">
        <v>2</v>
      </c>
      <c r="Q313">
        <v>2016913242</v>
      </c>
      <c r="R313">
        <f t="shared" si="36"/>
        <v>9</v>
      </c>
    </row>
    <row r="314" spans="1:18" x14ac:dyDescent="0.25">
      <c r="A314" s="1">
        <v>42628</v>
      </c>
      <c r="B314" s="6">
        <v>0.3992708333333333</v>
      </c>
      <c r="C314" t="s">
        <v>17</v>
      </c>
      <c r="D314" t="s">
        <v>45</v>
      </c>
      <c r="E314" t="s">
        <v>19</v>
      </c>
      <c r="F314" t="s">
        <v>20</v>
      </c>
      <c r="G314">
        <v>78</v>
      </c>
      <c r="H314">
        <v>14007</v>
      </c>
      <c r="J314">
        <v>6305</v>
      </c>
      <c r="K314">
        <v>60701</v>
      </c>
      <c r="L314">
        <v>1</v>
      </c>
      <c r="M314">
        <v>0</v>
      </c>
      <c r="Q314">
        <v>2016913243</v>
      </c>
      <c r="R314">
        <f t="shared" si="36"/>
        <v>9</v>
      </c>
    </row>
    <row r="315" spans="1:18" x14ac:dyDescent="0.25">
      <c r="A315" s="1">
        <v>42628</v>
      </c>
      <c r="B315" s="6">
        <v>0.39928240740740745</v>
      </c>
      <c r="C315" t="s">
        <v>17</v>
      </c>
      <c r="D315" t="s">
        <v>45</v>
      </c>
      <c r="E315" t="s">
        <v>19</v>
      </c>
      <c r="F315" t="s">
        <v>21</v>
      </c>
      <c r="G315">
        <v>78</v>
      </c>
      <c r="H315">
        <v>15129</v>
      </c>
      <c r="I315">
        <v>3</v>
      </c>
      <c r="L315">
        <v>1</v>
      </c>
      <c r="M315">
        <v>0</v>
      </c>
      <c r="Q315">
        <v>2016913243</v>
      </c>
      <c r="R315">
        <f t="shared" si="36"/>
        <v>9</v>
      </c>
    </row>
    <row r="316" spans="1:18" hidden="1" x14ac:dyDescent="0.25">
      <c r="A316" s="1">
        <v>42628</v>
      </c>
      <c r="B316" s="2">
        <v>0.39938657407407407</v>
      </c>
      <c r="C316" t="s">
        <v>17</v>
      </c>
      <c r="D316" t="s">
        <v>30</v>
      </c>
      <c r="E316" t="s">
        <v>19</v>
      </c>
      <c r="F316" t="s">
        <v>20</v>
      </c>
      <c r="G316">
        <v>0</v>
      </c>
      <c r="H316">
        <v>371</v>
      </c>
      <c r="J316">
        <v>6305</v>
      </c>
      <c r="K316">
        <v>60701</v>
      </c>
      <c r="L316">
        <v>1</v>
      </c>
      <c r="M316">
        <v>0</v>
      </c>
      <c r="Q316">
        <v>2016913244</v>
      </c>
      <c r="R316">
        <f t="shared" si="35"/>
        <v>0</v>
      </c>
    </row>
    <row r="317" spans="1:18" hidden="1" x14ac:dyDescent="0.25">
      <c r="A317" s="1">
        <v>42628</v>
      </c>
      <c r="B317" s="2">
        <v>0.39938657407407407</v>
      </c>
      <c r="C317" t="s">
        <v>17</v>
      </c>
      <c r="D317" t="s">
        <v>30</v>
      </c>
      <c r="E317" t="s">
        <v>19</v>
      </c>
      <c r="F317" t="s">
        <v>21</v>
      </c>
      <c r="G317">
        <v>0</v>
      </c>
      <c r="H317">
        <v>1070</v>
      </c>
      <c r="I317">
        <v>3</v>
      </c>
      <c r="L317">
        <v>1</v>
      </c>
      <c r="M317">
        <v>0</v>
      </c>
      <c r="Q317">
        <v>2016913244</v>
      </c>
      <c r="R317">
        <f t="shared" si="35"/>
        <v>0</v>
      </c>
    </row>
    <row r="318" spans="1:18" x14ac:dyDescent="0.25">
      <c r="A318" s="1">
        <v>42628</v>
      </c>
      <c r="B318" s="6">
        <v>0.39940972222222221</v>
      </c>
      <c r="C318" t="s">
        <v>17</v>
      </c>
      <c r="D318" t="s">
        <v>45</v>
      </c>
      <c r="E318" t="s">
        <v>19</v>
      </c>
      <c r="F318" t="s">
        <v>20</v>
      </c>
      <c r="G318">
        <v>78</v>
      </c>
      <c r="H318">
        <v>4589</v>
      </c>
      <c r="J318">
        <v>6387</v>
      </c>
      <c r="K318">
        <v>60607</v>
      </c>
      <c r="L318">
        <v>1</v>
      </c>
      <c r="M318">
        <v>2</v>
      </c>
      <c r="Q318">
        <v>2016913245</v>
      </c>
      <c r="R318">
        <f t="shared" ref="R318:R337" si="37">INT(B318*24)</f>
        <v>9</v>
      </c>
    </row>
    <row r="319" spans="1:18" x14ac:dyDescent="0.25">
      <c r="A319" s="1">
        <v>42628</v>
      </c>
      <c r="B319" s="6">
        <v>0.39942129629629625</v>
      </c>
      <c r="C319" t="s">
        <v>17</v>
      </c>
      <c r="D319" t="s">
        <v>45</v>
      </c>
      <c r="E319" t="s">
        <v>19</v>
      </c>
      <c r="F319" t="s">
        <v>21</v>
      </c>
      <c r="G319">
        <v>78</v>
      </c>
      <c r="H319">
        <v>5833</v>
      </c>
      <c r="I319">
        <v>0</v>
      </c>
      <c r="L319">
        <v>1</v>
      </c>
      <c r="M319">
        <v>2</v>
      </c>
      <c r="Q319">
        <v>2016913245</v>
      </c>
      <c r="R319">
        <f t="shared" si="37"/>
        <v>9</v>
      </c>
    </row>
    <row r="320" spans="1:18" x14ac:dyDescent="0.25">
      <c r="A320" s="1">
        <v>42628</v>
      </c>
      <c r="B320" s="6">
        <v>0.44587962962962963</v>
      </c>
      <c r="C320" t="s">
        <v>17</v>
      </c>
      <c r="D320" t="s">
        <v>39</v>
      </c>
      <c r="E320" t="s">
        <v>19</v>
      </c>
      <c r="F320" t="s">
        <v>20</v>
      </c>
      <c r="G320">
        <v>55</v>
      </c>
      <c r="H320">
        <v>5842</v>
      </c>
      <c r="J320">
        <v>1700</v>
      </c>
      <c r="K320">
        <v>60701</v>
      </c>
      <c r="L320">
        <v>1</v>
      </c>
      <c r="M320">
        <v>0</v>
      </c>
      <c r="Q320">
        <v>2016913246</v>
      </c>
      <c r="R320">
        <f t="shared" si="37"/>
        <v>10</v>
      </c>
    </row>
    <row r="321" spans="1:18" x14ac:dyDescent="0.25">
      <c r="A321" s="1">
        <v>42628</v>
      </c>
      <c r="B321" s="6">
        <v>0.44601851851851854</v>
      </c>
      <c r="C321" t="s">
        <v>17</v>
      </c>
      <c r="D321" t="s">
        <v>39</v>
      </c>
      <c r="E321" t="s">
        <v>19</v>
      </c>
      <c r="F321" t="s">
        <v>20</v>
      </c>
      <c r="G321">
        <v>55</v>
      </c>
      <c r="H321">
        <v>17841</v>
      </c>
      <c r="J321">
        <v>1700</v>
      </c>
      <c r="K321">
        <v>2818</v>
      </c>
      <c r="L321">
        <v>1</v>
      </c>
      <c r="M321">
        <v>0</v>
      </c>
      <c r="Q321">
        <v>2016913246</v>
      </c>
      <c r="R321">
        <f t="shared" si="37"/>
        <v>10</v>
      </c>
    </row>
    <row r="322" spans="1:18" x14ac:dyDescent="0.25">
      <c r="A322" s="1">
        <v>42628</v>
      </c>
      <c r="B322" s="6">
        <v>0.44604166666666667</v>
      </c>
      <c r="C322" t="s">
        <v>17</v>
      </c>
      <c r="D322" t="s">
        <v>39</v>
      </c>
      <c r="E322" t="s">
        <v>19</v>
      </c>
      <c r="F322" t="s">
        <v>21</v>
      </c>
      <c r="G322">
        <v>55</v>
      </c>
      <c r="H322">
        <v>20192</v>
      </c>
      <c r="I322">
        <v>0</v>
      </c>
      <c r="L322">
        <v>1</v>
      </c>
      <c r="M322">
        <v>0</v>
      </c>
      <c r="Q322">
        <v>2016913246</v>
      </c>
      <c r="R322">
        <f t="shared" si="37"/>
        <v>10</v>
      </c>
    </row>
    <row r="323" spans="1:18" x14ac:dyDescent="0.25">
      <c r="A323" s="1">
        <v>42628</v>
      </c>
      <c r="B323" s="6">
        <v>0.4462268518518519</v>
      </c>
      <c r="C323" t="s">
        <v>17</v>
      </c>
      <c r="D323" t="s">
        <v>39</v>
      </c>
      <c r="E323" t="s">
        <v>19</v>
      </c>
      <c r="F323" t="s">
        <v>20</v>
      </c>
      <c r="G323">
        <v>55</v>
      </c>
      <c r="H323">
        <v>15517</v>
      </c>
      <c r="J323">
        <v>1700</v>
      </c>
      <c r="K323">
        <v>2818</v>
      </c>
      <c r="L323">
        <v>1</v>
      </c>
      <c r="M323">
        <v>0</v>
      </c>
      <c r="Q323">
        <v>2016913246</v>
      </c>
      <c r="R323">
        <f t="shared" si="37"/>
        <v>10</v>
      </c>
    </row>
    <row r="324" spans="1:18" x14ac:dyDescent="0.25">
      <c r="A324" s="1">
        <v>42628</v>
      </c>
      <c r="B324" s="6">
        <v>0.4481944444444444</v>
      </c>
      <c r="C324" t="s">
        <v>17</v>
      </c>
      <c r="D324" t="s">
        <v>39</v>
      </c>
      <c r="E324" t="s">
        <v>19</v>
      </c>
      <c r="F324" t="s">
        <v>20</v>
      </c>
      <c r="G324">
        <v>55</v>
      </c>
      <c r="H324">
        <v>2670</v>
      </c>
      <c r="J324">
        <v>5795</v>
      </c>
      <c r="K324">
        <v>2818</v>
      </c>
      <c r="L324">
        <v>1</v>
      </c>
      <c r="M324">
        <v>0</v>
      </c>
      <c r="Q324">
        <v>2016913247</v>
      </c>
      <c r="R324">
        <f t="shared" si="37"/>
        <v>10</v>
      </c>
    </row>
    <row r="325" spans="1:18" x14ac:dyDescent="0.25">
      <c r="A325" s="1">
        <v>42628</v>
      </c>
      <c r="B325" s="6">
        <v>0.44826388888888885</v>
      </c>
      <c r="C325" t="s">
        <v>17</v>
      </c>
      <c r="D325" t="s">
        <v>39</v>
      </c>
      <c r="E325" t="s">
        <v>19</v>
      </c>
      <c r="F325" t="s">
        <v>20</v>
      </c>
      <c r="G325">
        <v>55</v>
      </c>
      <c r="H325">
        <v>3333</v>
      </c>
      <c r="J325">
        <v>5795</v>
      </c>
      <c r="K325">
        <v>2818</v>
      </c>
      <c r="L325">
        <v>1</v>
      </c>
      <c r="M325">
        <v>0</v>
      </c>
      <c r="Q325">
        <v>2016913247</v>
      </c>
      <c r="R325">
        <f t="shared" si="37"/>
        <v>10</v>
      </c>
    </row>
    <row r="326" spans="1:18" x14ac:dyDescent="0.25">
      <c r="A326" s="1">
        <v>42628</v>
      </c>
      <c r="B326" s="6">
        <v>0.44868055555555553</v>
      </c>
      <c r="C326" t="s">
        <v>17</v>
      </c>
      <c r="D326" t="s">
        <v>39</v>
      </c>
      <c r="E326" t="s">
        <v>19</v>
      </c>
      <c r="F326" t="s">
        <v>20</v>
      </c>
      <c r="G326">
        <v>55</v>
      </c>
      <c r="H326">
        <v>4808</v>
      </c>
      <c r="J326">
        <v>5795</v>
      </c>
      <c r="K326">
        <v>46812</v>
      </c>
      <c r="L326">
        <v>1</v>
      </c>
      <c r="M326">
        <v>0</v>
      </c>
      <c r="Q326">
        <v>2016913248</v>
      </c>
      <c r="R326">
        <f t="shared" si="37"/>
        <v>10</v>
      </c>
    </row>
    <row r="327" spans="1:18" x14ac:dyDescent="0.25">
      <c r="A327" s="1">
        <v>42628</v>
      </c>
      <c r="B327" s="6">
        <v>0.44872685185185185</v>
      </c>
      <c r="C327" t="s">
        <v>17</v>
      </c>
      <c r="D327" t="s">
        <v>39</v>
      </c>
      <c r="E327" t="s">
        <v>19</v>
      </c>
      <c r="F327" t="s">
        <v>21</v>
      </c>
      <c r="G327">
        <v>55</v>
      </c>
      <c r="H327">
        <v>8608</v>
      </c>
      <c r="I327">
        <v>0</v>
      </c>
      <c r="L327">
        <v>1</v>
      </c>
      <c r="M327">
        <v>0</v>
      </c>
      <c r="Q327">
        <v>2016913248</v>
      </c>
      <c r="R327">
        <f t="shared" si="37"/>
        <v>10</v>
      </c>
    </row>
    <row r="328" spans="1:18" x14ac:dyDescent="0.25">
      <c r="A328" s="1">
        <v>42628</v>
      </c>
      <c r="B328" s="6">
        <v>0.44876157407407408</v>
      </c>
      <c r="C328" t="s">
        <v>17</v>
      </c>
      <c r="D328" t="s">
        <v>39</v>
      </c>
      <c r="E328" t="s">
        <v>19</v>
      </c>
      <c r="F328" t="s">
        <v>20</v>
      </c>
      <c r="G328">
        <v>55</v>
      </c>
      <c r="H328">
        <v>2218</v>
      </c>
      <c r="J328">
        <v>5030</v>
      </c>
      <c r="K328">
        <v>46812</v>
      </c>
      <c r="L328">
        <v>1</v>
      </c>
      <c r="M328">
        <v>0</v>
      </c>
      <c r="Q328">
        <v>2016913248</v>
      </c>
      <c r="R328">
        <f t="shared" si="37"/>
        <v>10</v>
      </c>
    </row>
    <row r="329" spans="1:18" x14ac:dyDescent="0.25">
      <c r="A329" s="1">
        <v>42628</v>
      </c>
      <c r="B329" s="6">
        <v>0.4491087962962963</v>
      </c>
      <c r="C329" t="s">
        <v>17</v>
      </c>
      <c r="D329" t="s">
        <v>39</v>
      </c>
      <c r="E329" t="s">
        <v>19</v>
      </c>
      <c r="F329" t="s">
        <v>20</v>
      </c>
      <c r="G329">
        <v>55</v>
      </c>
      <c r="H329">
        <v>2485</v>
      </c>
      <c r="J329">
        <v>4175</v>
      </c>
      <c r="K329">
        <v>46812</v>
      </c>
      <c r="L329">
        <v>1</v>
      </c>
      <c r="M329">
        <v>0</v>
      </c>
      <c r="Q329">
        <v>2016913249</v>
      </c>
      <c r="R329">
        <f t="shared" si="37"/>
        <v>10</v>
      </c>
    </row>
    <row r="330" spans="1:18" x14ac:dyDescent="0.25">
      <c r="A330" s="1">
        <v>42628</v>
      </c>
      <c r="B330" s="6">
        <v>0.44918981481481479</v>
      </c>
      <c r="C330" t="s">
        <v>17</v>
      </c>
      <c r="D330" t="s">
        <v>39</v>
      </c>
      <c r="E330" t="s">
        <v>19</v>
      </c>
      <c r="F330" t="s">
        <v>20</v>
      </c>
      <c r="G330">
        <v>55</v>
      </c>
      <c r="H330">
        <v>2654</v>
      </c>
      <c r="J330">
        <v>4175</v>
      </c>
      <c r="K330">
        <v>54301</v>
      </c>
      <c r="L330">
        <v>1</v>
      </c>
      <c r="M330">
        <v>0</v>
      </c>
      <c r="Q330">
        <v>2016913249</v>
      </c>
      <c r="R330">
        <f t="shared" si="37"/>
        <v>10</v>
      </c>
    </row>
    <row r="331" spans="1:18" x14ac:dyDescent="0.25">
      <c r="A331" s="1">
        <v>42628</v>
      </c>
      <c r="B331" s="6">
        <v>0.44935185185185184</v>
      </c>
      <c r="C331" t="s">
        <v>17</v>
      </c>
      <c r="D331" t="s">
        <v>39</v>
      </c>
      <c r="E331" t="s">
        <v>19</v>
      </c>
      <c r="F331" t="s">
        <v>22</v>
      </c>
      <c r="G331">
        <v>55</v>
      </c>
      <c r="H331">
        <v>2150</v>
      </c>
      <c r="L331">
        <v>1</v>
      </c>
      <c r="M331">
        <v>2</v>
      </c>
      <c r="Q331">
        <v>2016913250</v>
      </c>
      <c r="R331">
        <f t="shared" si="37"/>
        <v>10</v>
      </c>
    </row>
    <row r="332" spans="1:18" x14ac:dyDescent="0.25">
      <c r="A332" s="1">
        <v>42628</v>
      </c>
      <c r="B332" s="6">
        <v>0.4494097222222222</v>
      </c>
      <c r="C332" t="s">
        <v>17</v>
      </c>
      <c r="D332" t="s">
        <v>39</v>
      </c>
      <c r="E332" t="s">
        <v>19</v>
      </c>
      <c r="F332" t="s">
        <v>22</v>
      </c>
      <c r="G332">
        <v>55</v>
      </c>
      <c r="H332">
        <v>769</v>
      </c>
      <c r="L332">
        <v>1</v>
      </c>
      <c r="M332">
        <v>2</v>
      </c>
      <c r="Q332">
        <v>2016913250</v>
      </c>
      <c r="R332">
        <f t="shared" si="37"/>
        <v>10</v>
      </c>
    </row>
    <row r="333" spans="1:18" x14ac:dyDescent="0.25">
      <c r="A333" s="1">
        <v>42628</v>
      </c>
      <c r="B333" s="6">
        <v>0.44949074074074075</v>
      </c>
      <c r="C333" t="s">
        <v>17</v>
      </c>
      <c r="D333" t="s">
        <v>39</v>
      </c>
      <c r="E333" t="s">
        <v>19</v>
      </c>
      <c r="F333" t="s">
        <v>20</v>
      </c>
      <c r="G333">
        <v>55</v>
      </c>
      <c r="H333">
        <v>6902</v>
      </c>
      <c r="J333">
        <v>7100</v>
      </c>
      <c r="K333">
        <v>53833</v>
      </c>
      <c r="L333">
        <v>1</v>
      </c>
      <c r="M333">
        <v>2</v>
      </c>
      <c r="Q333">
        <v>2016913250</v>
      </c>
      <c r="R333">
        <f t="shared" si="37"/>
        <v>10</v>
      </c>
    </row>
    <row r="334" spans="1:18" x14ac:dyDescent="0.25">
      <c r="A334" s="1">
        <v>42628</v>
      </c>
      <c r="B334" s="6">
        <v>0.47622685185185182</v>
      </c>
      <c r="C334" t="s">
        <v>17</v>
      </c>
      <c r="D334" t="s">
        <v>45</v>
      </c>
      <c r="E334" t="s">
        <v>19</v>
      </c>
      <c r="F334" t="s">
        <v>20</v>
      </c>
      <c r="G334">
        <v>78</v>
      </c>
      <c r="H334">
        <v>4722</v>
      </c>
      <c r="J334">
        <v>8000</v>
      </c>
      <c r="K334">
        <v>65534</v>
      </c>
      <c r="L334">
        <v>1</v>
      </c>
      <c r="M334">
        <v>2</v>
      </c>
      <c r="Q334">
        <v>2016913251</v>
      </c>
      <c r="R334">
        <f t="shared" si="37"/>
        <v>11</v>
      </c>
    </row>
    <row r="335" spans="1:18" x14ac:dyDescent="0.25">
      <c r="A335" s="1">
        <v>42628</v>
      </c>
      <c r="B335" s="6">
        <v>0.47625000000000001</v>
      </c>
      <c r="C335" t="s">
        <v>17</v>
      </c>
      <c r="D335" t="s">
        <v>45</v>
      </c>
      <c r="E335" t="s">
        <v>19</v>
      </c>
      <c r="F335" t="s">
        <v>21</v>
      </c>
      <c r="G335">
        <v>78</v>
      </c>
      <c r="H335">
        <v>7223</v>
      </c>
      <c r="I335">
        <v>2</v>
      </c>
      <c r="L335">
        <v>1</v>
      </c>
      <c r="M335">
        <v>2</v>
      </c>
      <c r="Q335">
        <v>2016913251</v>
      </c>
      <c r="R335">
        <f t="shared" si="37"/>
        <v>11</v>
      </c>
    </row>
    <row r="336" spans="1:18" x14ac:dyDescent="0.25">
      <c r="A336" s="1">
        <v>42628</v>
      </c>
      <c r="B336" s="6">
        <v>0.51232638888888882</v>
      </c>
      <c r="C336" t="s">
        <v>17</v>
      </c>
      <c r="D336" t="s">
        <v>23</v>
      </c>
      <c r="E336" t="s">
        <v>19</v>
      </c>
      <c r="F336" t="s">
        <v>20</v>
      </c>
      <c r="G336">
        <v>82</v>
      </c>
      <c r="H336">
        <v>8811</v>
      </c>
      <c r="J336">
        <v>6110</v>
      </c>
      <c r="K336">
        <v>41196</v>
      </c>
      <c r="L336">
        <v>4</v>
      </c>
      <c r="M336">
        <v>0</v>
      </c>
      <c r="N336">
        <v>1</v>
      </c>
      <c r="O336">
        <v>3</v>
      </c>
      <c r="P336">
        <v>2</v>
      </c>
      <c r="Q336">
        <v>2016913252</v>
      </c>
      <c r="R336">
        <f t="shared" si="37"/>
        <v>12</v>
      </c>
    </row>
    <row r="337" spans="1:18" x14ac:dyDescent="0.25">
      <c r="A337" s="1">
        <v>42628</v>
      </c>
      <c r="B337" s="6">
        <v>0.51237268518518519</v>
      </c>
      <c r="C337" t="s">
        <v>17</v>
      </c>
      <c r="D337" t="s">
        <v>23</v>
      </c>
      <c r="E337" t="s">
        <v>19</v>
      </c>
      <c r="F337" t="s">
        <v>21</v>
      </c>
      <c r="G337">
        <v>82</v>
      </c>
      <c r="H337">
        <v>12459</v>
      </c>
      <c r="I337">
        <v>0</v>
      </c>
      <c r="L337">
        <v>4</v>
      </c>
      <c r="M337">
        <v>0</v>
      </c>
      <c r="N337">
        <v>1</v>
      </c>
      <c r="O337">
        <v>3</v>
      </c>
      <c r="P337">
        <v>2</v>
      </c>
      <c r="Q337">
        <v>2016913252</v>
      </c>
      <c r="R337">
        <f t="shared" si="37"/>
        <v>12</v>
      </c>
    </row>
    <row r="338" spans="1:18" hidden="1" x14ac:dyDescent="0.25">
      <c r="A338" s="1">
        <v>42628</v>
      </c>
      <c r="B338" s="2">
        <v>0.53984953703703698</v>
      </c>
      <c r="C338" t="s">
        <v>17</v>
      </c>
      <c r="D338" t="s">
        <v>46</v>
      </c>
      <c r="E338" t="s">
        <v>19</v>
      </c>
      <c r="F338" t="s">
        <v>20</v>
      </c>
      <c r="G338">
        <v>99999</v>
      </c>
      <c r="H338">
        <v>4545</v>
      </c>
      <c r="J338">
        <v>1700</v>
      </c>
      <c r="K338">
        <v>52429</v>
      </c>
      <c r="L338">
        <v>1</v>
      </c>
      <c r="M338">
        <v>2</v>
      </c>
      <c r="Q338">
        <v>2016913253</v>
      </c>
      <c r="R338">
        <f t="shared" ref="R325:R338" si="38">IF(Q486&lt;&gt;Q485,1,0)</f>
        <v>0</v>
      </c>
    </row>
    <row r="339" spans="1:18" hidden="1" x14ac:dyDescent="0.25">
      <c r="A339" s="1">
        <v>42628</v>
      </c>
      <c r="B339" s="2">
        <v>0.56343750000000004</v>
      </c>
      <c r="C339" t="s">
        <v>17</v>
      </c>
      <c r="D339" t="s">
        <v>24</v>
      </c>
      <c r="E339" t="s">
        <v>19</v>
      </c>
      <c r="F339" t="s">
        <v>22</v>
      </c>
      <c r="G339">
        <v>0</v>
      </c>
      <c r="H339">
        <v>753</v>
      </c>
      <c r="L339">
        <v>1</v>
      </c>
      <c r="M339">
        <v>2</v>
      </c>
      <c r="Q339">
        <v>2016913254</v>
      </c>
    </row>
    <row r="340" spans="1:18" x14ac:dyDescent="0.25">
      <c r="A340" s="1">
        <v>42628</v>
      </c>
      <c r="B340" s="6">
        <v>0.61689814814814814</v>
      </c>
      <c r="C340" t="s">
        <v>17</v>
      </c>
      <c r="D340" t="s">
        <v>23</v>
      </c>
      <c r="E340" t="s">
        <v>19</v>
      </c>
      <c r="F340" t="s">
        <v>20</v>
      </c>
      <c r="G340">
        <v>82</v>
      </c>
      <c r="H340">
        <v>3466</v>
      </c>
      <c r="J340">
        <v>6110</v>
      </c>
      <c r="K340">
        <v>41196</v>
      </c>
      <c r="L340">
        <v>4</v>
      </c>
      <c r="M340">
        <v>0</v>
      </c>
      <c r="N340">
        <v>1</v>
      </c>
      <c r="O340">
        <v>3</v>
      </c>
      <c r="P340">
        <v>2</v>
      </c>
      <c r="Q340">
        <v>2016913255</v>
      </c>
      <c r="R340">
        <f t="shared" ref="R340:R344" si="39">INT(B340*24)</f>
        <v>14</v>
      </c>
    </row>
    <row r="341" spans="1:18" x14ac:dyDescent="0.25">
      <c r="A341" s="1">
        <v>42628</v>
      </c>
      <c r="B341" s="6">
        <v>0.61692129629629633</v>
      </c>
      <c r="C341" t="s">
        <v>17</v>
      </c>
      <c r="D341" t="s">
        <v>23</v>
      </c>
      <c r="E341" t="s">
        <v>19</v>
      </c>
      <c r="F341" t="s">
        <v>21</v>
      </c>
      <c r="G341">
        <v>82</v>
      </c>
      <c r="H341">
        <v>5923</v>
      </c>
      <c r="I341">
        <v>0</v>
      </c>
      <c r="L341">
        <v>4</v>
      </c>
      <c r="M341">
        <v>0</v>
      </c>
      <c r="N341">
        <v>1</v>
      </c>
      <c r="O341">
        <v>3</v>
      </c>
      <c r="P341">
        <v>2</v>
      </c>
      <c r="Q341">
        <v>2016913255</v>
      </c>
      <c r="R341">
        <f t="shared" si="39"/>
        <v>14</v>
      </c>
    </row>
    <row r="342" spans="1:18" x14ac:dyDescent="0.25">
      <c r="A342" s="1">
        <v>42628</v>
      </c>
      <c r="B342" s="6">
        <v>0.61697916666666663</v>
      </c>
      <c r="C342" t="s">
        <v>17</v>
      </c>
      <c r="D342" t="s">
        <v>23</v>
      </c>
      <c r="E342" t="s">
        <v>19</v>
      </c>
      <c r="F342" t="s">
        <v>20</v>
      </c>
      <c r="G342">
        <v>82</v>
      </c>
      <c r="H342">
        <v>2459</v>
      </c>
      <c r="J342">
        <v>6110</v>
      </c>
      <c r="K342">
        <v>47280</v>
      </c>
      <c r="L342">
        <v>4</v>
      </c>
      <c r="M342">
        <v>0</v>
      </c>
      <c r="N342">
        <v>1</v>
      </c>
      <c r="O342">
        <v>3</v>
      </c>
      <c r="P342">
        <v>2</v>
      </c>
      <c r="Q342">
        <v>2016913255</v>
      </c>
      <c r="R342">
        <f t="shared" si="39"/>
        <v>14</v>
      </c>
    </row>
    <row r="343" spans="1:18" x14ac:dyDescent="0.25">
      <c r="A343" s="1">
        <v>42628</v>
      </c>
      <c r="B343" s="6">
        <v>0.61697916666666663</v>
      </c>
      <c r="C343" t="s">
        <v>17</v>
      </c>
      <c r="D343" t="s">
        <v>23</v>
      </c>
      <c r="E343" t="s">
        <v>19</v>
      </c>
      <c r="F343" t="s">
        <v>21</v>
      </c>
      <c r="G343">
        <v>82</v>
      </c>
      <c r="H343">
        <v>3134</v>
      </c>
      <c r="I343">
        <v>0</v>
      </c>
      <c r="L343">
        <v>4</v>
      </c>
      <c r="M343">
        <v>0</v>
      </c>
      <c r="N343">
        <v>1</v>
      </c>
      <c r="O343">
        <v>3</v>
      </c>
      <c r="P343">
        <v>2</v>
      </c>
      <c r="Q343">
        <v>2016913255</v>
      </c>
      <c r="R343">
        <f t="shared" si="39"/>
        <v>14</v>
      </c>
    </row>
    <row r="344" spans="1:18" x14ac:dyDescent="0.25">
      <c r="A344" s="1">
        <v>42628</v>
      </c>
      <c r="B344" s="6">
        <v>0.61710648148148151</v>
      </c>
      <c r="C344" t="s">
        <v>17</v>
      </c>
      <c r="D344" t="s">
        <v>23</v>
      </c>
      <c r="E344" t="s">
        <v>19</v>
      </c>
      <c r="F344" t="s">
        <v>20</v>
      </c>
      <c r="G344">
        <v>82</v>
      </c>
      <c r="H344">
        <v>4322</v>
      </c>
      <c r="J344">
        <v>6425</v>
      </c>
      <c r="K344">
        <v>49153</v>
      </c>
      <c r="L344">
        <v>1</v>
      </c>
      <c r="M344">
        <v>2</v>
      </c>
      <c r="Q344">
        <v>2016913255</v>
      </c>
      <c r="R344">
        <f t="shared" si="39"/>
        <v>14</v>
      </c>
    </row>
    <row r="345" spans="1:18" hidden="1" x14ac:dyDescent="0.25">
      <c r="A345" s="1">
        <v>42628</v>
      </c>
      <c r="B345" s="2">
        <v>0.71380787037037041</v>
      </c>
      <c r="C345" t="s">
        <v>17</v>
      </c>
      <c r="D345" t="s">
        <v>30</v>
      </c>
      <c r="E345" t="s">
        <v>19</v>
      </c>
      <c r="F345" t="s">
        <v>22</v>
      </c>
      <c r="G345">
        <v>0</v>
      </c>
      <c r="H345">
        <v>1481</v>
      </c>
      <c r="L345">
        <v>1</v>
      </c>
      <c r="M345">
        <v>2</v>
      </c>
      <c r="Q345">
        <v>2016913256</v>
      </c>
    </row>
    <row r="346" spans="1:18" hidden="1" x14ac:dyDescent="0.25">
      <c r="A346" s="1">
        <v>42628</v>
      </c>
      <c r="B346" s="2">
        <v>0.71388888888888891</v>
      </c>
      <c r="C346" t="s">
        <v>17</v>
      </c>
      <c r="D346" t="s">
        <v>30</v>
      </c>
      <c r="E346" t="s">
        <v>19</v>
      </c>
      <c r="F346" t="s">
        <v>22</v>
      </c>
      <c r="G346">
        <v>0</v>
      </c>
      <c r="H346">
        <v>696</v>
      </c>
      <c r="L346">
        <v>1</v>
      </c>
      <c r="M346">
        <v>2</v>
      </c>
      <c r="Q346">
        <v>2016913256</v>
      </c>
    </row>
    <row r="347" spans="1:18" hidden="1" x14ac:dyDescent="0.25">
      <c r="A347" s="1">
        <v>42628</v>
      </c>
      <c r="B347" s="2">
        <v>0.765162037037037</v>
      </c>
      <c r="C347" t="s">
        <v>17</v>
      </c>
      <c r="D347" t="s">
        <v>32</v>
      </c>
      <c r="E347" t="s">
        <v>19</v>
      </c>
      <c r="F347" t="s">
        <v>22</v>
      </c>
      <c r="G347">
        <v>0</v>
      </c>
      <c r="H347">
        <v>1323</v>
      </c>
      <c r="L347">
        <v>1</v>
      </c>
      <c r="M347">
        <v>3</v>
      </c>
      <c r="Q347">
        <v>2016913257</v>
      </c>
    </row>
    <row r="348" spans="1:18" hidden="1" x14ac:dyDescent="0.25">
      <c r="A348" s="1">
        <v>42628</v>
      </c>
      <c r="B348" s="2">
        <v>0.77729166666666671</v>
      </c>
      <c r="C348" t="s">
        <v>17</v>
      </c>
      <c r="D348" t="s">
        <v>31</v>
      </c>
      <c r="E348" t="s">
        <v>19</v>
      </c>
      <c r="F348" t="s">
        <v>20</v>
      </c>
      <c r="G348">
        <v>0</v>
      </c>
      <c r="H348">
        <v>2718</v>
      </c>
      <c r="J348">
        <v>6063</v>
      </c>
      <c r="K348">
        <v>58010</v>
      </c>
      <c r="L348">
        <v>2</v>
      </c>
      <c r="M348">
        <v>2</v>
      </c>
      <c r="N348">
        <v>3</v>
      </c>
      <c r="Q348">
        <v>2016913258</v>
      </c>
    </row>
    <row r="349" spans="1:18" hidden="1" x14ac:dyDescent="0.25">
      <c r="A349" s="1">
        <v>42628</v>
      </c>
      <c r="B349" s="2">
        <v>0.77729166666666671</v>
      </c>
      <c r="C349" t="s">
        <v>17</v>
      </c>
      <c r="D349" t="s">
        <v>31</v>
      </c>
      <c r="E349" t="s">
        <v>19</v>
      </c>
      <c r="F349" t="s">
        <v>21</v>
      </c>
      <c r="G349">
        <v>0</v>
      </c>
      <c r="H349">
        <v>3141</v>
      </c>
      <c r="I349">
        <v>0</v>
      </c>
      <c r="L349">
        <v>2</v>
      </c>
      <c r="M349">
        <v>2</v>
      </c>
      <c r="N349">
        <v>3</v>
      </c>
      <c r="Q349">
        <v>2016913258</v>
      </c>
    </row>
    <row r="350" spans="1:18" hidden="1" x14ac:dyDescent="0.25">
      <c r="A350" s="1">
        <v>42628</v>
      </c>
      <c r="B350" s="2">
        <v>0.77736111111111106</v>
      </c>
      <c r="C350" t="s">
        <v>17</v>
      </c>
      <c r="D350" t="s">
        <v>31</v>
      </c>
      <c r="E350" t="s">
        <v>19</v>
      </c>
      <c r="F350" t="s">
        <v>21</v>
      </c>
      <c r="G350">
        <v>0</v>
      </c>
      <c r="H350">
        <v>2042</v>
      </c>
      <c r="I350">
        <v>0</v>
      </c>
      <c r="L350">
        <v>2</v>
      </c>
      <c r="M350">
        <v>2</v>
      </c>
      <c r="N350">
        <v>3</v>
      </c>
      <c r="Q350">
        <v>2016913258</v>
      </c>
    </row>
    <row r="351" spans="1:18" hidden="1" x14ac:dyDescent="0.25">
      <c r="A351" s="1">
        <v>42628</v>
      </c>
      <c r="B351" s="2">
        <v>0.77740740740740744</v>
      </c>
      <c r="C351" t="s">
        <v>17</v>
      </c>
      <c r="D351" t="s">
        <v>31</v>
      </c>
      <c r="E351" t="s">
        <v>19</v>
      </c>
      <c r="F351" t="s">
        <v>22</v>
      </c>
      <c r="G351">
        <v>0</v>
      </c>
      <c r="H351">
        <v>1212</v>
      </c>
      <c r="L351">
        <v>2</v>
      </c>
      <c r="M351">
        <v>0</v>
      </c>
      <c r="N351">
        <v>1</v>
      </c>
      <c r="Q351">
        <v>2016913258</v>
      </c>
    </row>
    <row r="352" spans="1:18" hidden="1" x14ac:dyDescent="0.25">
      <c r="A352" s="1">
        <v>42628</v>
      </c>
      <c r="B352" s="2">
        <v>0.77915509259259252</v>
      </c>
      <c r="C352" t="s">
        <v>17</v>
      </c>
      <c r="D352" t="s">
        <v>47</v>
      </c>
      <c r="E352" t="s">
        <v>19</v>
      </c>
      <c r="F352" t="s">
        <v>20</v>
      </c>
      <c r="G352">
        <v>99999</v>
      </c>
      <c r="H352">
        <v>3092</v>
      </c>
      <c r="J352">
        <v>5722</v>
      </c>
      <c r="K352">
        <v>49532</v>
      </c>
      <c r="L352">
        <v>2</v>
      </c>
      <c r="M352">
        <v>2</v>
      </c>
      <c r="N352">
        <v>3</v>
      </c>
      <c r="Q352">
        <v>2016913259</v>
      </c>
    </row>
    <row r="353" spans="1:18" hidden="1" x14ac:dyDescent="0.25">
      <c r="A353" s="1">
        <v>42628</v>
      </c>
      <c r="B353" s="2">
        <v>0.7793402777777777</v>
      </c>
      <c r="C353" t="s">
        <v>17</v>
      </c>
      <c r="D353" t="s">
        <v>31</v>
      </c>
      <c r="E353" t="s">
        <v>19</v>
      </c>
      <c r="F353" t="s">
        <v>20</v>
      </c>
      <c r="G353">
        <v>0</v>
      </c>
      <c r="H353">
        <v>3745</v>
      </c>
      <c r="J353">
        <v>1700</v>
      </c>
      <c r="K353">
        <v>65534</v>
      </c>
      <c r="L353">
        <v>1</v>
      </c>
      <c r="M353">
        <v>1</v>
      </c>
      <c r="Q353">
        <v>2016913260</v>
      </c>
    </row>
    <row r="354" spans="1:18" hidden="1" x14ac:dyDescent="0.25">
      <c r="A354" s="1">
        <v>42628</v>
      </c>
      <c r="B354" s="2">
        <v>0.7793402777777777</v>
      </c>
      <c r="C354" t="s">
        <v>17</v>
      </c>
      <c r="D354" t="s">
        <v>31</v>
      </c>
      <c r="E354" t="s">
        <v>19</v>
      </c>
      <c r="F354" t="s">
        <v>21</v>
      </c>
      <c r="G354">
        <v>0</v>
      </c>
      <c r="H354">
        <v>4270</v>
      </c>
      <c r="I354">
        <v>4</v>
      </c>
      <c r="L354">
        <v>1</v>
      </c>
      <c r="M354">
        <v>1</v>
      </c>
      <c r="Q354">
        <v>2016913260</v>
      </c>
    </row>
    <row r="355" spans="1:18" hidden="1" x14ac:dyDescent="0.25">
      <c r="A355" s="1">
        <v>42628</v>
      </c>
      <c r="B355" s="2">
        <v>0.78414351851851849</v>
      </c>
      <c r="C355" t="s">
        <v>17</v>
      </c>
      <c r="D355" t="s">
        <v>31</v>
      </c>
      <c r="E355" t="s">
        <v>19</v>
      </c>
      <c r="F355" t="s">
        <v>20</v>
      </c>
      <c r="G355">
        <v>0</v>
      </c>
      <c r="H355">
        <v>3148</v>
      </c>
      <c r="J355">
        <v>6575</v>
      </c>
      <c r="K355">
        <v>41645</v>
      </c>
      <c r="L355">
        <v>4</v>
      </c>
      <c r="M355">
        <v>0</v>
      </c>
      <c r="N355">
        <v>1</v>
      </c>
      <c r="O355">
        <v>3</v>
      </c>
      <c r="P355">
        <v>2</v>
      </c>
      <c r="Q355">
        <v>2016913261</v>
      </c>
    </row>
    <row r="356" spans="1:18" hidden="1" x14ac:dyDescent="0.25">
      <c r="A356" s="1">
        <v>42628</v>
      </c>
      <c r="B356" s="2">
        <v>0.78415509259259253</v>
      </c>
      <c r="C356" t="s">
        <v>17</v>
      </c>
      <c r="D356" t="s">
        <v>31</v>
      </c>
      <c r="E356" t="s">
        <v>19</v>
      </c>
      <c r="F356" t="s">
        <v>21</v>
      </c>
      <c r="G356">
        <v>0</v>
      </c>
      <c r="H356">
        <v>3507</v>
      </c>
      <c r="I356">
        <v>0</v>
      </c>
      <c r="L356">
        <v>4</v>
      </c>
      <c r="M356">
        <v>0</v>
      </c>
      <c r="N356">
        <v>1</v>
      </c>
      <c r="O356">
        <v>3</v>
      </c>
      <c r="P356">
        <v>2</v>
      </c>
      <c r="Q356">
        <v>2016913261</v>
      </c>
    </row>
    <row r="357" spans="1:18" hidden="1" x14ac:dyDescent="0.25">
      <c r="A357" s="1">
        <v>42628</v>
      </c>
      <c r="B357" s="2">
        <v>0.78440972222222216</v>
      </c>
      <c r="C357" t="s">
        <v>17</v>
      </c>
      <c r="D357" t="s">
        <v>31</v>
      </c>
      <c r="E357" t="s">
        <v>19</v>
      </c>
      <c r="F357" t="s">
        <v>21</v>
      </c>
      <c r="G357">
        <v>0</v>
      </c>
      <c r="H357">
        <v>2269</v>
      </c>
      <c r="I357">
        <v>0</v>
      </c>
      <c r="L357">
        <v>4</v>
      </c>
      <c r="M357">
        <v>0</v>
      </c>
      <c r="N357">
        <v>1</v>
      </c>
      <c r="O357">
        <v>3</v>
      </c>
      <c r="P357">
        <v>2</v>
      </c>
      <c r="Q357">
        <v>2016913262</v>
      </c>
    </row>
    <row r="358" spans="1:18" hidden="1" x14ac:dyDescent="0.25">
      <c r="A358" s="1">
        <v>42628</v>
      </c>
      <c r="B358" s="2">
        <v>0.78446759259259258</v>
      </c>
      <c r="C358" t="s">
        <v>17</v>
      </c>
      <c r="D358" t="s">
        <v>31</v>
      </c>
      <c r="E358" t="s">
        <v>19</v>
      </c>
      <c r="F358" t="s">
        <v>20</v>
      </c>
      <c r="G358">
        <v>0</v>
      </c>
      <c r="H358">
        <v>1051</v>
      </c>
      <c r="J358">
        <v>5020</v>
      </c>
      <c r="K358">
        <v>41645</v>
      </c>
      <c r="L358">
        <v>4</v>
      </c>
      <c r="M358">
        <v>0</v>
      </c>
      <c r="N358">
        <v>1</v>
      </c>
      <c r="O358">
        <v>3</v>
      </c>
      <c r="P358">
        <v>2</v>
      </c>
      <c r="Q358">
        <v>2016913262</v>
      </c>
    </row>
    <row r="359" spans="1:18" hidden="1" x14ac:dyDescent="0.25">
      <c r="A359" s="1">
        <v>42628</v>
      </c>
      <c r="B359" s="2">
        <v>0.78446759259259258</v>
      </c>
      <c r="C359" t="s">
        <v>17</v>
      </c>
      <c r="D359" t="s">
        <v>31</v>
      </c>
      <c r="E359" t="s">
        <v>19</v>
      </c>
      <c r="F359" t="s">
        <v>21</v>
      </c>
      <c r="G359">
        <v>0</v>
      </c>
      <c r="H359">
        <v>1369</v>
      </c>
      <c r="I359">
        <v>0</v>
      </c>
      <c r="L359">
        <v>4</v>
      </c>
      <c r="M359">
        <v>0</v>
      </c>
      <c r="N359">
        <v>1</v>
      </c>
      <c r="O359">
        <v>3</v>
      </c>
      <c r="P359">
        <v>2</v>
      </c>
      <c r="Q359">
        <v>2016913262</v>
      </c>
    </row>
    <row r="360" spans="1:18" hidden="1" x14ac:dyDescent="0.25">
      <c r="A360" s="1">
        <v>42628</v>
      </c>
      <c r="B360" s="2">
        <v>0.78453703703703714</v>
      </c>
      <c r="C360" t="s">
        <v>17</v>
      </c>
      <c r="D360" t="s">
        <v>31</v>
      </c>
      <c r="E360" t="s">
        <v>19</v>
      </c>
      <c r="F360" t="s">
        <v>22</v>
      </c>
      <c r="G360">
        <v>0</v>
      </c>
      <c r="H360">
        <v>494</v>
      </c>
      <c r="L360">
        <v>4</v>
      </c>
      <c r="M360">
        <v>0</v>
      </c>
      <c r="N360">
        <v>1</v>
      </c>
      <c r="O360">
        <v>3</v>
      </c>
      <c r="P360">
        <v>2</v>
      </c>
      <c r="Q360">
        <v>2016913262</v>
      </c>
    </row>
    <row r="361" spans="1:18" hidden="1" x14ac:dyDescent="0.25">
      <c r="A361" s="1">
        <v>42628</v>
      </c>
      <c r="B361" s="2">
        <v>0.78461805555555564</v>
      </c>
      <c r="C361" t="s">
        <v>17</v>
      </c>
      <c r="D361" t="s">
        <v>31</v>
      </c>
      <c r="E361" t="s">
        <v>19</v>
      </c>
      <c r="F361" t="s">
        <v>20</v>
      </c>
      <c r="G361">
        <v>0</v>
      </c>
      <c r="H361">
        <v>2173</v>
      </c>
      <c r="J361">
        <v>6537</v>
      </c>
      <c r="K361">
        <v>65306</v>
      </c>
      <c r="L361">
        <v>4</v>
      </c>
      <c r="M361">
        <v>0</v>
      </c>
      <c r="N361">
        <v>1</v>
      </c>
      <c r="O361">
        <v>3</v>
      </c>
      <c r="P361">
        <v>2</v>
      </c>
      <c r="Q361">
        <v>2016913262</v>
      </c>
    </row>
    <row r="362" spans="1:18" hidden="1" x14ac:dyDescent="0.25">
      <c r="A362" s="1">
        <v>42628</v>
      </c>
      <c r="B362" s="2">
        <v>0.78461805555555564</v>
      </c>
      <c r="C362" t="s">
        <v>17</v>
      </c>
      <c r="D362" t="s">
        <v>31</v>
      </c>
      <c r="E362" t="s">
        <v>19</v>
      </c>
      <c r="F362" t="s">
        <v>21</v>
      </c>
      <c r="G362">
        <v>0</v>
      </c>
      <c r="H362">
        <v>2404</v>
      </c>
      <c r="I362">
        <v>0</v>
      </c>
      <c r="L362">
        <v>4</v>
      </c>
      <c r="M362">
        <v>0</v>
      </c>
      <c r="N362">
        <v>1</v>
      </c>
      <c r="O362">
        <v>3</v>
      </c>
      <c r="P362">
        <v>2</v>
      </c>
      <c r="Q362">
        <v>2016913262</v>
      </c>
    </row>
    <row r="363" spans="1:18" hidden="1" x14ac:dyDescent="0.25">
      <c r="A363" s="1">
        <v>42628</v>
      </c>
      <c r="B363" s="2">
        <v>0.78535879629629635</v>
      </c>
      <c r="C363" t="s">
        <v>17</v>
      </c>
      <c r="D363" t="s">
        <v>31</v>
      </c>
      <c r="E363" t="s">
        <v>19</v>
      </c>
      <c r="F363" t="s">
        <v>22</v>
      </c>
      <c r="G363">
        <v>0</v>
      </c>
      <c r="H363">
        <v>1158</v>
      </c>
      <c r="L363">
        <v>2</v>
      </c>
      <c r="M363">
        <v>0</v>
      </c>
      <c r="N363">
        <v>1</v>
      </c>
      <c r="Q363">
        <v>2016913263</v>
      </c>
    </row>
    <row r="364" spans="1:18" hidden="1" x14ac:dyDescent="0.25">
      <c r="A364" s="1">
        <v>42628</v>
      </c>
      <c r="B364" s="2">
        <v>0.78863425925925934</v>
      </c>
      <c r="C364" t="s">
        <v>17</v>
      </c>
      <c r="D364" t="s">
        <v>31</v>
      </c>
      <c r="E364" t="s">
        <v>19</v>
      </c>
      <c r="F364" t="s">
        <v>22</v>
      </c>
      <c r="G364">
        <v>0</v>
      </c>
      <c r="H364">
        <v>1058</v>
      </c>
      <c r="L364">
        <v>2</v>
      </c>
      <c r="M364">
        <v>0</v>
      </c>
      <c r="N364">
        <v>1</v>
      </c>
      <c r="Q364">
        <v>2016913264</v>
      </c>
    </row>
    <row r="365" spans="1:18" hidden="1" x14ac:dyDescent="0.25">
      <c r="A365" s="1">
        <v>42628</v>
      </c>
      <c r="B365" s="2">
        <v>0.79207175925925932</v>
      </c>
      <c r="C365" t="s">
        <v>17</v>
      </c>
      <c r="D365" t="s">
        <v>31</v>
      </c>
      <c r="E365" t="s">
        <v>19</v>
      </c>
      <c r="F365" t="s">
        <v>21</v>
      </c>
      <c r="G365">
        <v>0</v>
      </c>
      <c r="H365">
        <v>2374</v>
      </c>
      <c r="I365">
        <v>3</v>
      </c>
      <c r="L365">
        <v>2</v>
      </c>
      <c r="M365">
        <v>2</v>
      </c>
      <c r="N365">
        <v>3</v>
      </c>
      <c r="Q365">
        <v>2016913265</v>
      </c>
    </row>
    <row r="366" spans="1:18" hidden="1" x14ac:dyDescent="0.25">
      <c r="A366" s="1">
        <v>42628</v>
      </c>
      <c r="B366" s="2">
        <v>0.79211805555555559</v>
      </c>
      <c r="C366" t="s">
        <v>17</v>
      </c>
      <c r="D366" t="s">
        <v>31</v>
      </c>
      <c r="E366" t="s">
        <v>19</v>
      </c>
      <c r="F366" t="s">
        <v>20</v>
      </c>
      <c r="G366">
        <v>0</v>
      </c>
      <c r="H366">
        <v>2261</v>
      </c>
      <c r="J366">
        <v>1700</v>
      </c>
      <c r="K366">
        <v>65534</v>
      </c>
      <c r="L366">
        <v>2</v>
      </c>
      <c r="M366">
        <v>0</v>
      </c>
      <c r="N366">
        <v>1</v>
      </c>
      <c r="Q366">
        <v>2016913265</v>
      </c>
      <c r="R366">
        <f t="shared" ref="R366:R371" si="40">IF(Q515&lt;&gt;Q514,1,0)</f>
        <v>1</v>
      </c>
    </row>
    <row r="367" spans="1:18" hidden="1" x14ac:dyDescent="0.25">
      <c r="A367" s="1">
        <v>42628</v>
      </c>
      <c r="B367" s="2">
        <v>0.79211805555555559</v>
      </c>
      <c r="C367" t="s">
        <v>17</v>
      </c>
      <c r="D367" t="s">
        <v>31</v>
      </c>
      <c r="E367" t="s">
        <v>19</v>
      </c>
      <c r="F367" t="s">
        <v>21</v>
      </c>
      <c r="G367">
        <v>0</v>
      </c>
      <c r="H367">
        <v>2474</v>
      </c>
      <c r="I367">
        <v>0</v>
      </c>
      <c r="L367">
        <v>2</v>
      </c>
      <c r="M367">
        <v>0</v>
      </c>
      <c r="N367">
        <v>1</v>
      </c>
      <c r="Q367">
        <v>2016913265</v>
      </c>
      <c r="R367">
        <f t="shared" si="40"/>
        <v>0</v>
      </c>
    </row>
    <row r="368" spans="1:18" hidden="1" x14ac:dyDescent="0.25">
      <c r="A368" s="1">
        <v>42628</v>
      </c>
      <c r="B368" s="2">
        <v>0.79218749999999993</v>
      </c>
      <c r="C368" t="s">
        <v>17</v>
      </c>
      <c r="D368" t="s">
        <v>31</v>
      </c>
      <c r="E368" t="s">
        <v>19</v>
      </c>
      <c r="F368" t="s">
        <v>21</v>
      </c>
      <c r="G368">
        <v>0</v>
      </c>
      <c r="H368">
        <v>959</v>
      </c>
      <c r="I368">
        <v>0</v>
      </c>
      <c r="L368">
        <v>2</v>
      </c>
      <c r="M368">
        <v>0</v>
      </c>
      <c r="N368">
        <v>1</v>
      </c>
      <c r="Q368">
        <v>2016913265</v>
      </c>
      <c r="R368">
        <f t="shared" si="40"/>
        <v>1</v>
      </c>
    </row>
    <row r="369" spans="1:18" hidden="1" x14ac:dyDescent="0.25">
      <c r="A369" s="1">
        <v>42628</v>
      </c>
      <c r="B369" s="2">
        <v>0.79224537037037035</v>
      </c>
      <c r="C369" t="s">
        <v>17</v>
      </c>
      <c r="D369" t="s">
        <v>31</v>
      </c>
      <c r="E369" t="s">
        <v>19</v>
      </c>
      <c r="F369" t="s">
        <v>22</v>
      </c>
      <c r="G369">
        <v>0</v>
      </c>
      <c r="H369">
        <v>751</v>
      </c>
      <c r="L369">
        <v>2</v>
      </c>
      <c r="M369">
        <v>0</v>
      </c>
      <c r="N369">
        <v>1</v>
      </c>
      <c r="Q369">
        <v>2016913265</v>
      </c>
      <c r="R369">
        <f t="shared" si="40"/>
        <v>0</v>
      </c>
    </row>
    <row r="370" spans="1:18" hidden="1" x14ac:dyDescent="0.25">
      <c r="A370" s="1">
        <v>42628</v>
      </c>
      <c r="B370" s="2">
        <v>0.79240740740740734</v>
      </c>
      <c r="C370" t="s">
        <v>17</v>
      </c>
      <c r="D370" t="s">
        <v>31</v>
      </c>
      <c r="E370" t="s">
        <v>19</v>
      </c>
      <c r="F370" t="s">
        <v>20</v>
      </c>
      <c r="G370">
        <v>0</v>
      </c>
      <c r="H370">
        <v>2785</v>
      </c>
      <c r="J370">
        <v>7630</v>
      </c>
      <c r="K370">
        <v>0</v>
      </c>
      <c r="L370">
        <v>2</v>
      </c>
      <c r="M370">
        <v>0</v>
      </c>
      <c r="N370">
        <v>1</v>
      </c>
      <c r="Q370">
        <v>2016913266</v>
      </c>
      <c r="R370">
        <f t="shared" si="40"/>
        <v>1</v>
      </c>
    </row>
    <row r="371" spans="1:18" hidden="1" x14ac:dyDescent="0.25">
      <c r="A371" s="1">
        <v>42628</v>
      </c>
      <c r="B371" s="2">
        <v>0.79241898148148149</v>
      </c>
      <c r="C371" t="s">
        <v>17</v>
      </c>
      <c r="D371" t="s">
        <v>31</v>
      </c>
      <c r="E371" t="s">
        <v>19</v>
      </c>
      <c r="F371" t="s">
        <v>21</v>
      </c>
      <c r="G371">
        <v>0</v>
      </c>
      <c r="H371">
        <v>3855</v>
      </c>
      <c r="I371">
        <v>0</v>
      </c>
      <c r="L371">
        <v>2</v>
      </c>
      <c r="M371">
        <v>0</v>
      </c>
      <c r="N371">
        <v>1</v>
      </c>
      <c r="Q371">
        <v>2016913266</v>
      </c>
      <c r="R371">
        <f t="shared" si="40"/>
        <v>0</v>
      </c>
    </row>
    <row r="372" spans="1:18" hidden="1" x14ac:dyDescent="0.25">
      <c r="A372" s="1">
        <v>42628</v>
      </c>
      <c r="B372" s="2">
        <v>0.79353009259259266</v>
      </c>
      <c r="C372" t="s">
        <v>17</v>
      </c>
      <c r="D372" t="s">
        <v>31</v>
      </c>
      <c r="E372" t="s">
        <v>19</v>
      </c>
      <c r="F372" t="s">
        <v>22</v>
      </c>
      <c r="G372">
        <v>0</v>
      </c>
      <c r="H372">
        <v>938</v>
      </c>
      <c r="L372">
        <v>2</v>
      </c>
      <c r="M372">
        <v>0</v>
      </c>
      <c r="N372">
        <v>1</v>
      </c>
      <c r="Q372">
        <v>2016913267</v>
      </c>
    </row>
    <row r="373" spans="1:18" hidden="1" x14ac:dyDescent="0.25">
      <c r="A373" s="1">
        <v>42628</v>
      </c>
      <c r="B373" s="2">
        <v>0.79366898148148157</v>
      </c>
      <c r="C373" t="s">
        <v>17</v>
      </c>
      <c r="D373" t="s">
        <v>31</v>
      </c>
      <c r="E373" t="s">
        <v>19</v>
      </c>
      <c r="F373" t="s">
        <v>20</v>
      </c>
      <c r="G373">
        <v>0</v>
      </c>
      <c r="H373">
        <v>3972</v>
      </c>
      <c r="J373">
        <v>2992</v>
      </c>
      <c r="K373">
        <v>46574</v>
      </c>
      <c r="L373">
        <v>4</v>
      </c>
      <c r="M373">
        <v>0</v>
      </c>
      <c r="N373">
        <v>1</v>
      </c>
      <c r="O373">
        <v>3</v>
      </c>
      <c r="P373">
        <v>2</v>
      </c>
      <c r="Q373">
        <v>2016913268</v>
      </c>
    </row>
    <row r="374" spans="1:18" hidden="1" x14ac:dyDescent="0.25">
      <c r="A374" s="1">
        <v>42628</v>
      </c>
      <c r="B374" s="2">
        <v>0.79366898148148157</v>
      </c>
      <c r="C374" t="s">
        <v>17</v>
      </c>
      <c r="D374" t="s">
        <v>31</v>
      </c>
      <c r="E374" t="s">
        <v>19</v>
      </c>
      <c r="F374" t="s">
        <v>21</v>
      </c>
      <c r="G374">
        <v>0</v>
      </c>
      <c r="H374">
        <v>4176</v>
      </c>
      <c r="I374">
        <v>0</v>
      </c>
      <c r="L374">
        <v>4</v>
      </c>
      <c r="M374">
        <v>0</v>
      </c>
      <c r="N374">
        <v>1</v>
      </c>
      <c r="O374">
        <v>3</v>
      </c>
      <c r="P374">
        <v>2</v>
      </c>
      <c r="Q374">
        <v>2016913268</v>
      </c>
      <c r="R374">
        <f t="shared" ref="R374:R393" si="41">IF(Q523&lt;&gt;Q522,1,0)</f>
        <v>1</v>
      </c>
    </row>
    <row r="375" spans="1:18" hidden="1" x14ac:dyDescent="0.25">
      <c r="A375" s="1">
        <v>42628</v>
      </c>
      <c r="B375" s="2">
        <v>0.79373842592592592</v>
      </c>
      <c r="C375" t="s">
        <v>17</v>
      </c>
      <c r="D375" t="s">
        <v>31</v>
      </c>
      <c r="E375" t="s">
        <v>19</v>
      </c>
      <c r="F375" t="s">
        <v>22</v>
      </c>
      <c r="G375">
        <v>0</v>
      </c>
      <c r="H375">
        <v>633</v>
      </c>
      <c r="L375">
        <v>4</v>
      </c>
      <c r="M375">
        <v>0</v>
      </c>
      <c r="N375">
        <v>1</v>
      </c>
      <c r="O375">
        <v>3</v>
      </c>
      <c r="P375">
        <v>2</v>
      </c>
      <c r="Q375">
        <v>2016913268</v>
      </c>
      <c r="R375">
        <f t="shared" si="41"/>
        <v>1</v>
      </c>
    </row>
    <row r="376" spans="1:18" hidden="1" x14ac:dyDescent="0.25">
      <c r="A376" s="1">
        <v>42628</v>
      </c>
      <c r="B376" s="2">
        <v>0.79381944444444441</v>
      </c>
      <c r="C376" t="s">
        <v>17</v>
      </c>
      <c r="D376" t="s">
        <v>31</v>
      </c>
      <c r="E376" t="s">
        <v>19</v>
      </c>
      <c r="F376" t="s">
        <v>22</v>
      </c>
      <c r="G376">
        <v>0</v>
      </c>
      <c r="H376">
        <v>863</v>
      </c>
      <c r="L376">
        <v>1</v>
      </c>
      <c r="M376">
        <v>1</v>
      </c>
      <c r="Q376">
        <v>2016913268</v>
      </c>
      <c r="R376">
        <f t="shared" si="41"/>
        <v>0</v>
      </c>
    </row>
    <row r="377" spans="1:18" hidden="1" x14ac:dyDescent="0.25">
      <c r="A377" s="1">
        <v>42628</v>
      </c>
      <c r="B377" s="2">
        <v>0.79543981481481485</v>
      </c>
      <c r="C377" t="s">
        <v>17</v>
      </c>
      <c r="D377" t="s">
        <v>31</v>
      </c>
      <c r="E377" t="s">
        <v>19</v>
      </c>
      <c r="F377" t="s">
        <v>20</v>
      </c>
      <c r="G377">
        <v>0</v>
      </c>
      <c r="H377">
        <v>915</v>
      </c>
      <c r="J377">
        <v>1700</v>
      </c>
      <c r="K377">
        <v>0</v>
      </c>
      <c r="L377">
        <v>3</v>
      </c>
      <c r="M377">
        <v>1</v>
      </c>
      <c r="N377">
        <v>3</v>
      </c>
      <c r="O377">
        <v>2</v>
      </c>
      <c r="Q377">
        <v>2016913269</v>
      </c>
      <c r="R377">
        <f t="shared" si="41"/>
        <v>1</v>
      </c>
    </row>
    <row r="378" spans="1:18" hidden="1" x14ac:dyDescent="0.25">
      <c r="A378" s="1">
        <v>42628</v>
      </c>
      <c r="B378" s="2">
        <v>0.79543981481481485</v>
      </c>
      <c r="C378" t="s">
        <v>17</v>
      </c>
      <c r="D378" t="s">
        <v>31</v>
      </c>
      <c r="E378" t="s">
        <v>19</v>
      </c>
      <c r="F378" t="s">
        <v>21</v>
      </c>
      <c r="G378">
        <v>0</v>
      </c>
      <c r="H378">
        <v>1096</v>
      </c>
      <c r="I378">
        <v>0</v>
      </c>
      <c r="L378">
        <v>3</v>
      </c>
      <c r="M378">
        <v>1</v>
      </c>
      <c r="N378">
        <v>3</v>
      </c>
      <c r="O378">
        <v>2</v>
      </c>
      <c r="Q378">
        <v>2016913269</v>
      </c>
      <c r="R378">
        <f t="shared" si="41"/>
        <v>1</v>
      </c>
    </row>
    <row r="379" spans="1:18" hidden="1" x14ac:dyDescent="0.25">
      <c r="A379" s="1">
        <v>42628</v>
      </c>
      <c r="B379" s="2">
        <v>0.79556712962962972</v>
      </c>
      <c r="C379" t="s">
        <v>17</v>
      </c>
      <c r="D379" t="s">
        <v>31</v>
      </c>
      <c r="E379" t="s">
        <v>19</v>
      </c>
      <c r="F379" t="s">
        <v>20</v>
      </c>
      <c r="G379">
        <v>0</v>
      </c>
      <c r="H379">
        <v>2343</v>
      </c>
      <c r="J379">
        <v>8000</v>
      </c>
      <c r="K379">
        <v>65534</v>
      </c>
      <c r="L379">
        <v>4</v>
      </c>
      <c r="M379">
        <v>0</v>
      </c>
      <c r="N379">
        <v>1</v>
      </c>
      <c r="O379">
        <v>3</v>
      </c>
      <c r="P379">
        <v>2</v>
      </c>
      <c r="Q379">
        <v>2016913270</v>
      </c>
      <c r="R379">
        <f t="shared" si="41"/>
        <v>0</v>
      </c>
    </row>
    <row r="380" spans="1:18" hidden="1" x14ac:dyDescent="0.25">
      <c r="A380" s="1">
        <v>42628</v>
      </c>
      <c r="B380" s="2">
        <v>0.79557870370370365</v>
      </c>
      <c r="C380" t="s">
        <v>17</v>
      </c>
      <c r="D380" t="s">
        <v>31</v>
      </c>
      <c r="E380" t="s">
        <v>19</v>
      </c>
      <c r="F380" t="s">
        <v>21</v>
      </c>
      <c r="G380">
        <v>0</v>
      </c>
      <c r="H380">
        <v>2542</v>
      </c>
      <c r="I380">
        <v>0</v>
      </c>
      <c r="L380">
        <v>4</v>
      </c>
      <c r="M380">
        <v>0</v>
      </c>
      <c r="N380">
        <v>1</v>
      </c>
      <c r="O380">
        <v>3</v>
      </c>
      <c r="P380">
        <v>2</v>
      </c>
      <c r="Q380">
        <v>2016913270</v>
      </c>
      <c r="R380">
        <f t="shared" si="41"/>
        <v>0</v>
      </c>
    </row>
    <row r="381" spans="1:18" hidden="1" x14ac:dyDescent="0.25">
      <c r="A381" s="1">
        <v>42628</v>
      </c>
      <c r="B381" s="2">
        <v>0.7961111111111111</v>
      </c>
      <c r="C381" t="s">
        <v>17</v>
      </c>
      <c r="D381" t="s">
        <v>31</v>
      </c>
      <c r="E381" t="s">
        <v>19</v>
      </c>
      <c r="F381" t="s">
        <v>22</v>
      </c>
      <c r="G381">
        <v>0</v>
      </c>
      <c r="H381">
        <v>2894</v>
      </c>
      <c r="L381">
        <v>4</v>
      </c>
      <c r="M381">
        <v>0</v>
      </c>
      <c r="N381">
        <v>1</v>
      </c>
      <c r="O381">
        <v>3</v>
      </c>
      <c r="P381">
        <v>2</v>
      </c>
      <c r="Q381">
        <v>2016913271</v>
      </c>
      <c r="R381">
        <f t="shared" si="41"/>
        <v>0</v>
      </c>
    </row>
    <row r="382" spans="1:18" hidden="1" x14ac:dyDescent="0.25">
      <c r="A382" s="1">
        <v>42628</v>
      </c>
      <c r="B382" s="2">
        <v>0.79614583333333344</v>
      </c>
      <c r="C382" t="s">
        <v>17</v>
      </c>
      <c r="D382" t="s">
        <v>31</v>
      </c>
      <c r="E382" t="s">
        <v>19</v>
      </c>
      <c r="F382" t="s">
        <v>20</v>
      </c>
      <c r="G382">
        <v>0</v>
      </c>
      <c r="H382">
        <v>2358</v>
      </c>
      <c r="J382">
        <v>6745</v>
      </c>
      <c r="K382">
        <v>34152</v>
      </c>
      <c r="L382">
        <v>4</v>
      </c>
      <c r="M382">
        <v>0</v>
      </c>
      <c r="N382">
        <v>1</v>
      </c>
      <c r="O382">
        <v>3</v>
      </c>
      <c r="P382">
        <v>2</v>
      </c>
      <c r="Q382">
        <v>2016913271</v>
      </c>
      <c r="R382">
        <f t="shared" si="41"/>
        <v>1</v>
      </c>
    </row>
    <row r="383" spans="1:18" hidden="1" x14ac:dyDescent="0.25">
      <c r="A383" s="1">
        <v>42628</v>
      </c>
      <c r="B383" s="2">
        <v>0.79615740740740737</v>
      </c>
      <c r="C383" t="s">
        <v>17</v>
      </c>
      <c r="D383" t="s">
        <v>31</v>
      </c>
      <c r="E383" t="s">
        <v>19</v>
      </c>
      <c r="F383" t="s">
        <v>21</v>
      </c>
      <c r="G383">
        <v>0</v>
      </c>
      <c r="H383">
        <v>3184</v>
      </c>
      <c r="I383">
        <v>0</v>
      </c>
      <c r="L383">
        <v>4</v>
      </c>
      <c r="M383">
        <v>0</v>
      </c>
      <c r="N383">
        <v>1</v>
      </c>
      <c r="O383">
        <v>3</v>
      </c>
      <c r="P383">
        <v>2</v>
      </c>
      <c r="Q383">
        <v>2016913271</v>
      </c>
      <c r="R383">
        <f t="shared" si="41"/>
        <v>0</v>
      </c>
    </row>
    <row r="384" spans="1:18" hidden="1" x14ac:dyDescent="0.25">
      <c r="A384" s="1">
        <v>42628</v>
      </c>
      <c r="B384" s="2">
        <v>0.79636574074074085</v>
      </c>
      <c r="C384" t="s">
        <v>17</v>
      </c>
      <c r="D384" t="s">
        <v>31</v>
      </c>
      <c r="E384" t="s">
        <v>19</v>
      </c>
      <c r="F384" t="s">
        <v>21</v>
      </c>
      <c r="G384">
        <v>0</v>
      </c>
      <c r="H384">
        <v>876</v>
      </c>
      <c r="I384">
        <v>0</v>
      </c>
      <c r="L384">
        <v>4</v>
      </c>
      <c r="M384">
        <v>0</v>
      </c>
      <c r="N384">
        <v>1</v>
      </c>
      <c r="O384">
        <v>3</v>
      </c>
      <c r="P384">
        <v>2</v>
      </c>
      <c r="Q384">
        <v>2016913272</v>
      </c>
      <c r="R384">
        <f t="shared" si="41"/>
        <v>1</v>
      </c>
    </row>
    <row r="385" spans="1:18" hidden="1" x14ac:dyDescent="0.25">
      <c r="A385" s="1">
        <v>42628</v>
      </c>
      <c r="B385" s="2">
        <v>0.79827546296296292</v>
      </c>
      <c r="C385" t="s">
        <v>17</v>
      </c>
      <c r="D385" t="s">
        <v>31</v>
      </c>
      <c r="E385" t="s">
        <v>19</v>
      </c>
      <c r="F385" t="s">
        <v>20</v>
      </c>
      <c r="G385">
        <v>0</v>
      </c>
      <c r="H385">
        <v>2465</v>
      </c>
      <c r="J385">
        <v>2954</v>
      </c>
      <c r="K385">
        <v>52884</v>
      </c>
      <c r="L385">
        <v>4</v>
      </c>
      <c r="M385">
        <v>0</v>
      </c>
      <c r="N385">
        <v>1</v>
      </c>
      <c r="O385">
        <v>3</v>
      </c>
      <c r="P385">
        <v>2</v>
      </c>
      <c r="Q385">
        <v>2016913273</v>
      </c>
      <c r="R385">
        <f t="shared" si="41"/>
        <v>1</v>
      </c>
    </row>
    <row r="386" spans="1:18" hidden="1" x14ac:dyDescent="0.25">
      <c r="A386" s="1">
        <v>42628</v>
      </c>
      <c r="B386" s="2">
        <v>0.79827546296296292</v>
      </c>
      <c r="C386" t="s">
        <v>17</v>
      </c>
      <c r="D386" t="s">
        <v>31</v>
      </c>
      <c r="E386" t="s">
        <v>19</v>
      </c>
      <c r="F386" t="s">
        <v>21</v>
      </c>
      <c r="G386">
        <v>0</v>
      </c>
      <c r="H386">
        <v>2696</v>
      </c>
      <c r="I386">
        <v>0</v>
      </c>
      <c r="L386">
        <v>4</v>
      </c>
      <c r="M386">
        <v>0</v>
      </c>
      <c r="N386">
        <v>1</v>
      </c>
      <c r="O386">
        <v>3</v>
      </c>
      <c r="P386">
        <v>2</v>
      </c>
      <c r="Q386">
        <v>2016913273</v>
      </c>
      <c r="R386">
        <f t="shared" si="41"/>
        <v>0</v>
      </c>
    </row>
    <row r="387" spans="1:18" hidden="1" x14ac:dyDescent="0.25">
      <c r="A387" s="1">
        <v>42628</v>
      </c>
      <c r="B387" s="2">
        <v>0.79899305555555555</v>
      </c>
      <c r="C387" t="s">
        <v>17</v>
      </c>
      <c r="D387" t="s">
        <v>31</v>
      </c>
      <c r="E387" t="s">
        <v>19</v>
      </c>
      <c r="F387" t="s">
        <v>20</v>
      </c>
      <c r="G387">
        <v>0</v>
      </c>
      <c r="H387">
        <v>1910</v>
      </c>
      <c r="J387">
        <v>6840</v>
      </c>
      <c r="K387">
        <v>64123</v>
      </c>
      <c r="L387">
        <v>4</v>
      </c>
      <c r="M387">
        <v>0</v>
      </c>
      <c r="N387">
        <v>1</v>
      </c>
      <c r="O387">
        <v>3</v>
      </c>
      <c r="P387">
        <v>2</v>
      </c>
      <c r="Q387">
        <v>2016913274</v>
      </c>
      <c r="R387">
        <f t="shared" si="41"/>
        <v>0</v>
      </c>
    </row>
    <row r="388" spans="1:18" hidden="1" x14ac:dyDescent="0.25">
      <c r="A388" s="1">
        <v>42628</v>
      </c>
      <c r="B388" s="2">
        <v>0.79899305555555555</v>
      </c>
      <c r="C388" t="s">
        <v>17</v>
      </c>
      <c r="D388" t="s">
        <v>31</v>
      </c>
      <c r="E388" t="s">
        <v>19</v>
      </c>
      <c r="F388" t="s">
        <v>21</v>
      </c>
      <c r="G388">
        <v>0</v>
      </c>
      <c r="H388">
        <v>2080</v>
      </c>
      <c r="I388">
        <v>0</v>
      </c>
      <c r="L388">
        <v>4</v>
      </c>
      <c r="M388">
        <v>0</v>
      </c>
      <c r="N388">
        <v>1</v>
      </c>
      <c r="O388">
        <v>3</v>
      </c>
      <c r="P388">
        <v>2</v>
      </c>
      <c r="Q388">
        <v>2016913274</v>
      </c>
      <c r="R388">
        <f t="shared" si="41"/>
        <v>0</v>
      </c>
    </row>
    <row r="389" spans="1:18" hidden="1" x14ac:dyDescent="0.25">
      <c r="A389" s="1">
        <v>42628</v>
      </c>
      <c r="B389" s="2">
        <v>0.79923611111111115</v>
      </c>
      <c r="C389" t="s">
        <v>17</v>
      </c>
      <c r="D389" t="s">
        <v>31</v>
      </c>
      <c r="E389" t="s">
        <v>19</v>
      </c>
      <c r="F389" t="s">
        <v>21</v>
      </c>
      <c r="G389">
        <v>0</v>
      </c>
      <c r="H389">
        <v>992</v>
      </c>
      <c r="I389">
        <v>0</v>
      </c>
      <c r="L389">
        <v>4</v>
      </c>
      <c r="M389">
        <v>0</v>
      </c>
      <c r="N389">
        <v>1</v>
      </c>
      <c r="O389">
        <v>3</v>
      </c>
      <c r="P389">
        <v>2</v>
      </c>
      <c r="Q389">
        <v>2016913275</v>
      </c>
      <c r="R389">
        <f t="shared" si="41"/>
        <v>1</v>
      </c>
    </row>
    <row r="390" spans="1:18" hidden="1" x14ac:dyDescent="0.25">
      <c r="A390" s="1">
        <v>42628</v>
      </c>
      <c r="B390" s="2">
        <v>0.79936342592592602</v>
      </c>
      <c r="C390" t="s">
        <v>17</v>
      </c>
      <c r="D390" t="s">
        <v>31</v>
      </c>
      <c r="E390" t="s">
        <v>19</v>
      </c>
      <c r="F390" t="s">
        <v>20</v>
      </c>
      <c r="G390">
        <v>0</v>
      </c>
      <c r="H390">
        <v>2158</v>
      </c>
      <c r="J390">
        <v>3541</v>
      </c>
      <c r="K390">
        <v>10293</v>
      </c>
      <c r="L390">
        <v>4</v>
      </c>
      <c r="M390">
        <v>0</v>
      </c>
      <c r="N390">
        <v>1</v>
      </c>
      <c r="O390">
        <v>3</v>
      </c>
      <c r="P390">
        <v>2</v>
      </c>
      <c r="Q390">
        <v>2016913276</v>
      </c>
      <c r="R390">
        <f t="shared" si="41"/>
        <v>0</v>
      </c>
    </row>
    <row r="391" spans="1:18" hidden="1" x14ac:dyDescent="0.25">
      <c r="A391" s="1">
        <v>42628</v>
      </c>
      <c r="B391" s="2">
        <v>0.79937499999999995</v>
      </c>
      <c r="C391" t="s">
        <v>17</v>
      </c>
      <c r="D391" t="s">
        <v>31</v>
      </c>
      <c r="E391" t="s">
        <v>19</v>
      </c>
      <c r="F391" t="s">
        <v>21</v>
      </c>
      <c r="G391">
        <v>0</v>
      </c>
      <c r="H391">
        <v>2414</v>
      </c>
      <c r="I391">
        <v>0</v>
      </c>
      <c r="L391">
        <v>4</v>
      </c>
      <c r="M391">
        <v>0</v>
      </c>
      <c r="N391">
        <v>1</v>
      </c>
      <c r="O391">
        <v>3</v>
      </c>
      <c r="P391">
        <v>2</v>
      </c>
      <c r="Q391">
        <v>2016913276</v>
      </c>
      <c r="R391">
        <f t="shared" si="41"/>
        <v>0</v>
      </c>
    </row>
    <row r="392" spans="1:18" hidden="1" x14ac:dyDescent="0.25">
      <c r="A392" s="1">
        <v>42628</v>
      </c>
      <c r="B392" s="2">
        <v>0.79940972222222229</v>
      </c>
      <c r="C392" t="s">
        <v>17</v>
      </c>
      <c r="D392" t="s">
        <v>31</v>
      </c>
      <c r="E392" t="s">
        <v>19</v>
      </c>
      <c r="F392" t="s">
        <v>21</v>
      </c>
      <c r="G392">
        <v>0</v>
      </c>
      <c r="H392">
        <v>2584</v>
      </c>
      <c r="I392">
        <v>0</v>
      </c>
      <c r="L392">
        <v>4</v>
      </c>
      <c r="M392">
        <v>0</v>
      </c>
      <c r="N392">
        <v>1</v>
      </c>
      <c r="O392">
        <v>3</v>
      </c>
      <c r="P392">
        <v>2</v>
      </c>
      <c r="Q392">
        <v>2016913276</v>
      </c>
      <c r="R392">
        <f t="shared" si="41"/>
        <v>0</v>
      </c>
    </row>
    <row r="393" spans="1:18" hidden="1" x14ac:dyDescent="0.25">
      <c r="A393" s="1">
        <v>42628</v>
      </c>
      <c r="B393" s="2">
        <v>0.79944444444444451</v>
      </c>
      <c r="C393" t="s">
        <v>17</v>
      </c>
      <c r="D393" t="s">
        <v>31</v>
      </c>
      <c r="E393" t="s">
        <v>19</v>
      </c>
      <c r="F393" t="s">
        <v>20</v>
      </c>
      <c r="G393">
        <v>0</v>
      </c>
      <c r="H393">
        <v>1344</v>
      </c>
      <c r="J393">
        <v>5778</v>
      </c>
      <c r="K393">
        <v>44208</v>
      </c>
      <c r="L393">
        <v>4</v>
      </c>
      <c r="M393">
        <v>0</v>
      </c>
      <c r="N393">
        <v>1</v>
      </c>
      <c r="O393">
        <v>3</v>
      </c>
      <c r="P393">
        <v>2</v>
      </c>
      <c r="Q393">
        <v>2016913276</v>
      </c>
      <c r="R393">
        <f t="shared" si="41"/>
        <v>1</v>
      </c>
    </row>
    <row r="394" spans="1:18" hidden="1" x14ac:dyDescent="0.25">
      <c r="A394" s="1">
        <v>42628</v>
      </c>
      <c r="B394" s="2">
        <v>0.79944444444444451</v>
      </c>
      <c r="C394" t="s">
        <v>17</v>
      </c>
      <c r="D394" t="s">
        <v>31</v>
      </c>
      <c r="E394" t="s">
        <v>19</v>
      </c>
      <c r="F394" t="s">
        <v>21</v>
      </c>
      <c r="G394">
        <v>0</v>
      </c>
      <c r="H394">
        <v>1514</v>
      </c>
      <c r="I394">
        <v>0</v>
      </c>
      <c r="L394">
        <v>4</v>
      </c>
      <c r="M394">
        <v>0</v>
      </c>
      <c r="N394">
        <v>1</v>
      </c>
      <c r="O394">
        <v>3</v>
      </c>
      <c r="P394">
        <v>2</v>
      </c>
      <c r="Q394">
        <v>2016913276</v>
      </c>
    </row>
    <row r="395" spans="1:18" hidden="1" x14ac:dyDescent="0.25">
      <c r="A395" s="1">
        <v>42628</v>
      </c>
      <c r="B395" s="2">
        <v>0.79945601851851855</v>
      </c>
      <c r="C395" t="s">
        <v>17</v>
      </c>
      <c r="D395" t="s">
        <v>31</v>
      </c>
      <c r="E395" t="s">
        <v>19</v>
      </c>
      <c r="F395" t="s">
        <v>20</v>
      </c>
      <c r="G395">
        <v>0</v>
      </c>
      <c r="H395">
        <v>876</v>
      </c>
      <c r="J395">
        <v>3617</v>
      </c>
      <c r="K395">
        <v>44208</v>
      </c>
      <c r="L395">
        <v>4</v>
      </c>
      <c r="M395">
        <v>0</v>
      </c>
      <c r="N395">
        <v>1</v>
      </c>
      <c r="O395">
        <v>3</v>
      </c>
      <c r="P395">
        <v>2</v>
      </c>
      <c r="Q395">
        <v>2016913276</v>
      </c>
    </row>
    <row r="396" spans="1:18" hidden="1" x14ac:dyDescent="0.25">
      <c r="A396" s="1">
        <v>42628</v>
      </c>
      <c r="B396" s="2">
        <v>0.79945601851851855</v>
      </c>
      <c r="C396" t="s">
        <v>17</v>
      </c>
      <c r="D396" t="s">
        <v>31</v>
      </c>
      <c r="E396" t="s">
        <v>19</v>
      </c>
      <c r="F396" t="s">
        <v>21</v>
      </c>
      <c r="G396">
        <v>0</v>
      </c>
      <c r="H396">
        <v>1046</v>
      </c>
      <c r="I396">
        <v>0</v>
      </c>
      <c r="L396">
        <v>4</v>
      </c>
      <c r="M396">
        <v>0</v>
      </c>
      <c r="N396">
        <v>1</v>
      </c>
      <c r="O396">
        <v>3</v>
      </c>
      <c r="P396">
        <v>2</v>
      </c>
      <c r="Q396">
        <v>2016913276</v>
      </c>
      <c r="R396">
        <f t="shared" ref="R396:R400" si="42">IF(Q545&lt;&gt;Q544,1,0)</f>
        <v>0</v>
      </c>
    </row>
    <row r="397" spans="1:18" hidden="1" x14ac:dyDescent="0.25">
      <c r="A397" s="1">
        <v>42628</v>
      </c>
      <c r="B397" s="2">
        <v>0.80040509259259263</v>
      </c>
      <c r="C397" t="s">
        <v>17</v>
      </c>
      <c r="D397" t="s">
        <v>31</v>
      </c>
      <c r="E397" t="s">
        <v>19</v>
      </c>
      <c r="F397" t="s">
        <v>20</v>
      </c>
      <c r="G397">
        <v>0</v>
      </c>
      <c r="H397">
        <v>1095</v>
      </c>
      <c r="J397">
        <v>6082</v>
      </c>
      <c r="K397">
        <v>44208</v>
      </c>
      <c r="L397">
        <v>4</v>
      </c>
      <c r="M397">
        <v>0</v>
      </c>
      <c r="N397">
        <v>1</v>
      </c>
      <c r="O397">
        <v>3</v>
      </c>
      <c r="P397">
        <v>2</v>
      </c>
      <c r="Q397">
        <v>2016913277</v>
      </c>
      <c r="R397">
        <f t="shared" si="42"/>
        <v>1</v>
      </c>
    </row>
    <row r="398" spans="1:18" hidden="1" x14ac:dyDescent="0.25">
      <c r="A398" s="1">
        <v>42628</v>
      </c>
      <c r="B398" s="2">
        <v>0.80040509259259263</v>
      </c>
      <c r="C398" t="s">
        <v>17</v>
      </c>
      <c r="D398" t="s">
        <v>31</v>
      </c>
      <c r="E398" t="s">
        <v>19</v>
      </c>
      <c r="F398" t="s">
        <v>21</v>
      </c>
      <c r="G398">
        <v>0</v>
      </c>
      <c r="H398">
        <v>1330</v>
      </c>
      <c r="I398">
        <v>0</v>
      </c>
      <c r="L398">
        <v>4</v>
      </c>
      <c r="M398">
        <v>0</v>
      </c>
      <c r="N398">
        <v>1</v>
      </c>
      <c r="O398">
        <v>3</v>
      </c>
      <c r="P398">
        <v>2</v>
      </c>
      <c r="Q398">
        <v>2016913277</v>
      </c>
      <c r="R398">
        <f t="shared" si="42"/>
        <v>0</v>
      </c>
    </row>
    <row r="399" spans="1:18" hidden="1" x14ac:dyDescent="0.25">
      <c r="A399" s="1">
        <v>42628</v>
      </c>
      <c r="B399" s="2">
        <v>0.80111111111111111</v>
      </c>
      <c r="C399" t="s">
        <v>17</v>
      </c>
      <c r="D399" t="s">
        <v>31</v>
      </c>
      <c r="E399" t="s">
        <v>19</v>
      </c>
      <c r="F399" t="s">
        <v>20</v>
      </c>
      <c r="G399">
        <v>0</v>
      </c>
      <c r="H399">
        <v>1108</v>
      </c>
      <c r="J399">
        <v>3503</v>
      </c>
      <c r="K399">
        <v>44208</v>
      </c>
      <c r="L399">
        <v>4</v>
      </c>
      <c r="M399">
        <v>0</v>
      </c>
      <c r="N399">
        <v>1</v>
      </c>
      <c r="O399">
        <v>3</v>
      </c>
      <c r="P399">
        <v>2</v>
      </c>
      <c r="Q399">
        <v>2016913278</v>
      </c>
      <c r="R399">
        <f t="shared" si="42"/>
        <v>0</v>
      </c>
    </row>
    <row r="400" spans="1:18" hidden="1" x14ac:dyDescent="0.25">
      <c r="A400" s="1">
        <v>42628</v>
      </c>
      <c r="B400" s="2">
        <v>0.80111111111111111</v>
      </c>
      <c r="C400" t="s">
        <v>17</v>
      </c>
      <c r="D400" t="s">
        <v>31</v>
      </c>
      <c r="E400" t="s">
        <v>19</v>
      </c>
      <c r="F400" t="s">
        <v>21</v>
      </c>
      <c r="G400">
        <v>0</v>
      </c>
      <c r="H400">
        <v>1284</v>
      </c>
      <c r="I400">
        <v>0</v>
      </c>
      <c r="L400">
        <v>4</v>
      </c>
      <c r="M400">
        <v>0</v>
      </c>
      <c r="N400">
        <v>1</v>
      </c>
      <c r="O400">
        <v>3</v>
      </c>
      <c r="P400">
        <v>2</v>
      </c>
      <c r="Q400">
        <v>2016913278</v>
      </c>
      <c r="R400">
        <f t="shared" si="42"/>
        <v>1</v>
      </c>
    </row>
    <row r="401" spans="1:17" hidden="1" x14ac:dyDescent="0.25">
      <c r="A401" s="1">
        <v>42628</v>
      </c>
      <c r="B401" s="2">
        <v>0.80133101851851851</v>
      </c>
      <c r="C401" t="s">
        <v>17</v>
      </c>
      <c r="D401" t="s">
        <v>31</v>
      </c>
      <c r="E401" t="s">
        <v>19</v>
      </c>
      <c r="F401" t="s">
        <v>21</v>
      </c>
      <c r="G401">
        <v>0</v>
      </c>
      <c r="H401">
        <v>1167</v>
      </c>
      <c r="I401">
        <v>0</v>
      </c>
      <c r="L401">
        <v>4</v>
      </c>
      <c r="M401">
        <v>0</v>
      </c>
      <c r="N401">
        <v>1</v>
      </c>
      <c r="O401">
        <v>3</v>
      </c>
      <c r="P401">
        <v>2</v>
      </c>
      <c r="Q401">
        <v>2016913279</v>
      </c>
    </row>
    <row r="402" spans="1:17" hidden="1" x14ac:dyDescent="0.25">
      <c r="A402" s="1">
        <v>42628</v>
      </c>
      <c r="B402" s="2">
        <v>0.80752314814814818</v>
      </c>
      <c r="C402" t="s">
        <v>17</v>
      </c>
      <c r="D402" t="s">
        <v>31</v>
      </c>
      <c r="E402" t="s">
        <v>19</v>
      </c>
      <c r="F402" t="s">
        <v>21</v>
      </c>
      <c r="G402">
        <v>0</v>
      </c>
      <c r="H402">
        <v>899</v>
      </c>
      <c r="I402">
        <v>0</v>
      </c>
      <c r="L402">
        <v>4</v>
      </c>
      <c r="M402">
        <v>0</v>
      </c>
      <c r="N402">
        <v>1</v>
      </c>
      <c r="O402">
        <v>3</v>
      </c>
      <c r="P402">
        <v>2</v>
      </c>
      <c r="Q402">
        <v>2016913280</v>
      </c>
    </row>
    <row r="403" spans="1:17" hidden="1" x14ac:dyDescent="0.25">
      <c r="A403" s="1">
        <v>42628</v>
      </c>
      <c r="B403" s="2">
        <v>0.81093749999999998</v>
      </c>
      <c r="C403" t="s">
        <v>17</v>
      </c>
      <c r="D403" t="s">
        <v>31</v>
      </c>
      <c r="E403" t="s">
        <v>19</v>
      </c>
      <c r="F403" t="s">
        <v>22</v>
      </c>
      <c r="G403">
        <v>0</v>
      </c>
      <c r="H403">
        <v>1538</v>
      </c>
      <c r="L403">
        <v>4</v>
      </c>
      <c r="M403">
        <v>0</v>
      </c>
      <c r="N403">
        <v>1</v>
      </c>
      <c r="O403">
        <v>3</v>
      </c>
      <c r="P403">
        <v>2</v>
      </c>
      <c r="Q403">
        <v>2016913281</v>
      </c>
    </row>
    <row r="404" spans="1:17" hidden="1" x14ac:dyDescent="0.25">
      <c r="A404" s="1">
        <v>42628</v>
      </c>
      <c r="B404" s="2">
        <v>0.81126157407407407</v>
      </c>
      <c r="C404" t="s">
        <v>17</v>
      </c>
      <c r="D404" t="s">
        <v>31</v>
      </c>
      <c r="E404" t="s">
        <v>19</v>
      </c>
      <c r="F404" t="s">
        <v>20</v>
      </c>
      <c r="G404">
        <v>0</v>
      </c>
      <c r="H404">
        <v>1205</v>
      </c>
      <c r="J404">
        <v>1700</v>
      </c>
      <c r="K404">
        <v>0</v>
      </c>
      <c r="L404">
        <v>4</v>
      </c>
      <c r="M404">
        <v>0</v>
      </c>
      <c r="N404">
        <v>1</v>
      </c>
      <c r="O404">
        <v>3</v>
      </c>
      <c r="P404">
        <v>2</v>
      </c>
      <c r="Q404">
        <v>2016913282</v>
      </c>
    </row>
    <row r="405" spans="1:17" hidden="1" x14ac:dyDescent="0.25">
      <c r="A405" s="1">
        <v>42628</v>
      </c>
      <c r="B405" s="2">
        <v>0.81127314814814822</v>
      </c>
      <c r="C405" t="s">
        <v>17</v>
      </c>
      <c r="D405" t="s">
        <v>31</v>
      </c>
      <c r="E405" t="s">
        <v>19</v>
      </c>
      <c r="F405" t="s">
        <v>21</v>
      </c>
      <c r="G405">
        <v>0</v>
      </c>
      <c r="H405">
        <v>2071</v>
      </c>
      <c r="I405">
        <v>5</v>
      </c>
      <c r="L405">
        <v>4</v>
      </c>
      <c r="M405">
        <v>0</v>
      </c>
      <c r="N405">
        <v>1</v>
      </c>
      <c r="O405">
        <v>3</v>
      </c>
      <c r="P405">
        <v>2</v>
      </c>
      <c r="Q405">
        <v>2016913282</v>
      </c>
    </row>
    <row r="406" spans="1:17" hidden="1" x14ac:dyDescent="0.25">
      <c r="A406" s="1">
        <v>42628</v>
      </c>
      <c r="B406" s="2">
        <v>0.81130787037037033</v>
      </c>
      <c r="C406" t="s">
        <v>17</v>
      </c>
      <c r="D406" t="s">
        <v>31</v>
      </c>
      <c r="E406" t="s">
        <v>19</v>
      </c>
      <c r="F406" t="s">
        <v>20</v>
      </c>
      <c r="G406">
        <v>0</v>
      </c>
      <c r="H406">
        <v>2205</v>
      </c>
      <c r="J406">
        <v>5911</v>
      </c>
      <c r="K406">
        <v>34940</v>
      </c>
      <c r="L406">
        <v>4</v>
      </c>
      <c r="M406">
        <v>0</v>
      </c>
      <c r="N406">
        <v>1</v>
      </c>
      <c r="O406">
        <v>3</v>
      </c>
      <c r="P406">
        <v>2</v>
      </c>
      <c r="Q406">
        <v>2016913282</v>
      </c>
    </row>
    <row r="407" spans="1:17" hidden="1" x14ac:dyDescent="0.25">
      <c r="A407" s="1">
        <v>42628</v>
      </c>
      <c r="B407" s="2">
        <v>0.81130787037037033</v>
      </c>
      <c r="C407" t="s">
        <v>17</v>
      </c>
      <c r="D407" t="s">
        <v>31</v>
      </c>
      <c r="E407" t="s">
        <v>19</v>
      </c>
      <c r="F407" t="s">
        <v>21</v>
      </c>
      <c r="G407">
        <v>0</v>
      </c>
      <c r="H407">
        <v>2518</v>
      </c>
      <c r="I407">
        <v>5</v>
      </c>
      <c r="L407">
        <v>4</v>
      </c>
      <c r="M407">
        <v>0</v>
      </c>
      <c r="N407">
        <v>1</v>
      </c>
      <c r="O407">
        <v>3</v>
      </c>
      <c r="P407">
        <v>2</v>
      </c>
      <c r="Q407">
        <v>2016913282</v>
      </c>
    </row>
    <row r="408" spans="1:17" hidden="1" x14ac:dyDescent="0.25">
      <c r="A408" s="1">
        <v>42628</v>
      </c>
      <c r="B408" s="2">
        <v>0.81182870370370364</v>
      </c>
      <c r="C408" t="s">
        <v>17</v>
      </c>
      <c r="D408" t="s">
        <v>31</v>
      </c>
      <c r="E408" t="s">
        <v>19</v>
      </c>
      <c r="F408" t="s">
        <v>22</v>
      </c>
      <c r="G408">
        <v>0</v>
      </c>
      <c r="H408">
        <v>791</v>
      </c>
      <c r="L408">
        <v>1</v>
      </c>
      <c r="M408">
        <v>2</v>
      </c>
      <c r="Q408">
        <v>2016913283</v>
      </c>
    </row>
    <row r="409" spans="1:17" hidden="1" x14ac:dyDescent="0.25">
      <c r="A409" s="1">
        <v>42628</v>
      </c>
      <c r="B409" s="2">
        <v>0.81212962962962953</v>
      </c>
      <c r="C409" t="s">
        <v>17</v>
      </c>
      <c r="D409" t="s">
        <v>31</v>
      </c>
      <c r="E409" t="s">
        <v>19</v>
      </c>
      <c r="F409" t="s">
        <v>22</v>
      </c>
      <c r="G409">
        <v>0</v>
      </c>
      <c r="H409">
        <v>1536</v>
      </c>
      <c r="L409">
        <v>4</v>
      </c>
      <c r="M409">
        <v>0</v>
      </c>
      <c r="N409">
        <v>1</v>
      </c>
      <c r="O409">
        <v>3</v>
      </c>
      <c r="P409">
        <v>2</v>
      </c>
      <c r="Q409">
        <v>2016913284</v>
      </c>
    </row>
    <row r="410" spans="1:17" hidden="1" x14ac:dyDescent="0.25">
      <c r="A410" s="1">
        <v>42628</v>
      </c>
      <c r="B410" s="2">
        <v>0.81287037037037047</v>
      </c>
      <c r="C410" t="s">
        <v>17</v>
      </c>
      <c r="D410" t="s">
        <v>31</v>
      </c>
      <c r="E410" t="s">
        <v>19</v>
      </c>
      <c r="F410" t="s">
        <v>20</v>
      </c>
      <c r="G410">
        <v>0</v>
      </c>
      <c r="H410">
        <v>4663</v>
      </c>
      <c r="J410">
        <v>7978</v>
      </c>
      <c r="K410">
        <v>65534</v>
      </c>
      <c r="L410">
        <v>1</v>
      </c>
      <c r="M410">
        <v>1</v>
      </c>
      <c r="Q410">
        <v>2016913285</v>
      </c>
    </row>
    <row r="411" spans="1:17" hidden="1" x14ac:dyDescent="0.25">
      <c r="A411" s="1">
        <v>42628</v>
      </c>
      <c r="B411" s="2">
        <v>0.81287037037037047</v>
      </c>
      <c r="C411" t="s">
        <v>17</v>
      </c>
      <c r="D411" t="s">
        <v>31</v>
      </c>
      <c r="E411" t="s">
        <v>19</v>
      </c>
      <c r="F411" t="s">
        <v>21</v>
      </c>
      <c r="G411">
        <v>0</v>
      </c>
      <c r="H411">
        <v>4987</v>
      </c>
      <c r="I411">
        <v>0</v>
      </c>
      <c r="L411">
        <v>1</v>
      </c>
      <c r="M411">
        <v>1</v>
      </c>
      <c r="Q411">
        <v>2016913285</v>
      </c>
    </row>
    <row r="412" spans="1:17" hidden="1" x14ac:dyDescent="0.25">
      <c r="A412" s="1">
        <v>42628</v>
      </c>
      <c r="B412" s="2">
        <v>0.81291666666666673</v>
      </c>
      <c r="C412" t="s">
        <v>17</v>
      </c>
      <c r="D412" t="s">
        <v>31</v>
      </c>
      <c r="E412" t="s">
        <v>19</v>
      </c>
      <c r="F412" t="s">
        <v>20</v>
      </c>
      <c r="G412">
        <v>0</v>
      </c>
      <c r="H412">
        <v>2984</v>
      </c>
      <c r="J412">
        <v>1700</v>
      </c>
      <c r="K412">
        <v>65534</v>
      </c>
      <c r="L412">
        <v>1</v>
      </c>
      <c r="M412">
        <v>0</v>
      </c>
      <c r="Q412">
        <v>2016913285</v>
      </c>
    </row>
    <row r="413" spans="1:17" hidden="1" x14ac:dyDescent="0.25">
      <c r="A413" s="1">
        <v>42628</v>
      </c>
      <c r="B413" s="2">
        <v>0.81291666666666673</v>
      </c>
      <c r="C413" t="s">
        <v>17</v>
      </c>
      <c r="D413" t="s">
        <v>31</v>
      </c>
      <c r="E413" t="s">
        <v>19</v>
      </c>
      <c r="F413" t="s">
        <v>21</v>
      </c>
      <c r="G413">
        <v>0</v>
      </c>
      <c r="H413">
        <v>3184</v>
      </c>
      <c r="I413">
        <v>0</v>
      </c>
      <c r="L413">
        <v>1</v>
      </c>
      <c r="M413">
        <v>0</v>
      </c>
      <c r="Q413">
        <v>2016913285</v>
      </c>
    </row>
    <row r="414" spans="1:17" hidden="1" x14ac:dyDescent="0.25">
      <c r="A414" s="1">
        <v>42628</v>
      </c>
      <c r="B414" s="2">
        <v>0.81293981481481481</v>
      </c>
      <c r="C414" t="s">
        <v>17</v>
      </c>
      <c r="D414" t="s">
        <v>31</v>
      </c>
      <c r="E414" t="s">
        <v>19</v>
      </c>
      <c r="F414" t="s">
        <v>20</v>
      </c>
      <c r="G414">
        <v>0</v>
      </c>
      <c r="H414">
        <v>1093</v>
      </c>
      <c r="J414">
        <v>1700</v>
      </c>
      <c r="K414">
        <v>0</v>
      </c>
      <c r="L414">
        <v>2</v>
      </c>
      <c r="M414">
        <v>2</v>
      </c>
      <c r="N414">
        <v>3</v>
      </c>
      <c r="Q414">
        <v>2016913285</v>
      </c>
    </row>
    <row r="415" spans="1:17" hidden="1" x14ac:dyDescent="0.25">
      <c r="A415" s="1">
        <v>42628</v>
      </c>
      <c r="B415" s="2">
        <v>0.81295138888888896</v>
      </c>
      <c r="C415" t="s">
        <v>17</v>
      </c>
      <c r="D415" t="s">
        <v>31</v>
      </c>
      <c r="E415" t="s">
        <v>19</v>
      </c>
      <c r="F415" t="s">
        <v>21</v>
      </c>
      <c r="G415">
        <v>0</v>
      </c>
      <c r="H415">
        <v>1884</v>
      </c>
      <c r="I415">
        <v>2</v>
      </c>
      <c r="L415">
        <v>2</v>
      </c>
      <c r="M415">
        <v>2</v>
      </c>
      <c r="N415">
        <v>3</v>
      </c>
      <c r="Q415">
        <v>2016913285</v>
      </c>
    </row>
    <row r="416" spans="1:17" hidden="1" x14ac:dyDescent="0.25">
      <c r="A416" s="1">
        <v>42628</v>
      </c>
      <c r="B416" s="2">
        <v>0.81298611111111108</v>
      </c>
      <c r="C416" t="s">
        <v>17</v>
      </c>
      <c r="D416" t="s">
        <v>31</v>
      </c>
      <c r="E416" t="s">
        <v>19</v>
      </c>
      <c r="F416" t="s">
        <v>20</v>
      </c>
      <c r="G416">
        <v>0</v>
      </c>
      <c r="H416">
        <v>2518</v>
      </c>
      <c r="J416">
        <v>4262</v>
      </c>
      <c r="K416">
        <v>46180</v>
      </c>
      <c r="L416">
        <v>2</v>
      </c>
      <c r="M416">
        <v>2</v>
      </c>
      <c r="N416">
        <v>3</v>
      </c>
      <c r="Q416">
        <v>2016913285</v>
      </c>
    </row>
    <row r="417" spans="1:17" hidden="1" x14ac:dyDescent="0.25">
      <c r="A417" s="1">
        <v>42628</v>
      </c>
      <c r="B417" s="2">
        <v>0.81298611111111108</v>
      </c>
      <c r="C417" t="s">
        <v>17</v>
      </c>
      <c r="D417" t="s">
        <v>31</v>
      </c>
      <c r="E417" t="s">
        <v>19</v>
      </c>
      <c r="F417" t="s">
        <v>21</v>
      </c>
      <c r="G417">
        <v>0</v>
      </c>
      <c r="H417">
        <v>2692</v>
      </c>
      <c r="I417">
        <v>2</v>
      </c>
      <c r="L417">
        <v>2</v>
      </c>
      <c r="M417">
        <v>2</v>
      </c>
      <c r="N417">
        <v>3</v>
      </c>
      <c r="Q417">
        <v>2016913285</v>
      </c>
    </row>
    <row r="418" spans="1:17" hidden="1" x14ac:dyDescent="0.25">
      <c r="A418" s="1">
        <v>42628</v>
      </c>
      <c r="B418" s="2">
        <v>0.81418981481481489</v>
      </c>
      <c r="C418" t="s">
        <v>17</v>
      </c>
      <c r="D418" t="s">
        <v>31</v>
      </c>
      <c r="E418" t="s">
        <v>19</v>
      </c>
      <c r="F418" t="s">
        <v>22</v>
      </c>
      <c r="G418">
        <v>0</v>
      </c>
      <c r="H418">
        <v>1165</v>
      </c>
      <c r="L418">
        <v>1</v>
      </c>
      <c r="M418">
        <v>1</v>
      </c>
      <c r="Q418">
        <v>2016913286</v>
      </c>
    </row>
    <row r="419" spans="1:17" hidden="1" x14ac:dyDescent="0.25">
      <c r="A419" s="1">
        <v>42628</v>
      </c>
      <c r="B419" s="2">
        <v>0.81446759259259249</v>
      </c>
      <c r="C419" t="s">
        <v>17</v>
      </c>
      <c r="D419" t="s">
        <v>31</v>
      </c>
      <c r="E419" t="s">
        <v>19</v>
      </c>
      <c r="F419" t="s">
        <v>22</v>
      </c>
      <c r="G419">
        <v>0</v>
      </c>
      <c r="H419">
        <v>1310</v>
      </c>
      <c r="L419">
        <v>4</v>
      </c>
      <c r="M419">
        <v>0</v>
      </c>
      <c r="N419">
        <v>1</v>
      </c>
      <c r="O419">
        <v>3</v>
      </c>
      <c r="P419">
        <v>2</v>
      </c>
      <c r="Q419">
        <v>2016913287</v>
      </c>
    </row>
    <row r="420" spans="1:17" hidden="1" x14ac:dyDescent="0.25">
      <c r="A420" s="1">
        <v>42628</v>
      </c>
      <c r="B420" s="2">
        <v>0.81450231481481483</v>
      </c>
      <c r="C420" t="s">
        <v>17</v>
      </c>
      <c r="D420" t="s">
        <v>31</v>
      </c>
      <c r="E420" t="s">
        <v>19</v>
      </c>
      <c r="F420" t="s">
        <v>22</v>
      </c>
      <c r="G420">
        <v>0</v>
      </c>
      <c r="H420">
        <v>1670</v>
      </c>
      <c r="L420">
        <v>4</v>
      </c>
      <c r="M420">
        <v>0</v>
      </c>
      <c r="N420">
        <v>1</v>
      </c>
      <c r="O420">
        <v>3</v>
      </c>
      <c r="P420">
        <v>2</v>
      </c>
      <c r="Q420">
        <v>2016913287</v>
      </c>
    </row>
    <row r="421" spans="1:17" hidden="1" x14ac:dyDescent="0.25">
      <c r="A421" s="1">
        <v>42628</v>
      </c>
      <c r="B421" s="2">
        <v>0.81484953703703711</v>
      </c>
      <c r="C421" t="s">
        <v>17</v>
      </c>
      <c r="D421" t="s">
        <v>31</v>
      </c>
      <c r="E421" t="s">
        <v>19</v>
      </c>
      <c r="F421" t="s">
        <v>20</v>
      </c>
      <c r="G421">
        <v>0</v>
      </c>
      <c r="H421">
        <v>2463</v>
      </c>
      <c r="J421">
        <v>6158</v>
      </c>
      <c r="K421">
        <v>57222</v>
      </c>
      <c r="L421">
        <v>4</v>
      </c>
      <c r="M421">
        <v>0</v>
      </c>
      <c r="N421">
        <v>1</v>
      </c>
      <c r="O421">
        <v>3</v>
      </c>
      <c r="P421">
        <v>2</v>
      </c>
      <c r="Q421">
        <v>2016913288</v>
      </c>
    </row>
    <row r="422" spans="1:17" hidden="1" x14ac:dyDescent="0.25">
      <c r="A422" s="1">
        <v>42628</v>
      </c>
      <c r="B422" s="2">
        <v>0.81484953703703711</v>
      </c>
      <c r="C422" t="s">
        <v>17</v>
      </c>
      <c r="D422" t="s">
        <v>31</v>
      </c>
      <c r="E422" t="s">
        <v>19</v>
      </c>
      <c r="F422" t="s">
        <v>21</v>
      </c>
      <c r="G422">
        <v>0</v>
      </c>
      <c r="H422">
        <v>2636</v>
      </c>
      <c r="I422">
        <v>0</v>
      </c>
      <c r="L422">
        <v>4</v>
      </c>
      <c r="M422">
        <v>0</v>
      </c>
      <c r="N422">
        <v>1</v>
      </c>
      <c r="O422">
        <v>3</v>
      </c>
      <c r="P422">
        <v>2</v>
      </c>
      <c r="Q422">
        <v>2016913288</v>
      </c>
    </row>
    <row r="423" spans="1:17" hidden="1" x14ac:dyDescent="0.25">
      <c r="A423" s="1">
        <v>42628</v>
      </c>
      <c r="B423" s="2">
        <v>0.8150115740740741</v>
      </c>
      <c r="C423" t="s">
        <v>17</v>
      </c>
      <c r="D423" t="s">
        <v>31</v>
      </c>
      <c r="E423" t="s">
        <v>19</v>
      </c>
      <c r="F423" t="s">
        <v>22</v>
      </c>
      <c r="G423">
        <v>0</v>
      </c>
      <c r="H423">
        <v>667</v>
      </c>
      <c r="L423">
        <v>4</v>
      </c>
      <c r="M423">
        <v>0</v>
      </c>
      <c r="N423">
        <v>1</v>
      </c>
      <c r="O423">
        <v>3</v>
      </c>
      <c r="P423">
        <v>2</v>
      </c>
      <c r="Q423">
        <v>2016913289</v>
      </c>
    </row>
    <row r="424" spans="1:17" hidden="1" x14ac:dyDescent="0.25">
      <c r="A424" s="1">
        <v>42628</v>
      </c>
      <c r="B424" s="2">
        <v>0.81517361111111108</v>
      </c>
      <c r="C424" t="s">
        <v>17</v>
      </c>
      <c r="D424" t="s">
        <v>31</v>
      </c>
      <c r="E424" t="s">
        <v>19</v>
      </c>
      <c r="F424" t="s">
        <v>22</v>
      </c>
      <c r="G424">
        <v>0</v>
      </c>
      <c r="H424">
        <v>1213</v>
      </c>
      <c r="L424">
        <v>4</v>
      </c>
      <c r="M424">
        <v>0</v>
      </c>
      <c r="N424">
        <v>1</v>
      </c>
      <c r="O424">
        <v>3</v>
      </c>
      <c r="P424">
        <v>2</v>
      </c>
      <c r="Q424">
        <v>2016913290</v>
      </c>
    </row>
    <row r="425" spans="1:17" hidden="1" x14ac:dyDescent="0.25">
      <c r="A425" s="1">
        <v>42628</v>
      </c>
      <c r="B425" s="2">
        <v>0.81524305555555554</v>
      </c>
      <c r="C425" t="s">
        <v>17</v>
      </c>
      <c r="D425" t="s">
        <v>31</v>
      </c>
      <c r="E425" t="s">
        <v>19</v>
      </c>
      <c r="F425" t="s">
        <v>20</v>
      </c>
      <c r="G425">
        <v>0</v>
      </c>
      <c r="H425">
        <v>2617</v>
      </c>
      <c r="J425">
        <v>5930</v>
      </c>
      <c r="K425">
        <v>49335</v>
      </c>
      <c r="L425">
        <v>4</v>
      </c>
      <c r="M425">
        <v>0</v>
      </c>
      <c r="N425">
        <v>1</v>
      </c>
      <c r="O425">
        <v>3</v>
      </c>
      <c r="P425">
        <v>2</v>
      </c>
      <c r="Q425">
        <v>2016913290</v>
      </c>
    </row>
    <row r="426" spans="1:17" hidden="1" x14ac:dyDescent="0.25">
      <c r="A426" s="1">
        <v>42628</v>
      </c>
      <c r="B426" s="2">
        <v>0.81524305555555554</v>
      </c>
      <c r="C426" t="s">
        <v>17</v>
      </c>
      <c r="D426" t="s">
        <v>31</v>
      </c>
      <c r="E426" t="s">
        <v>19</v>
      </c>
      <c r="F426" t="s">
        <v>21</v>
      </c>
      <c r="G426">
        <v>0</v>
      </c>
      <c r="H426">
        <v>2854</v>
      </c>
      <c r="I426">
        <v>0</v>
      </c>
      <c r="L426">
        <v>4</v>
      </c>
      <c r="M426">
        <v>0</v>
      </c>
      <c r="N426">
        <v>1</v>
      </c>
      <c r="O426">
        <v>3</v>
      </c>
      <c r="P426">
        <v>2</v>
      </c>
      <c r="Q426">
        <v>2016913290</v>
      </c>
    </row>
    <row r="427" spans="1:17" hidden="1" x14ac:dyDescent="0.25">
      <c r="A427" s="1">
        <v>42628</v>
      </c>
      <c r="B427" s="2">
        <v>0.8153125</v>
      </c>
      <c r="C427" t="s">
        <v>17</v>
      </c>
      <c r="D427" t="s">
        <v>31</v>
      </c>
      <c r="E427" t="s">
        <v>19</v>
      </c>
      <c r="F427" t="s">
        <v>22</v>
      </c>
      <c r="G427">
        <v>0</v>
      </c>
      <c r="H427">
        <v>466</v>
      </c>
      <c r="L427">
        <v>4</v>
      </c>
      <c r="M427">
        <v>0</v>
      </c>
      <c r="N427">
        <v>1</v>
      </c>
      <c r="O427">
        <v>3</v>
      </c>
      <c r="P427">
        <v>2</v>
      </c>
      <c r="Q427">
        <v>2016913290</v>
      </c>
    </row>
    <row r="428" spans="1:17" hidden="1" x14ac:dyDescent="0.25">
      <c r="A428" s="1">
        <v>42628</v>
      </c>
      <c r="B428" s="2">
        <v>0.81538194444444445</v>
      </c>
      <c r="C428" t="s">
        <v>17</v>
      </c>
      <c r="D428" t="s">
        <v>31</v>
      </c>
      <c r="E428" t="s">
        <v>19</v>
      </c>
      <c r="F428" t="s">
        <v>20</v>
      </c>
      <c r="G428">
        <v>0</v>
      </c>
      <c r="H428">
        <v>983</v>
      </c>
      <c r="J428">
        <v>1700</v>
      </c>
      <c r="K428">
        <v>0</v>
      </c>
      <c r="L428">
        <v>4</v>
      </c>
      <c r="M428">
        <v>0</v>
      </c>
      <c r="N428">
        <v>1</v>
      </c>
      <c r="O428">
        <v>3</v>
      </c>
      <c r="P428">
        <v>2</v>
      </c>
      <c r="Q428">
        <v>2016913290</v>
      </c>
    </row>
    <row r="429" spans="1:17" hidden="1" x14ac:dyDescent="0.25">
      <c r="A429" s="1">
        <v>42628</v>
      </c>
      <c r="B429" s="2">
        <v>0.81538194444444445</v>
      </c>
      <c r="C429" t="s">
        <v>17</v>
      </c>
      <c r="D429" t="s">
        <v>31</v>
      </c>
      <c r="E429" t="s">
        <v>19</v>
      </c>
      <c r="F429" t="s">
        <v>21</v>
      </c>
      <c r="G429">
        <v>0</v>
      </c>
      <c r="H429">
        <v>1411</v>
      </c>
      <c r="I429">
        <v>0</v>
      </c>
      <c r="L429">
        <v>4</v>
      </c>
      <c r="M429">
        <v>0</v>
      </c>
      <c r="N429">
        <v>1</v>
      </c>
      <c r="O429">
        <v>3</v>
      </c>
      <c r="P429">
        <v>2</v>
      </c>
      <c r="Q429">
        <v>2016913290</v>
      </c>
    </row>
    <row r="430" spans="1:17" hidden="1" x14ac:dyDescent="0.25">
      <c r="A430" s="1">
        <v>42628</v>
      </c>
      <c r="B430" s="2">
        <v>0.81543981481481476</v>
      </c>
      <c r="C430" t="s">
        <v>17</v>
      </c>
      <c r="D430" t="s">
        <v>31</v>
      </c>
      <c r="E430" t="s">
        <v>19</v>
      </c>
      <c r="F430" t="s">
        <v>20</v>
      </c>
      <c r="G430">
        <v>0</v>
      </c>
      <c r="H430">
        <v>2400</v>
      </c>
      <c r="J430">
        <v>5342</v>
      </c>
      <c r="K430">
        <v>47954</v>
      </c>
      <c r="L430">
        <v>4</v>
      </c>
      <c r="M430">
        <v>0</v>
      </c>
      <c r="N430">
        <v>1</v>
      </c>
      <c r="O430">
        <v>3</v>
      </c>
      <c r="P430">
        <v>2</v>
      </c>
      <c r="Q430">
        <v>2016913290</v>
      </c>
    </row>
    <row r="431" spans="1:17" hidden="1" x14ac:dyDescent="0.25">
      <c r="A431" s="1">
        <v>42628</v>
      </c>
      <c r="B431" s="2">
        <v>0.81543981481481476</v>
      </c>
      <c r="C431" t="s">
        <v>17</v>
      </c>
      <c r="D431" t="s">
        <v>31</v>
      </c>
      <c r="E431" t="s">
        <v>19</v>
      </c>
      <c r="F431" t="s">
        <v>21</v>
      </c>
      <c r="G431">
        <v>0</v>
      </c>
      <c r="H431">
        <v>2558</v>
      </c>
      <c r="I431">
        <v>0</v>
      </c>
      <c r="L431">
        <v>4</v>
      </c>
      <c r="M431">
        <v>0</v>
      </c>
      <c r="N431">
        <v>1</v>
      </c>
      <c r="O431">
        <v>3</v>
      </c>
      <c r="P431">
        <v>2</v>
      </c>
      <c r="Q431">
        <v>2016913290</v>
      </c>
    </row>
    <row r="432" spans="1:17" hidden="1" x14ac:dyDescent="0.25">
      <c r="A432" s="1">
        <v>42628</v>
      </c>
      <c r="B432" s="2">
        <v>0.81546296296296295</v>
      </c>
      <c r="C432" t="s">
        <v>17</v>
      </c>
      <c r="D432" t="s">
        <v>31</v>
      </c>
      <c r="E432" t="s">
        <v>19</v>
      </c>
      <c r="F432" t="s">
        <v>22</v>
      </c>
      <c r="G432">
        <v>0</v>
      </c>
      <c r="H432">
        <v>1191</v>
      </c>
      <c r="L432">
        <v>4</v>
      </c>
      <c r="M432">
        <v>0</v>
      </c>
      <c r="N432">
        <v>1</v>
      </c>
      <c r="O432">
        <v>3</v>
      </c>
      <c r="P432">
        <v>2</v>
      </c>
      <c r="Q432">
        <v>2016913290</v>
      </c>
    </row>
    <row r="433" spans="1:18" hidden="1" x14ac:dyDescent="0.25">
      <c r="A433" s="1" t="s">
        <v>0</v>
      </c>
      <c r="B433" s="2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M433" t="s">
        <v>12</v>
      </c>
      <c r="N433" t="s">
        <v>13</v>
      </c>
      <c r="O433" t="s">
        <v>14</v>
      </c>
      <c r="P433" t="s">
        <v>15</v>
      </c>
      <c r="Q433" t="s">
        <v>16</v>
      </c>
    </row>
    <row r="434" spans="1:18" hidden="1" x14ac:dyDescent="0.25">
      <c r="A434" s="1">
        <v>42629</v>
      </c>
      <c r="B434" s="2">
        <v>0.36156250000000001</v>
      </c>
      <c r="C434" t="s">
        <v>17</v>
      </c>
      <c r="D434" t="s">
        <v>32</v>
      </c>
      <c r="E434" t="s">
        <v>19</v>
      </c>
      <c r="F434" t="s">
        <v>20</v>
      </c>
      <c r="G434">
        <v>0</v>
      </c>
      <c r="H434">
        <v>8234</v>
      </c>
      <c r="J434">
        <v>5685</v>
      </c>
      <c r="K434">
        <v>34878</v>
      </c>
      <c r="L434">
        <v>4</v>
      </c>
      <c r="M434">
        <v>0</v>
      </c>
      <c r="N434">
        <v>1</v>
      </c>
      <c r="O434">
        <v>3</v>
      </c>
      <c r="P434">
        <v>2</v>
      </c>
      <c r="Q434">
        <v>2016913290</v>
      </c>
    </row>
    <row r="435" spans="1:18" hidden="1" x14ac:dyDescent="0.25">
      <c r="A435" s="1">
        <v>42629</v>
      </c>
      <c r="B435" s="2">
        <v>0.36160879629629633</v>
      </c>
      <c r="C435" t="s">
        <v>17</v>
      </c>
      <c r="D435" t="s">
        <v>32</v>
      </c>
      <c r="E435" t="s">
        <v>19</v>
      </c>
      <c r="F435" t="s">
        <v>21</v>
      </c>
      <c r="G435">
        <v>0</v>
      </c>
      <c r="H435">
        <v>12501</v>
      </c>
      <c r="I435">
        <v>0</v>
      </c>
      <c r="L435">
        <v>4</v>
      </c>
      <c r="M435">
        <v>0</v>
      </c>
      <c r="N435">
        <v>1</v>
      </c>
      <c r="O435">
        <v>3</v>
      </c>
      <c r="P435">
        <v>2</v>
      </c>
      <c r="Q435">
        <v>2016913291</v>
      </c>
    </row>
    <row r="436" spans="1:18" hidden="1" x14ac:dyDescent="0.25">
      <c r="A436" s="1">
        <v>42629</v>
      </c>
      <c r="B436" s="2">
        <v>0.36177083333333332</v>
      </c>
      <c r="C436" t="s">
        <v>17</v>
      </c>
      <c r="D436" t="s">
        <v>32</v>
      </c>
      <c r="E436" t="s">
        <v>19</v>
      </c>
      <c r="F436" t="s">
        <v>20</v>
      </c>
      <c r="G436">
        <v>0</v>
      </c>
      <c r="H436">
        <v>4576</v>
      </c>
      <c r="J436">
        <v>3685</v>
      </c>
      <c r="K436">
        <v>34878</v>
      </c>
      <c r="L436">
        <v>1</v>
      </c>
      <c r="M436">
        <v>1</v>
      </c>
      <c r="Q436">
        <v>2016913292</v>
      </c>
    </row>
    <row r="437" spans="1:18" hidden="1" x14ac:dyDescent="0.25">
      <c r="A437" s="1">
        <v>42629</v>
      </c>
      <c r="B437" s="2">
        <v>0.36178240740740741</v>
      </c>
      <c r="C437" t="s">
        <v>17</v>
      </c>
      <c r="D437" t="s">
        <v>32</v>
      </c>
      <c r="E437" t="s">
        <v>19</v>
      </c>
      <c r="F437" t="s">
        <v>21</v>
      </c>
      <c r="G437">
        <v>0</v>
      </c>
      <c r="H437">
        <v>5771</v>
      </c>
      <c r="I437">
        <v>0</v>
      </c>
      <c r="L437">
        <v>1</v>
      </c>
      <c r="M437">
        <v>1</v>
      </c>
      <c r="Q437">
        <v>2016913292</v>
      </c>
    </row>
    <row r="438" spans="1:18" hidden="1" x14ac:dyDescent="0.25">
      <c r="A438" s="1">
        <v>42629</v>
      </c>
      <c r="B438" s="2">
        <v>0.36188657407407404</v>
      </c>
      <c r="C438" t="s">
        <v>17</v>
      </c>
      <c r="D438" t="s">
        <v>32</v>
      </c>
      <c r="E438" t="s">
        <v>19</v>
      </c>
      <c r="F438" t="s">
        <v>22</v>
      </c>
      <c r="G438">
        <v>0</v>
      </c>
      <c r="H438">
        <v>2421</v>
      </c>
      <c r="L438">
        <v>4</v>
      </c>
      <c r="M438">
        <v>0</v>
      </c>
      <c r="N438">
        <v>1</v>
      </c>
      <c r="O438">
        <v>3</v>
      </c>
      <c r="P438">
        <v>2</v>
      </c>
      <c r="Q438">
        <v>2016913293</v>
      </c>
    </row>
    <row r="439" spans="1:18" hidden="1" x14ac:dyDescent="0.25">
      <c r="A439" s="1">
        <v>42629</v>
      </c>
      <c r="B439" s="2">
        <v>0.37027777777777776</v>
      </c>
      <c r="C439" t="s">
        <v>17</v>
      </c>
      <c r="D439" t="s">
        <v>31</v>
      </c>
      <c r="E439" t="s">
        <v>19</v>
      </c>
      <c r="F439" t="s">
        <v>22</v>
      </c>
      <c r="G439">
        <v>0</v>
      </c>
      <c r="H439">
        <v>2127</v>
      </c>
      <c r="L439">
        <v>4</v>
      </c>
      <c r="M439">
        <v>0</v>
      </c>
      <c r="N439">
        <v>1</v>
      </c>
      <c r="O439">
        <v>3</v>
      </c>
      <c r="P439">
        <v>2</v>
      </c>
      <c r="Q439">
        <v>2016913294</v>
      </c>
    </row>
    <row r="440" spans="1:18" hidden="1" x14ac:dyDescent="0.25">
      <c r="A440" s="1">
        <v>42629</v>
      </c>
      <c r="B440" s="2">
        <v>0.37222222222222223</v>
      </c>
      <c r="C440" t="s">
        <v>17</v>
      </c>
      <c r="D440" t="s">
        <v>32</v>
      </c>
      <c r="E440" t="s">
        <v>19</v>
      </c>
      <c r="F440" t="s">
        <v>20</v>
      </c>
      <c r="G440">
        <v>0</v>
      </c>
      <c r="H440">
        <v>4286</v>
      </c>
      <c r="J440">
        <v>4141</v>
      </c>
      <c r="K440">
        <v>37247</v>
      </c>
      <c r="L440">
        <v>4</v>
      </c>
      <c r="M440">
        <v>0</v>
      </c>
      <c r="N440">
        <v>1</v>
      </c>
      <c r="O440">
        <v>3</v>
      </c>
      <c r="P440">
        <v>2</v>
      </c>
      <c r="Q440">
        <v>2016913295</v>
      </c>
    </row>
    <row r="441" spans="1:18" hidden="1" x14ac:dyDescent="0.25">
      <c r="A441" s="1">
        <v>42629</v>
      </c>
      <c r="B441" s="2">
        <v>0.37224537037037037</v>
      </c>
      <c r="C441" t="s">
        <v>17</v>
      </c>
      <c r="D441" t="s">
        <v>32</v>
      </c>
      <c r="E441" t="s">
        <v>19</v>
      </c>
      <c r="F441" t="s">
        <v>21</v>
      </c>
      <c r="G441">
        <v>0</v>
      </c>
      <c r="H441">
        <v>7012</v>
      </c>
      <c r="I441">
        <v>0</v>
      </c>
      <c r="L441">
        <v>4</v>
      </c>
      <c r="M441">
        <v>0</v>
      </c>
      <c r="N441">
        <v>1</v>
      </c>
      <c r="O441">
        <v>3</v>
      </c>
      <c r="P441">
        <v>2</v>
      </c>
      <c r="Q441">
        <v>2016913295</v>
      </c>
    </row>
    <row r="442" spans="1:18" hidden="1" x14ac:dyDescent="0.25">
      <c r="A442" s="1">
        <v>42629</v>
      </c>
      <c r="B442" s="2">
        <v>0.37833333333333335</v>
      </c>
      <c r="C442" t="s">
        <v>17</v>
      </c>
      <c r="D442" t="s">
        <v>30</v>
      </c>
      <c r="E442" t="s">
        <v>19</v>
      </c>
      <c r="F442" t="s">
        <v>21</v>
      </c>
      <c r="G442">
        <v>0</v>
      </c>
      <c r="H442">
        <v>732</v>
      </c>
      <c r="I442">
        <v>0</v>
      </c>
      <c r="L442">
        <v>4</v>
      </c>
      <c r="M442">
        <v>0</v>
      </c>
      <c r="N442">
        <v>1</v>
      </c>
      <c r="O442">
        <v>3</v>
      </c>
      <c r="P442">
        <v>2</v>
      </c>
      <c r="Q442">
        <v>2016913296</v>
      </c>
    </row>
    <row r="443" spans="1:18" x14ac:dyDescent="0.25">
      <c r="A443" s="1">
        <v>42629</v>
      </c>
      <c r="B443" s="6">
        <v>0.41310185185185189</v>
      </c>
      <c r="C443" t="s">
        <v>17</v>
      </c>
      <c r="D443" t="s">
        <v>39</v>
      </c>
      <c r="E443" t="s">
        <v>19</v>
      </c>
      <c r="F443" t="s">
        <v>20</v>
      </c>
      <c r="G443">
        <v>55</v>
      </c>
      <c r="H443">
        <v>9533</v>
      </c>
      <c r="J443">
        <v>4490</v>
      </c>
      <c r="K443">
        <v>37247</v>
      </c>
      <c r="L443">
        <v>4</v>
      </c>
      <c r="M443">
        <v>0</v>
      </c>
      <c r="N443">
        <v>1</v>
      </c>
      <c r="O443">
        <v>3</v>
      </c>
      <c r="P443">
        <v>2</v>
      </c>
      <c r="Q443">
        <v>2016913297</v>
      </c>
      <c r="R443">
        <f>INT(B443*24)</f>
        <v>9</v>
      </c>
    </row>
    <row r="444" spans="1:18" hidden="1" x14ac:dyDescent="0.25">
      <c r="A444" s="1">
        <v>42629</v>
      </c>
      <c r="B444" s="2">
        <v>0.49988425925925922</v>
      </c>
      <c r="C444" t="s">
        <v>17</v>
      </c>
      <c r="D444" t="s">
        <v>33</v>
      </c>
      <c r="E444" t="s">
        <v>19</v>
      </c>
      <c r="F444" t="s">
        <v>20</v>
      </c>
      <c r="G444">
        <v>99999</v>
      </c>
      <c r="H444">
        <v>5748</v>
      </c>
      <c r="J444">
        <v>6541</v>
      </c>
      <c r="K444">
        <v>32685</v>
      </c>
      <c r="L444">
        <v>1</v>
      </c>
      <c r="M444">
        <v>0</v>
      </c>
      <c r="Q444">
        <v>2016913298</v>
      </c>
    </row>
    <row r="445" spans="1:18" hidden="1" x14ac:dyDescent="0.25">
      <c r="A445" s="1">
        <v>42629</v>
      </c>
      <c r="B445" s="2">
        <v>0.50028935185185186</v>
      </c>
      <c r="C445" t="s">
        <v>17</v>
      </c>
      <c r="D445">
        <v>66</v>
      </c>
      <c r="E445" t="s">
        <v>19</v>
      </c>
      <c r="F445" t="s">
        <v>20</v>
      </c>
      <c r="G445">
        <v>99999</v>
      </c>
      <c r="H445">
        <v>3463</v>
      </c>
      <c r="J445">
        <v>6014</v>
      </c>
      <c r="K445">
        <v>55939</v>
      </c>
      <c r="L445">
        <v>1</v>
      </c>
      <c r="M445">
        <v>2</v>
      </c>
      <c r="Q445">
        <v>2016913299</v>
      </c>
    </row>
    <row r="446" spans="1:18" hidden="1" x14ac:dyDescent="0.25">
      <c r="A446" s="1">
        <v>42629</v>
      </c>
      <c r="B446" s="2">
        <v>0.50168981481481478</v>
      </c>
      <c r="C446" t="s">
        <v>17</v>
      </c>
      <c r="D446" t="s">
        <v>18</v>
      </c>
      <c r="E446" t="s">
        <v>19</v>
      </c>
      <c r="F446" t="s">
        <v>20</v>
      </c>
      <c r="G446">
        <v>99999</v>
      </c>
      <c r="H446">
        <v>7513</v>
      </c>
      <c r="J446">
        <v>5570</v>
      </c>
      <c r="K446">
        <v>26219</v>
      </c>
      <c r="L446">
        <v>1</v>
      </c>
      <c r="M446">
        <v>3</v>
      </c>
      <c r="Q446">
        <v>2016913300</v>
      </c>
    </row>
    <row r="447" spans="1:18" x14ac:dyDescent="0.25">
      <c r="A447" s="1">
        <v>42629</v>
      </c>
      <c r="B447" s="6">
        <v>0.50236111111111115</v>
      </c>
      <c r="C447" t="s">
        <v>17</v>
      </c>
      <c r="D447" t="s">
        <v>37</v>
      </c>
      <c r="E447" t="s">
        <v>19</v>
      </c>
      <c r="F447" t="s">
        <v>20</v>
      </c>
      <c r="G447">
        <v>66</v>
      </c>
      <c r="H447">
        <v>8779</v>
      </c>
      <c r="J447">
        <v>7865</v>
      </c>
      <c r="K447">
        <v>65065</v>
      </c>
      <c r="L447">
        <v>1</v>
      </c>
      <c r="M447">
        <v>3</v>
      </c>
      <c r="Q447">
        <v>2016913301</v>
      </c>
      <c r="R447">
        <f t="shared" ref="R447:R448" si="43">INT(B447*24)</f>
        <v>12</v>
      </c>
    </row>
    <row r="448" spans="1:18" x14ac:dyDescent="0.25">
      <c r="A448" s="1">
        <v>42629</v>
      </c>
      <c r="B448" s="6">
        <v>0.5025115740740741</v>
      </c>
      <c r="C448" t="s">
        <v>17</v>
      </c>
      <c r="D448" t="s">
        <v>37</v>
      </c>
      <c r="E448" t="s">
        <v>19</v>
      </c>
      <c r="F448" t="s">
        <v>20</v>
      </c>
      <c r="G448">
        <v>66</v>
      </c>
      <c r="H448">
        <v>22171</v>
      </c>
      <c r="J448">
        <v>6110</v>
      </c>
      <c r="K448">
        <v>46812</v>
      </c>
      <c r="L448">
        <v>1</v>
      </c>
      <c r="M448">
        <v>3</v>
      </c>
      <c r="Q448">
        <v>2016913302</v>
      </c>
      <c r="R448">
        <f t="shared" si="43"/>
        <v>12</v>
      </c>
    </row>
    <row r="449" spans="1:18" hidden="1" x14ac:dyDescent="0.25">
      <c r="A449" s="1">
        <v>42629</v>
      </c>
      <c r="B449" s="2">
        <v>0.5027314814814815</v>
      </c>
      <c r="C449" t="s">
        <v>17</v>
      </c>
      <c r="D449" t="s">
        <v>18</v>
      </c>
      <c r="E449" t="s">
        <v>19</v>
      </c>
      <c r="F449" t="s">
        <v>20</v>
      </c>
      <c r="G449">
        <v>99999</v>
      </c>
      <c r="H449">
        <v>1362</v>
      </c>
      <c r="J449">
        <v>1700</v>
      </c>
      <c r="K449">
        <v>0</v>
      </c>
      <c r="L449">
        <v>1</v>
      </c>
      <c r="M449">
        <v>1</v>
      </c>
      <c r="Q449">
        <v>2016913303</v>
      </c>
    </row>
    <row r="450" spans="1:18" x14ac:dyDescent="0.25">
      <c r="A450" s="1">
        <v>42629</v>
      </c>
      <c r="B450" s="6">
        <v>0.50416666666666665</v>
      </c>
      <c r="C450" t="s">
        <v>17</v>
      </c>
      <c r="D450" t="s">
        <v>40</v>
      </c>
      <c r="E450" t="s">
        <v>19</v>
      </c>
      <c r="F450" t="s">
        <v>22</v>
      </c>
      <c r="G450">
        <v>46</v>
      </c>
      <c r="H450">
        <v>4676</v>
      </c>
      <c r="L450">
        <v>2</v>
      </c>
      <c r="M450">
        <v>1</v>
      </c>
      <c r="N450">
        <v>3</v>
      </c>
      <c r="Q450">
        <v>2016913304</v>
      </c>
      <c r="R450">
        <f t="shared" ref="R450:R456" si="44">INT(B450*24)</f>
        <v>12</v>
      </c>
    </row>
    <row r="451" spans="1:18" x14ac:dyDescent="0.25">
      <c r="A451" s="1">
        <v>42629</v>
      </c>
      <c r="B451" s="6">
        <v>0.50421296296296292</v>
      </c>
      <c r="C451" t="s">
        <v>17</v>
      </c>
      <c r="D451" t="s">
        <v>40</v>
      </c>
      <c r="E451" t="s">
        <v>19</v>
      </c>
      <c r="F451" t="s">
        <v>20</v>
      </c>
      <c r="G451">
        <v>46</v>
      </c>
      <c r="H451">
        <v>3621</v>
      </c>
      <c r="J451">
        <v>5299</v>
      </c>
      <c r="K451">
        <v>0</v>
      </c>
      <c r="L451">
        <v>2</v>
      </c>
      <c r="M451">
        <v>1</v>
      </c>
      <c r="N451">
        <v>3</v>
      </c>
      <c r="Q451">
        <v>2016913304</v>
      </c>
      <c r="R451">
        <f t="shared" si="44"/>
        <v>12</v>
      </c>
    </row>
    <row r="452" spans="1:18" x14ac:dyDescent="0.25">
      <c r="A452" s="1">
        <v>42629</v>
      </c>
      <c r="B452" s="6">
        <v>0.50424768518518526</v>
      </c>
      <c r="C452" t="s">
        <v>17</v>
      </c>
      <c r="D452" t="s">
        <v>40</v>
      </c>
      <c r="E452" t="s">
        <v>19</v>
      </c>
      <c r="F452" t="s">
        <v>21</v>
      </c>
      <c r="G452">
        <v>46</v>
      </c>
      <c r="H452">
        <v>5876</v>
      </c>
      <c r="I452">
        <v>0</v>
      </c>
      <c r="L452">
        <v>2</v>
      </c>
      <c r="M452">
        <v>1</v>
      </c>
      <c r="N452">
        <v>3</v>
      </c>
      <c r="Q452">
        <v>2016913304</v>
      </c>
      <c r="R452">
        <f t="shared" si="44"/>
        <v>12</v>
      </c>
    </row>
    <row r="453" spans="1:18" x14ac:dyDescent="0.25">
      <c r="A453" s="1">
        <v>42629</v>
      </c>
      <c r="B453" s="6">
        <v>0.50434027777777779</v>
      </c>
      <c r="C453" t="s">
        <v>17</v>
      </c>
      <c r="D453" t="s">
        <v>40</v>
      </c>
      <c r="E453" t="s">
        <v>19</v>
      </c>
      <c r="F453" t="s">
        <v>20</v>
      </c>
      <c r="G453">
        <v>46</v>
      </c>
      <c r="H453">
        <v>6842</v>
      </c>
      <c r="J453">
        <v>2379</v>
      </c>
      <c r="K453">
        <v>9747</v>
      </c>
      <c r="L453">
        <v>3</v>
      </c>
      <c r="M453">
        <v>1</v>
      </c>
      <c r="N453">
        <v>3</v>
      </c>
      <c r="O453">
        <v>2</v>
      </c>
      <c r="Q453">
        <v>2016913304</v>
      </c>
      <c r="R453">
        <f t="shared" si="44"/>
        <v>12</v>
      </c>
    </row>
    <row r="454" spans="1:18" x14ac:dyDescent="0.25">
      <c r="A454" s="1">
        <v>42629</v>
      </c>
      <c r="B454" s="6">
        <v>0.50464120370370369</v>
      </c>
      <c r="C454" t="s">
        <v>17</v>
      </c>
      <c r="D454" t="s">
        <v>40</v>
      </c>
      <c r="E454" t="s">
        <v>19</v>
      </c>
      <c r="F454" t="s">
        <v>21</v>
      </c>
      <c r="G454">
        <v>46</v>
      </c>
      <c r="H454">
        <v>1553</v>
      </c>
      <c r="I454">
        <v>0</v>
      </c>
      <c r="L454">
        <v>3</v>
      </c>
      <c r="M454">
        <v>1</v>
      </c>
      <c r="N454">
        <v>3</v>
      </c>
      <c r="O454">
        <v>2</v>
      </c>
      <c r="Q454">
        <v>2016913305</v>
      </c>
      <c r="R454">
        <f t="shared" si="44"/>
        <v>12</v>
      </c>
    </row>
    <row r="455" spans="1:18" x14ac:dyDescent="0.25">
      <c r="A455" s="1">
        <v>42629</v>
      </c>
      <c r="B455" s="6">
        <v>0.50490740740740747</v>
      </c>
      <c r="C455" t="s">
        <v>17</v>
      </c>
      <c r="D455" t="s">
        <v>41</v>
      </c>
      <c r="E455" t="s">
        <v>19</v>
      </c>
      <c r="F455" t="s">
        <v>20</v>
      </c>
      <c r="G455">
        <v>64</v>
      </c>
      <c r="H455">
        <v>7206</v>
      </c>
      <c r="J455">
        <v>5748</v>
      </c>
      <c r="K455">
        <v>55050</v>
      </c>
      <c r="L455">
        <v>1</v>
      </c>
      <c r="M455">
        <v>2</v>
      </c>
      <c r="Q455">
        <v>2016913306</v>
      </c>
      <c r="R455">
        <f t="shared" si="44"/>
        <v>12</v>
      </c>
    </row>
    <row r="456" spans="1:18" x14ac:dyDescent="0.25">
      <c r="A456" s="1">
        <v>42629</v>
      </c>
      <c r="B456" s="6">
        <v>0.50493055555555555</v>
      </c>
      <c r="C456" t="s">
        <v>17</v>
      </c>
      <c r="D456" t="s">
        <v>41</v>
      </c>
      <c r="E456" t="s">
        <v>19</v>
      </c>
      <c r="F456" t="s">
        <v>21</v>
      </c>
      <c r="G456">
        <v>64</v>
      </c>
      <c r="H456">
        <v>9227</v>
      </c>
      <c r="I456">
        <v>0</v>
      </c>
      <c r="L456">
        <v>1</v>
      </c>
      <c r="M456">
        <v>2</v>
      </c>
      <c r="Q456">
        <v>2016913306</v>
      </c>
      <c r="R456">
        <f t="shared" si="44"/>
        <v>12</v>
      </c>
    </row>
    <row r="457" spans="1:18" hidden="1" x14ac:dyDescent="0.25">
      <c r="A457" s="1">
        <v>42629</v>
      </c>
      <c r="B457" s="2">
        <v>0.50517361111111114</v>
      </c>
      <c r="C457" t="s">
        <v>17</v>
      </c>
      <c r="D457">
        <v>89</v>
      </c>
      <c r="E457" t="s">
        <v>19</v>
      </c>
      <c r="F457" t="s">
        <v>20</v>
      </c>
      <c r="G457">
        <v>99999</v>
      </c>
      <c r="H457">
        <v>10737</v>
      </c>
      <c r="J457">
        <v>4444</v>
      </c>
      <c r="K457">
        <v>33298</v>
      </c>
      <c r="L457">
        <v>1</v>
      </c>
      <c r="M457">
        <v>1</v>
      </c>
      <c r="Q457">
        <v>2016913307</v>
      </c>
    </row>
    <row r="458" spans="1:18" x14ac:dyDescent="0.25">
      <c r="A458" s="1">
        <v>42629</v>
      </c>
      <c r="B458" s="6">
        <v>0.51960648148148147</v>
      </c>
      <c r="C458" t="s">
        <v>17</v>
      </c>
      <c r="D458" t="s">
        <v>42</v>
      </c>
      <c r="E458" t="s">
        <v>19</v>
      </c>
      <c r="F458" t="s">
        <v>20</v>
      </c>
      <c r="G458">
        <v>28</v>
      </c>
      <c r="H458">
        <v>3822</v>
      </c>
      <c r="J458">
        <v>3005</v>
      </c>
      <c r="K458">
        <v>16421</v>
      </c>
      <c r="L458">
        <v>1</v>
      </c>
      <c r="M458">
        <v>3</v>
      </c>
      <c r="Q458">
        <v>2016913308</v>
      </c>
      <c r="R458">
        <f t="shared" ref="R458:R471" si="45">INT(B458*24)</f>
        <v>12</v>
      </c>
    </row>
    <row r="459" spans="1:18" x14ac:dyDescent="0.25">
      <c r="A459" s="1">
        <v>42629</v>
      </c>
      <c r="B459" s="6">
        <v>0.51961805555555551</v>
      </c>
      <c r="C459" t="s">
        <v>17</v>
      </c>
      <c r="D459" t="s">
        <v>42</v>
      </c>
      <c r="E459" t="s">
        <v>19</v>
      </c>
      <c r="F459" t="s">
        <v>21</v>
      </c>
      <c r="G459">
        <v>28</v>
      </c>
      <c r="H459">
        <v>4945</v>
      </c>
      <c r="I459">
        <v>0</v>
      </c>
      <c r="L459">
        <v>1</v>
      </c>
      <c r="M459">
        <v>3</v>
      </c>
      <c r="Q459">
        <v>2016913308</v>
      </c>
      <c r="R459">
        <f t="shared" si="45"/>
        <v>12</v>
      </c>
    </row>
    <row r="460" spans="1:18" x14ac:dyDescent="0.25">
      <c r="A460" s="1">
        <v>42629</v>
      </c>
      <c r="B460" s="6">
        <v>0.51968749999999997</v>
      </c>
      <c r="C460" t="s">
        <v>17</v>
      </c>
      <c r="D460" t="s">
        <v>42</v>
      </c>
      <c r="E460" t="s">
        <v>19</v>
      </c>
      <c r="F460" t="s">
        <v>20</v>
      </c>
      <c r="G460">
        <v>28</v>
      </c>
      <c r="H460">
        <v>2591</v>
      </c>
      <c r="J460">
        <v>5255</v>
      </c>
      <c r="K460">
        <v>16421</v>
      </c>
      <c r="L460">
        <v>1</v>
      </c>
      <c r="M460">
        <v>3</v>
      </c>
      <c r="Q460">
        <v>2016913308</v>
      </c>
      <c r="R460">
        <f t="shared" si="45"/>
        <v>12</v>
      </c>
    </row>
    <row r="461" spans="1:18" x14ac:dyDescent="0.25">
      <c r="A461" s="1">
        <v>42629</v>
      </c>
      <c r="B461" s="6">
        <v>0.51968749999999997</v>
      </c>
      <c r="C461" t="s">
        <v>17</v>
      </c>
      <c r="D461" t="s">
        <v>42</v>
      </c>
      <c r="E461" t="s">
        <v>19</v>
      </c>
      <c r="F461" t="s">
        <v>21</v>
      </c>
      <c r="G461">
        <v>28</v>
      </c>
      <c r="H461">
        <v>3160</v>
      </c>
      <c r="I461">
        <v>0</v>
      </c>
      <c r="L461">
        <v>1</v>
      </c>
      <c r="M461">
        <v>3</v>
      </c>
      <c r="Q461">
        <v>2016913308</v>
      </c>
      <c r="R461">
        <f t="shared" si="45"/>
        <v>12</v>
      </c>
    </row>
    <row r="462" spans="1:18" x14ac:dyDescent="0.25">
      <c r="A462" s="1">
        <v>42629</v>
      </c>
      <c r="B462" s="6">
        <v>0.52013888888888882</v>
      </c>
      <c r="C462" t="s">
        <v>17</v>
      </c>
      <c r="D462" t="s">
        <v>42</v>
      </c>
      <c r="E462" t="s">
        <v>19</v>
      </c>
      <c r="F462" t="s">
        <v>20</v>
      </c>
      <c r="G462">
        <v>28</v>
      </c>
      <c r="H462">
        <v>6927</v>
      </c>
      <c r="J462">
        <v>3095</v>
      </c>
      <c r="K462">
        <v>31835</v>
      </c>
      <c r="L462">
        <v>1</v>
      </c>
      <c r="M462">
        <v>3</v>
      </c>
      <c r="Q462">
        <v>2016913309</v>
      </c>
      <c r="R462">
        <f t="shared" si="45"/>
        <v>12</v>
      </c>
    </row>
    <row r="463" spans="1:18" x14ac:dyDescent="0.25">
      <c r="A463" s="1">
        <v>42629</v>
      </c>
      <c r="B463" s="6">
        <v>0.52035879629629633</v>
      </c>
      <c r="C463" t="s">
        <v>17</v>
      </c>
      <c r="D463" t="s">
        <v>42</v>
      </c>
      <c r="E463" t="s">
        <v>19</v>
      </c>
      <c r="F463" t="s">
        <v>20</v>
      </c>
      <c r="G463">
        <v>28</v>
      </c>
      <c r="H463">
        <v>26662</v>
      </c>
      <c r="J463">
        <v>3859</v>
      </c>
      <c r="K463">
        <v>31835</v>
      </c>
      <c r="L463">
        <v>1</v>
      </c>
      <c r="M463">
        <v>3</v>
      </c>
      <c r="Q463">
        <v>2016913309</v>
      </c>
      <c r="R463">
        <f t="shared" si="45"/>
        <v>12</v>
      </c>
    </row>
    <row r="464" spans="1:18" x14ac:dyDescent="0.25">
      <c r="A464" s="1">
        <v>42629</v>
      </c>
      <c r="B464" s="6">
        <v>0.52037037037037037</v>
      </c>
      <c r="C464" t="s">
        <v>17</v>
      </c>
      <c r="D464" t="s">
        <v>42</v>
      </c>
      <c r="E464" t="s">
        <v>19</v>
      </c>
      <c r="F464" t="s">
        <v>21</v>
      </c>
      <c r="G464">
        <v>28</v>
      </c>
      <c r="H464">
        <v>27659</v>
      </c>
      <c r="I464">
        <v>0</v>
      </c>
      <c r="L464">
        <v>1</v>
      </c>
      <c r="M464">
        <v>3</v>
      </c>
      <c r="Q464">
        <v>2016913309</v>
      </c>
      <c r="R464">
        <f t="shared" si="45"/>
        <v>12</v>
      </c>
    </row>
    <row r="465" spans="1:18" x14ac:dyDescent="0.25">
      <c r="A465" s="1">
        <v>42629</v>
      </c>
      <c r="B465" s="6">
        <v>0.52049768518518513</v>
      </c>
      <c r="C465" t="s">
        <v>17</v>
      </c>
      <c r="D465" t="s">
        <v>42</v>
      </c>
      <c r="E465" t="s">
        <v>19</v>
      </c>
      <c r="F465" t="s">
        <v>20</v>
      </c>
      <c r="G465">
        <v>28</v>
      </c>
      <c r="H465">
        <v>7104</v>
      </c>
      <c r="J465">
        <v>3410</v>
      </c>
      <c r="K465">
        <v>64129</v>
      </c>
      <c r="L465">
        <v>1</v>
      </c>
      <c r="M465">
        <v>3</v>
      </c>
      <c r="Q465">
        <v>2016913309</v>
      </c>
      <c r="R465">
        <f t="shared" si="45"/>
        <v>12</v>
      </c>
    </row>
    <row r="466" spans="1:18" x14ac:dyDescent="0.25">
      <c r="A466" s="1">
        <v>42629</v>
      </c>
      <c r="B466" s="6">
        <v>0.52050925925925928</v>
      </c>
      <c r="C466" t="s">
        <v>17</v>
      </c>
      <c r="D466" t="s">
        <v>42</v>
      </c>
      <c r="E466" t="s">
        <v>19</v>
      </c>
      <c r="F466" t="s">
        <v>21</v>
      </c>
      <c r="G466">
        <v>28</v>
      </c>
      <c r="H466">
        <v>7891</v>
      </c>
      <c r="I466">
        <v>0</v>
      </c>
      <c r="L466">
        <v>1</v>
      </c>
      <c r="M466">
        <v>3</v>
      </c>
      <c r="Q466">
        <v>2016913309</v>
      </c>
      <c r="R466">
        <f t="shared" si="45"/>
        <v>12</v>
      </c>
    </row>
    <row r="467" spans="1:18" x14ac:dyDescent="0.25">
      <c r="A467" s="1">
        <v>42629</v>
      </c>
      <c r="B467" s="6">
        <v>0.52060185185185182</v>
      </c>
      <c r="C467" t="s">
        <v>17</v>
      </c>
      <c r="D467" t="s">
        <v>42</v>
      </c>
      <c r="E467" t="s">
        <v>19</v>
      </c>
      <c r="F467" t="s">
        <v>20</v>
      </c>
      <c r="G467">
        <v>28</v>
      </c>
      <c r="H467">
        <v>3374</v>
      </c>
      <c r="J467">
        <v>3410</v>
      </c>
      <c r="K467">
        <v>42600</v>
      </c>
      <c r="L467">
        <v>1</v>
      </c>
      <c r="M467">
        <v>3</v>
      </c>
      <c r="Q467">
        <v>2016913309</v>
      </c>
      <c r="R467">
        <f t="shared" si="45"/>
        <v>12</v>
      </c>
    </row>
    <row r="468" spans="1:18" x14ac:dyDescent="0.25">
      <c r="A468" s="1">
        <v>42629</v>
      </c>
      <c r="B468" s="6">
        <v>0.52061342592592597</v>
      </c>
      <c r="C468" t="s">
        <v>17</v>
      </c>
      <c r="D468" t="s">
        <v>42</v>
      </c>
      <c r="E468" t="s">
        <v>19</v>
      </c>
      <c r="F468" t="s">
        <v>21</v>
      </c>
      <c r="G468">
        <v>28</v>
      </c>
      <c r="H468">
        <v>4007</v>
      </c>
      <c r="I468">
        <v>0</v>
      </c>
      <c r="L468">
        <v>1</v>
      </c>
      <c r="M468">
        <v>3</v>
      </c>
      <c r="Q468">
        <v>2016913309</v>
      </c>
      <c r="R468">
        <f t="shared" si="45"/>
        <v>12</v>
      </c>
    </row>
    <row r="469" spans="1:18" x14ac:dyDescent="0.25">
      <c r="A469" s="1">
        <v>42629</v>
      </c>
      <c r="B469" s="6">
        <v>0.52068287037037042</v>
      </c>
      <c r="C469" t="s">
        <v>17</v>
      </c>
      <c r="D469" t="s">
        <v>42</v>
      </c>
      <c r="E469" t="s">
        <v>19</v>
      </c>
      <c r="F469" t="s">
        <v>20</v>
      </c>
      <c r="G469">
        <v>28</v>
      </c>
      <c r="H469">
        <v>3085</v>
      </c>
      <c r="J469">
        <v>3410</v>
      </c>
      <c r="K469">
        <v>36048</v>
      </c>
      <c r="L469">
        <v>1</v>
      </c>
      <c r="M469">
        <v>3</v>
      </c>
      <c r="Q469">
        <v>2016913309</v>
      </c>
      <c r="R469">
        <f t="shared" si="45"/>
        <v>12</v>
      </c>
    </row>
    <row r="470" spans="1:18" x14ac:dyDescent="0.25">
      <c r="A470" s="1">
        <v>42629</v>
      </c>
      <c r="B470" s="6">
        <v>0.52069444444444446</v>
      </c>
      <c r="C470" t="s">
        <v>17</v>
      </c>
      <c r="D470" t="s">
        <v>42</v>
      </c>
      <c r="E470" t="s">
        <v>19</v>
      </c>
      <c r="F470" t="s">
        <v>21</v>
      </c>
      <c r="G470">
        <v>28</v>
      </c>
      <c r="H470">
        <v>3717</v>
      </c>
      <c r="I470">
        <v>0</v>
      </c>
      <c r="L470">
        <v>1</v>
      </c>
      <c r="M470">
        <v>3</v>
      </c>
      <c r="Q470">
        <v>2016913309</v>
      </c>
      <c r="R470">
        <f t="shared" si="45"/>
        <v>12</v>
      </c>
    </row>
    <row r="471" spans="1:18" x14ac:dyDescent="0.25">
      <c r="A471" s="1">
        <v>42629</v>
      </c>
      <c r="B471" s="6">
        <v>0.52270833333333333</v>
      </c>
      <c r="C471" t="s">
        <v>17</v>
      </c>
      <c r="D471" t="s">
        <v>43</v>
      </c>
      <c r="E471" t="s">
        <v>19</v>
      </c>
      <c r="F471" t="s">
        <v>20</v>
      </c>
      <c r="G471">
        <v>10</v>
      </c>
      <c r="H471">
        <v>4536</v>
      </c>
      <c r="J471">
        <v>5435</v>
      </c>
      <c r="K471">
        <v>33298</v>
      </c>
      <c r="L471">
        <v>1</v>
      </c>
      <c r="M471">
        <v>1</v>
      </c>
      <c r="Q471">
        <v>2016913310</v>
      </c>
      <c r="R471">
        <f t="shared" si="45"/>
        <v>12</v>
      </c>
    </row>
    <row r="472" spans="1:18" hidden="1" x14ac:dyDescent="0.25">
      <c r="A472" s="1">
        <v>42629</v>
      </c>
      <c r="B472" s="2">
        <v>0.52391203703703704</v>
      </c>
      <c r="C472" t="s">
        <v>17</v>
      </c>
      <c r="D472" t="s">
        <v>44</v>
      </c>
      <c r="E472" t="s">
        <v>19</v>
      </c>
      <c r="F472" t="s">
        <v>20</v>
      </c>
      <c r="G472">
        <v>99999</v>
      </c>
      <c r="H472">
        <v>5110</v>
      </c>
      <c r="J472">
        <v>5435</v>
      </c>
      <c r="K472">
        <v>33298</v>
      </c>
      <c r="L472">
        <v>1</v>
      </c>
      <c r="M472">
        <v>1</v>
      </c>
      <c r="Q472">
        <v>2016913311</v>
      </c>
    </row>
    <row r="473" spans="1:18" hidden="1" x14ac:dyDescent="0.25">
      <c r="A473" s="1">
        <v>42629</v>
      </c>
      <c r="B473" s="2">
        <v>0.52453703703703702</v>
      </c>
      <c r="C473" t="s">
        <v>17</v>
      </c>
      <c r="D473" t="s">
        <v>32</v>
      </c>
      <c r="E473" t="s">
        <v>19</v>
      </c>
      <c r="F473" t="s">
        <v>20</v>
      </c>
      <c r="G473">
        <v>0</v>
      </c>
      <c r="H473">
        <v>7809</v>
      </c>
      <c r="J473">
        <v>3850</v>
      </c>
      <c r="K473">
        <v>32685</v>
      </c>
      <c r="L473">
        <v>1</v>
      </c>
      <c r="M473">
        <v>0</v>
      </c>
      <c r="Q473">
        <v>2016913312</v>
      </c>
    </row>
    <row r="474" spans="1:18" x14ac:dyDescent="0.25">
      <c r="A474" s="1">
        <v>42629</v>
      </c>
      <c r="B474" s="6">
        <v>0.52994212962962961</v>
      </c>
      <c r="C474" t="s">
        <v>17</v>
      </c>
      <c r="D474" t="s">
        <v>39</v>
      </c>
      <c r="E474" t="s">
        <v>19</v>
      </c>
      <c r="F474" t="s">
        <v>20</v>
      </c>
      <c r="G474">
        <v>55</v>
      </c>
      <c r="H474">
        <v>7475</v>
      </c>
      <c r="J474">
        <v>1700</v>
      </c>
      <c r="K474">
        <v>65534</v>
      </c>
      <c r="L474">
        <v>2</v>
      </c>
      <c r="M474">
        <v>2</v>
      </c>
      <c r="N474">
        <v>3</v>
      </c>
      <c r="Q474">
        <v>2016913313</v>
      </c>
      <c r="R474">
        <f t="shared" ref="R474:R487" si="46">INT(B474*24)</f>
        <v>12</v>
      </c>
    </row>
    <row r="475" spans="1:18" x14ac:dyDescent="0.25">
      <c r="A475" s="1">
        <v>42629</v>
      </c>
      <c r="B475" s="6">
        <v>0.53004629629629629</v>
      </c>
      <c r="C475" t="s">
        <v>17</v>
      </c>
      <c r="D475" t="s">
        <v>39</v>
      </c>
      <c r="E475" t="s">
        <v>19</v>
      </c>
      <c r="F475" t="s">
        <v>21</v>
      </c>
      <c r="G475">
        <v>55</v>
      </c>
      <c r="H475">
        <v>16646</v>
      </c>
      <c r="I475">
        <v>0</v>
      </c>
      <c r="L475">
        <v>2</v>
      </c>
      <c r="M475">
        <v>2</v>
      </c>
      <c r="N475">
        <v>3</v>
      </c>
      <c r="Q475">
        <v>2016913313</v>
      </c>
      <c r="R475">
        <f t="shared" si="46"/>
        <v>12</v>
      </c>
    </row>
    <row r="476" spans="1:18" x14ac:dyDescent="0.25">
      <c r="A476" s="1">
        <v>42629</v>
      </c>
      <c r="B476" s="6">
        <v>0.53010416666666671</v>
      </c>
      <c r="C476" t="s">
        <v>17</v>
      </c>
      <c r="D476" t="s">
        <v>39</v>
      </c>
      <c r="E476" t="s">
        <v>19</v>
      </c>
      <c r="F476" t="s">
        <v>20</v>
      </c>
      <c r="G476">
        <v>55</v>
      </c>
      <c r="H476">
        <v>2452</v>
      </c>
      <c r="J476">
        <v>7145</v>
      </c>
      <c r="K476">
        <v>65534</v>
      </c>
      <c r="L476">
        <v>2</v>
      </c>
      <c r="M476">
        <v>2</v>
      </c>
      <c r="N476">
        <v>3</v>
      </c>
      <c r="Q476">
        <v>2016913313</v>
      </c>
      <c r="R476">
        <f t="shared" si="46"/>
        <v>12</v>
      </c>
    </row>
    <row r="477" spans="1:18" x14ac:dyDescent="0.25">
      <c r="A477" s="1">
        <v>42629</v>
      </c>
      <c r="B477" s="6">
        <v>0.53016203703703701</v>
      </c>
      <c r="C477" t="s">
        <v>17</v>
      </c>
      <c r="D477" t="s">
        <v>39</v>
      </c>
      <c r="E477" t="s">
        <v>19</v>
      </c>
      <c r="F477" t="s">
        <v>21</v>
      </c>
      <c r="G477">
        <v>55</v>
      </c>
      <c r="H477">
        <v>7219</v>
      </c>
      <c r="I477">
        <v>0</v>
      </c>
      <c r="L477">
        <v>2</v>
      </c>
      <c r="M477">
        <v>2</v>
      </c>
      <c r="N477">
        <v>3</v>
      </c>
      <c r="Q477">
        <v>2016913313</v>
      </c>
      <c r="R477">
        <f t="shared" si="46"/>
        <v>12</v>
      </c>
    </row>
    <row r="478" spans="1:18" x14ac:dyDescent="0.25">
      <c r="A478" s="1">
        <v>42629</v>
      </c>
      <c r="B478" s="6">
        <v>0.53020833333333328</v>
      </c>
      <c r="C478" t="s">
        <v>17</v>
      </c>
      <c r="D478" t="s">
        <v>39</v>
      </c>
      <c r="E478" t="s">
        <v>19</v>
      </c>
      <c r="F478" t="s">
        <v>20</v>
      </c>
      <c r="G478">
        <v>55</v>
      </c>
      <c r="H478">
        <v>3302</v>
      </c>
      <c r="J478">
        <v>6245</v>
      </c>
      <c r="K478">
        <v>65534</v>
      </c>
      <c r="L478">
        <v>2</v>
      </c>
      <c r="M478">
        <v>2</v>
      </c>
      <c r="N478">
        <v>3</v>
      </c>
      <c r="Q478">
        <v>2016913313</v>
      </c>
      <c r="R478">
        <f t="shared" si="46"/>
        <v>12</v>
      </c>
    </row>
    <row r="479" spans="1:18" x14ac:dyDescent="0.25">
      <c r="A479" s="1">
        <v>42629</v>
      </c>
      <c r="B479" s="6">
        <v>0.53020833333333328</v>
      </c>
      <c r="C479" t="s">
        <v>17</v>
      </c>
      <c r="D479" t="s">
        <v>39</v>
      </c>
      <c r="E479" t="s">
        <v>19</v>
      </c>
      <c r="F479" t="s">
        <v>21</v>
      </c>
      <c r="G479">
        <v>55</v>
      </c>
      <c r="H479">
        <v>3374</v>
      </c>
      <c r="I479">
        <v>0</v>
      </c>
      <c r="L479">
        <v>2</v>
      </c>
      <c r="M479">
        <v>2</v>
      </c>
      <c r="N479">
        <v>3</v>
      </c>
      <c r="Q479">
        <v>2016913313</v>
      </c>
      <c r="R479">
        <f t="shared" si="46"/>
        <v>12</v>
      </c>
    </row>
    <row r="480" spans="1:18" x14ac:dyDescent="0.25">
      <c r="A480" s="1">
        <v>42629</v>
      </c>
      <c r="B480" s="6">
        <v>0.53025462962962966</v>
      </c>
      <c r="C480" t="s">
        <v>17</v>
      </c>
      <c r="D480" t="s">
        <v>39</v>
      </c>
      <c r="E480" t="s">
        <v>19</v>
      </c>
      <c r="F480" t="s">
        <v>20</v>
      </c>
      <c r="G480">
        <v>55</v>
      </c>
      <c r="H480">
        <v>2796</v>
      </c>
      <c r="J480">
        <v>5660</v>
      </c>
      <c r="K480">
        <v>65534</v>
      </c>
      <c r="L480">
        <v>2</v>
      </c>
      <c r="M480">
        <v>2</v>
      </c>
      <c r="N480">
        <v>3</v>
      </c>
      <c r="Q480">
        <v>2016913313</v>
      </c>
      <c r="R480">
        <f t="shared" si="46"/>
        <v>12</v>
      </c>
    </row>
    <row r="481" spans="1:18" x14ac:dyDescent="0.25">
      <c r="A481" s="1">
        <v>42629</v>
      </c>
      <c r="B481" s="6">
        <v>0.53035879629629623</v>
      </c>
      <c r="C481" t="s">
        <v>17</v>
      </c>
      <c r="D481" t="s">
        <v>39</v>
      </c>
      <c r="E481" t="s">
        <v>19</v>
      </c>
      <c r="F481" t="s">
        <v>21</v>
      </c>
      <c r="G481">
        <v>55</v>
      </c>
      <c r="H481">
        <v>12467</v>
      </c>
      <c r="I481">
        <v>0</v>
      </c>
      <c r="L481">
        <v>2</v>
      </c>
      <c r="M481">
        <v>2</v>
      </c>
      <c r="N481">
        <v>3</v>
      </c>
      <c r="Q481">
        <v>2016913313</v>
      </c>
      <c r="R481">
        <f t="shared" si="46"/>
        <v>12</v>
      </c>
    </row>
    <row r="482" spans="1:18" x14ac:dyDescent="0.25">
      <c r="A482" s="1">
        <v>42629</v>
      </c>
      <c r="B482" s="6">
        <v>0.53039351851851857</v>
      </c>
      <c r="C482" t="s">
        <v>17</v>
      </c>
      <c r="D482" t="s">
        <v>39</v>
      </c>
      <c r="E482" t="s">
        <v>19</v>
      </c>
      <c r="F482" t="s">
        <v>20</v>
      </c>
      <c r="G482">
        <v>55</v>
      </c>
      <c r="H482">
        <v>2114</v>
      </c>
      <c r="J482">
        <v>5120</v>
      </c>
      <c r="K482">
        <v>65534</v>
      </c>
      <c r="L482">
        <v>2</v>
      </c>
      <c r="M482">
        <v>2</v>
      </c>
      <c r="N482">
        <v>3</v>
      </c>
      <c r="Q482">
        <v>2016913313</v>
      </c>
      <c r="R482">
        <f t="shared" si="46"/>
        <v>12</v>
      </c>
    </row>
    <row r="483" spans="1:18" x14ac:dyDescent="0.25">
      <c r="A483" s="1">
        <v>42629</v>
      </c>
      <c r="B483" s="6">
        <v>0.53040509259259261</v>
      </c>
      <c r="C483" t="s">
        <v>17</v>
      </c>
      <c r="D483" t="s">
        <v>39</v>
      </c>
      <c r="E483" t="s">
        <v>19</v>
      </c>
      <c r="F483" t="s">
        <v>21</v>
      </c>
      <c r="G483">
        <v>55</v>
      </c>
      <c r="H483">
        <v>2934</v>
      </c>
      <c r="I483">
        <v>0</v>
      </c>
      <c r="L483">
        <v>2</v>
      </c>
      <c r="M483">
        <v>2</v>
      </c>
      <c r="N483">
        <v>3</v>
      </c>
      <c r="Q483">
        <v>2016913313</v>
      </c>
      <c r="R483">
        <f t="shared" si="46"/>
        <v>12</v>
      </c>
    </row>
    <row r="484" spans="1:18" x14ac:dyDescent="0.25">
      <c r="A484" s="1">
        <v>42629</v>
      </c>
      <c r="B484" s="6">
        <v>0.58696759259259257</v>
      </c>
      <c r="C484" t="s">
        <v>17</v>
      </c>
      <c r="D484" t="s">
        <v>23</v>
      </c>
      <c r="E484" t="s">
        <v>19</v>
      </c>
      <c r="F484" t="s">
        <v>20</v>
      </c>
      <c r="G484">
        <v>82</v>
      </c>
      <c r="H484">
        <v>7896</v>
      </c>
      <c r="J484">
        <v>3230</v>
      </c>
      <c r="K484">
        <v>41664</v>
      </c>
      <c r="L484">
        <v>3</v>
      </c>
      <c r="M484">
        <v>0</v>
      </c>
      <c r="N484">
        <v>1</v>
      </c>
      <c r="O484">
        <v>2</v>
      </c>
      <c r="Q484">
        <v>2016913314</v>
      </c>
      <c r="R484">
        <f t="shared" si="46"/>
        <v>14</v>
      </c>
    </row>
    <row r="485" spans="1:18" x14ac:dyDescent="0.25">
      <c r="A485" s="1">
        <v>42629</v>
      </c>
      <c r="B485" s="6">
        <v>0.58707175925925925</v>
      </c>
      <c r="C485" t="s">
        <v>17</v>
      </c>
      <c r="D485" t="s">
        <v>23</v>
      </c>
      <c r="E485" t="s">
        <v>19</v>
      </c>
      <c r="F485" t="s">
        <v>21</v>
      </c>
      <c r="G485">
        <v>82</v>
      </c>
      <c r="H485">
        <v>17139</v>
      </c>
      <c r="I485">
        <v>0</v>
      </c>
      <c r="L485">
        <v>3</v>
      </c>
      <c r="M485">
        <v>0</v>
      </c>
      <c r="N485">
        <v>1</v>
      </c>
      <c r="O485">
        <v>2</v>
      </c>
      <c r="Q485">
        <v>2016913314</v>
      </c>
      <c r="R485">
        <f t="shared" si="46"/>
        <v>14</v>
      </c>
    </row>
    <row r="486" spans="1:18" x14ac:dyDescent="0.25">
      <c r="A486" s="1">
        <v>42629</v>
      </c>
      <c r="B486" s="6">
        <v>0.58715277777777775</v>
      </c>
      <c r="C486" t="s">
        <v>17</v>
      </c>
      <c r="D486" t="s">
        <v>23</v>
      </c>
      <c r="E486" t="s">
        <v>19</v>
      </c>
      <c r="F486" t="s">
        <v>20</v>
      </c>
      <c r="G486">
        <v>82</v>
      </c>
      <c r="H486">
        <v>6820</v>
      </c>
      <c r="J486">
        <v>2015</v>
      </c>
      <c r="K486">
        <v>59449</v>
      </c>
      <c r="L486">
        <v>3</v>
      </c>
      <c r="M486">
        <v>0</v>
      </c>
      <c r="N486">
        <v>1</v>
      </c>
      <c r="O486">
        <v>2</v>
      </c>
      <c r="Q486">
        <v>2016913314</v>
      </c>
      <c r="R486">
        <f t="shared" si="46"/>
        <v>14</v>
      </c>
    </row>
    <row r="487" spans="1:18" x14ac:dyDescent="0.25">
      <c r="A487" s="1">
        <v>42629</v>
      </c>
      <c r="B487" s="6">
        <v>0.58753472222222225</v>
      </c>
      <c r="C487" t="s">
        <v>17</v>
      </c>
      <c r="D487" t="s">
        <v>23</v>
      </c>
      <c r="E487" t="s">
        <v>19</v>
      </c>
      <c r="F487" t="s">
        <v>20</v>
      </c>
      <c r="G487">
        <v>82</v>
      </c>
      <c r="H487">
        <v>14385</v>
      </c>
      <c r="J487">
        <v>6560</v>
      </c>
      <c r="K487">
        <v>51493</v>
      </c>
      <c r="L487">
        <v>4</v>
      </c>
      <c r="M487">
        <v>0</v>
      </c>
      <c r="N487">
        <v>1</v>
      </c>
      <c r="O487">
        <v>3</v>
      </c>
      <c r="P487">
        <v>2</v>
      </c>
      <c r="Q487">
        <v>2016913315</v>
      </c>
      <c r="R487">
        <f t="shared" si="46"/>
        <v>14</v>
      </c>
    </row>
    <row r="488" spans="1:18" hidden="1" x14ac:dyDescent="0.25">
      <c r="A488" s="1">
        <v>42629</v>
      </c>
      <c r="B488" s="2">
        <v>0.66221064814814812</v>
      </c>
      <c r="C488" t="s">
        <v>17</v>
      </c>
      <c r="D488" t="s">
        <v>32</v>
      </c>
      <c r="E488" t="s">
        <v>19</v>
      </c>
      <c r="F488" t="s">
        <v>22</v>
      </c>
      <c r="G488">
        <v>0</v>
      </c>
      <c r="H488">
        <v>19021</v>
      </c>
      <c r="L488">
        <v>4</v>
      </c>
      <c r="M488">
        <v>0</v>
      </c>
      <c r="N488">
        <v>1</v>
      </c>
      <c r="O488">
        <v>3</v>
      </c>
      <c r="P488">
        <v>2</v>
      </c>
      <c r="Q488">
        <v>2016913316</v>
      </c>
    </row>
    <row r="489" spans="1:18" hidden="1" x14ac:dyDescent="0.25">
      <c r="A489" s="1">
        <v>42629</v>
      </c>
      <c r="B489" s="2">
        <v>0.6623148148148148</v>
      </c>
      <c r="C489" t="s">
        <v>17</v>
      </c>
      <c r="D489" t="s">
        <v>32</v>
      </c>
      <c r="E489" t="s">
        <v>19</v>
      </c>
      <c r="F489" t="s">
        <v>22</v>
      </c>
      <c r="G489">
        <v>0</v>
      </c>
      <c r="H489">
        <v>3776</v>
      </c>
      <c r="L489">
        <v>1</v>
      </c>
      <c r="M489">
        <v>1</v>
      </c>
      <c r="Q489">
        <v>2016913316</v>
      </c>
    </row>
    <row r="490" spans="1:18" hidden="1" x14ac:dyDescent="0.25">
      <c r="A490" s="1">
        <v>42629</v>
      </c>
      <c r="B490" s="2">
        <v>0.66232638888888895</v>
      </c>
      <c r="C490" t="s">
        <v>17</v>
      </c>
      <c r="D490" t="s">
        <v>32</v>
      </c>
      <c r="E490" t="s">
        <v>19</v>
      </c>
      <c r="F490" t="s">
        <v>22</v>
      </c>
      <c r="G490">
        <v>0</v>
      </c>
      <c r="H490">
        <v>620</v>
      </c>
      <c r="L490">
        <v>1</v>
      </c>
      <c r="M490">
        <v>1</v>
      </c>
      <c r="Q490">
        <v>2016913316</v>
      </c>
    </row>
    <row r="491" spans="1:18" hidden="1" x14ac:dyDescent="0.25">
      <c r="A491" s="1">
        <v>42629</v>
      </c>
      <c r="B491" s="2">
        <v>0.66248842592592594</v>
      </c>
      <c r="C491" t="s">
        <v>17</v>
      </c>
      <c r="D491" t="s">
        <v>32</v>
      </c>
      <c r="E491" t="s">
        <v>19</v>
      </c>
      <c r="F491" t="s">
        <v>20</v>
      </c>
      <c r="G491">
        <v>0</v>
      </c>
      <c r="H491">
        <v>3532</v>
      </c>
      <c r="J491">
        <v>1700</v>
      </c>
      <c r="K491">
        <v>65534</v>
      </c>
      <c r="L491">
        <v>1</v>
      </c>
      <c r="M491">
        <v>1</v>
      </c>
      <c r="Q491">
        <v>2016913317</v>
      </c>
    </row>
    <row r="492" spans="1:18" hidden="1" x14ac:dyDescent="0.25">
      <c r="A492" s="1">
        <v>42629</v>
      </c>
      <c r="B492" s="2">
        <v>0.66254629629629636</v>
      </c>
      <c r="C492" t="s">
        <v>17</v>
      </c>
      <c r="D492" t="s">
        <v>32</v>
      </c>
      <c r="E492" t="s">
        <v>19</v>
      </c>
      <c r="F492" t="s">
        <v>21</v>
      </c>
      <c r="G492">
        <v>0</v>
      </c>
      <c r="H492">
        <v>8631</v>
      </c>
      <c r="I492">
        <v>5</v>
      </c>
      <c r="L492">
        <v>1</v>
      </c>
      <c r="M492">
        <v>1</v>
      </c>
      <c r="Q492">
        <v>2016913317</v>
      </c>
    </row>
    <row r="493" spans="1:18" hidden="1" x14ac:dyDescent="0.25">
      <c r="A493" s="1">
        <v>42629</v>
      </c>
      <c r="B493" s="2">
        <v>0.66268518518518515</v>
      </c>
      <c r="C493" t="s">
        <v>17</v>
      </c>
      <c r="D493" t="s">
        <v>32</v>
      </c>
      <c r="E493" t="s">
        <v>19</v>
      </c>
      <c r="F493" t="s">
        <v>20</v>
      </c>
      <c r="G493">
        <v>0</v>
      </c>
      <c r="H493">
        <v>7173</v>
      </c>
      <c r="J493">
        <v>5179</v>
      </c>
      <c r="K493">
        <v>65534</v>
      </c>
      <c r="L493">
        <v>1</v>
      </c>
      <c r="M493">
        <v>3</v>
      </c>
      <c r="Q493">
        <v>2016913317</v>
      </c>
    </row>
    <row r="494" spans="1:18" hidden="1" x14ac:dyDescent="0.25">
      <c r="A494" s="1">
        <v>42629</v>
      </c>
      <c r="B494" s="2">
        <v>0.6626967592592593</v>
      </c>
      <c r="C494" t="s">
        <v>17</v>
      </c>
      <c r="D494" t="s">
        <v>32</v>
      </c>
      <c r="E494" t="s">
        <v>19</v>
      </c>
      <c r="F494" t="s">
        <v>21</v>
      </c>
      <c r="G494">
        <v>0</v>
      </c>
      <c r="H494">
        <v>8596</v>
      </c>
      <c r="I494">
        <v>4</v>
      </c>
      <c r="L494">
        <v>1</v>
      </c>
      <c r="M494">
        <v>3</v>
      </c>
      <c r="Q494">
        <v>2016913317</v>
      </c>
    </row>
    <row r="495" spans="1:18" hidden="1" x14ac:dyDescent="0.25">
      <c r="A495" s="1">
        <v>42629</v>
      </c>
      <c r="B495" s="2">
        <v>0.66281250000000003</v>
      </c>
      <c r="C495" t="s">
        <v>17</v>
      </c>
      <c r="D495" t="s">
        <v>32</v>
      </c>
      <c r="E495" t="s">
        <v>19</v>
      </c>
      <c r="F495" t="s">
        <v>20</v>
      </c>
      <c r="G495">
        <v>0</v>
      </c>
      <c r="H495">
        <v>3716</v>
      </c>
      <c r="J495">
        <v>6318</v>
      </c>
      <c r="K495">
        <v>65534</v>
      </c>
      <c r="L495">
        <v>1</v>
      </c>
      <c r="M495">
        <v>2</v>
      </c>
      <c r="Q495">
        <v>2016913318</v>
      </c>
    </row>
    <row r="496" spans="1:18" hidden="1" x14ac:dyDescent="0.25">
      <c r="A496" s="1">
        <v>42629</v>
      </c>
      <c r="B496" s="2">
        <v>0.66283564814814822</v>
      </c>
      <c r="C496" t="s">
        <v>17</v>
      </c>
      <c r="D496" t="s">
        <v>32</v>
      </c>
      <c r="E496" t="s">
        <v>19</v>
      </c>
      <c r="F496" t="s">
        <v>21</v>
      </c>
      <c r="G496">
        <v>0</v>
      </c>
      <c r="H496">
        <v>5961</v>
      </c>
      <c r="I496">
        <v>3</v>
      </c>
      <c r="L496">
        <v>1</v>
      </c>
      <c r="M496">
        <v>2</v>
      </c>
      <c r="Q496">
        <v>2016913318</v>
      </c>
    </row>
    <row r="497" spans="1:18" hidden="1" x14ac:dyDescent="0.25">
      <c r="A497" s="1">
        <v>42629</v>
      </c>
      <c r="B497" s="2">
        <v>0.66304398148148147</v>
      </c>
      <c r="C497" t="s">
        <v>17</v>
      </c>
      <c r="D497" t="s">
        <v>32</v>
      </c>
      <c r="E497" t="s">
        <v>19</v>
      </c>
      <c r="F497" t="s">
        <v>20</v>
      </c>
      <c r="G497">
        <v>0</v>
      </c>
      <c r="H497">
        <v>5039</v>
      </c>
      <c r="J497">
        <v>6305</v>
      </c>
      <c r="K497">
        <v>65534</v>
      </c>
      <c r="L497">
        <v>1</v>
      </c>
      <c r="M497">
        <v>0</v>
      </c>
      <c r="Q497">
        <v>2016913319</v>
      </c>
      <c r="R497">
        <f t="shared" ref="R497:R499" si="47">IF(Q633&lt;&gt;Q632,1,0)</f>
        <v>1</v>
      </c>
    </row>
    <row r="498" spans="1:18" hidden="1" x14ac:dyDescent="0.25">
      <c r="A498" s="1">
        <v>42629</v>
      </c>
      <c r="B498" s="2">
        <v>0.66305555555555562</v>
      </c>
      <c r="C498" t="s">
        <v>17</v>
      </c>
      <c r="D498" t="s">
        <v>32</v>
      </c>
      <c r="E498" t="s">
        <v>19</v>
      </c>
      <c r="F498" t="s">
        <v>21</v>
      </c>
      <c r="G498">
        <v>0</v>
      </c>
      <c r="H498">
        <v>6770</v>
      </c>
      <c r="I498">
        <v>1</v>
      </c>
      <c r="L498">
        <v>1</v>
      </c>
      <c r="M498">
        <v>0</v>
      </c>
      <c r="Q498">
        <v>2016913319</v>
      </c>
      <c r="R498">
        <f t="shared" si="47"/>
        <v>0</v>
      </c>
    </row>
    <row r="499" spans="1:18" hidden="1" x14ac:dyDescent="0.25">
      <c r="A499" s="1">
        <v>42629</v>
      </c>
      <c r="B499" s="2">
        <v>0.66314814814814815</v>
      </c>
      <c r="C499" t="s">
        <v>17</v>
      </c>
      <c r="D499" t="s">
        <v>32</v>
      </c>
      <c r="E499" t="s">
        <v>19</v>
      </c>
      <c r="F499" t="s">
        <v>20</v>
      </c>
      <c r="G499">
        <v>0</v>
      </c>
      <c r="H499">
        <v>2198</v>
      </c>
      <c r="J499">
        <v>3672</v>
      </c>
      <c r="K499">
        <v>65534</v>
      </c>
      <c r="L499">
        <v>1</v>
      </c>
      <c r="M499">
        <v>0</v>
      </c>
      <c r="Q499">
        <v>2016913319</v>
      </c>
      <c r="R499">
        <f t="shared" si="47"/>
        <v>0</v>
      </c>
    </row>
    <row r="500" spans="1:18" hidden="1" x14ac:dyDescent="0.25">
      <c r="A500" s="1">
        <v>42629</v>
      </c>
      <c r="B500" s="2">
        <v>0.66315972222222219</v>
      </c>
      <c r="C500" t="s">
        <v>17</v>
      </c>
      <c r="D500" t="s">
        <v>32</v>
      </c>
      <c r="E500" t="s">
        <v>19</v>
      </c>
      <c r="F500" t="s">
        <v>21</v>
      </c>
      <c r="G500">
        <v>0</v>
      </c>
      <c r="H500">
        <v>3116</v>
      </c>
      <c r="I500">
        <v>4</v>
      </c>
      <c r="L500">
        <v>1</v>
      </c>
      <c r="M500">
        <v>0</v>
      </c>
      <c r="Q500">
        <v>2016913319</v>
      </c>
    </row>
    <row r="501" spans="1:18" hidden="1" x14ac:dyDescent="0.25">
      <c r="A501" s="1">
        <v>42629</v>
      </c>
      <c r="B501" s="2">
        <v>0.66339120370370364</v>
      </c>
      <c r="C501" t="s">
        <v>17</v>
      </c>
      <c r="D501" t="s">
        <v>32</v>
      </c>
      <c r="E501" t="s">
        <v>19</v>
      </c>
      <c r="F501" t="s">
        <v>20</v>
      </c>
      <c r="G501">
        <v>0</v>
      </c>
      <c r="H501">
        <v>8666</v>
      </c>
      <c r="J501">
        <v>5963</v>
      </c>
      <c r="K501">
        <v>65534</v>
      </c>
      <c r="L501">
        <v>3</v>
      </c>
      <c r="M501">
        <v>0</v>
      </c>
      <c r="N501">
        <v>1</v>
      </c>
      <c r="O501">
        <v>2</v>
      </c>
      <c r="Q501">
        <v>2016913320</v>
      </c>
    </row>
    <row r="502" spans="1:18" hidden="1" x14ac:dyDescent="0.25">
      <c r="A502" s="1">
        <v>42629</v>
      </c>
      <c r="B502" s="2">
        <v>0.66340277777777779</v>
      </c>
      <c r="C502" t="s">
        <v>17</v>
      </c>
      <c r="D502" t="s">
        <v>32</v>
      </c>
      <c r="E502" t="s">
        <v>19</v>
      </c>
      <c r="F502" t="s">
        <v>21</v>
      </c>
      <c r="G502">
        <v>0</v>
      </c>
      <c r="H502">
        <v>9884</v>
      </c>
      <c r="I502">
        <v>1</v>
      </c>
      <c r="L502">
        <v>3</v>
      </c>
      <c r="M502">
        <v>0</v>
      </c>
      <c r="N502">
        <v>1</v>
      </c>
      <c r="O502">
        <v>2</v>
      </c>
      <c r="Q502">
        <v>2016913320</v>
      </c>
    </row>
    <row r="503" spans="1:18" hidden="1" x14ac:dyDescent="0.25">
      <c r="A503" s="1">
        <v>42629</v>
      </c>
      <c r="B503" s="2">
        <v>0.66355324074074074</v>
      </c>
      <c r="C503" t="s">
        <v>17</v>
      </c>
      <c r="D503" t="s">
        <v>32</v>
      </c>
      <c r="E503" t="s">
        <v>19</v>
      </c>
      <c r="F503" t="s">
        <v>20</v>
      </c>
      <c r="G503">
        <v>0</v>
      </c>
      <c r="H503">
        <v>5951</v>
      </c>
      <c r="J503">
        <v>4520</v>
      </c>
      <c r="K503">
        <v>48831</v>
      </c>
      <c r="L503">
        <v>3</v>
      </c>
      <c r="M503">
        <v>0</v>
      </c>
      <c r="N503">
        <v>1</v>
      </c>
      <c r="O503">
        <v>2</v>
      </c>
      <c r="Q503">
        <v>2016913321</v>
      </c>
    </row>
    <row r="504" spans="1:18" hidden="1" x14ac:dyDescent="0.25">
      <c r="A504" s="1">
        <v>42629</v>
      </c>
      <c r="B504" s="2">
        <v>0.66356481481481489</v>
      </c>
      <c r="C504" t="s">
        <v>17</v>
      </c>
      <c r="D504" t="s">
        <v>32</v>
      </c>
      <c r="E504" t="s">
        <v>19</v>
      </c>
      <c r="F504" t="s">
        <v>21</v>
      </c>
      <c r="G504">
        <v>0</v>
      </c>
      <c r="H504">
        <v>6923</v>
      </c>
      <c r="I504">
        <v>5</v>
      </c>
      <c r="L504">
        <v>3</v>
      </c>
      <c r="M504">
        <v>0</v>
      </c>
      <c r="N504">
        <v>1</v>
      </c>
      <c r="O504">
        <v>2</v>
      </c>
      <c r="Q504">
        <v>2016913321</v>
      </c>
    </row>
    <row r="505" spans="1:18" hidden="1" x14ac:dyDescent="0.25">
      <c r="A505" s="1">
        <v>42629</v>
      </c>
      <c r="B505" s="2">
        <v>0.71556712962962965</v>
      </c>
      <c r="C505" t="s">
        <v>17</v>
      </c>
      <c r="D505" t="s">
        <v>32</v>
      </c>
      <c r="E505" t="s">
        <v>19</v>
      </c>
      <c r="F505" t="s">
        <v>22</v>
      </c>
      <c r="G505">
        <v>0</v>
      </c>
      <c r="H505">
        <v>2210</v>
      </c>
      <c r="L505">
        <v>4</v>
      </c>
      <c r="M505">
        <v>0</v>
      </c>
      <c r="N505">
        <v>1</v>
      </c>
      <c r="O505">
        <v>3</v>
      </c>
      <c r="P505">
        <v>2</v>
      </c>
      <c r="Q505">
        <v>2016913322</v>
      </c>
    </row>
    <row r="506" spans="1:18" hidden="1" x14ac:dyDescent="0.25">
      <c r="A506" s="1">
        <v>42629</v>
      </c>
      <c r="B506" s="2">
        <v>0.71567129629629633</v>
      </c>
      <c r="C506" t="s">
        <v>17</v>
      </c>
      <c r="D506" t="s">
        <v>32</v>
      </c>
      <c r="E506" t="s">
        <v>19</v>
      </c>
      <c r="F506" t="s">
        <v>22</v>
      </c>
      <c r="G506">
        <v>0</v>
      </c>
      <c r="H506">
        <v>2166</v>
      </c>
      <c r="L506">
        <v>4</v>
      </c>
      <c r="M506">
        <v>0</v>
      </c>
      <c r="N506">
        <v>1</v>
      </c>
      <c r="O506">
        <v>3</v>
      </c>
      <c r="P506">
        <v>2</v>
      </c>
      <c r="Q506">
        <v>2016913322</v>
      </c>
    </row>
    <row r="507" spans="1:18" hidden="1" x14ac:dyDescent="0.25">
      <c r="A507" s="1" t="s">
        <v>0</v>
      </c>
      <c r="B507" s="2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 t="s">
        <v>11</v>
      </c>
      <c r="M507" t="s">
        <v>12</v>
      </c>
      <c r="N507" t="s">
        <v>13</v>
      </c>
      <c r="O507" t="s">
        <v>14</v>
      </c>
      <c r="P507" t="s">
        <v>15</v>
      </c>
      <c r="Q507" t="s">
        <v>16</v>
      </c>
    </row>
    <row r="508" spans="1:18" hidden="1" x14ac:dyDescent="0.25">
      <c r="A508" s="1">
        <v>42632</v>
      </c>
      <c r="B508" s="2">
        <v>0.35851851851851851</v>
      </c>
      <c r="C508" t="s">
        <v>17</v>
      </c>
      <c r="D508" t="s">
        <v>32</v>
      </c>
      <c r="E508" t="s">
        <v>19</v>
      </c>
      <c r="F508" t="s">
        <v>22</v>
      </c>
      <c r="G508">
        <v>0</v>
      </c>
      <c r="H508">
        <v>1939</v>
      </c>
      <c r="L508">
        <v>4</v>
      </c>
      <c r="M508">
        <v>0</v>
      </c>
      <c r="N508">
        <v>1</v>
      </c>
      <c r="O508">
        <v>3</v>
      </c>
      <c r="P508">
        <v>2</v>
      </c>
      <c r="Q508">
        <v>2016913322</v>
      </c>
    </row>
    <row r="509" spans="1:18" hidden="1" x14ac:dyDescent="0.25">
      <c r="A509" s="1">
        <v>42632</v>
      </c>
      <c r="B509" s="2">
        <v>0.35857638888888888</v>
      </c>
      <c r="C509" t="s">
        <v>17</v>
      </c>
      <c r="D509" t="s">
        <v>32</v>
      </c>
      <c r="E509" t="s">
        <v>19</v>
      </c>
      <c r="F509" t="s">
        <v>22</v>
      </c>
      <c r="G509">
        <v>0</v>
      </c>
      <c r="H509">
        <v>1343</v>
      </c>
      <c r="L509">
        <v>4</v>
      </c>
      <c r="M509">
        <v>0</v>
      </c>
      <c r="N509">
        <v>1</v>
      </c>
      <c r="O509">
        <v>3</v>
      </c>
      <c r="P509">
        <v>2</v>
      </c>
      <c r="Q509">
        <v>2016913323</v>
      </c>
    </row>
    <row r="510" spans="1:18" hidden="1" x14ac:dyDescent="0.25">
      <c r="A510" s="1">
        <v>42632</v>
      </c>
      <c r="B510" s="2">
        <v>0.35916666666666663</v>
      </c>
      <c r="C510" t="s">
        <v>17</v>
      </c>
      <c r="D510" t="s">
        <v>32</v>
      </c>
      <c r="E510" t="s">
        <v>19</v>
      </c>
      <c r="F510" t="s">
        <v>20</v>
      </c>
      <c r="G510">
        <v>0</v>
      </c>
      <c r="H510">
        <v>2441</v>
      </c>
      <c r="J510">
        <v>5381</v>
      </c>
      <c r="K510">
        <v>36194</v>
      </c>
      <c r="L510">
        <v>1</v>
      </c>
      <c r="M510">
        <v>2</v>
      </c>
      <c r="Q510">
        <v>2016913324</v>
      </c>
    </row>
    <row r="511" spans="1:18" hidden="1" x14ac:dyDescent="0.25">
      <c r="A511" s="1">
        <v>42632</v>
      </c>
      <c r="B511" s="2">
        <v>0.35916666666666663</v>
      </c>
      <c r="C511" t="s">
        <v>17</v>
      </c>
      <c r="D511" t="s">
        <v>32</v>
      </c>
      <c r="E511" t="s">
        <v>19</v>
      </c>
      <c r="F511" t="s">
        <v>21</v>
      </c>
      <c r="G511">
        <v>0</v>
      </c>
      <c r="H511">
        <v>2735</v>
      </c>
      <c r="I511">
        <v>0</v>
      </c>
      <c r="L511">
        <v>1</v>
      </c>
      <c r="M511">
        <v>2</v>
      </c>
      <c r="Q511">
        <v>2016913324</v>
      </c>
    </row>
    <row r="512" spans="1:18" hidden="1" x14ac:dyDescent="0.25">
      <c r="A512" s="1">
        <v>42632</v>
      </c>
      <c r="B512" s="2">
        <v>0.35921296296296296</v>
      </c>
      <c r="C512" t="s">
        <v>17</v>
      </c>
      <c r="D512" t="s">
        <v>32</v>
      </c>
      <c r="E512" t="s">
        <v>19</v>
      </c>
      <c r="F512" t="s">
        <v>22</v>
      </c>
      <c r="G512">
        <v>0</v>
      </c>
      <c r="H512">
        <v>1559</v>
      </c>
      <c r="L512">
        <v>4</v>
      </c>
      <c r="M512">
        <v>0</v>
      </c>
      <c r="N512">
        <v>1</v>
      </c>
      <c r="O512">
        <v>3</v>
      </c>
      <c r="P512">
        <v>2</v>
      </c>
      <c r="Q512">
        <v>2016913324</v>
      </c>
    </row>
    <row r="513" spans="1:18" x14ac:dyDescent="0.25">
      <c r="A513" s="1">
        <v>42632</v>
      </c>
      <c r="B513" s="6">
        <v>0.37174768518518514</v>
      </c>
      <c r="C513" t="s">
        <v>17</v>
      </c>
      <c r="D513" t="s">
        <v>33</v>
      </c>
      <c r="E513" t="s">
        <v>19</v>
      </c>
      <c r="F513" t="s">
        <v>20</v>
      </c>
      <c r="G513">
        <v>67</v>
      </c>
      <c r="H513">
        <v>7985</v>
      </c>
      <c r="J513">
        <v>5533</v>
      </c>
      <c r="K513">
        <v>51842</v>
      </c>
      <c r="L513">
        <v>4</v>
      </c>
      <c r="M513">
        <v>0</v>
      </c>
      <c r="N513">
        <v>1</v>
      </c>
      <c r="O513">
        <v>3</v>
      </c>
      <c r="P513">
        <v>2</v>
      </c>
      <c r="Q513">
        <v>2016913325</v>
      </c>
      <c r="R513">
        <f t="shared" ref="R513:R550" si="48">INT(B513*24)</f>
        <v>8</v>
      </c>
    </row>
    <row r="514" spans="1:18" x14ac:dyDescent="0.25">
      <c r="A514" s="1">
        <v>42632</v>
      </c>
      <c r="B514" s="6">
        <v>0.37187500000000001</v>
      </c>
      <c r="C514" t="s">
        <v>17</v>
      </c>
      <c r="D514" t="s">
        <v>33</v>
      </c>
      <c r="E514" t="s">
        <v>19</v>
      </c>
      <c r="F514" t="s">
        <v>20</v>
      </c>
      <c r="G514">
        <v>67</v>
      </c>
      <c r="H514">
        <v>2680</v>
      </c>
      <c r="J514">
        <v>5533</v>
      </c>
      <c r="K514">
        <v>55829</v>
      </c>
      <c r="L514">
        <v>4</v>
      </c>
      <c r="M514">
        <v>0</v>
      </c>
      <c r="N514">
        <v>1</v>
      </c>
      <c r="O514">
        <v>3</v>
      </c>
      <c r="P514">
        <v>2</v>
      </c>
      <c r="Q514">
        <v>2016913326</v>
      </c>
      <c r="R514">
        <f t="shared" si="48"/>
        <v>8</v>
      </c>
    </row>
    <row r="515" spans="1:18" x14ac:dyDescent="0.25">
      <c r="A515" s="1">
        <v>42632</v>
      </c>
      <c r="B515" s="6">
        <v>0.39806712962962965</v>
      </c>
      <c r="C515" t="s">
        <v>17</v>
      </c>
      <c r="D515" t="s">
        <v>25</v>
      </c>
      <c r="E515" t="s">
        <v>19</v>
      </c>
      <c r="F515" t="s">
        <v>20</v>
      </c>
      <c r="G515">
        <v>45</v>
      </c>
      <c r="H515">
        <v>5194</v>
      </c>
      <c r="J515">
        <v>4147</v>
      </c>
      <c r="K515">
        <v>55829</v>
      </c>
      <c r="L515">
        <v>1</v>
      </c>
      <c r="M515">
        <v>0</v>
      </c>
      <c r="Q515">
        <v>2016913327</v>
      </c>
      <c r="R515">
        <f t="shared" si="48"/>
        <v>9</v>
      </c>
    </row>
    <row r="516" spans="1:18" x14ac:dyDescent="0.25">
      <c r="A516" s="1">
        <v>42632</v>
      </c>
      <c r="B516" s="6">
        <v>0.39810185185185182</v>
      </c>
      <c r="C516" t="s">
        <v>17</v>
      </c>
      <c r="D516" t="s">
        <v>25</v>
      </c>
      <c r="E516" t="s">
        <v>19</v>
      </c>
      <c r="F516" t="s">
        <v>21</v>
      </c>
      <c r="G516">
        <v>45</v>
      </c>
      <c r="H516">
        <v>8590</v>
      </c>
      <c r="I516">
        <v>2</v>
      </c>
      <c r="L516">
        <v>1</v>
      </c>
      <c r="M516">
        <v>0</v>
      </c>
      <c r="Q516">
        <v>2016913327</v>
      </c>
      <c r="R516">
        <f t="shared" si="48"/>
        <v>9</v>
      </c>
    </row>
    <row r="517" spans="1:18" x14ac:dyDescent="0.25">
      <c r="A517" s="1">
        <v>42632</v>
      </c>
      <c r="B517" s="6">
        <v>0.39824074074074073</v>
      </c>
      <c r="C517" t="s">
        <v>17</v>
      </c>
      <c r="D517" t="s">
        <v>25</v>
      </c>
      <c r="E517" t="s">
        <v>19</v>
      </c>
      <c r="F517" t="s">
        <v>20</v>
      </c>
      <c r="G517">
        <v>45</v>
      </c>
      <c r="H517">
        <v>2143</v>
      </c>
      <c r="J517">
        <v>2759</v>
      </c>
      <c r="K517">
        <v>55829</v>
      </c>
      <c r="L517">
        <v>1</v>
      </c>
      <c r="M517">
        <v>0</v>
      </c>
      <c r="Q517">
        <v>2016913328</v>
      </c>
      <c r="R517">
        <f t="shared" si="48"/>
        <v>9</v>
      </c>
    </row>
    <row r="518" spans="1:18" x14ac:dyDescent="0.25">
      <c r="A518" s="1">
        <v>42632</v>
      </c>
      <c r="B518" s="6">
        <v>0.39824074074074073</v>
      </c>
      <c r="C518" t="s">
        <v>17</v>
      </c>
      <c r="D518" t="s">
        <v>25</v>
      </c>
      <c r="E518" t="s">
        <v>19</v>
      </c>
      <c r="F518" t="s">
        <v>21</v>
      </c>
      <c r="G518">
        <v>45</v>
      </c>
      <c r="H518">
        <v>2847</v>
      </c>
      <c r="I518">
        <v>2</v>
      </c>
      <c r="L518">
        <v>1</v>
      </c>
      <c r="M518">
        <v>0</v>
      </c>
      <c r="Q518">
        <v>2016913328</v>
      </c>
      <c r="R518">
        <f t="shared" si="48"/>
        <v>9</v>
      </c>
    </row>
    <row r="519" spans="1:18" x14ac:dyDescent="0.25">
      <c r="A519" s="1">
        <v>42632</v>
      </c>
      <c r="B519" s="6">
        <v>0.39847222222222217</v>
      </c>
      <c r="C519" t="s">
        <v>17</v>
      </c>
      <c r="D519" t="s">
        <v>25</v>
      </c>
      <c r="E519" t="s">
        <v>19</v>
      </c>
      <c r="F519" t="s">
        <v>20</v>
      </c>
      <c r="G519">
        <v>45</v>
      </c>
      <c r="H519">
        <v>2448</v>
      </c>
      <c r="J519">
        <v>3595</v>
      </c>
      <c r="K519">
        <v>55829</v>
      </c>
      <c r="L519">
        <v>1</v>
      </c>
      <c r="M519">
        <v>0</v>
      </c>
      <c r="Q519">
        <v>2016913329</v>
      </c>
      <c r="R519">
        <f t="shared" si="48"/>
        <v>9</v>
      </c>
    </row>
    <row r="520" spans="1:18" x14ac:dyDescent="0.25">
      <c r="A520" s="1">
        <v>42632</v>
      </c>
      <c r="B520" s="6">
        <v>0.39848379629629632</v>
      </c>
      <c r="C520" t="s">
        <v>17</v>
      </c>
      <c r="D520" t="s">
        <v>25</v>
      </c>
      <c r="E520" t="s">
        <v>19</v>
      </c>
      <c r="F520" t="s">
        <v>21</v>
      </c>
      <c r="G520">
        <v>45</v>
      </c>
      <c r="H520">
        <v>3079</v>
      </c>
      <c r="I520">
        <v>2</v>
      </c>
      <c r="L520">
        <v>1</v>
      </c>
      <c r="M520">
        <v>0</v>
      </c>
      <c r="Q520">
        <v>2016913329</v>
      </c>
      <c r="R520">
        <f t="shared" si="48"/>
        <v>9</v>
      </c>
    </row>
    <row r="521" spans="1:18" x14ac:dyDescent="0.25">
      <c r="A521" s="1">
        <v>42632</v>
      </c>
      <c r="B521" s="6">
        <v>0.39853009259259259</v>
      </c>
      <c r="C521" t="s">
        <v>17</v>
      </c>
      <c r="D521" t="s">
        <v>25</v>
      </c>
      <c r="E521" t="s">
        <v>19</v>
      </c>
      <c r="F521" t="s">
        <v>20</v>
      </c>
      <c r="G521">
        <v>45</v>
      </c>
      <c r="H521">
        <v>1492</v>
      </c>
      <c r="J521">
        <v>4200</v>
      </c>
      <c r="K521">
        <v>55829</v>
      </c>
      <c r="L521">
        <v>1</v>
      </c>
      <c r="M521">
        <v>0</v>
      </c>
      <c r="Q521">
        <v>2016913329</v>
      </c>
      <c r="R521">
        <f t="shared" si="48"/>
        <v>9</v>
      </c>
    </row>
    <row r="522" spans="1:18" x14ac:dyDescent="0.25">
      <c r="A522" s="1">
        <v>42632</v>
      </c>
      <c r="B522" s="6">
        <v>0.39853009259259259</v>
      </c>
      <c r="C522" t="s">
        <v>17</v>
      </c>
      <c r="D522" t="s">
        <v>25</v>
      </c>
      <c r="E522" t="s">
        <v>19</v>
      </c>
      <c r="F522" t="s">
        <v>21</v>
      </c>
      <c r="G522">
        <v>45</v>
      </c>
      <c r="H522">
        <v>2030</v>
      </c>
      <c r="I522">
        <v>2</v>
      </c>
      <c r="L522">
        <v>1</v>
      </c>
      <c r="M522">
        <v>0</v>
      </c>
      <c r="Q522">
        <v>2016913329</v>
      </c>
      <c r="R522">
        <f t="shared" si="48"/>
        <v>9</v>
      </c>
    </row>
    <row r="523" spans="1:18" x14ac:dyDescent="0.25">
      <c r="A523" s="1">
        <v>42632</v>
      </c>
      <c r="B523" s="6">
        <v>0.41896990740740742</v>
      </c>
      <c r="C523" t="s">
        <v>17</v>
      </c>
      <c r="D523" t="s">
        <v>34</v>
      </c>
      <c r="E523" t="s">
        <v>19</v>
      </c>
      <c r="F523" t="s">
        <v>20</v>
      </c>
      <c r="G523">
        <v>34</v>
      </c>
      <c r="H523">
        <v>5336</v>
      </c>
      <c r="J523">
        <v>3403</v>
      </c>
      <c r="K523">
        <v>59078</v>
      </c>
      <c r="L523">
        <v>1</v>
      </c>
      <c r="M523">
        <v>0</v>
      </c>
      <c r="Q523">
        <v>2016913330</v>
      </c>
      <c r="R523">
        <f t="shared" si="48"/>
        <v>10</v>
      </c>
    </row>
    <row r="524" spans="1:18" x14ac:dyDescent="0.25">
      <c r="A524" s="1">
        <v>42632</v>
      </c>
      <c r="B524" s="6">
        <v>0.42456018518518518</v>
      </c>
      <c r="C524" t="s">
        <v>17</v>
      </c>
      <c r="D524" t="s">
        <v>25</v>
      </c>
      <c r="E524" t="s">
        <v>19</v>
      </c>
      <c r="F524" t="s">
        <v>20</v>
      </c>
      <c r="G524">
        <v>45</v>
      </c>
      <c r="H524">
        <v>5597</v>
      </c>
      <c r="J524">
        <v>6869</v>
      </c>
      <c r="K524">
        <v>65534</v>
      </c>
      <c r="L524">
        <v>1</v>
      </c>
      <c r="M524">
        <v>0</v>
      </c>
      <c r="Q524">
        <v>2016913331</v>
      </c>
      <c r="R524">
        <f t="shared" si="48"/>
        <v>10</v>
      </c>
    </row>
    <row r="525" spans="1:18" x14ac:dyDescent="0.25">
      <c r="A525" s="1">
        <v>42632</v>
      </c>
      <c r="B525" s="6">
        <v>0.4246180555555556</v>
      </c>
      <c r="C525" t="s">
        <v>17</v>
      </c>
      <c r="D525" t="s">
        <v>25</v>
      </c>
      <c r="E525" t="s">
        <v>19</v>
      </c>
      <c r="F525" t="s">
        <v>21</v>
      </c>
      <c r="G525">
        <v>45</v>
      </c>
      <c r="H525">
        <v>11137</v>
      </c>
      <c r="I525">
        <v>3</v>
      </c>
      <c r="L525">
        <v>1</v>
      </c>
      <c r="M525">
        <v>0</v>
      </c>
      <c r="Q525">
        <v>2016913331</v>
      </c>
      <c r="R525">
        <f t="shared" si="48"/>
        <v>10</v>
      </c>
    </row>
    <row r="526" spans="1:18" x14ac:dyDescent="0.25">
      <c r="A526" s="1">
        <v>42632</v>
      </c>
      <c r="B526" s="6">
        <v>0.42472222222222222</v>
      </c>
      <c r="C526" t="s">
        <v>17</v>
      </c>
      <c r="D526" t="s">
        <v>25</v>
      </c>
      <c r="E526" t="s">
        <v>19</v>
      </c>
      <c r="F526" t="s">
        <v>21</v>
      </c>
      <c r="G526">
        <v>45</v>
      </c>
      <c r="H526">
        <v>1262</v>
      </c>
      <c r="I526">
        <v>3</v>
      </c>
      <c r="L526">
        <v>1</v>
      </c>
      <c r="M526">
        <v>0</v>
      </c>
      <c r="Q526">
        <v>2016913332</v>
      </c>
      <c r="R526">
        <f t="shared" si="48"/>
        <v>10</v>
      </c>
    </row>
    <row r="527" spans="1:18" x14ac:dyDescent="0.25">
      <c r="A527" s="1">
        <v>42632</v>
      </c>
      <c r="B527" s="6">
        <v>0.42488425925925927</v>
      </c>
      <c r="C527" t="s">
        <v>17</v>
      </c>
      <c r="D527" t="s">
        <v>25</v>
      </c>
      <c r="E527" t="s">
        <v>19</v>
      </c>
      <c r="F527" t="s">
        <v>20</v>
      </c>
      <c r="G527">
        <v>45</v>
      </c>
      <c r="H527">
        <v>2886</v>
      </c>
      <c r="J527">
        <v>1700</v>
      </c>
      <c r="K527">
        <v>0</v>
      </c>
      <c r="L527">
        <v>1</v>
      </c>
      <c r="M527">
        <v>0</v>
      </c>
      <c r="Q527">
        <v>2016913333</v>
      </c>
      <c r="R527">
        <f t="shared" si="48"/>
        <v>10</v>
      </c>
    </row>
    <row r="528" spans="1:18" x14ac:dyDescent="0.25">
      <c r="A528" s="1">
        <v>42632</v>
      </c>
      <c r="B528" s="6">
        <v>0.42488425925925927</v>
      </c>
      <c r="C528" t="s">
        <v>17</v>
      </c>
      <c r="D528" t="s">
        <v>25</v>
      </c>
      <c r="E528" t="s">
        <v>19</v>
      </c>
      <c r="F528" t="s">
        <v>21</v>
      </c>
      <c r="G528">
        <v>45</v>
      </c>
      <c r="H528">
        <v>3650</v>
      </c>
      <c r="I528">
        <v>0</v>
      </c>
      <c r="L528">
        <v>1</v>
      </c>
      <c r="M528">
        <v>0</v>
      </c>
      <c r="Q528">
        <v>2016913333</v>
      </c>
      <c r="R528">
        <f t="shared" si="48"/>
        <v>10</v>
      </c>
    </row>
    <row r="529" spans="1:18" x14ac:dyDescent="0.25">
      <c r="A529" s="1">
        <v>42632</v>
      </c>
      <c r="B529" s="6">
        <v>0.42501157407407408</v>
      </c>
      <c r="C529" t="s">
        <v>17</v>
      </c>
      <c r="D529" t="s">
        <v>25</v>
      </c>
      <c r="E529" t="s">
        <v>19</v>
      </c>
      <c r="F529" t="s">
        <v>20</v>
      </c>
      <c r="G529">
        <v>45</v>
      </c>
      <c r="H529">
        <v>9406</v>
      </c>
      <c r="J529">
        <v>5641</v>
      </c>
      <c r="K529">
        <v>47483</v>
      </c>
      <c r="L529">
        <v>1</v>
      </c>
      <c r="M529">
        <v>0</v>
      </c>
      <c r="Q529">
        <v>2016913333</v>
      </c>
      <c r="R529">
        <f t="shared" si="48"/>
        <v>10</v>
      </c>
    </row>
    <row r="530" spans="1:18" x14ac:dyDescent="0.25">
      <c r="A530" s="1">
        <v>42632</v>
      </c>
      <c r="B530" s="6">
        <v>0.42502314814814812</v>
      </c>
      <c r="C530" t="s">
        <v>17</v>
      </c>
      <c r="D530" t="s">
        <v>25</v>
      </c>
      <c r="E530" t="s">
        <v>19</v>
      </c>
      <c r="F530" t="s">
        <v>21</v>
      </c>
      <c r="G530">
        <v>45</v>
      </c>
      <c r="H530">
        <v>10192</v>
      </c>
      <c r="I530">
        <v>0</v>
      </c>
      <c r="L530">
        <v>1</v>
      </c>
      <c r="M530">
        <v>0</v>
      </c>
      <c r="Q530">
        <v>2016913333</v>
      </c>
      <c r="R530">
        <f t="shared" si="48"/>
        <v>10</v>
      </c>
    </row>
    <row r="531" spans="1:18" x14ac:dyDescent="0.25">
      <c r="A531" s="1">
        <v>42632</v>
      </c>
      <c r="B531" s="6">
        <v>0.4254398148148148</v>
      </c>
      <c r="C531" t="s">
        <v>17</v>
      </c>
      <c r="D531" t="s">
        <v>34</v>
      </c>
      <c r="E531" t="s">
        <v>19</v>
      </c>
      <c r="F531" t="s">
        <v>20</v>
      </c>
      <c r="G531">
        <v>34</v>
      </c>
      <c r="H531">
        <v>3804</v>
      </c>
      <c r="J531">
        <v>6464</v>
      </c>
      <c r="K531">
        <v>47483</v>
      </c>
      <c r="L531">
        <v>1</v>
      </c>
      <c r="M531">
        <v>0</v>
      </c>
      <c r="Q531">
        <v>2016913334</v>
      </c>
      <c r="R531">
        <f t="shared" si="48"/>
        <v>10</v>
      </c>
    </row>
    <row r="532" spans="1:18" x14ac:dyDescent="0.25">
      <c r="A532" s="1">
        <v>42632</v>
      </c>
      <c r="B532" s="6">
        <v>0.42545138888888889</v>
      </c>
      <c r="C532" t="s">
        <v>17</v>
      </c>
      <c r="D532" t="s">
        <v>34</v>
      </c>
      <c r="E532" t="s">
        <v>19</v>
      </c>
      <c r="F532" t="s">
        <v>21</v>
      </c>
      <c r="G532">
        <v>34</v>
      </c>
      <c r="H532">
        <v>4583</v>
      </c>
      <c r="I532">
        <v>0</v>
      </c>
      <c r="L532">
        <v>1</v>
      </c>
      <c r="M532">
        <v>0</v>
      </c>
      <c r="Q532">
        <v>2016913334</v>
      </c>
      <c r="R532">
        <f t="shared" si="48"/>
        <v>10</v>
      </c>
    </row>
    <row r="533" spans="1:18" x14ac:dyDescent="0.25">
      <c r="A533" s="1">
        <v>42632</v>
      </c>
      <c r="B533" s="6">
        <v>0.42546296296296293</v>
      </c>
      <c r="C533" t="s">
        <v>17</v>
      </c>
      <c r="D533" t="s">
        <v>26</v>
      </c>
      <c r="E533" t="s">
        <v>19</v>
      </c>
      <c r="F533" t="s">
        <v>20</v>
      </c>
      <c r="G533">
        <v>45</v>
      </c>
      <c r="H533">
        <v>2691</v>
      </c>
      <c r="J533">
        <v>6464</v>
      </c>
      <c r="K533">
        <v>47483</v>
      </c>
      <c r="L533">
        <v>1</v>
      </c>
      <c r="M533">
        <v>0</v>
      </c>
      <c r="Q533">
        <v>2016913335</v>
      </c>
      <c r="R533">
        <f t="shared" si="48"/>
        <v>10</v>
      </c>
    </row>
    <row r="534" spans="1:18" x14ac:dyDescent="0.25">
      <c r="A534" s="1">
        <v>42632</v>
      </c>
      <c r="B534" s="6">
        <v>0.42550925925925925</v>
      </c>
      <c r="C534" t="s">
        <v>17</v>
      </c>
      <c r="D534" t="s">
        <v>34</v>
      </c>
      <c r="E534" t="s">
        <v>19</v>
      </c>
      <c r="F534" t="s">
        <v>22</v>
      </c>
      <c r="G534">
        <v>34</v>
      </c>
      <c r="H534">
        <v>1429</v>
      </c>
      <c r="L534">
        <v>1</v>
      </c>
      <c r="M534">
        <v>0</v>
      </c>
      <c r="Q534">
        <v>2016913336</v>
      </c>
      <c r="R534">
        <f t="shared" si="48"/>
        <v>10</v>
      </c>
    </row>
    <row r="535" spans="1:18" x14ac:dyDescent="0.25">
      <c r="A535" s="1">
        <v>42632</v>
      </c>
      <c r="B535" s="6">
        <v>0.42552083333333335</v>
      </c>
      <c r="C535" t="s">
        <v>17</v>
      </c>
      <c r="D535" t="s">
        <v>34</v>
      </c>
      <c r="E535" t="s">
        <v>19</v>
      </c>
      <c r="F535" t="s">
        <v>22</v>
      </c>
      <c r="G535">
        <v>34</v>
      </c>
      <c r="H535">
        <v>585</v>
      </c>
      <c r="L535">
        <v>1</v>
      </c>
      <c r="M535">
        <v>0</v>
      </c>
      <c r="Q535">
        <v>2016913336</v>
      </c>
      <c r="R535">
        <f t="shared" si="48"/>
        <v>10</v>
      </c>
    </row>
    <row r="536" spans="1:18" x14ac:dyDescent="0.25">
      <c r="A536" s="1">
        <v>42632</v>
      </c>
      <c r="B536" s="6">
        <v>0.42556712962962967</v>
      </c>
      <c r="C536" t="s">
        <v>17</v>
      </c>
      <c r="D536" t="s">
        <v>34</v>
      </c>
      <c r="E536" t="s">
        <v>19</v>
      </c>
      <c r="F536" t="s">
        <v>20</v>
      </c>
      <c r="G536">
        <v>34</v>
      </c>
      <c r="H536">
        <v>3756</v>
      </c>
      <c r="J536">
        <v>6147</v>
      </c>
      <c r="K536">
        <v>53060</v>
      </c>
      <c r="L536">
        <v>1</v>
      </c>
      <c r="M536">
        <v>0</v>
      </c>
      <c r="Q536">
        <v>2016913336</v>
      </c>
      <c r="R536">
        <f t="shared" si="48"/>
        <v>10</v>
      </c>
    </row>
    <row r="537" spans="1:18" x14ac:dyDescent="0.25">
      <c r="A537" s="1">
        <v>42632</v>
      </c>
      <c r="B537" s="6">
        <v>0.42557870370370371</v>
      </c>
      <c r="C537" t="s">
        <v>17</v>
      </c>
      <c r="D537" t="s">
        <v>34</v>
      </c>
      <c r="E537" t="s">
        <v>19</v>
      </c>
      <c r="F537" t="s">
        <v>21</v>
      </c>
      <c r="G537">
        <v>34</v>
      </c>
      <c r="H537">
        <v>4943</v>
      </c>
      <c r="I537">
        <v>3</v>
      </c>
      <c r="L537">
        <v>1</v>
      </c>
      <c r="M537">
        <v>0</v>
      </c>
      <c r="Q537">
        <v>2016913336</v>
      </c>
      <c r="R537">
        <f t="shared" si="48"/>
        <v>10</v>
      </c>
    </row>
    <row r="538" spans="1:18" x14ac:dyDescent="0.25">
      <c r="A538" s="1">
        <v>42632</v>
      </c>
      <c r="B538" s="6">
        <v>0.42621527777777773</v>
      </c>
      <c r="C538" t="s">
        <v>17</v>
      </c>
      <c r="D538" t="s">
        <v>26</v>
      </c>
      <c r="E538" t="s">
        <v>19</v>
      </c>
      <c r="F538" t="s">
        <v>20</v>
      </c>
      <c r="G538">
        <v>45</v>
      </c>
      <c r="H538">
        <v>121</v>
      </c>
      <c r="J538">
        <v>1700</v>
      </c>
      <c r="K538">
        <v>0</v>
      </c>
      <c r="L538">
        <v>1</v>
      </c>
      <c r="M538">
        <v>0</v>
      </c>
      <c r="Q538">
        <v>2016913337</v>
      </c>
      <c r="R538">
        <f t="shared" si="48"/>
        <v>10</v>
      </c>
    </row>
    <row r="539" spans="1:18" x14ac:dyDescent="0.25">
      <c r="A539" s="1">
        <v>42632</v>
      </c>
      <c r="B539" s="6">
        <v>0.42621527777777773</v>
      </c>
      <c r="C539" t="s">
        <v>17</v>
      </c>
      <c r="D539" t="s">
        <v>26</v>
      </c>
      <c r="E539" t="s">
        <v>19</v>
      </c>
      <c r="F539" t="s">
        <v>21</v>
      </c>
      <c r="G539">
        <v>45</v>
      </c>
      <c r="H539">
        <v>307</v>
      </c>
      <c r="I539">
        <v>3</v>
      </c>
      <c r="L539">
        <v>1</v>
      </c>
      <c r="M539">
        <v>0</v>
      </c>
      <c r="Q539">
        <v>2016913337</v>
      </c>
      <c r="R539">
        <f t="shared" si="48"/>
        <v>10</v>
      </c>
    </row>
    <row r="540" spans="1:18" x14ac:dyDescent="0.25">
      <c r="A540" s="1">
        <v>42632</v>
      </c>
      <c r="B540" s="6">
        <v>0.42629629629629634</v>
      </c>
      <c r="C540" t="s">
        <v>17</v>
      </c>
      <c r="D540" t="s">
        <v>26</v>
      </c>
      <c r="E540" t="s">
        <v>19</v>
      </c>
      <c r="F540" t="s">
        <v>20</v>
      </c>
      <c r="G540">
        <v>45</v>
      </c>
      <c r="H540">
        <v>5349</v>
      </c>
      <c r="J540">
        <v>5435</v>
      </c>
      <c r="K540">
        <v>63193</v>
      </c>
      <c r="L540">
        <v>1</v>
      </c>
      <c r="M540">
        <v>0</v>
      </c>
      <c r="Q540">
        <v>2016913337</v>
      </c>
      <c r="R540">
        <f t="shared" si="48"/>
        <v>10</v>
      </c>
    </row>
    <row r="541" spans="1:18" x14ac:dyDescent="0.25">
      <c r="A541" s="1">
        <v>42632</v>
      </c>
      <c r="B541" s="6">
        <v>0.42630787037037038</v>
      </c>
      <c r="C541" t="s">
        <v>17</v>
      </c>
      <c r="D541" t="s">
        <v>26</v>
      </c>
      <c r="E541" t="s">
        <v>19</v>
      </c>
      <c r="F541" t="s">
        <v>21</v>
      </c>
      <c r="G541">
        <v>45</v>
      </c>
      <c r="H541">
        <v>6492</v>
      </c>
      <c r="I541">
        <v>4</v>
      </c>
      <c r="L541">
        <v>1</v>
      </c>
      <c r="M541">
        <v>0</v>
      </c>
      <c r="Q541">
        <v>2016913337</v>
      </c>
      <c r="R541">
        <f t="shared" si="48"/>
        <v>10</v>
      </c>
    </row>
    <row r="542" spans="1:18" x14ac:dyDescent="0.25">
      <c r="A542" s="1">
        <v>42632</v>
      </c>
      <c r="B542" s="6">
        <v>0.42656250000000001</v>
      </c>
      <c r="C542" t="s">
        <v>17</v>
      </c>
      <c r="D542" t="s">
        <v>25</v>
      </c>
      <c r="E542" t="s">
        <v>19</v>
      </c>
      <c r="F542" t="s">
        <v>22</v>
      </c>
      <c r="G542">
        <v>45</v>
      </c>
      <c r="H542">
        <v>732</v>
      </c>
      <c r="L542">
        <v>1</v>
      </c>
      <c r="M542">
        <v>0</v>
      </c>
      <c r="Q542">
        <v>2016913338</v>
      </c>
      <c r="R542">
        <f t="shared" si="48"/>
        <v>10</v>
      </c>
    </row>
    <row r="543" spans="1:18" x14ac:dyDescent="0.25">
      <c r="A543" s="1">
        <v>42632</v>
      </c>
      <c r="B543" s="6">
        <v>0.42662037037037037</v>
      </c>
      <c r="C543" t="s">
        <v>17</v>
      </c>
      <c r="D543" t="s">
        <v>25</v>
      </c>
      <c r="E543" t="s">
        <v>19</v>
      </c>
      <c r="F543" t="s">
        <v>22</v>
      </c>
      <c r="G543">
        <v>45</v>
      </c>
      <c r="H543">
        <v>669</v>
      </c>
      <c r="L543">
        <v>1</v>
      </c>
      <c r="M543">
        <v>0</v>
      </c>
      <c r="Q543">
        <v>2016913338</v>
      </c>
      <c r="R543">
        <f t="shared" si="48"/>
        <v>10</v>
      </c>
    </row>
    <row r="544" spans="1:18" x14ac:dyDescent="0.25">
      <c r="A544" s="1">
        <v>42632</v>
      </c>
      <c r="B544" s="6">
        <v>0.42670138888888887</v>
      </c>
      <c r="C544" t="s">
        <v>17</v>
      </c>
      <c r="D544" t="s">
        <v>25</v>
      </c>
      <c r="E544" t="s">
        <v>19</v>
      </c>
      <c r="F544" t="s">
        <v>20</v>
      </c>
      <c r="G544">
        <v>45</v>
      </c>
      <c r="H544">
        <v>841</v>
      </c>
      <c r="J544">
        <v>1700</v>
      </c>
      <c r="K544">
        <v>0</v>
      </c>
      <c r="L544">
        <v>1</v>
      </c>
      <c r="M544">
        <v>0</v>
      </c>
      <c r="Q544">
        <v>2016913338</v>
      </c>
      <c r="R544">
        <f t="shared" si="48"/>
        <v>10</v>
      </c>
    </row>
    <row r="545" spans="1:18" x14ac:dyDescent="0.25">
      <c r="A545" s="1">
        <v>42632</v>
      </c>
      <c r="B545" s="6">
        <v>0.42671296296296296</v>
      </c>
      <c r="C545" t="s">
        <v>17</v>
      </c>
      <c r="D545" t="s">
        <v>25</v>
      </c>
      <c r="E545" t="s">
        <v>19</v>
      </c>
      <c r="F545" t="s">
        <v>21</v>
      </c>
      <c r="G545">
        <v>45</v>
      </c>
      <c r="H545">
        <v>2202</v>
      </c>
      <c r="I545">
        <v>4</v>
      </c>
      <c r="L545">
        <v>1</v>
      </c>
      <c r="M545">
        <v>0</v>
      </c>
      <c r="Q545">
        <v>2016913338</v>
      </c>
      <c r="R545">
        <f t="shared" si="48"/>
        <v>10</v>
      </c>
    </row>
    <row r="546" spans="1:18" x14ac:dyDescent="0.25">
      <c r="A546" s="1">
        <v>42632</v>
      </c>
      <c r="B546" s="6">
        <v>0.42673611111111115</v>
      </c>
      <c r="C546" t="s">
        <v>17</v>
      </c>
      <c r="D546" t="s">
        <v>35</v>
      </c>
      <c r="E546" t="s">
        <v>19</v>
      </c>
      <c r="F546" t="s">
        <v>20</v>
      </c>
      <c r="G546">
        <v>34</v>
      </c>
      <c r="H546">
        <v>6826</v>
      </c>
      <c r="J546">
        <v>6425</v>
      </c>
      <c r="K546">
        <v>65534</v>
      </c>
      <c r="L546">
        <v>1</v>
      </c>
      <c r="M546">
        <v>0</v>
      </c>
      <c r="Q546">
        <v>2016913339</v>
      </c>
      <c r="R546">
        <f t="shared" si="48"/>
        <v>10</v>
      </c>
    </row>
    <row r="547" spans="1:18" x14ac:dyDescent="0.25">
      <c r="A547" s="1">
        <v>42632</v>
      </c>
      <c r="B547" s="6">
        <v>0.42674768518518519</v>
      </c>
      <c r="C547" t="s">
        <v>17</v>
      </c>
      <c r="D547" t="s">
        <v>35</v>
      </c>
      <c r="E547" t="s">
        <v>19</v>
      </c>
      <c r="F547" t="s">
        <v>21</v>
      </c>
      <c r="G547">
        <v>34</v>
      </c>
      <c r="H547">
        <v>7364</v>
      </c>
      <c r="I547">
        <v>0</v>
      </c>
      <c r="L547">
        <v>1</v>
      </c>
      <c r="M547">
        <v>0</v>
      </c>
      <c r="Q547">
        <v>2016913339</v>
      </c>
      <c r="R547">
        <f t="shared" si="48"/>
        <v>10</v>
      </c>
    </row>
    <row r="548" spans="1:18" x14ac:dyDescent="0.25">
      <c r="A548" s="1">
        <v>42632</v>
      </c>
      <c r="B548" s="6">
        <v>0.42677083333333332</v>
      </c>
      <c r="C548" t="s">
        <v>17</v>
      </c>
      <c r="D548" t="s">
        <v>35</v>
      </c>
      <c r="E548" t="s">
        <v>19</v>
      </c>
      <c r="F548" t="s">
        <v>21</v>
      </c>
      <c r="G548">
        <v>34</v>
      </c>
      <c r="H548">
        <v>1707</v>
      </c>
      <c r="I548">
        <v>0</v>
      </c>
      <c r="L548">
        <v>1</v>
      </c>
      <c r="M548">
        <v>0</v>
      </c>
      <c r="Q548">
        <v>2016913339</v>
      </c>
      <c r="R548">
        <f t="shared" si="48"/>
        <v>10</v>
      </c>
    </row>
    <row r="549" spans="1:18" x14ac:dyDescent="0.25">
      <c r="A549" s="1">
        <v>42632</v>
      </c>
      <c r="B549" s="6">
        <v>0.42686342592592591</v>
      </c>
      <c r="C549" t="s">
        <v>17</v>
      </c>
      <c r="D549" t="s">
        <v>25</v>
      </c>
      <c r="E549" t="s">
        <v>19</v>
      </c>
      <c r="F549" t="s">
        <v>20</v>
      </c>
      <c r="G549">
        <v>45</v>
      </c>
      <c r="H549">
        <v>2402</v>
      </c>
      <c r="J549">
        <v>2492</v>
      </c>
      <c r="K549">
        <v>65534</v>
      </c>
      <c r="L549">
        <v>1</v>
      </c>
      <c r="M549">
        <v>0</v>
      </c>
      <c r="Q549">
        <v>2016913340</v>
      </c>
      <c r="R549">
        <f t="shared" si="48"/>
        <v>10</v>
      </c>
    </row>
    <row r="550" spans="1:18" x14ac:dyDescent="0.25">
      <c r="A550" s="1">
        <v>42632</v>
      </c>
      <c r="B550" s="6">
        <v>0.42687499999999995</v>
      </c>
      <c r="C550" t="s">
        <v>17</v>
      </c>
      <c r="D550" t="s">
        <v>25</v>
      </c>
      <c r="E550" t="s">
        <v>19</v>
      </c>
      <c r="F550" t="s">
        <v>21</v>
      </c>
      <c r="G550">
        <v>45</v>
      </c>
      <c r="H550">
        <v>3206</v>
      </c>
      <c r="I550">
        <v>0</v>
      </c>
      <c r="L550">
        <v>1</v>
      </c>
      <c r="M550">
        <v>0</v>
      </c>
      <c r="Q550">
        <v>2016913340</v>
      </c>
      <c r="R550">
        <f t="shared" si="48"/>
        <v>10</v>
      </c>
    </row>
    <row r="551" spans="1:18" hidden="1" x14ac:dyDescent="0.25">
      <c r="A551" s="1">
        <v>42632</v>
      </c>
      <c r="B551" s="2">
        <v>0.42703703703703705</v>
      </c>
      <c r="C551" t="s">
        <v>17</v>
      </c>
      <c r="D551">
        <v>34</v>
      </c>
      <c r="E551" t="s">
        <v>19</v>
      </c>
      <c r="F551" t="s">
        <v>20</v>
      </c>
      <c r="G551">
        <v>99999</v>
      </c>
      <c r="H551">
        <v>1752</v>
      </c>
      <c r="J551">
        <v>5672</v>
      </c>
      <c r="K551">
        <v>65534</v>
      </c>
      <c r="L551">
        <v>1</v>
      </c>
      <c r="M551">
        <v>0</v>
      </c>
      <c r="Q551">
        <v>2016913341</v>
      </c>
    </row>
    <row r="552" spans="1:18" x14ac:dyDescent="0.25">
      <c r="A552" s="1">
        <v>42632</v>
      </c>
      <c r="B552" s="6">
        <v>0.42730324074074072</v>
      </c>
      <c r="C552" t="s">
        <v>17</v>
      </c>
      <c r="D552" t="s">
        <v>25</v>
      </c>
      <c r="E552" t="s">
        <v>19</v>
      </c>
      <c r="F552" t="s">
        <v>20</v>
      </c>
      <c r="G552">
        <v>45</v>
      </c>
      <c r="H552">
        <v>2473</v>
      </c>
      <c r="J552">
        <v>1700</v>
      </c>
      <c r="K552">
        <v>65534</v>
      </c>
      <c r="L552">
        <v>1</v>
      </c>
      <c r="M552">
        <v>0</v>
      </c>
      <c r="Q552">
        <v>2016913342</v>
      </c>
      <c r="R552">
        <f t="shared" ref="R552:R555" si="49">INT(B552*24)</f>
        <v>10</v>
      </c>
    </row>
    <row r="553" spans="1:18" x14ac:dyDescent="0.25">
      <c r="A553" s="1">
        <v>42632</v>
      </c>
      <c r="B553" s="6">
        <v>0.42730324074074072</v>
      </c>
      <c r="C553" t="s">
        <v>17</v>
      </c>
      <c r="D553" t="s">
        <v>25</v>
      </c>
      <c r="E553" t="s">
        <v>19</v>
      </c>
      <c r="F553" t="s">
        <v>21</v>
      </c>
      <c r="G553">
        <v>45</v>
      </c>
      <c r="H553">
        <v>3054</v>
      </c>
      <c r="I553">
        <v>0</v>
      </c>
      <c r="L553">
        <v>1</v>
      </c>
      <c r="M553">
        <v>0</v>
      </c>
      <c r="Q553">
        <v>2016913342</v>
      </c>
      <c r="R553">
        <f t="shared" si="49"/>
        <v>10</v>
      </c>
    </row>
    <row r="554" spans="1:18" x14ac:dyDescent="0.25">
      <c r="A554" s="1">
        <v>42632</v>
      </c>
      <c r="B554" s="6">
        <v>0.42748842592592595</v>
      </c>
      <c r="C554" t="s">
        <v>17</v>
      </c>
      <c r="D554" t="s">
        <v>25</v>
      </c>
      <c r="E554" t="s">
        <v>19</v>
      </c>
      <c r="F554" t="s">
        <v>20</v>
      </c>
      <c r="G554">
        <v>45</v>
      </c>
      <c r="H554">
        <v>3256</v>
      </c>
      <c r="J554">
        <v>3391</v>
      </c>
      <c r="K554">
        <v>55829</v>
      </c>
      <c r="L554">
        <v>1</v>
      </c>
      <c r="M554">
        <v>2</v>
      </c>
      <c r="Q554">
        <v>2016913343</v>
      </c>
      <c r="R554">
        <f t="shared" si="49"/>
        <v>10</v>
      </c>
    </row>
    <row r="555" spans="1:18" x14ac:dyDescent="0.25">
      <c r="A555" s="1">
        <v>42632</v>
      </c>
      <c r="B555" s="6">
        <v>0.42748842592592595</v>
      </c>
      <c r="C555" t="s">
        <v>17</v>
      </c>
      <c r="D555" t="s">
        <v>25</v>
      </c>
      <c r="E555" t="s">
        <v>19</v>
      </c>
      <c r="F555" t="s">
        <v>21</v>
      </c>
      <c r="G555">
        <v>45</v>
      </c>
      <c r="H555">
        <v>3910</v>
      </c>
      <c r="I555">
        <v>0</v>
      </c>
      <c r="L555">
        <v>1</v>
      </c>
      <c r="M555">
        <v>2</v>
      </c>
      <c r="Q555">
        <v>2016913343</v>
      </c>
      <c r="R555">
        <f t="shared" si="49"/>
        <v>10</v>
      </c>
    </row>
    <row r="556" spans="1:18" hidden="1" x14ac:dyDescent="0.25">
      <c r="A556" s="1">
        <v>42632</v>
      </c>
      <c r="B556" s="2">
        <v>0.42767361111111107</v>
      </c>
      <c r="C556" t="s">
        <v>17</v>
      </c>
      <c r="D556" t="s">
        <v>36</v>
      </c>
      <c r="E556" t="s">
        <v>19</v>
      </c>
      <c r="F556" t="s">
        <v>22</v>
      </c>
      <c r="G556">
        <v>99999</v>
      </c>
      <c r="H556">
        <v>2736</v>
      </c>
      <c r="L556">
        <v>1</v>
      </c>
      <c r="M556">
        <v>0</v>
      </c>
      <c r="Q556">
        <v>2016913344</v>
      </c>
    </row>
    <row r="557" spans="1:18" x14ac:dyDescent="0.25">
      <c r="A557" s="1">
        <v>42632</v>
      </c>
      <c r="B557" s="6">
        <v>0.42775462962962968</v>
      </c>
      <c r="C557" t="s">
        <v>17</v>
      </c>
      <c r="D557" t="s">
        <v>25</v>
      </c>
      <c r="E557" t="s">
        <v>19</v>
      </c>
      <c r="F557" t="s">
        <v>22</v>
      </c>
      <c r="G557">
        <v>45</v>
      </c>
      <c r="H557">
        <v>1020</v>
      </c>
      <c r="L557">
        <v>1</v>
      </c>
      <c r="M557">
        <v>0</v>
      </c>
      <c r="Q557">
        <v>2016913345</v>
      </c>
      <c r="R557">
        <f>INT(B557*24)</f>
        <v>10</v>
      </c>
    </row>
    <row r="558" spans="1:18" hidden="1" x14ac:dyDescent="0.25">
      <c r="A558" s="1">
        <v>42632</v>
      </c>
      <c r="B558" s="2">
        <v>0.42775462962962968</v>
      </c>
      <c r="C558" t="s">
        <v>17</v>
      </c>
      <c r="D558" t="s">
        <v>36</v>
      </c>
      <c r="E558" t="s">
        <v>19</v>
      </c>
      <c r="F558" t="s">
        <v>20</v>
      </c>
      <c r="G558">
        <v>99999</v>
      </c>
      <c r="H558">
        <v>6784</v>
      </c>
      <c r="J558">
        <v>6065</v>
      </c>
      <c r="K558">
        <v>62725</v>
      </c>
      <c r="L558">
        <v>1</v>
      </c>
      <c r="M558">
        <v>0</v>
      </c>
      <c r="Q558">
        <v>2016913346</v>
      </c>
    </row>
    <row r="559" spans="1:18" x14ac:dyDescent="0.25">
      <c r="A559" s="1">
        <v>42632</v>
      </c>
      <c r="B559" s="6">
        <v>0.4279398148148148</v>
      </c>
      <c r="C559" t="s">
        <v>17</v>
      </c>
      <c r="D559" t="s">
        <v>25</v>
      </c>
      <c r="E559" t="s">
        <v>19</v>
      </c>
      <c r="F559" t="s">
        <v>21</v>
      </c>
      <c r="G559">
        <v>45</v>
      </c>
      <c r="H559">
        <v>1946</v>
      </c>
      <c r="I559">
        <v>0</v>
      </c>
      <c r="L559">
        <v>1</v>
      </c>
      <c r="M559">
        <v>0</v>
      </c>
      <c r="Q559">
        <v>2016913347</v>
      </c>
      <c r="R559">
        <f t="shared" ref="R559:R592" si="50">INT(B559*24)</f>
        <v>10</v>
      </c>
    </row>
    <row r="560" spans="1:18" x14ac:dyDescent="0.25">
      <c r="A560" s="1">
        <v>42632</v>
      </c>
      <c r="B560" s="6">
        <v>0.42802083333333335</v>
      </c>
      <c r="C560" t="s">
        <v>17</v>
      </c>
      <c r="D560" t="s">
        <v>25</v>
      </c>
      <c r="E560" t="s">
        <v>19</v>
      </c>
      <c r="F560" t="s">
        <v>20</v>
      </c>
      <c r="G560">
        <v>45</v>
      </c>
      <c r="H560">
        <v>1848</v>
      </c>
      <c r="J560">
        <v>6065</v>
      </c>
      <c r="K560">
        <v>62725</v>
      </c>
      <c r="L560">
        <v>1</v>
      </c>
      <c r="M560">
        <v>0</v>
      </c>
      <c r="Q560">
        <v>2016913347</v>
      </c>
      <c r="R560">
        <f t="shared" si="50"/>
        <v>10</v>
      </c>
    </row>
    <row r="561" spans="1:18" x14ac:dyDescent="0.25">
      <c r="A561" s="1">
        <v>42632</v>
      </c>
      <c r="B561" s="6">
        <v>0.42803240740740739</v>
      </c>
      <c r="C561" t="s">
        <v>17</v>
      </c>
      <c r="D561" t="s">
        <v>25</v>
      </c>
      <c r="E561" t="s">
        <v>19</v>
      </c>
      <c r="F561" t="s">
        <v>21</v>
      </c>
      <c r="G561">
        <v>45</v>
      </c>
      <c r="H561">
        <v>2432</v>
      </c>
      <c r="I561">
        <v>0</v>
      </c>
      <c r="L561">
        <v>1</v>
      </c>
      <c r="M561">
        <v>0</v>
      </c>
      <c r="Q561">
        <v>2016913347</v>
      </c>
      <c r="R561">
        <f t="shared" si="50"/>
        <v>10</v>
      </c>
    </row>
    <row r="562" spans="1:18" x14ac:dyDescent="0.25">
      <c r="A562" s="1">
        <v>42632</v>
      </c>
      <c r="B562" s="6">
        <v>0.42809027777777775</v>
      </c>
      <c r="C562" t="s">
        <v>17</v>
      </c>
      <c r="D562" t="s">
        <v>25</v>
      </c>
      <c r="E562" t="s">
        <v>19</v>
      </c>
      <c r="F562" t="s">
        <v>20</v>
      </c>
      <c r="G562">
        <v>45</v>
      </c>
      <c r="H562">
        <v>1979</v>
      </c>
      <c r="J562">
        <v>6065</v>
      </c>
      <c r="K562">
        <v>40636</v>
      </c>
      <c r="L562">
        <v>1</v>
      </c>
      <c r="M562">
        <v>0</v>
      </c>
      <c r="Q562">
        <v>2016913347</v>
      </c>
      <c r="R562">
        <f t="shared" si="50"/>
        <v>10</v>
      </c>
    </row>
    <row r="563" spans="1:18" x14ac:dyDescent="0.25">
      <c r="A563" s="1">
        <v>42632</v>
      </c>
      <c r="B563" s="6">
        <v>0.42810185185185184</v>
      </c>
      <c r="C563" t="s">
        <v>17</v>
      </c>
      <c r="D563" t="s">
        <v>25</v>
      </c>
      <c r="E563" t="s">
        <v>19</v>
      </c>
      <c r="F563" t="s">
        <v>21</v>
      </c>
      <c r="G563">
        <v>45</v>
      </c>
      <c r="H563">
        <v>2509</v>
      </c>
      <c r="I563">
        <v>0</v>
      </c>
      <c r="L563">
        <v>1</v>
      </c>
      <c r="M563">
        <v>0</v>
      </c>
      <c r="Q563">
        <v>2016913347</v>
      </c>
      <c r="R563">
        <f t="shared" si="50"/>
        <v>10</v>
      </c>
    </row>
    <row r="564" spans="1:18" x14ac:dyDescent="0.25">
      <c r="A564" s="1">
        <v>42632</v>
      </c>
      <c r="B564" s="6">
        <v>0.42824074074074076</v>
      </c>
      <c r="C564" t="s">
        <v>17</v>
      </c>
      <c r="D564" t="s">
        <v>25</v>
      </c>
      <c r="E564" t="s">
        <v>19</v>
      </c>
      <c r="F564" t="s">
        <v>20</v>
      </c>
      <c r="G564">
        <v>45</v>
      </c>
      <c r="H564">
        <v>2103</v>
      </c>
      <c r="J564">
        <v>5533</v>
      </c>
      <c r="K564">
        <v>55829</v>
      </c>
      <c r="L564">
        <v>3</v>
      </c>
      <c r="M564">
        <v>1</v>
      </c>
      <c r="N564">
        <v>3</v>
      </c>
      <c r="O564">
        <v>2</v>
      </c>
      <c r="Q564">
        <v>2016913348</v>
      </c>
      <c r="R564">
        <f t="shared" si="50"/>
        <v>10</v>
      </c>
    </row>
    <row r="565" spans="1:18" x14ac:dyDescent="0.25">
      <c r="A565" s="1">
        <v>42632</v>
      </c>
      <c r="B565" s="6">
        <v>0.42824074074074076</v>
      </c>
      <c r="C565" t="s">
        <v>17</v>
      </c>
      <c r="D565" t="s">
        <v>25</v>
      </c>
      <c r="E565" t="s">
        <v>19</v>
      </c>
      <c r="F565" t="s">
        <v>21</v>
      </c>
      <c r="G565">
        <v>45</v>
      </c>
      <c r="H565">
        <v>2627</v>
      </c>
      <c r="I565">
        <v>0</v>
      </c>
      <c r="L565">
        <v>3</v>
      </c>
      <c r="M565">
        <v>1</v>
      </c>
      <c r="N565">
        <v>3</v>
      </c>
      <c r="O565">
        <v>2</v>
      </c>
      <c r="Q565">
        <v>2016913348</v>
      </c>
      <c r="R565">
        <f t="shared" si="50"/>
        <v>10</v>
      </c>
    </row>
    <row r="566" spans="1:18" x14ac:dyDescent="0.25">
      <c r="A566" s="1">
        <v>42632</v>
      </c>
      <c r="B566" s="6">
        <v>0.43164351851851851</v>
      </c>
      <c r="C566" t="s">
        <v>17</v>
      </c>
      <c r="D566" t="s">
        <v>37</v>
      </c>
      <c r="E566" t="s">
        <v>19</v>
      </c>
      <c r="F566" t="s">
        <v>20</v>
      </c>
      <c r="G566">
        <v>67</v>
      </c>
      <c r="H566">
        <v>9279</v>
      </c>
      <c r="J566">
        <v>3905</v>
      </c>
      <c r="K566">
        <v>55829</v>
      </c>
      <c r="L566">
        <v>1</v>
      </c>
      <c r="M566">
        <v>1</v>
      </c>
      <c r="Q566">
        <v>2016913349</v>
      </c>
      <c r="R566">
        <f t="shared" si="50"/>
        <v>10</v>
      </c>
    </row>
    <row r="567" spans="1:18" x14ac:dyDescent="0.25">
      <c r="A567" s="1">
        <v>42632</v>
      </c>
      <c r="B567" s="6">
        <v>0.44292824074074072</v>
      </c>
      <c r="C567" t="s">
        <v>17</v>
      </c>
      <c r="D567" t="s">
        <v>35</v>
      </c>
      <c r="E567" t="s">
        <v>19</v>
      </c>
      <c r="F567" t="s">
        <v>20</v>
      </c>
      <c r="G567">
        <v>34</v>
      </c>
      <c r="H567">
        <v>4926</v>
      </c>
      <c r="J567">
        <v>3905</v>
      </c>
      <c r="K567">
        <v>55829</v>
      </c>
      <c r="L567">
        <v>1</v>
      </c>
      <c r="M567">
        <v>1</v>
      </c>
      <c r="Q567">
        <v>2016913350</v>
      </c>
      <c r="R567">
        <f t="shared" si="50"/>
        <v>10</v>
      </c>
    </row>
    <row r="568" spans="1:18" x14ac:dyDescent="0.25">
      <c r="A568" s="1">
        <v>42632</v>
      </c>
      <c r="B568" s="6">
        <v>0.44296296296296295</v>
      </c>
      <c r="C568" t="s">
        <v>17</v>
      </c>
      <c r="D568" t="s">
        <v>35</v>
      </c>
      <c r="E568" t="s">
        <v>19</v>
      </c>
      <c r="F568" t="s">
        <v>21</v>
      </c>
      <c r="G568">
        <v>34</v>
      </c>
      <c r="H568">
        <v>7477</v>
      </c>
      <c r="I568">
        <v>0</v>
      </c>
      <c r="L568">
        <v>1</v>
      </c>
      <c r="M568">
        <v>1</v>
      </c>
      <c r="Q568">
        <v>2016913350</v>
      </c>
      <c r="R568">
        <f t="shared" si="50"/>
        <v>10</v>
      </c>
    </row>
    <row r="569" spans="1:18" x14ac:dyDescent="0.25">
      <c r="A569" s="1">
        <v>42632</v>
      </c>
      <c r="B569" s="6">
        <v>0.4430439814814815</v>
      </c>
      <c r="C569" t="s">
        <v>17</v>
      </c>
      <c r="D569" t="s">
        <v>35</v>
      </c>
      <c r="E569" t="s">
        <v>19</v>
      </c>
      <c r="F569" t="s">
        <v>20</v>
      </c>
      <c r="G569">
        <v>34</v>
      </c>
      <c r="H569">
        <v>4298</v>
      </c>
      <c r="J569">
        <v>3905</v>
      </c>
      <c r="K569">
        <v>55829</v>
      </c>
      <c r="L569">
        <v>1</v>
      </c>
      <c r="M569">
        <v>1</v>
      </c>
      <c r="Q569">
        <v>2016913350</v>
      </c>
      <c r="R569">
        <f t="shared" si="50"/>
        <v>10</v>
      </c>
    </row>
    <row r="570" spans="1:18" x14ac:dyDescent="0.25">
      <c r="A570" s="1">
        <v>42632</v>
      </c>
      <c r="B570" s="6">
        <v>0.4430439814814815</v>
      </c>
      <c r="C570" t="s">
        <v>17</v>
      </c>
      <c r="D570" t="s">
        <v>35</v>
      </c>
      <c r="E570" t="s">
        <v>19</v>
      </c>
      <c r="F570" t="s">
        <v>21</v>
      </c>
      <c r="G570">
        <v>34</v>
      </c>
      <c r="H570">
        <v>4630</v>
      </c>
      <c r="I570">
        <v>0</v>
      </c>
      <c r="L570">
        <v>1</v>
      </c>
      <c r="M570">
        <v>1</v>
      </c>
      <c r="Q570">
        <v>2016913350</v>
      </c>
      <c r="R570">
        <f t="shared" si="50"/>
        <v>10</v>
      </c>
    </row>
    <row r="571" spans="1:18" x14ac:dyDescent="0.25">
      <c r="A571" s="1">
        <v>42632</v>
      </c>
      <c r="B571" s="6">
        <v>0.44314814814814812</v>
      </c>
      <c r="C571" t="s">
        <v>17</v>
      </c>
      <c r="D571" t="s">
        <v>35</v>
      </c>
      <c r="E571" t="s">
        <v>19</v>
      </c>
      <c r="F571" t="s">
        <v>20</v>
      </c>
      <c r="G571">
        <v>34</v>
      </c>
      <c r="H571">
        <v>5231</v>
      </c>
      <c r="J571">
        <v>3905</v>
      </c>
      <c r="K571">
        <v>55829</v>
      </c>
      <c r="L571">
        <v>1</v>
      </c>
      <c r="M571">
        <v>1</v>
      </c>
      <c r="Q571">
        <v>2016913350</v>
      </c>
      <c r="R571">
        <f t="shared" si="50"/>
        <v>10</v>
      </c>
    </row>
    <row r="572" spans="1:18" x14ac:dyDescent="0.25">
      <c r="A572" s="1">
        <v>42632</v>
      </c>
      <c r="B572" s="6">
        <v>0.44315972222222227</v>
      </c>
      <c r="C572" t="s">
        <v>17</v>
      </c>
      <c r="D572" t="s">
        <v>35</v>
      </c>
      <c r="E572" t="s">
        <v>19</v>
      </c>
      <c r="F572" t="s">
        <v>21</v>
      </c>
      <c r="G572">
        <v>34</v>
      </c>
      <c r="H572">
        <v>5927</v>
      </c>
      <c r="I572">
        <v>0</v>
      </c>
      <c r="L572">
        <v>1</v>
      </c>
      <c r="M572">
        <v>1</v>
      </c>
      <c r="Q572">
        <v>2016913350</v>
      </c>
      <c r="R572">
        <f t="shared" si="50"/>
        <v>10</v>
      </c>
    </row>
    <row r="573" spans="1:18" x14ac:dyDescent="0.25">
      <c r="A573" s="1">
        <v>42632</v>
      </c>
      <c r="B573" s="6">
        <v>0.44341435185185185</v>
      </c>
      <c r="C573" t="s">
        <v>17</v>
      </c>
      <c r="D573" t="s">
        <v>25</v>
      </c>
      <c r="E573" t="s">
        <v>19</v>
      </c>
      <c r="F573" t="s">
        <v>20</v>
      </c>
      <c r="G573">
        <v>45</v>
      </c>
      <c r="H573">
        <v>4408</v>
      </c>
      <c r="J573">
        <v>3905</v>
      </c>
      <c r="K573">
        <v>55829</v>
      </c>
      <c r="L573">
        <v>1</v>
      </c>
      <c r="M573">
        <v>1</v>
      </c>
      <c r="Q573">
        <v>2016913351</v>
      </c>
      <c r="R573">
        <f t="shared" si="50"/>
        <v>10</v>
      </c>
    </row>
    <row r="574" spans="1:18" x14ac:dyDescent="0.25">
      <c r="A574" s="1">
        <v>42632</v>
      </c>
      <c r="B574" s="6">
        <v>0.44342592592592589</v>
      </c>
      <c r="C574" t="s">
        <v>17</v>
      </c>
      <c r="D574" t="s">
        <v>25</v>
      </c>
      <c r="E574" t="s">
        <v>19</v>
      </c>
      <c r="F574" t="s">
        <v>21</v>
      </c>
      <c r="G574">
        <v>45</v>
      </c>
      <c r="H574">
        <v>5114</v>
      </c>
      <c r="I574">
        <v>0</v>
      </c>
      <c r="L574">
        <v>1</v>
      </c>
      <c r="M574">
        <v>1</v>
      </c>
      <c r="Q574">
        <v>2016913351</v>
      </c>
      <c r="R574">
        <f t="shared" si="50"/>
        <v>10</v>
      </c>
    </row>
    <row r="575" spans="1:18" x14ac:dyDescent="0.25">
      <c r="A575" s="1">
        <v>42632</v>
      </c>
      <c r="B575" s="6">
        <v>0.44358796296296293</v>
      </c>
      <c r="C575" t="s">
        <v>17</v>
      </c>
      <c r="D575" t="s">
        <v>25</v>
      </c>
      <c r="E575" t="s">
        <v>19</v>
      </c>
      <c r="F575" t="s">
        <v>20</v>
      </c>
      <c r="G575">
        <v>45</v>
      </c>
      <c r="H575">
        <v>5980</v>
      </c>
      <c r="J575">
        <v>3905</v>
      </c>
      <c r="K575">
        <v>55829</v>
      </c>
      <c r="L575">
        <v>1</v>
      </c>
      <c r="M575">
        <v>1</v>
      </c>
      <c r="Q575">
        <v>2016913352</v>
      </c>
      <c r="R575">
        <f t="shared" si="50"/>
        <v>10</v>
      </c>
    </row>
    <row r="576" spans="1:18" x14ac:dyDescent="0.25">
      <c r="A576" s="1">
        <v>42632</v>
      </c>
      <c r="B576" s="6">
        <v>0.44358796296296293</v>
      </c>
      <c r="C576" t="s">
        <v>17</v>
      </c>
      <c r="D576" t="s">
        <v>25</v>
      </c>
      <c r="E576" t="s">
        <v>19</v>
      </c>
      <c r="F576" t="s">
        <v>21</v>
      </c>
      <c r="G576">
        <v>45</v>
      </c>
      <c r="H576">
        <v>6550</v>
      </c>
      <c r="I576">
        <v>0</v>
      </c>
      <c r="L576">
        <v>1</v>
      </c>
      <c r="M576">
        <v>1</v>
      </c>
      <c r="Q576">
        <v>2016913352</v>
      </c>
      <c r="R576">
        <f t="shared" si="50"/>
        <v>10</v>
      </c>
    </row>
    <row r="577" spans="1:18" x14ac:dyDescent="0.25">
      <c r="A577" s="1">
        <v>42632</v>
      </c>
      <c r="B577" s="6">
        <v>0.46104166666666663</v>
      </c>
      <c r="C577" t="s">
        <v>17</v>
      </c>
      <c r="D577" t="s">
        <v>26</v>
      </c>
      <c r="E577" t="s">
        <v>19</v>
      </c>
      <c r="F577" t="s">
        <v>20</v>
      </c>
      <c r="G577">
        <v>45</v>
      </c>
      <c r="H577">
        <v>4658</v>
      </c>
      <c r="J577">
        <v>1700</v>
      </c>
      <c r="K577">
        <v>0</v>
      </c>
      <c r="L577">
        <v>1</v>
      </c>
      <c r="M577">
        <v>0</v>
      </c>
      <c r="Q577">
        <v>2016913353</v>
      </c>
      <c r="R577">
        <f t="shared" si="50"/>
        <v>11</v>
      </c>
    </row>
    <row r="578" spans="1:18" x14ac:dyDescent="0.25">
      <c r="A578" s="1">
        <v>42632</v>
      </c>
      <c r="B578" s="6">
        <v>0.46105324074074078</v>
      </c>
      <c r="C578" t="s">
        <v>17</v>
      </c>
      <c r="D578" t="s">
        <v>26</v>
      </c>
      <c r="E578" t="s">
        <v>19</v>
      </c>
      <c r="F578" t="s">
        <v>21</v>
      </c>
      <c r="G578">
        <v>45</v>
      </c>
      <c r="H578">
        <v>5766</v>
      </c>
      <c r="I578">
        <v>0</v>
      </c>
      <c r="L578">
        <v>1</v>
      </c>
      <c r="M578">
        <v>0</v>
      </c>
      <c r="Q578">
        <v>2016913353</v>
      </c>
      <c r="R578">
        <f t="shared" si="50"/>
        <v>11</v>
      </c>
    </row>
    <row r="579" spans="1:18" x14ac:dyDescent="0.25">
      <c r="A579" s="1">
        <v>42632</v>
      </c>
      <c r="B579" s="6">
        <v>0.46109953703703704</v>
      </c>
      <c r="C579" t="s">
        <v>17</v>
      </c>
      <c r="D579" t="s">
        <v>26</v>
      </c>
      <c r="E579" t="s">
        <v>19</v>
      </c>
      <c r="F579" t="s">
        <v>20</v>
      </c>
      <c r="G579">
        <v>45</v>
      </c>
      <c r="H579">
        <v>4177</v>
      </c>
      <c r="J579">
        <v>4580</v>
      </c>
      <c r="K579">
        <v>39324</v>
      </c>
      <c r="L579">
        <v>1</v>
      </c>
      <c r="M579">
        <v>0</v>
      </c>
      <c r="Q579">
        <v>2016913353</v>
      </c>
      <c r="R579">
        <f t="shared" si="50"/>
        <v>11</v>
      </c>
    </row>
    <row r="580" spans="1:18" x14ac:dyDescent="0.25">
      <c r="A580" s="1">
        <v>42632</v>
      </c>
      <c r="B580" s="6">
        <v>0.46111111111111108</v>
      </c>
      <c r="C580" t="s">
        <v>17</v>
      </c>
      <c r="D580" t="s">
        <v>26</v>
      </c>
      <c r="E580" t="s">
        <v>19</v>
      </c>
      <c r="F580" t="s">
        <v>21</v>
      </c>
      <c r="G580">
        <v>45</v>
      </c>
      <c r="H580">
        <v>4799</v>
      </c>
      <c r="I580">
        <v>0</v>
      </c>
      <c r="L580">
        <v>1</v>
      </c>
      <c r="M580">
        <v>0</v>
      </c>
      <c r="Q580">
        <v>2016913353</v>
      </c>
      <c r="R580">
        <f t="shared" si="50"/>
        <v>11</v>
      </c>
    </row>
    <row r="581" spans="1:18" x14ac:dyDescent="0.25">
      <c r="A581" s="1">
        <v>42632</v>
      </c>
      <c r="B581" s="6">
        <v>0.4611574074074074</v>
      </c>
      <c r="C581" t="s">
        <v>17</v>
      </c>
      <c r="D581" t="s">
        <v>26</v>
      </c>
      <c r="E581" t="s">
        <v>19</v>
      </c>
      <c r="F581" t="s">
        <v>21</v>
      </c>
      <c r="G581">
        <v>45</v>
      </c>
      <c r="H581">
        <v>916</v>
      </c>
      <c r="I581">
        <v>0</v>
      </c>
      <c r="L581">
        <v>1</v>
      </c>
      <c r="M581">
        <v>0</v>
      </c>
      <c r="Q581">
        <v>2016913353</v>
      </c>
      <c r="R581">
        <f t="shared" si="50"/>
        <v>11</v>
      </c>
    </row>
    <row r="582" spans="1:18" x14ac:dyDescent="0.25">
      <c r="A582" s="1">
        <v>42632</v>
      </c>
      <c r="B582" s="6">
        <v>0.4612384259259259</v>
      </c>
      <c r="C582" t="s">
        <v>17</v>
      </c>
      <c r="D582" t="s">
        <v>26</v>
      </c>
      <c r="E582" t="s">
        <v>19</v>
      </c>
      <c r="F582" t="s">
        <v>20</v>
      </c>
      <c r="G582">
        <v>45</v>
      </c>
      <c r="H582">
        <v>2175</v>
      </c>
      <c r="J582">
        <v>5840</v>
      </c>
      <c r="K582">
        <v>39324</v>
      </c>
      <c r="L582">
        <v>1</v>
      </c>
      <c r="M582">
        <v>0</v>
      </c>
      <c r="Q582">
        <v>2016913353</v>
      </c>
      <c r="R582">
        <f t="shared" si="50"/>
        <v>11</v>
      </c>
    </row>
    <row r="583" spans="1:18" x14ac:dyDescent="0.25">
      <c r="A583" s="1">
        <v>42632</v>
      </c>
      <c r="B583" s="6">
        <v>0.4612384259259259</v>
      </c>
      <c r="C583" t="s">
        <v>17</v>
      </c>
      <c r="D583" t="s">
        <v>26</v>
      </c>
      <c r="E583" t="s">
        <v>19</v>
      </c>
      <c r="F583" t="s">
        <v>21</v>
      </c>
      <c r="G583">
        <v>45</v>
      </c>
      <c r="H583">
        <v>2768</v>
      </c>
      <c r="I583">
        <v>0</v>
      </c>
      <c r="L583">
        <v>1</v>
      </c>
      <c r="M583">
        <v>0</v>
      </c>
      <c r="Q583">
        <v>2016913353</v>
      </c>
      <c r="R583">
        <f t="shared" si="50"/>
        <v>11</v>
      </c>
    </row>
    <row r="584" spans="1:18" x14ac:dyDescent="0.25">
      <c r="A584" s="1">
        <v>42632</v>
      </c>
      <c r="B584" s="6">
        <v>0.52949074074074076</v>
      </c>
      <c r="C584" t="s">
        <v>17</v>
      </c>
      <c r="D584" t="s">
        <v>38</v>
      </c>
      <c r="E584" t="s">
        <v>19</v>
      </c>
      <c r="F584" t="s">
        <v>20</v>
      </c>
      <c r="G584">
        <v>91</v>
      </c>
      <c r="H584">
        <v>9354</v>
      </c>
      <c r="J584">
        <v>3230</v>
      </c>
      <c r="K584">
        <v>61321</v>
      </c>
      <c r="L584">
        <v>2</v>
      </c>
      <c r="M584">
        <v>2</v>
      </c>
      <c r="N584">
        <v>3</v>
      </c>
      <c r="Q584">
        <v>2016913354</v>
      </c>
      <c r="R584">
        <f t="shared" si="50"/>
        <v>12</v>
      </c>
    </row>
    <row r="585" spans="1:18" x14ac:dyDescent="0.25">
      <c r="A585" s="1">
        <v>42632</v>
      </c>
      <c r="B585" s="6">
        <v>0.5299652777777778</v>
      </c>
      <c r="C585" t="s">
        <v>17</v>
      </c>
      <c r="D585" t="s">
        <v>38</v>
      </c>
      <c r="E585" t="s">
        <v>19</v>
      </c>
      <c r="F585" t="s">
        <v>20</v>
      </c>
      <c r="G585">
        <v>91</v>
      </c>
      <c r="H585">
        <v>8551</v>
      </c>
      <c r="J585">
        <v>2510</v>
      </c>
      <c r="K585">
        <v>59449</v>
      </c>
      <c r="L585">
        <v>1</v>
      </c>
      <c r="M585">
        <v>3</v>
      </c>
      <c r="Q585">
        <v>2016913355</v>
      </c>
      <c r="R585">
        <f t="shared" si="50"/>
        <v>12</v>
      </c>
    </row>
    <row r="586" spans="1:18" x14ac:dyDescent="0.25">
      <c r="A586" s="1">
        <v>42632</v>
      </c>
      <c r="B586" s="6">
        <v>0.52998842592592588</v>
      </c>
      <c r="C586" t="s">
        <v>17</v>
      </c>
      <c r="D586" t="s">
        <v>38</v>
      </c>
      <c r="E586" t="s">
        <v>19</v>
      </c>
      <c r="F586" t="s">
        <v>21</v>
      </c>
      <c r="G586">
        <v>91</v>
      </c>
      <c r="H586">
        <v>10437</v>
      </c>
      <c r="I586">
        <v>5</v>
      </c>
      <c r="L586">
        <v>1</v>
      </c>
      <c r="M586">
        <v>3</v>
      </c>
      <c r="Q586">
        <v>2016913355</v>
      </c>
      <c r="R586">
        <f t="shared" si="50"/>
        <v>12</v>
      </c>
    </row>
    <row r="587" spans="1:18" x14ac:dyDescent="0.25">
      <c r="A587" s="1">
        <v>42632</v>
      </c>
      <c r="B587" s="6">
        <v>0.53030092592592593</v>
      </c>
      <c r="C587" t="s">
        <v>17</v>
      </c>
      <c r="D587" t="s">
        <v>38</v>
      </c>
      <c r="E587" t="s">
        <v>19</v>
      </c>
      <c r="F587" t="s">
        <v>20</v>
      </c>
      <c r="G587">
        <v>91</v>
      </c>
      <c r="H587">
        <v>18194</v>
      </c>
      <c r="J587">
        <v>1700</v>
      </c>
      <c r="K587">
        <v>65534</v>
      </c>
      <c r="L587">
        <v>1</v>
      </c>
      <c r="M587">
        <v>3</v>
      </c>
      <c r="Q587">
        <v>2016913356</v>
      </c>
      <c r="R587">
        <f t="shared" si="50"/>
        <v>12</v>
      </c>
    </row>
    <row r="588" spans="1:18" x14ac:dyDescent="0.25">
      <c r="A588" s="1">
        <v>42632</v>
      </c>
      <c r="B588" s="6">
        <v>0.53031249999999996</v>
      </c>
      <c r="C588" t="s">
        <v>17</v>
      </c>
      <c r="D588" t="s">
        <v>38</v>
      </c>
      <c r="E588" t="s">
        <v>19</v>
      </c>
      <c r="F588" t="s">
        <v>21</v>
      </c>
      <c r="G588">
        <v>91</v>
      </c>
      <c r="H588">
        <v>19699</v>
      </c>
      <c r="I588">
        <v>3</v>
      </c>
      <c r="L588">
        <v>1</v>
      </c>
      <c r="M588">
        <v>3</v>
      </c>
      <c r="Q588">
        <v>2016913356</v>
      </c>
      <c r="R588">
        <f t="shared" si="50"/>
        <v>12</v>
      </c>
    </row>
    <row r="589" spans="1:18" x14ac:dyDescent="0.25">
      <c r="A589" s="1">
        <v>42632</v>
      </c>
      <c r="B589" s="6">
        <v>0.53046296296296302</v>
      </c>
      <c r="C589" t="s">
        <v>17</v>
      </c>
      <c r="D589" t="s">
        <v>38</v>
      </c>
      <c r="E589" t="s">
        <v>19</v>
      </c>
      <c r="F589" t="s">
        <v>20</v>
      </c>
      <c r="G589">
        <v>91</v>
      </c>
      <c r="H589">
        <v>6219</v>
      </c>
      <c r="J589">
        <v>5435</v>
      </c>
      <c r="K589">
        <v>55237</v>
      </c>
      <c r="L589">
        <v>1</v>
      </c>
      <c r="M589">
        <v>0</v>
      </c>
      <c r="Q589">
        <v>2016913356</v>
      </c>
      <c r="R589">
        <f t="shared" si="50"/>
        <v>12</v>
      </c>
    </row>
    <row r="590" spans="1:18" x14ac:dyDescent="0.25">
      <c r="A590" s="1">
        <v>42632</v>
      </c>
      <c r="B590" s="6">
        <v>0.53050925925925929</v>
      </c>
      <c r="C590" t="s">
        <v>17</v>
      </c>
      <c r="D590" t="s">
        <v>38</v>
      </c>
      <c r="E590" t="s">
        <v>19</v>
      </c>
      <c r="F590" t="s">
        <v>21</v>
      </c>
      <c r="G590">
        <v>91</v>
      </c>
      <c r="H590">
        <v>10381</v>
      </c>
      <c r="I590">
        <v>4</v>
      </c>
      <c r="L590">
        <v>1</v>
      </c>
      <c r="M590">
        <v>0</v>
      </c>
      <c r="Q590">
        <v>2016913356</v>
      </c>
      <c r="R590">
        <f t="shared" si="50"/>
        <v>12</v>
      </c>
    </row>
    <row r="591" spans="1:18" x14ac:dyDescent="0.25">
      <c r="A591" s="1">
        <v>42632</v>
      </c>
      <c r="B591" s="6">
        <v>0.5305671296296296</v>
      </c>
      <c r="C591" t="s">
        <v>17</v>
      </c>
      <c r="D591" t="s">
        <v>38</v>
      </c>
      <c r="E591" t="s">
        <v>19</v>
      </c>
      <c r="F591" t="s">
        <v>20</v>
      </c>
      <c r="G591">
        <v>91</v>
      </c>
      <c r="H591">
        <v>3249</v>
      </c>
      <c r="J591">
        <v>1700</v>
      </c>
      <c r="K591">
        <v>55237</v>
      </c>
      <c r="L591">
        <v>1</v>
      </c>
      <c r="M591">
        <v>0</v>
      </c>
      <c r="Q591">
        <v>2016913356</v>
      </c>
      <c r="R591">
        <f t="shared" si="50"/>
        <v>12</v>
      </c>
    </row>
    <row r="592" spans="1:18" x14ac:dyDescent="0.25">
      <c r="A592" s="1">
        <v>42632</v>
      </c>
      <c r="B592" s="6">
        <v>0.53062500000000001</v>
      </c>
      <c r="C592" t="s">
        <v>17</v>
      </c>
      <c r="D592" t="s">
        <v>38</v>
      </c>
      <c r="E592" t="s">
        <v>19</v>
      </c>
      <c r="F592" t="s">
        <v>21</v>
      </c>
      <c r="G592">
        <v>91</v>
      </c>
      <c r="H592">
        <v>7396</v>
      </c>
      <c r="I592">
        <v>4</v>
      </c>
      <c r="L592">
        <v>1</v>
      </c>
      <c r="M592">
        <v>0</v>
      </c>
      <c r="Q592">
        <v>2016913356</v>
      </c>
      <c r="R592">
        <f t="shared" si="50"/>
        <v>12</v>
      </c>
    </row>
    <row r="593" spans="1:18" hidden="1" x14ac:dyDescent="0.25">
      <c r="A593" s="1">
        <v>42632</v>
      </c>
      <c r="B593" s="2">
        <v>0.53070601851851851</v>
      </c>
      <c r="C593" t="s">
        <v>17</v>
      </c>
      <c r="D593" t="s">
        <v>30</v>
      </c>
      <c r="E593" t="s">
        <v>19</v>
      </c>
      <c r="F593" t="s">
        <v>21</v>
      </c>
      <c r="G593">
        <v>0</v>
      </c>
      <c r="H593">
        <v>1268</v>
      </c>
      <c r="I593">
        <v>4</v>
      </c>
      <c r="L593">
        <v>1</v>
      </c>
      <c r="M593">
        <v>0</v>
      </c>
      <c r="Q593">
        <v>2016913357</v>
      </c>
      <c r="R593">
        <f t="shared" ref="R593:R595" si="51">IF(Q729&lt;&gt;Q728,1,0)</f>
        <v>0</v>
      </c>
    </row>
    <row r="594" spans="1:18" x14ac:dyDescent="0.25">
      <c r="A594" s="1">
        <v>42632</v>
      </c>
      <c r="B594" s="6">
        <v>0.53109953703703705</v>
      </c>
      <c r="C594" t="s">
        <v>17</v>
      </c>
      <c r="D594" t="s">
        <v>38</v>
      </c>
      <c r="E594" t="s">
        <v>19</v>
      </c>
      <c r="F594" t="s">
        <v>22</v>
      </c>
      <c r="G594">
        <v>91</v>
      </c>
      <c r="H594">
        <v>1565</v>
      </c>
      <c r="L594">
        <v>1</v>
      </c>
      <c r="M594">
        <v>3</v>
      </c>
      <c r="Q594">
        <v>2016913358</v>
      </c>
      <c r="R594">
        <f t="shared" ref="R594:R596" si="52">INT(B594*24)</f>
        <v>12</v>
      </c>
    </row>
    <row r="595" spans="1:18" x14ac:dyDescent="0.25">
      <c r="A595" s="1">
        <v>42632</v>
      </c>
      <c r="B595" s="6">
        <v>0.53115740740740736</v>
      </c>
      <c r="C595" t="s">
        <v>17</v>
      </c>
      <c r="D595" t="s">
        <v>38</v>
      </c>
      <c r="E595" t="s">
        <v>19</v>
      </c>
      <c r="F595" t="s">
        <v>20</v>
      </c>
      <c r="G595">
        <v>91</v>
      </c>
      <c r="H595">
        <v>3241</v>
      </c>
      <c r="J595">
        <v>1700</v>
      </c>
      <c r="K595">
        <v>65534</v>
      </c>
      <c r="L595">
        <v>1</v>
      </c>
      <c r="M595">
        <v>3</v>
      </c>
      <c r="Q595">
        <v>2016913358</v>
      </c>
      <c r="R595">
        <f t="shared" si="52"/>
        <v>12</v>
      </c>
    </row>
    <row r="596" spans="1:18" x14ac:dyDescent="0.25">
      <c r="A596" s="1">
        <v>42632</v>
      </c>
      <c r="B596" s="6">
        <v>0.53118055555555554</v>
      </c>
      <c r="C596" t="s">
        <v>17</v>
      </c>
      <c r="D596" t="s">
        <v>38</v>
      </c>
      <c r="E596" t="s">
        <v>19</v>
      </c>
      <c r="F596" t="s">
        <v>21</v>
      </c>
      <c r="G596">
        <v>91</v>
      </c>
      <c r="H596">
        <v>4959</v>
      </c>
      <c r="I596">
        <v>5</v>
      </c>
      <c r="L596">
        <v>1</v>
      </c>
      <c r="M596">
        <v>3</v>
      </c>
      <c r="Q596">
        <v>2016913358</v>
      </c>
      <c r="R596">
        <f t="shared" si="52"/>
        <v>12</v>
      </c>
    </row>
    <row r="597" spans="1:18" hidden="1" x14ac:dyDescent="0.25">
      <c r="A597" s="1">
        <v>42632</v>
      </c>
      <c r="B597" s="2">
        <v>0.53478009259259263</v>
      </c>
      <c r="C597" t="s">
        <v>17</v>
      </c>
      <c r="D597" t="s">
        <v>32</v>
      </c>
      <c r="E597" t="s">
        <v>19</v>
      </c>
      <c r="F597" t="s">
        <v>21</v>
      </c>
      <c r="G597">
        <v>0</v>
      </c>
      <c r="H597">
        <v>1209</v>
      </c>
      <c r="I597">
        <v>0</v>
      </c>
      <c r="L597">
        <v>1</v>
      </c>
      <c r="M597">
        <v>3</v>
      </c>
      <c r="Q597">
        <v>2016913359</v>
      </c>
    </row>
    <row r="598" spans="1:18" hidden="1" x14ac:dyDescent="0.25">
      <c r="A598" s="1">
        <v>42632</v>
      </c>
      <c r="B598" s="2">
        <v>0.53479166666666667</v>
      </c>
      <c r="C598" t="s">
        <v>17</v>
      </c>
      <c r="D598" t="s">
        <v>32</v>
      </c>
      <c r="E598" t="s">
        <v>19</v>
      </c>
      <c r="F598" t="s">
        <v>21</v>
      </c>
      <c r="G598">
        <v>0</v>
      </c>
      <c r="H598">
        <v>607</v>
      </c>
      <c r="I598">
        <v>0</v>
      </c>
      <c r="L598">
        <v>1</v>
      </c>
      <c r="M598">
        <v>3</v>
      </c>
      <c r="Q598">
        <v>2016913359</v>
      </c>
    </row>
    <row r="599" spans="1:18" hidden="1" x14ac:dyDescent="0.25">
      <c r="A599" s="1">
        <v>42632</v>
      </c>
      <c r="B599" s="2">
        <v>0.5348032407407407</v>
      </c>
      <c r="C599" t="s">
        <v>17</v>
      </c>
      <c r="D599" t="s">
        <v>32</v>
      </c>
      <c r="E599" t="s">
        <v>19</v>
      </c>
      <c r="F599" t="s">
        <v>21</v>
      </c>
      <c r="G599">
        <v>0</v>
      </c>
      <c r="H599">
        <v>580</v>
      </c>
      <c r="I599">
        <v>0</v>
      </c>
      <c r="L599">
        <v>1</v>
      </c>
      <c r="M599">
        <v>3</v>
      </c>
      <c r="Q599">
        <v>2016913359</v>
      </c>
    </row>
    <row r="600" spans="1:18" hidden="1" x14ac:dyDescent="0.25">
      <c r="A600" s="1">
        <v>42632</v>
      </c>
      <c r="B600" s="2">
        <v>0.53482638888888889</v>
      </c>
      <c r="C600" t="s">
        <v>17</v>
      </c>
      <c r="D600" t="s">
        <v>32</v>
      </c>
      <c r="E600" t="s">
        <v>19</v>
      </c>
      <c r="F600" t="s">
        <v>21</v>
      </c>
      <c r="G600">
        <v>0</v>
      </c>
      <c r="H600">
        <v>558</v>
      </c>
      <c r="I600">
        <v>0</v>
      </c>
      <c r="L600">
        <v>1</v>
      </c>
      <c r="M600">
        <v>3</v>
      </c>
      <c r="Q600">
        <v>2016913359</v>
      </c>
      <c r="R600">
        <f t="shared" ref="R600:R603" si="53">IF(Q736&lt;&gt;Q735,1,0)</f>
        <v>1</v>
      </c>
    </row>
    <row r="601" spans="1:18" hidden="1" x14ac:dyDescent="0.25">
      <c r="A601" s="1">
        <v>42632</v>
      </c>
      <c r="B601" s="2">
        <v>0.53495370370370365</v>
      </c>
      <c r="C601" t="s">
        <v>17</v>
      </c>
      <c r="D601" t="s">
        <v>32</v>
      </c>
      <c r="E601" t="s">
        <v>19</v>
      </c>
      <c r="F601" t="s">
        <v>21</v>
      </c>
      <c r="G601">
        <v>0</v>
      </c>
      <c r="H601">
        <v>1076</v>
      </c>
      <c r="I601">
        <v>0</v>
      </c>
      <c r="L601">
        <v>1</v>
      </c>
      <c r="M601">
        <v>3</v>
      </c>
      <c r="Q601">
        <v>2016913360</v>
      </c>
      <c r="R601">
        <f t="shared" si="53"/>
        <v>0</v>
      </c>
    </row>
    <row r="602" spans="1:18" hidden="1" x14ac:dyDescent="0.25">
      <c r="A602" s="1">
        <v>42632</v>
      </c>
      <c r="B602" s="2">
        <v>0.5352662037037037</v>
      </c>
      <c r="C602" t="s">
        <v>17</v>
      </c>
      <c r="D602" t="s">
        <v>30</v>
      </c>
      <c r="E602" t="s">
        <v>19</v>
      </c>
      <c r="F602" t="s">
        <v>21</v>
      </c>
      <c r="G602">
        <v>0</v>
      </c>
      <c r="H602">
        <v>1194</v>
      </c>
      <c r="I602">
        <v>0</v>
      </c>
      <c r="L602">
        <v>1</v>
      </c>
      <c r="M602">
        <v>3</v>
      </c>
      <c r="Q602">
        <v>2016913361</v>
      </c>
      <c r="R602">
        <f t="shared" si="53"/>
        <v>0</v>
      </c>
    </row>
    <row r="603" spans="1:18" hidden="1" x14ac:dyDescent="0.25">
      <c r="A603" s="1">
        <v>42632</v>
      </c>
      <c r="B603" s="2">
        <v>0.53533564814814816</v>
      </c>
      <c r="C603" t="s">
        <v>17</v>
      </c>
      <c r="D603" t="s">
        <v>30</v>
      </c>
      <c r="E603" t="s">
        <v>19</v>
      </c>
      <c r="F603" t="s">
        <v>22</v>
      </c>
      <c r="G603">
        <v>0</v>
      </c>
      <c r="H603">
        <v>2079</v>
      </c>
      <c r="L603">
        <v>1</v>
      </c>
      <c r="M603">
        <v>0</v>
      </c>
      <c r="Q603">
        <v>2016913361</v>
      </c>
      <c r="R603">
        <f t="shared" si="53"/>
        <v>0</v>
      </c>
    </row>
    <row r="604" spans="1:18" hidden="1" x14ac:dyDescent="0.25">
      <c r="A604" s="1">
        <v>42632</v>
      </c>
      <c r="B604" s="2">
        <v>0.53540509259259261</v>
      </c>
      <c r="C604" t="s">
        <v>17</v>
      </c>
      <c r="D604" t="s">
        <v>30</v>
      </c>
      <c r="E604" t="s">
        <v>19</v>
      </c>
      <c r="F604" t="s">
        <v>20</v>
      </c>
      <c r="G604">
        <v>0</v>
      </c>
      <c r="H604">
        <v>3849</v>
      </c>
      <c r="J604">
        <v>1700</v>
      </c>
      <c r="K604">
        <v>52897</v>
      </c>
      <c r="L604">
        <v>1</v>
      </c>
      <c r="M604">
        <v>0</v>
      </c>
      <c r="Q604">
        <v>2016913361</v>
      </c>
    </row>
    <row r="605" spans="1:18" hidden="1" x14ac:dyDescent="0.25">
      <c r="A605" s="1">
        <v>42632</v>
      </c>
      <c r="B605" s="2">
        <v>0.53540509259259261</v>
      </c>
      <c r="C605" t="s">
        <v>17</v>
      </c>
      <c r="D605" t="s">
        <v>30</v>
      </c>
      <c r="E605" t="s">
        <v>19</v>
      </c>
      <c r="F605" t="s">
        <v>21</v>
      </c>
      <c r="G605">
        <v>0</v>
      </c>
      <c r="H605">
        <v>4191</v>
      </c>
      <c r="I605">
        <v>0</v>
      </c>
      <c r="L605">
        <v>1</v>
      </c>
      <c r="M605">
        <v>0</v>
      </c>
      <c r="Q605">
        <v>2016913361</v>
      </c>
      <c r="R605">
        <f t="shared" ref="R605:R606" si="54">IF(Q741&lt;&gt;Q740,1,0)</f>
        <v>0</v>
      </c>
    </row>
    <row r="606" spans="1:18" x14ac:dyDescent="0.25">
      <c r="A606" s="1">
        <v>42632</v>
      </c>
      <c r="B606" s="6">
        <v>0.53670138888888885</v>
      </c>
      <c r="C606" t="s">
        <v>17</v>
      </c>
      <c r="D606" t="s">
        <v>25</v>
      </c>
      <c r="E606" t="s">
        <v>19</v>
      </c>
      <c r="F606" t="s">
        <v>20</v>
      </c>
      <c r="G606">
        <v>45</v>
      </c>
      <c r="H606">
        <v>2768</v>
      </c>
      <c r="J606">
        <v>1700</v>
      </c>
      <c r="K606">
        <v>52897</v>
      </c>
      <c r="L606">
        <v>1</v>
      </c>
      <c r="M606">
        <v>0</v>
      </c>
      <c r="Q606">
        <v>2016913362</v>
      </c>
      <c r="R606">
        <f t="shared" ref="R606:R624" si="55">INT(B606*24)</f>
        <v>12</v>
      </c>
    </row>
    <row r="607" spans="1:18" x14ac:dyDescent="0.25">
      <c r="A607" s="1">
        <v>42632</v>
      </c>
      <c r="B607" s="6">
        <v>0.53670138888888885</v>
      </c>
      <c r="C607" t="s">
        <v>17</v>
      </c>
      <c r="D607" t="s">
        <v>25</v>
      </c>
      <c r="E607" t="s">
        <v>19</v>
      </c>
      <c r="F607" t="s">
        <v>21</v>
      </c>
      <c r="G607">
        <v>45</v>
      </c>
      <c r="H607">
        <v>3487</v>
      </c>
      <c r="I607">
        <v>0</v>
      </c>
      <c r="L607">
        <v>1</v>
      </c>
      <c r="M607">
        <v>0</v>
      </c>
      <c r="Q607">
        <v>2016913362</v>
      </c>
      <c r="R607">
        <f t="shared" si="55"/>
        <v>12</v>
      </c>
    </row>
    <row r="608" spans="1:18" x14ac:dyDescent="0.25">
      <c r="A608" s="1">
        <v>42632</v>
      </c>
      <c r="B608" s="6">
        <v>0.53682870370370372</v>
      </c>
      <c r="C608" t="s">
        <v>17</v>
      </c>
      <c r="D608" t="s">
        <v>38</v>
      </c>
      <c r="E608" t="s">
        <v>19</v>
      </c>
      <c r="F608" t="s">
        <v>20</v>
      </c>
      <c r="G608">
        <v>91</v>
      </c>
      <c r="H608">
        <v>7568</v>
      </c>
      <c r="J608">
        <v>5705</v>
      </c>
      <c r="K608">
        <v>65534</v>
      </c>
      <c r="L608">
        <v>2</v>
      </c>
      <c r="M608">
        <v>2</v>
      </c>
      <c r="N608">
        <v>3</v>
      </c>
      <c r="Q608">
        <v>2016913363</v>
      </c>
      <c r="R608">
        <f t="shared" si="55"/>
        <v>12</v>
      </c>
    </row>
    <row r="609" spans="1:18" x14ac:dyDescent="0.25">
      <c r="A609" s="1">
        <v>42632</v>
      </c>
      <c r="B609" s="6">
        <v>0.53689814814814818</v>
      </c>
      <c r="C609" t="s">
        <v>17</v>
      </c>
      <c r="D609" t="s">
        <v>38</v>
      </c>
      <c r="E609" t="s">
        <v>19</v>
      </c>
      <c r="F609" t="s">
        <v>21</v>
      </c>
      <c r="G609">
        <v>91</v>
      </c>
      <c r="H609">
        <v>13301</v>
      </c>
      <c r="I609">
        <v>1</v>
      </c>
      <c r="L609">
        <v>2</v>
      </c>
      <c r="M609">
        <v>2</v>
      </c>
      <c r="N609">
        <v>3</v>
      </c>
      <c r="Q609">
        <v>2016913363</v>
      </c>
      <c r="R609">
        <f t="shared" si="55"/>
        <v>12</v>
      </c>
    </row>
    <row r="610" spans="1:18" x14ac:dyDescent="0.25">
      <c r="A610" s="1">
        <v>42632</v>
      </c>
      <c r="B610" s="6">
        <v>0.53692129629629626</v>
      </c>
      <c r="C610" t="s">
        <v>17</v>
      </c>
      <c r="D610" t="s">
        <v>25</v>
      </c>
      <c r="E610" t="s">
        <v>19</v>
      </c>
      <c r="F610" t="s">
        <v>20</v>
      </c>
      <c r="G610">
        <v>45</v>
      </c>
      <c r="H610">
        <v>2365</v>
      </c>
      <c r="J610">
        <v>4156</v>
      </c>
      <c r="K610">
        <v>65534</v>
      </c>
      <c r="L610">
        <v>2</v>
      </c>
      <c r="M610">
        <v>2</v>
      </c>
      <c r="N610">
        <v>3</v>
      </c>
      <c r="Q610">
        <v>2016913364</v>
      </c>
      <c r="R610">
        <f t="shared" si="55"/>
        <v>12</v>
      </c>
    </row>
    <row r="611" spans="1:18" x14ac:dyDescent="0.25">
      <c r="A611" s="1">
        <v>42632</v>
      </c>
      <c r="B611" s="6">
        <v>0.5369328703703703</v>
      </c>
      <c r="C611" t="s">
        <v>17</v>
      </c>
      <c r="D611" t="s">
        <v>25</v>
      </c>
      <c r="E611" t="s">
        <v>19</v>
      </c>
      <c r="F611" t="s">
        <v>21</v>
      </c>
      <c r="G611">
        <v>45</v>
      </c>
      <c r="H611">
        <v>3120</v>
      </c>
      <c r="I611">
        <v>0</v>
      </c>
      <c r="L611">
        <v>2</v>
      </c>
      <c r="M611">
        <v>2</v>
      </c>
      <c r="N611">
        <v>3</v>
      </c>
      <c r="Q611">
        <v>2016913364</v>
      </c>
      <c r="R611">
        <f t="shared" si="55"/>
        <v>12</v>
      </c>
    </row>
    <row r="612" spans="1:18" x14ac:dyDescent="0.25">
      <c r="A612" s="1">
        <v>42632</v>
      </c>
      <c r="B612" s="6">
        <v>0.53699074074074071</v>
      </c>
      <c r="C612" t="s">
        <v>17</v>
      </c>
      <c r="D612" t="s">
        <v>38</v>
      </c>
      <c r="E612" t="s">
        <v>19</v>
      </c>
      <c r="F612" t="s">
        <v>20</v>
      </c>
      <c r="G612">
        <v>91</v>
      </c>
      <c r="H612">
        <v>3489</v>
      </c>
      <c r="J612">
        <v>1700</v>
      </c>
      <c r="K612">
        <v>65534</v>
      </c>
      <c r="L612">
        <v>2</v>
      </c>
      <c r="M612">
        <v>2</v>
      </c>
      <c r="N612">
        <v>3</v>
      </c>
      <c r="Q612">
        <v>2016913365</v>
      </c>
      <c r="R612">
        <f t="shared" si="55"/>
        <v>12</v>
      </c>
    </row>
    <row r="613" spans="1:18" x14ac:dyDescent="0.25">
      <c r="A613" s="1">
        <v>42632</v>
      </c>
      <c r="B613" s="6">
        <v>0.53706018518518517</v>
      </c>
      <c r="C613" t="s">
        <v>17</v>
      </c>
      <c r="D613" t="s">
        <v>25</v>
      </c>
      <c r="E613" t="s">
        <v>19</v>
      </c>
      <c r="F613" t="s">
        <v>20</v>
      </c>
      <c r="G613">
        <v>45</v>
      </c>
      <c r="H613">
        <v>2033</v>
      </c>
      <c r="J613">
        <v>1700</v>
      </c>
      <c r="K613">
        <v>32586</v>
      </c>
      <c r="L613">
        <v>2</v>
      </c>
      <c r="M613">
        <v>2</v>
      </c>
      <c r="N613">
        <v>3</v>
      </c>
      <c r="Q613">
        <v>2016913366</v>
      </c>
      <c r="R613">
        <f t="shared" si="55"/>
        <v>12</v>
      </c>
    </row>
    <row r="614" spans="1:18" x14ac:dyDescent="0.25">
      <c r="A614" s="1">
        <v>42632</v>
      </c>
      <c r="B614" s="6">
        <v>0.53706018518518517</v>
      </c>
      <c r="C614" t="s">
        <v>17</v>
      </c>
      <c r="D614" t="s">
        <v>25</v>
      </c>
      <c r="E614" t="s">
        <v>19</v>
      </c>
      <c r="F614" t="s">
        <v>21</v>
      </c>
      <c r="G614">
        <v>45</v>
      </c>
      <c r="H614">
        <v>2621</v>
      </c>
      <c r="I614">
        <v>1</v>
      </c>
      <c r="L614">
        <v>2</v>
      </c>
      <c r="M614">
        <v>2</v>
      </c>
      <c r="N614">
        <v>3</v>
      </c>
      <c r="Q614">
        <v>2016913366</v>
      </c>
      <c r="R614">
        <f t="shared" si="55"/>
        <v>12</v>
      </c>
    </row>
    <row r="615" spans="1:18" x14ac:dyDescent="0.25">
      <c r="A615" s="1">
        <v>42632</v>
      </c>
      <c r="B615" s="6">
        <v>0.53715277777777781</v>
      </c>
      <c r="C615" t="s">
        <v>17</v>
      </c>
      <c r="D615" t="s">
        <v>38</v>
      </c>
      <c r="E615" t="s">
        <v>19</v>
      </c>
      <c r="F615" t="s">
        <v>20</v>
      </c>
      <c r="G615">
        <v>91</v>
      </c>
      <c r="H615">
        <v>17662</v>
      </c>
      <c r="J615">
        <v>3995</v>
      </c>
      <c r="K615">
        <v>65534</v>
      </c>
      <c r="L615">
        <v>2</v>
      </c>
      <c r="M615">
        <v>2</v>
      </c>
      <c r="N615">
        <v>3</v>
      </c>
      <c r="Q615">
        <v>2016913367</v>
      </c>
      <c r="R615">
        <f t="shared" si="55"/>
        <v>12</v>
      </c>
    </row>
    <row r="616" spans="1:18" x14ac:dyDescent="0.25">
      <c r="A616" s="1">
        <v>42632</v>
      </c>
      <c r="B616" s="6">
        <v>0.58954861111111112</v>
      </c>
      <c r="C616" t="s">
        <v>17</v>
      </c>
      <c r="D616" t="s">
        <v>23</v>
      </c>
      <c r="E616" t="s">
        <v>19</v>
      </c>
      <c r="F616" t="s">
        <v>20</v>
      </c>
      <c r="G616">
        <v>82</v>
      </c>
      <c r="H616">
        <v>8853</v>
      </c>
      <c r="J616">
        <v>6635</v>
      </c>
      <c r="K616">
        <v>65534</v>
      </c>
      <c r="L616">
        <v>2</v>
      </c>
      <c r="M616">
        <v>0</v>
      </c>
      <c r="N616">
        <v>1</v>
      </c>
      <c r="Q616">
        <v>2016913368</v>
      </c>
      <c r="R616">
        <f t="shared" si="55"/>
        <v>14</v>
      </c>
    </row>
    <row r="617" spans="1:18" x14ac:dyDescent="0.25">
      <c r="A617" s="1">
        <v>42632</v>
      </c>
      <c r="B617" s="6">
        <v>0.60502314814814817</v>
      </c>
      <c r="C617" t="s">
        <v>17</v>
      </c>
      <c r="D617" t="s">
        <v>25</v>
      </c>
      <c r="E617" t="s">
        <v>19</v>
      </c>
      <c r="F617" t="s">
        <v>20</v>
      </c>
      <c r="G617">
        <v>45</v>
      </c>
      <c r="H617">
        <v>4804</v>
      </c>
      <c r="J617">
        <v>3141</v>
      </c>
      <c r="K617">
        <v>45170</v>
      </c>
      <c r="L617">
        <v>1</v>
      </c>
      <c r="M617">
        <v>3</v>
      </c>
      <c r="Q617">
        <v>2016913369</v>
      </c>
      <c r="R617">
        <f t="shared" si="55"/>
        <v>14</v>
      </c>
    </row>
    <row r="618" spans="1:18" x14ac:dyDescent="0.25">
      <c r="A618" s="1">
        <v>42632</v>
      </c>
      <c r="B618" s="6">
        <v>0.60503472222222221</v>
      </c>
      <c r="C618" t="s">
        <v>17</v>
      </c>
      <c r="D618" t="s">
        <v>25</v>
      </c>
      <c r="E618" t="s">
        <v>19</v>
      </c>
      <c r="F618" t="s">
        <v>21</v>
      </c>
      <c r="G618">
        <v>45</v>
      </c>
      <c r="H618">
        <v>5599</v>
      </c>
      <c r="I618">
        <v>0</v>
      </c>
      <c r="L618">
        <v>1</v>
      </c>
      <c r="M618">
        <v>3</v>
      </c>
      <c r="Q618">
        <v>2016913369</v>
      </c>
      <c r="R618">
        <f t="shared" si="55"/>
        <v>14</v>
      </c>
    </row>
    <row r="619" spans="1:18" x14ac:dyDescent="0.25">
      <c r="A619" s="1">
        <v>42632</v>
      </c>
      <c r="B619" s="6">
        <v>0.60509259259259263</v>
      </c>
      <c r="C619" t="s">
        <v>17</v>
      </c>
      <c r="D619" t="s">
        <v>25</v>
      </c>
      <c r="E619" t="s">
        <v>19</v>
      </c>
      <c r="F619" t="s">
        <v>20</v>
      </c>
      <c r="G619">
        <v>45</v>
      </c>
      <c r="H619">
        <v>2539</v>
      </c>
      <c r="J619">
        <v>2181</v>
      </c>
      <c r="K619">
        <v>45170</v>
      </c>
      <c r="L619">
        <v>1</v>
      </c>
      <c r="M619">
        <v>3</v>
      </c>
      <c r="Q619">
        <v>2016913369</v>
      </c>
      <c r="R619">
        <f t="shared" si="55"/>
        <v>14</v>
      </c>
    </row>
    <row r="620" spans="1:18" x14ac:dyDescent="0.25">
      <c r="A620" s="1">
        <v>42632</v>
      </c>
      <c r="B620" s="6">
        <v>0.60510416666666667</v>
      </c>
      <c r="C620" t="s">
        <v>17</v>
      </c>
      <c r="D620" t="s">
        <v>25</v>
      </c>
      <c r="E620" t="s">
        <v>19</v>
      </c>
      <c r="F620" t="s">
        <v>21</v>
      </c>
      <c r="G620">
        <v>45</v>
      </c>
      <c r="H620">
        <v>3180</v>
      </c>
      <c r="I620">
        <v>0</v>
      </c>
      <c r="L620">
        <v>1</v>
      </c>
      <c r="M620">
        <v>3</v>
      </c>
      <c r="Q620">
        <v>2016913369</v>
      </c>
      <c r="R620">
        <f t="shared" si="55"/>
        <v>14</v>
      </c>
    </row>
    <row r="621" spans="1:18" x14ac:dyDescent="0.25">
      <c r="A621" s="1">
        <v>42632</v>
      </c>
      <c r="B621" s="6">
        <v>0.60518518518518516</v>
      </c>
      <c r="C621" t="s">
        <v>17</v>
      </c>
      <c r="D621" t="s">
        <v>25</v>
      </c>
      <c r="E621" t="s">
        <v>19</v>
      </c>
      <c r="F621" t="s">
        <v>20</v>
      </c>
      <c r="G621">
        <v>45</v>
      </c>
      <c r="H621">
        <v>1374</v>
      </c>
      <c r="J621">
        <v>2181</v>
      </c>
      <c r="K621">
        <v>45170</v>
      </c>
      <c r="L621">
        <v>2</v>
      </c>
      <c r="M621">
        <v>2</v>
      </c>
      <c r="N621">
        <v>3</v>
      </c>
      <c r="Q621">
        <v>2016913369</v>
      </c>
      <c r="R621">
        <f t="shared" si="55"/>
        <v>14</v>
      </c>
    </row>
    <row r="622" spans="1:18" x14ac:dyDescent="0.25">
      <c r="A622" s="1">
        <v>42632</v>
      </c>
      <c r="B622" s="6">
        <v>0.60518518518518516</v>
      </c>
      <c r="C622" t="s">
        <v>17</v>
      </c>
      <c r="D622" t="s">
        <v>25</v>
      </c>
      <c r="E622" t="s">
        <v>19</v>
      </c>
      <c r="F622" t="s">
        <v>21</v>
      </c>
      <c r="G622">
        <v>45</v>
      </c>
      <c r="H622">
        <v>1918</v>
      </c>
      <c r="I622">
        <v>0</v>
      </c>
      <c r="L622">
        <v>2</v>
      </c>
      <c r="M622">
        <v>2</v>
      </c>
      <c r="N622">
        <v>3</v>
      </c>
      <c r="Q622">
        <v>2016913369</v>
      </c>
      <c r="R622">
        <f t="shared" si="55"/>
        <v>14</v>
      </c>
    </row>
    <row r="623" spans="1:18" x14ac:dyDescent="0.25">
      <c r="A623" s="1">
        <v>42632</v>
      </c>
      <c r="B623" s="6">
        <v>0.60528935185185184</v>
      </c>
      <c r="C623" t="s">
        <v>17</v>
      </c>
      <c r="D623" t="s">
        <v>25</v>
      </c>
      <c r="E623" t="s">
        <v>19</v>
      </c>
      <c r="F623" t="s">
        <v>20</v>
      </c>
      <c r="G623">
        <v>45</v>
      </c>
      <c r="H623">
        <v>2706</v>
      </c>
      <c r="J623">
        <v>3497</v>
      </c>
      <c r="K623">
        <v>62379</v>
      </c>
      <c r="L623">
        <v>2</v>
      </c>
      <c r="M623">
        <v>2</v>
      </c>
      <c r="N623">
        <v>3</v>
      </c>
      <c r="Q623">
        <v>2016913369</v>
      </c>
      <c r="R623">
        <f t="shared" si="55"/>
        <v>14</v>
      </c>
    </row>
    <row r="624" spans="1:18" x14ac:dyDescent="0.25">
      <c r="A624" s="1">
        <v>42632</v>
      </c>
      <c r="B624" s="6">
        <v>0.60528935185185184</v>
      </c>
      <c r="C624" t="s">
        <v>17</v>
      </c>
      <c r="D624" t="s">
        <v>25</v>
      </c>
      <c r="E624" t="s">
        <v>19</v>
      </c>
      <c r="F624" t="s">
        <v>21</v>
      </c>
      <c r="G624">
        <v>45</v>
      </c>
      <c r="H624">
        <v>3288</v>
      </c>
      <c r="I624">
        <v>0</v>
      </c>
      <c r="L624">
        <v>2</v>
      </c>
      <c r="M624">
        <v>2</v>
      </c>
      <c r="N624">
        <v>3</v>
      </c>
      <c r="Q624">
        <v>2016913369</v>
      </c>
      <c r="R624">
        <f t="shared" si="55"/>
        <v>14</v>
      </c>
    </row>
    <row r="625" spans="1:18" hidden="1" x14ac:dyDescent="0.25">
      <c r="A625" s="1" t="s">
        <v>0</v>
      </c>
      <c r="B625" s="3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 t="s">
        <v>11</v>
      </c>
      <c r="M625" t="s">
        <v>12</v>
      </c>
      <c r="N625" t="s">
        <v>13</v>
      </c>
      <c r="O625" t="s">
        <v>14</v>
      </c>
      <c r="P625" t="s">
        <v>15</v>
      </c>
      <c r="Q625" t="s">
        <v>16</v>
      </c>
      <c r="R625">
        <f t="shared" ref="R624:R626" si="56">IF(Q761&lt;&gt;Q760,1,0)</f>
        <v>0</v>
      </c>
    </row>
    <row r="626" spans="1:18" x14ac:dyDescent="0.25">
      <c r="A626" s="1">
        <v>42633</v>
      </c>
      <c r="B626" s="6">
        <v>0.40313657407407405</v>
      </c>
      <c r="C626" t="s">
        <v>17</v>
      </c>
      <c r="D626" t="s">
        <v>18</v>
      </c>
      <c r="E626" t="s">
        <v>19</v>
      </c>
      <c r="F626" t="s">
        <v>20</v>
      </c>
      <c r="G626">
        <v>89</v>
      </c>
      <c r="H626">
        <v>4630</v>
      </c>
      <c r="J626">
        <v>3859</v>
      </c>
      <c r="K626">
        <v>0</v>
      </c>
      <c r="L626">
        <v>1</v>
      </c>
      <c r="M626">
        <v>1</v>
      </c>
      <c r="Q626">
        <v>2016920000</v>
      </c>
      <c r="R626">
        <f t="shared" ref="R626:R640" si="57">INT(B626*24)</f>
        <v>9</v>
      </c>
    </row>
    <row r="627" spans="1:18" x14ac:dyDescent="0.25">
      <c r="A627" s="1">
        <v>42633</v>
      </c>
      <c r="B627" s="6">
        <v>0.40318287037037037</v>
      </c>
      <c r="C627" t="s">
        <v>17</v>
      </c>
      <c r="D627" t="s">
        <v>18</v>
      </c>
      <c r="E627" t="s">
        <v>19</v>
      </c>
      <c r="F627" t="s">
        <v>21</v>
      </c>
      <c r="G627">
        <v>89</v>
      </c>
      <c r="H627">
        <v>8720</v>
      </c>
      <c r="I627">
        <v>0</v>
      </c>
      <c r="L627">
        <v>1</v>
      </c>
      <c r="M627">
        <v>1</v>
      </c>
      <c r="Q627">
        <v>2016920001</v>
      </c>
      <c r="R627">
        <f t="shared" si="57"/>
        <v>9</v>
      </c>
    </row>
    <row r="628" spans="1:18" x14ac:dyDescent="0.25">
      <c r="A628" s="1">
        <v>42633</v>
      </c>
      <c r="B628" s="6">
        <v>0.40325231481481483</v>
      </c>
      <c r="C628" t="s">
        <v>17</v>
      </c>
      <c r="D628" t="s">
        <v>18</v>
      </c>
      <c r="E628" t="s">
        <v>19</v>
      </c>
      <c r="F628" t="s">
        <v>20</v>
      </c>
      <c r="G628">
        <v>89</v>
      </c>
      <c r="H628">
        <v>5609</v>
      </c>
      <c r="J628">
        <v>1700</v>
      </c>
      <c r="K628">
        <v>0</v>
      </c>
      <c r="L628">
        <v>1</v>
      </c>
      <c r="M628">
        <v>1</v>
      </c>
      <c r="Q628">
        <v>2016920001</v>
      </c>
      <c r="R628">
        <f t="shared" si="57"/>
        <v>9</v>
      </c>
    </row>
    <row r="629" spans="1:18" x14ac:dyDescent="0.25">
      <c r="A629" s="1">
        <v>42633</v>
      </c>
      <c r="B629" s="6">
        <v>0.40335648148148145</v>
      </c>
      <c r="C629" t="s">
        <v>17</v>
      </c>
      <c r="D629" t="s">
        <v>18</v>
      </c>
      <c r="E629" t="s">
        <v>19</v>
      </c>
      <c r="F629" t="s">
        <v>21</v>
      </c>
      <c r="G629">
        <v>89</v>
      </c>
      <c r="H629">
        <v>4163</v>
      </c>
      <c r="I629">
        <v>0</v>
      </c>
      <c r="L629">
        <v>1</v>
      </c>
      <c r="M629">
        <v>1</v>
      </c>
      <c r="Q629">
        <v>2016920001</v>
      </c>
      <c r="R629">
        <f t="shared" si="57"/>
        <v>9</v>
      </c>
    </row>
    <row r="630" spans="1:18" x14ac:dyDescent="0.25">
      <c r="A630" s="1">
        <v>42633</v>
      </c>
      <c r="B630" s="6">
        <v>0.40341435185185182</v>
      </c>
      <c r="C630" t="s">
        <v>17</v>
      </c>
      <c r="D630" t="s">
        <v>18</v>
      </c>
      <c r="E630" t="s">
        <v>19</v>
      </c>
      <c r="F630" t="s">
        <v>22</v>
      </c>
      <c r="G630">
        <v>89</v>
      </c>
      <c r="H630">
        <v>1355</v>
      </c>
      <c r="L630">
        <v>1</v>
      </c>
      <c r="M630">
        <v>1</v>
      </c>
      <c r="Q630">
        <v>2016920001</v>
      </c>
      <c r="R630">
        <f t="shared" si="57"/>
        <v>9</v>
      </c>
    </row>
    <row r="631" spans="1:18" x14ac:dyDescent="0.25">
      <c r="A631" s="1">
        <v>42633</v>
      </c>
      <c r="B631" s="6">
        <v>0.40380787037037041</v>
      </c>
      <c r="C631" t="s">
        <v>17</v>
      </c>
      <c r="D631" t="s">
        <v>18</v>
      </c>
      <c r="E631" t="s">
        <v>19</v>
      </c>
      <c r="F631" t="s">
        <v>20</v>
      </c>
      <c r="G631">
        <v>89</v>
      </c>
      <c r="H631">
        <v>21396</v>
      </c>
      <c r="J631">
        <v>3995</v>
      </c>
      <c r="K631">
        <v>21071</v>
      </c>
      <c r="L631">
        <v>1</v>
      </c>
      <c r="M631">
        <v>1</v>
      </c>
      <c r="Q631">
        <v>2016920002</v>
      </c>
      <c r="R631">
        <f t="shared" si="57"/>
        <v>9</v>
      </c>
    </row>
    <row r="632" spans="1:18" x14ac:dyDescent="0.25">
      <c r="A632" s="1">
        <v>42633</v>
      </c>
      <c r="B632" s="6">
        <v>0.40383101851851855</v>
      </c>
      <c r="C632" t="s">
        <v>17</v>
      </c>
      <c r="D632" t="s">
        <v>18</v>
      </c>
      <c r="E632" t="s">
        <v>19</v>
      </c>
      <c r="F632" t="s">
        <v>21</v>
      </c>
      <c r="G632">
        <v>89</v>
      </c>
      <c r="H632">
        <v>23677</v>
      </c>
      <c r="I632">
        <v>0</v>
      </c>
      <c r="L632">
        <v>1</v>
      </c>
      <c r="M632">
        <v>1</v>
      </c>
      <c r="Q632">
        <v>2016920002</v>
      </c>
      <c r="R632">
        <f t="shared" si="57"/>
        <v>9</v>
      </c>
    </row>
    <row r="633" spans="1:18" x14ac:dyDescent="0.25">
      <c r="A633" s="1">
        <v>42633</v>
      </c>
      <c r="B633" s="6">
        <v>0.40474537037037034</v>
      </c>
      <c r="C633" t="s">
        <v>17</v>
      </c>
      <c r="D633" t="s">
        <v>18</v>
      </c>
      <c r="E633" t="s">
        <v>19</v>
      </c>
      <c r="F633" t="s">
        <v>20</v>
      </c>
      <c r="G633">
        <v>89</v>
      </c>
      <c r="H633">
        <v>10610</v>
      </c>
      <c r="J633">
        <v>8000</v>
      </c>
      <c r="K633">
        <v>65534</v>
      </c>
      <c r="L633">
        <v>1</v>
      </c>
      <c r="M633">
        <v>0</v>
      </c>
      <c r="Q633">
        <v>2016920003</v>
      </c>
      <c r="R633">
        <f t="shared" si="57"/>
        <v>9</v>
      </c>
    </row>
    <row r="634" spans="1:18" x14ac:dyDescent="0.25">
      <c r="A634" s="1">
        <v>42633</v>
      </c>
      <c r="B634" s="6">
        <v>0.40481481481481479</v>
      </c>
      <c r="C634" t="s">
        <v>17</v>
      </c>
      <c r="D634" t="s">
        <v>18</v>
      </c>
      <c r="E634" t="s">
        <v>19</v>
      </c>
      <c r="F634" t="s">
        <v>21</v>
      </c>
      <c r="G634">
        <v>89</v>
      </c>
      <c r="H634">
        <v>16767</v>
      </c>
      <c r="I634">
        <v>0</v>
      </c>
      <c r="L634">
        <v>1</v>
      </c>
      <c r="M634">
        <v>0</v>
      </c>
      <c r="Q634">
        <v>2016920003</v>
      </c>
      <c r="R634">
        <f t="shared" si="57"/>
        <v>9</v>
      </c>
    </row>
    <row r="635" spans="1:18" x14ac:dyDescent="0.25">
      <c r="A635" s="1">
        <v>42633</v>
      </c>
      <c r="B635" s="6">
        <v>0.40494212962962961</v>
      </c>
      <c r="C635" t="s">
        <v>17</v>
      </c>
      <c r="D635" t="s">
        <v>18</v>
      </c>
      <c r="E635" t="s">
        <v>19</v>
      </c>
      <c r="F635" t="s">
        <v>20</v>
      </c>
      <c r="G635">
        <v>89</v>
      </c>
      <c r="H635">
        <v>9282</v>
      </c>
      <c r="J635">
        <v>3905</v>
      </c>
      <c r="K635">
        <v>21071</v>
      </c>
      <c r="L635">
        <v>1</v>
      </c>
      <c r="M635">
        <v>0</v>
      </c>
      <c r="Q635">
        <v>2016920003</v>
      </c>
      <c r="R635">
        <f t="shared" si="57"/>
        <v>9</v>
      </c>
    </row>
    <row r="636" spans="1:18" x14ac:dyDescent="0.25">
      <c r="A636" s="1">
        <v>42633</v>
      </c>
      <c r="B636" s="6">
        <v>0.40509259259259256</v>
      </c>
      <c r="C636" t="s">
        <v>17</v>
      </c>
      <c r="D636" t="s">
        <v>18</v>
      </c>
      <c r="E636" t="s">
        <v>19</v>
      </c>
      <c r="F636" t="s">
        <v>21</v>
      </c>
      <c r="G636">
        <v>89</v>
      </c>
      <c r="H636">
        <v>22467</v>
      </c>
      <c r="I636">
        <v>0</v>
      </c>
      <c r="L636">
        <v>1</v>
      </c>
      <c r="M636">
        <v>0</v>
      </c>
      <c r="Q636">
        <v>2016920003</v>
      </c>
      <c r="R636">
        <f t="shared" si="57"/>
        <v>9</v>
      </c>
    </row>
    <row r="637" spans="1:18" x14ac:dyDescent="0.25">
      <c r="A637" s="1">
        <v>42633</v>
      </c>
      <c r="B637" s="6">
        <v>0.46880787037037036</v>
      </c>
      <c r="C637" t="s">
        <v>17</v>
      </c>
      <c r="D637" t="s">
        <v>23</v>
      </c>
      <c r="E637" t="s">
        <v>19</v>
      </c>
      <c r="F637" t="s">
        <v>20</v>
      </c>
      <c r="G637">
        <v>82</v>
      </c>
      <c r="H637">
        <v>9582</v>
      </c>
      <c r="J637">
        <v>6155</v>
      </c>
      <c r="K637">
        <v>45876</v>
      </c>
      <c r="L637">
        <v>4</v>
      </c>
      <c r="M637">
        <v>0</v>
      </c>
      <c r="N637">
        <v>1</v>
      </c>
      <c r="O637">
        <v>3</v>
      </c>
      <c r="P637">
        <v>2</v>
      </c>
      <c r="Q637">
        <v>2016920004</v>
      </c>
      <c r="R637">
        <f t="shared" si="57"/>
        <v>11</v>
      </c>
    </row>
    <row r="638" spans="1:18" x14ac:dyDescent="0.25">
      <c r="A638" s="1">
        <v>42633</v>
      </c>
      <c r="B638" s="6">
        <v>0.46895833333333337</v>
      </c>
      <c r="C638" t="s">
        <v>17</v>
      </c>
      <c r="D638" t="s">
        <v>23</v>
      </c>
      <c r="E638" t="s">
        <v>19</v>
      </c>
      <c r="F638" t="s">
        <v>20</v>
      </c>
      <c r="G638">
        <v>82</v>
      </c>
      <c r="H638">
        <v>22623</v>
      </c>
      <c r="J638">
        <v>6155</v>
      </c>
      <c r="K638">
        <v>56173</v>
      </c>
      <c r="L638">
        <v>4</v>
      </c>
      <c r="M638">
        <v>0</v>
      </c>
      <c r="N638">
        <v>1</v>
      </c>
      <c r="O638">
        <v>3</v>
      </c>
      <c r="P638">
        <v>2</v>
      </c>
      <c r="Q638">
        <v>2016920004</v>
      </c>
      <c r="R638">
        <f t="shared" si="57"/>
        <v>11</v>
      </c>
    </row>
    <row r="639" spans="1:18" x14ac:dyDescent="0.25">
      <c r="A639" s="1">
        <v>42633</v>
      </c>
      <c r="B639" s="6">
        <v>0.46902777777777777</v>
      </c>
      <c r="C639" t="s">
        <v>17</v>
      </c>
      <c r="D639" t="s">
        <v>23</v>
      </c>
      <c r="E639" t="s">
        <v>19</v>
      </c>
      <c r="F639" t="s">
        <v>21</v>
      </c>
      <c r="G639">
        <v>82</v>
      </c>
      <c r="H639">
        <v>28667</v>
      </c>
      <c r="I639">
        <v>0</v>
      </c>
      <c r="L639">
        <v>4</v>
      </c>
      <c r="M639">
        <v>0</v>
      </c>
      <c r="N639">
        <v>1</v>
      </c>
      <c r="O639">
        <v>3</v>
      </c>
      <c r="P639">
        <v>2</v>
      </c>
      <c r="Q639">
        <v>2016920004</v>
      </c>
      <c r="R639">
        <f t="shared" si="57"/>
        <v>11</v>
      </c>
    </row>
    <row r="640" spans="1:18" x14ac:dyDescent="0.25">
      <c r="A640" s="1">
        <v>42633</v>
      </c>
      <c r="B640" s="6">
        <v>0.46908564814814818</v>
      </c>
      <c r="C640" t="s">
        <v>17</v>
      </c>
      <c r="D640" t="s">
        <v>23</v>
      </c>
      <c r="E640" t="s">
        <v>19</v>
      </c>
      <c r="F640" t="s">
        <v>20</v>
      </c>
      <c r="G640">
        <v>82</v>
      </c>
      <c r="H640">
        <v>2825</v>
      </c>
      <c r="J640">
        <v>6155</v>
      </c>
      <c r="K640">
        <v>64597</v>
      </c>
      <c r="L640">
        <v>4</v>
      </c>
      <c r="M640">
        <v>0</v>
      </c>
      <c r="N640">
        <v>1</v>
      </c>
      <c r="O640">
        <v>3</v>
      </c>
      <c r="P640">
        <v>2</v>
      </c>
      <c r="Q640">
        <v>2016920004</v>
      </c>
      <c r="R640">
        <f t="shared" si="57"/>
        <v>11</v>
      </c>
    </row>
    <row r="641" spans="1:18" hidden="1" x14ac:dyDescent="0.25">
      <c r="A641" s="1">
        <v>42633</v>
      </c>
      <c r="B641" s="3">
        <v>0.4692013888888889</v>
      </c>
      <c r="C641" t="s">
        <v>17</v>
      </c>
      <c r="D641" t="s">
        <v>24</v>
      </c>
      <c r="E641" t="s">
        <v>19</v>
      </c>
      <c r="F641" t="s">
        <v>21</v>
      </c>
      <c r="G641">
        <v>0</v>
      </c>
      <c r="H641">
        <v>6141</v>
      </c>
      <c r="I641">
        <v>0</v>
      </c>
      <c r="L641">
        <v>4</v>
      </c>
      <c r="M641">
        <v>0</v>
      </c>
      <c r="N641">
        <v>1</v>
      </c>
      <c r="O641">
        <v>3</v>
      </c>
      <c r="P641">
        <v>2</v>
      </c>
      <c r="Q641">
        <v>2016920005</v>
      </c>
    </row>
    <row r="642" spans="1:18" x14ac:dyDescent="0.25">
      <c r="A642" s="1">
        <v>42633</v>
      </c>
      <c r="B642" s="6">
        <v>0.54141203703703711</v>
      </c>
      <c r="C642" t="s">
        <v>17</v>
      </c>
      <c r="D642" t="s">
        <v>25</v>
      </c>
      <c r="E642" t="s">
        <v>19</v>
      </c>
      <c r="F642" t="s">
        <v>20</v>
      </c>
      <c r="G642">
        <v>45</v>
      </c>
      <c r="H642">
        <v>2375</v>
      </c>
      <c r="J642">
        <v>3844</v>
      </c>
      <c r="K642">
        <v>64597</v>
      </c>
      <c r="L642">
        <v>1</v>
      </c>
      <c r="M642">
        <v>0</v>
      </c>
      <c r="Q642">
        <v>2016920006</v>
      </c>
      <c r="R642">
        <f t="shared" ref="R642:R705" si="58">INT(B642*24)</f>
        <v>12</v>
      </c>
    </row>
    <row r="643" spans="1:18" x14ac:dyDescent="0.25">
      <c r="A643" s="1">
        <v>42633</v>
      </c>
      <c r="B643" s="6">
        <v>0.54141203703703711</v>
      </c>
      <c r="C643" t="s">
        <v>17</v>
      </c>
      <c r="D643" t="s">
        <v>25</v>
      </c>
      <c r="E643" t="s">
        <v>19</v>
      </c>
      <c r="F643" t="s">
        <v>21</v>
      </c>
      <c r="G643">
        <v>45</v>
      </c>
      <c r="H643">
        <v>2906</v>
      </c>
      <c r="I643">
        <v>0</v>
      </c>
      <c r="L643">
        <v>1</v>
      </c>
      <c r="M643">
        <v>0</v>
      </c>
      <c r="Q643">
        <v>2016920006</v>
      </c>
      <c r="R643">
        <f t="shared" si="58"/>
        <v>12</v>
      </c>
    </row>
    <row r="644" spans="1:18" x14ac:dyDescent="0.25">
      <c r="A644" s="1">
        <v>42633</v>
      </c>
      <c r="B644" s="6">
        <v>0.54171296296296301</v>
      </c>
      <c r="C644" t="s">
        <v>17</v>
      </c>
      <c r="D644" t="s">
        <v>26</v>
      </c>
      <c r="E644" t="s">
        <v>19</v>
      </c>
      <c r="F644" t="s">
        <v>20</v>
      </c>
      <c r="G644">
        <v>45</v>
      </c>
      <c r="H644">
        <v>2035</v>
      </c>
      <c r="J644">
        <v>3095</v>
      </c>
      <c r="K644">
        <v>64597</v>
      </c>
      <c r="L644">
        <v>1</v>
      </c>
      <c r="M644">
        <v>0</v>
      </c>
      <c r="Q644">
        <v>2016920007</v>
      </c>
      <c r="R644">
        <f t="shared" si="58"/>
        <v>13</v>
      </c>
    </row>
    <row r="645" spans="1:18" x14ac:dyDescent="0.25">
      <c r="A645" s="1">
        <v>42633</v>
      </c>
      <c r="B645" s="6">
        <v>0.54171296296296301</v>
      </c>
      <c r="C645" t="s">
        <v>17</v>
      </c>
      <c r="D645" t="s">
        <v>26</v>
      </c>
      <c r="E645" t="s">
        <v>19</v>
      </c>
      <c r="F645" t="s">
        <v>21</v>
      </c>
      <c r="G645">
        <v>45</v>
      </c>
      <c r="H645">
        <v>2684</v>
      </c>
      <c r="I645">
        <v>0</v>
      </c>
      <c r="L645">
        <v>1</v>
      </c>
      <c r="M645">
        <v>0</v>
      </c>
      <c r="Q645">
        <v>2016920007</v>
      </c>
      <c r="R645">
        <f t="shared" si="58"/>
        <v>13</v>
      </c>
    </row>
    <row r="646" spans="1:18" x14ac:dyDescent="0.25">
      <c r="A646" s="1">
        <v>42633</v>
      </c>
      <c r="B646" s="6">
        <v>0.54175925925925927</v>
      </c>
      <c r="C646" t="s">
        <v>17</v>
      </c>
      <c r="D646" t="s">
        <v>26</v>
      </c>
      <c r="E646" t="s">
        <v>19</v>
      </c>
      <c r="F646" t="s">
        <v>20</v>
      </c>
      <c r="G646">
        <v>45</v>
      </c>
      <c r="H646">
        <v>2284</v>
      </c>
      <c r="J646">
        <v>3095</v>
      </c>
      <c r="K646">
        <v>22943</v>
      </c>
      <c r="L646">
        <v>1</v>
      </c>
      <c r="M646">
        <v>0</v>
      </c>
      <c r="Q646">
        <v>2016920007</v>
      </c>
      <c r="R646">
        <f t="shared" si="58"/>
        <v>13</v>
      </c>
    </row>
    <row r="647" spans="1:18" x14ac:dyDescent="0.25">
      <c r="A647" s="1">
        <v>42633</v>
      </c>
      <c r="B647" s="6">
        <v>0.54177083333333331</v>
      </c>
      <c r="C647" t="s">
        <v>17</v>
      </c>
      <c r="D647" t="s">
        <v>26</v>
      </c>
      <c r="E647" t="s">
        <v>19</v>
      </c>
      <c r="F647" t="s">
        <v>21</v>
      </c>
      <c r="G647">
        <v>45</v>
      </c>
      <c r="H647">
        <v>2800</v>
      </c>
      <c r="I647">
        <v>0</v>
      </c>
      <c r="L647">
        <v>1</v>
      </c>
      <c r="M647">
        <v>0</v>
      </c>
      <c r="Q647">
        <v>2016920007</v>
      </c>
      <c r="R647">
        <f t="shared" si="58"/>
        <v>13</v>
      </c>
    </row>
    <row r="648" spans="1:18" x14ac:dyDescent="0.25">
      <c r="A648" s="1">
        <v>42633</v>
      </c>
      <c r="B648" s="6">
        <v>0.54196759259259253</v>
      </c>
      <c r="C648" t="s">
        <v>17</v>
      </c>
      <c r="D648" t="s">
        <v>26</v>
      </c>
      <c r="E648" t="s">
        <v>19</v>
      </c>
      <c r="F648" t="s">
        <v>20</v>
      </c>
      <c r="G648">
        <v>45</v>
      </c>
      <c r="H648">
        <v>3280</v>
      </c>
      <c r="J648">
        <v>7145</v>
      </c>
      <c r="K648">
        <v>33708</v>
      </c>
      <c r="L648">
        <v>1</v>
      </c>
      <c r="M648">
        <v>0</v>
      </c>
      <c r="Q648">
        <v>2016920008</v>
      </c>
      <c r="R648">
        <f t="shared" si="58"/>
        <v>13</v>
      </c>
    </row>
    <row r="649" spans="1:18" x14ac:dyDescent="0.25">
      <c r="A649" s="1">
        <v>42633</v>
      </c>
      <c r="B649" s="6">
        <v>0.54197916666666668</v>
      </c>
      <c r="C649" t="s">
        <v>17</v>
      </c>
      <c r="D649" t="s">
        <v>26</v>
      </c>
      <c r="E649" t="s">
        <v>19</v>
      </c>
      <c r="F649" t="s">
        <v>21</v>
      </c>
      <c r="G649">
        <v>45</v>
      </c>
      <c r="H649">
        <v>3744</v>
      </c>
      <c r="I649">
        <v>0</v>
      </c>
      <c r="L649">
        <v>1</v>
      </c>
      <c r="M649">
        <v>0</v>
      </c>
      <c r="Q649">
        <v>2016920008</v>
      </c>
      <c r="R649">
        <f t="shared" si="58"/>
        <v>13</v>
      </c>
    </row>
    <row r="650" spans="1:18" x14ac:dyDescent="0.25">
      <c r="A650" s="1">
        <v>42633</v>
      </c>
      <c r="B650" s="6">
        <v>0.54207175925925932</v>
      </c>
      <c r="C650" t="s">
        <v>17</v>
      </c>
      <c r="D650" t="s">
        <v>26</v>
      </c>
      <c r="E650" t="s">
        <v>19</v>
      </c>
      <c r="F650" t="s">
        <v>20</v>
      </c>
      <c r="G650">
        <v>45</v>
      </c>
      <c r="H650">
        <v>3363</v>
      </c>
      <c r="J650">
        <v>8000</v>
      </c>
      <c r="K650">
        <v>46344</v>
      </c>
      <c r="L650">
        <v>1</v>
      </c>
      <c r="M650">
        <v>0</v>
      </c>
      <c r="Q650">
        <v>2016920008</v>
      </c>
      <c r="R650">
        <f t="shared" si="58"/>
        <v>13</v>
      </c>
    </row>
    <row r="651" spans="1:18" x14ac:dyDescent="0.25">
      <c r="A651" s="1">
        <v>42633</v>
      </c>
      <c r="B651" s="6">
        <v>0.54207175925925932</v>
      </c>
      <c r="C651" t="s">
        <v>17</v>
      </c>
      <c r="D651" t="s">
        <v>26</v>
      </c>
      <c r="E651" t="s">
        <v>19</v>
      </c>
      <c r="F651" t="s">
        <v>21</v>
      </c>
      <c r="G651">
        <v>45</v>
      </c>
      <c r="H651">
        <v>3893</v>
      </c>
      <c r="I651">
        <v>0</v>
      </c>
      <c r="L651">
        <v>1</v>
      </c>
      <c r="M651">
        <v>0</v>
      </c>
      <c r="Q651">
        <v>2016920008</v>
      </c>
      <c r="R651">
        <f t="shared" si="58"/>
        <v>13</v>
      </c>
    </row>
    <row r="652" spans="1:18" x14ac:dyDescent="0.25">
      <c r="A652" s="1">
        <v>42633</v>
      </c>
      <c r="B652" s="6">
        <v>0.54215277777777782</v>
      </c>
      <c r="C652" t="s">
        <v>17</v>
      </c>
      <c r="D652" t="s">
        <v>26</v>
      </c>
      <c r="E652" t="s">
        <v>19</v>
      </c>
      <c r="F652" t="s">
        <v>20</v>
      </c>
      <c r="G652">
        <v>45</v>
      </c>
      <c r="H652">
        <v>2029</v>
      </c>
      <c r="J652">
        <v>8000</v>
      </c>
      <c r="K652">
        <v>57109</v>
      </c>
      <c r="L652">
        <v>1</v>
      </c>
      <c r="M652">
        <v>0</v>
      </c>
      <c r="Q652">
        <v>2016920008</v>
      </c>
      <c r="R652">
        <f t="shared" si="58"/>
        <v>13</v>
      </c>
    </row>
    <row r="653" spans="1:18" x14ac:dyDescent="0.25">
      <c r="A653" s="1">
        <v>42633</v>
      </c>
      <c r="B653" s="6">
        <v>0.54218749999999993</v>
      </c>
      <c r="C653" t="s">
        <v>17</v>
      </c>
      <c r="D653" t="s">
        <v>26</v>
      </c>
      <c r="E653" t="s">
        <v>19</v>
      </c>
      <c r="F653" t="s">
        <v>21</v>
      </c>
      <c r="G653">
        <v>45</v>
      </c>
      <c r="H653">
        <v>5741</v>
      </c>
      <c r="I653">
        <v>1</v>
      </c>
      <c r="L653">
        <v>1</v>
      </c>
      <c r="M653">
        <v>0</v>
      </c>
      <c r="Q653">
        <v>2016920008</v>
      </c>
      <c r="R653">
        <f t="shared" si="58"/>
        <v>13</v>
      </c>
    </row>
    <row r="654" spans="1:18" x14ac:dyDescent="0.25">
      <c r="A654" s="1">
        <v>42633</v>
      </c>
      <c r="B654" s="6">
        <v>0.54231481481481481</v>
      </c>
      <c r="C654" t="s">
        <v>17</v>
      </c>
      <c r="D654" t="s">
        <v>26</v>
      </c>
      <c r="E654" t="s">
        <v>19</v>
      </c>
      <c r="F654" t="s">
        <v>20</v>
      </c>
      <c r="G654">
        <v>45</v>
      </c>
      <c r="H654">
        <v>2065</v>
      </c>
      <c r="J654">
        <v>5345</v>
      </c>
      <c r="K654">
        <v>57109</v>
      </c>
      <c r="L654">
        <v>1</v>
      </c>
      <c r="M654">
        <v>0</v>
      </c>
      <c r="Q654">
        <v>2016920009</v>
      </c>
      <c r="R654">
        <f t="shared" si="58"/>
        <v>13</v>
      </c>
    </row>
    <row r="655" spans="1:18" x14ac:dyDescent="0.25">
      <c r="A655" s="1">
        <v>42633</v>
      </c>
      <c r="B655" s="6">
        <v>0.54231481481481481</v>
      </c>
      <c r="C655" t="s">
        <v>17</v>
      </c>
      <c r="D655" t="s">
        <v>26</v>
      </c>
      <c r="E655" t="s">
        <v>19</v>
      </c>
      <c r="F655" t="s">
        <v>21</v>
      </c>
      <c r="G655">
        <v>45</v>
      </c>
      <c r="H655">
        <v>2542</v>
      </c>
      <c r="I655">
        <v>1</v>
      </c>
      <c r="L655">
        <v>1</v>
      </c>
      <c r="M655">
        <v>0</v>
      </c>
      <c r="Q655">
        <v>2016920009</v>
      </c>
      <c r="R655">
        <f t="shared" si="58"/>
        <v>13</v>
      </c>
    </row>
    <row r="656" spans="1:18" x14ac:dyDescent="0.25">
      <c r="A656" s="1">
        <v>42633</v>
      </c>
      <c r="B656" s="6">
        <v>0.54254629629629625</v>
      </c>
      <c r="C656" t="s">
        <v>17</v>
      </c>
      <c r="D656" t="s">
        <v>27</v>
      </c>
      <c r="E656" t="s">
        <v>19</v>
      </c>
      <c r="F656" t="s">
        <v>21</v>
      </c>
      <c r="G656">
        <v>23</v>
      </c>
      <c r="H656">
        <v>1785</v>
      </c>
      <c r="I656">
        <v>1</v>
      </c>
      <c r="L656">
        <v>1</v>
      </c>
      <c r="M656">
        <v>0</v>
      </c>
      <c r="Q656">
        <v>2016920010</v>
      </c>
      <c r="R656">
        <f t="shared" si="58"/>
        <v>13</v>
      </c>
    </row>
    <row r="657" spans="1:18" x14ac:dyDescent="0.25">
      <c r="A657" s="1">
        <v>42633</v>
      </c>
      <c r="B657" s="6">
        <v>0.54265046296296293</v>
      </c>
      <c r="C657" t="s">
        <v>17</v>
      </c>
      <c r="D657" t="s">
        <v>27</v>
      </c>
      <c r="E657" t="s">
        <v>19</v>
      </c>
      <c r="F657" t="s">
        <v>20</v>
      </c>
      <c r="G657">
        <v>23</v>
      </c>
      <c r="H657">
        <v>7398</v>
      </c>
      <c r="J657">
        <v>5345</v>
      </c>
      <c r="K657">
        <v>57109</v>
      </c>
      <c r="L657">
        <v>1</v>
      </c>
      <c r="M657">
        <v>0</v>
      </c>
      <c r="Q657">
        <v>2016920010</v>
      </c>
      <c r="R657">
        <f t="shared" si="58"/>
        <v>13</v>
      </c>
    </row>
    <row r="658" spans="1:18" x14ac:dyDescent="0.25">
      <c r="A658" s="1">
        <v>42633</v>
      </c>
      <c r="B658" s="6">
        <v>0.5426967592592592</v>
      </c>
      <c r="C658" t="s">
        <v>17</v>
      </c>
      <c r="D658" t="s">
        <v>27</v>
      </c>
      <c r="E658" t="s">
        <v>19</v>
      </c>
      <c r="F658" t="s">
        <v>21</v>
      </c>
      <c r="G658">
        <v>23</v>
      </c>
      <c r="H658">
        <v>11772</v>
      </c>
      <c r="I658">
        <v>1</v>
      </c>
      <c r="L658">
        <v>1</v>
      </c>
      <c r="M658">
        <v>0</v>
      </c>
      <c r="Q658">
        <v>2016920010</v>
      </c>
      <c r="R658">
        <f t="shared" si="58"/>
        <v>13</v>
      </c>
    </row>
    <row r="659" spans="1:18" x14ac:dyDescent="0.25">
      <c r="A659" s="1">
        <v>42633</v>
      </c>
      <c r="B659" s="6">
        <v>0.54273148148148154</v>
      </c>
      <c r="C659" t="s">
        <v>17</v>
      </c>
      <c r="D659" t="s">
        <v>27</v>
      </c>
      <c r="E659" t="s">
        <v>19</v>
      </c>
      <c r="F659" t="s">
        <v>20</v>
      </c>
      <c r="G659">
        <v>23</v>
      </c>
      <c r="H659">
        <v>2112</v>
      </c>
      <c r="J659">
        <v>5345</v>
      </c>
      <c r="K659">
        <v>57109</v>
      </c>
      <c r="L659">
        <v>1</v>
      </c>
      <c r="M659">
        <v>0</v>
      </c>
      <c r="Q659">
        <v>2016920010</v>
      </c>
      <c r="R659">
        <f t="shared" si="58"/>
        <v>13</v>
      </c>
    </row>
    <row r="660" spans="1:18" x14ac:dyDescent="0.25">
      <c r="A660" s="1">
        <v>42633</v>
      </c>
      <c r="B660" s="6">
        <v>0.54274305555555558</v>
      </c>
      <c r="C660" t="s">
        <v>17</v>
      </c>
      <c r="D660" t="s">
        <v>27</v>
      </c>
      <c r="E660" t="s">
        <v>19</v>
      </c>
      <c r="F660" t="s">
        <v>21</v>
      </c>
      <c r="G660">
        <v>23</v>
      </c>
      <c r="H660">
        <v>3128</v>
      </c>
      <c r="I660">
        <v>1</v>
      </c>
      <c r="L660">
        <v>1</v>
      </c>
      <c r="M660">
        <v>0</v>
      </c>
      <c r="Q660">
        <v>2016920010</v>
      </c>
      <c r="R660">
        <f t="shared" si="58"/>
        <v>13</v>
      </c>
    </row>
    <row r="661" spans="1:18" x14ac:dyDescent="0.25">
      <c r="A661" s="1">
        <v>42633</v>
      </c>
      <c r="B661" s="6">
        <v>0.54287037037037034</v>
      </c>
      <c r="C661" t="s">
        <v>17</v>
      </c>
      <c r="D661" t="s">
        <v>27</v>
      </c>
      <c r="E661" t="s">
        <v>19</v>
      </c>
      <c r="F661" t="s">
        <v>20</v>
      </c>
      <c r="G661">
        <v>23</v>
      </c>
      <c r="H661">
        <v>4949</v>
      </c>
      <c r="J661">
        <v>5345</v>
      </c>
      <c r="K661">
        <v>57109</v>
      </c>
      <c r="L661">
        <v>1</v>
      </c>
      <c r="M661">
        <v>0</v>
      </c>
      <c r="Q661">
        <v>2016920010</v>
      </c>
      <c r="R661">
        <f t="shared" si="58"/>
        <v>13</v>
      </c>
    </row>
    <row r="662" spans="1:18" x14ac:dyDescent="0.25">
      <c r="A662" s="1">
        <v>42633</v>
      </c>
      <c r="B662" s="6">
        <v>0.5429166666666666</v>
      </c>
      <c r="C662" t="s">
        <v>17</v>
      </c>
      <c r="D662" t="s">
        <v>27</v>
      </c>
      <c r="E662" t="s">
        <v>19</v>
      </c>
      <c r="F662" t="s">
        <v>21</v>
      </c>
      <c r="G662">
        <v>23</v>
      </c>
      <c r="H662">
        <v>8428</v>
      </c>
      <c r="I662">
        <v>1</v>
      </c>
      <c r="L662">
        <v>1</v>
      </c>
      <c r="M662">
        <v>0</v>
      </c>
      <c r="Q662">
        <v>2016920010</v>
      </c>
      <c r="R662">
        <f t="shared" si="58"/>
        <v>13</v>
      </c>
    </row>
    <row r="663" spans="1:18" x14ac:dyDescent="0.25">
      <c r="A663" s="1">
        <v>42633</v>
      </c>
      <c r="B663" s="6">
        <v>0.54306712962962966</v>
      </c>
      <c r="C663" t="s">
        <v>17</v>
      </c>
      <c r="D663" t="s">
        <v>27</v>
      </c>
      <c r="E663" t="s">
        <v>19</v>
      </c>
      <c r="F663" t="s">
        <v>20</v>
      </c>
      <c r="G663">
        <v>23</v>
      </c>
      <c r="H663">
        <v>3368</v>
      </c>
      <c r="J663">
        <v>1700</v>
      </c>
      <c r="K663">
        <v>57109</v>
      </c>
      <c r="L663">
        <v>1</v>
      </c>
      <c r="M663">
        <v>0</v>
      </c>
      <c r="Q663">
        <v>2016920011</v>
      </c>
      <c r="R663">
        <f t="shared" si="58"/>
        <v>13</v>
      </c>
    </row>
    <row r="664" spans="1:18" x14ac:dyDescent="0.25">
      <c r="A664" s="1">
        <v>42633</v>
      </c>
      <c r="B664" s="6">
        <v>0.54309027777777774</v>
      </c>
      <c r="C664" t="s">
        <v>17</v>
      </c>
      <c r="D664" t="s">
        <v>27</v>
      </c>
      <c r="E664" t="s">
        <v>19</v>
      </c>
      <c r="F664" t="s">
        <v>21</v>
      </c>
      <c r="G664">
        <v>23</v>
      </c>
      <c r="H664">
        <v>5857</v>
      </c>
      <c r="I664">
        <v>1</v>
      </c>
      <c r="L664">
        <v>1</v>
      </c>
      <c r="M664">
        <v>0</v>
      </c>
      <c r="Q664">
        <v>2016920011</v>
      </c>
      <c r="R664">
        <f t="shared" si="58"/>
        <v>13</v>
      </c>
    </row>
    <row r="665" spans="1:18" x14ac:dyDescent="0.25">
      <c r="A665" s="1">
        <v>42633</v>
      </c>
      <c r="B665" s="6">
        <v>0.5432407407407408</v>
      </c>
      <c r="C665" t="s">
        <v>17</v>
      </c>
      <c r="D665" t="s">
        <v>26</v>
      </c>
      <c r="E665" t="s">
        <v>19</v>
      </c>
      <c r="F665" t="s">
        <v>20</v>
      </c>
      <c r="G665">
        <v>45</v>
      </c>
      <c r="H665">
        <v>2435</v>
      </c>
      <c r="J665">
        <v>2645</v>
      </c>
      <c r="K665">
        <v>64597</v>
      </c>
      <c r="L665">
        <v>1</v>
      </c>
      <c r="M665">
        <v>3</v>
      </c>
      <c r="Q665">
        <v>2016920012</v>
      </c>
      <c r="R665">
        <f t="shared" si="58"/>
        <v>13</v>
      </c>
    </row>
    <row r="666" spans="1:18" x14ac:dyDescent="0.25">
      <c r="A666" s="1">
        <v>42633</v>
      </c>
      <c r="B666" s="6">
        <v>0.5432407407407408</v>
      </c>
      <c r="C666" t="s">
        <v>17</v>
      </c>
      <c r="D666" t="s">
        <v>26</v>
      </c>
      <c r="E666" t="s">
        <v>19</v>
      </c>
      <c r="F666" t="s">
        <v>21</v>
      </c>
      <c r="G666">
        <v>45</v>
      </c>
      <c r="H666">
        <v>2913</v>
      </c>
      <c r="I666">
        <v>0</v>
      </c>
      <c r="L666">
        <v>1</v>
      </c>
      <c r="M666">
        <v>3</v>
      </c>
      <c r="Q666">
        <v>2016920012</v>
      </c>
      <c r="R666">
        <f t="shared" si="58"/>
        <v>13</v>
      </c>
    </row>
    <row r="667" spans="1:18" x14ac:dyDescent="0.25">
      <c r="A667" s="1">
        <v>42633</v>
      </c>
      <c r="B667" s="6">
        <v>0.54325231481481484</v>
      </c>
      <c r="C667" t="s">
        <v>17</v>
      </c>
      <c r="D667" t="s">
        <v>27</v>
      </c>
      <c r="E667" t="s">
        <v>19</v>
      </c>
      <c r="F667" t="s">
        <v>20</v>
      </c>
      <c r="G667">
        <v>23</v>
      </c>
      <c r="H667">
        <v>3746</v>
      </c>
      <c r="J667">
        <v>2645</v>
      </c>
      <c r="K667">
        <v>64597</v>
      </c>
      <c r="L667">
        <v>1</v>
      </c>
      <c r="M667">
        <v>3</v>
      </c>
      <c r="Q667">
        <v>2016920013</v>
      </c>
      <c r="R667">
        <f t="shared" si="58"/>
        <v>13</v>
      </c>
    </row>
    <row r="668" spans="1:18" x14ac:dyDescent="0.25">
      <c r="A668" s="1">
        <v>42633</v>
      </c>
      <c r="B668" s="6">
        <v>0.5433217592592593</v>
      </c>
      <c r="C668" t="s">
        <v>17</v>
      </c>
      <c r="D668" t="s">
        <v>26</v>
      </c>
      <c r="E668" t="s">
        <v>19</v>
      </c>
      <c r="F668" t="s">
        <v>21</v>
      </c>
      <c r="G668">
        <v>45</v>
      </c>
      <c r="H668">
        <v>970</v>
      </c>
      <c r="I668">
        <v>0</v>
      </c>
      <c r="L668">
        <v>1</v>
      </c>
      <c r="M668">
        <v>3</v>
      </c>
      <c r="Q668">
        <v>2016920014</v>
      </c>
      <c r="R668">
        <f t="shared" si="58"/>
        <v>13</v>
      </c>
    </row>
    <row r="669" spans="1:18" x14ac:dyDescent="0.25">
      <c r="A669" s="1">
        <v>42633</v>
      </c>
      <c r="B669" s="6">
        <v>0.54347222222222225</v>
      </c>
      <c r="C669" t="s">
        <v>17</v>
      </c>
      <c r="D669" t="s">
        <v>26</v>
      </c>
      <c r="E669" t="s">
        <v>19</v>
      </c>
      <c r="F669" t="s">
        <v>20</v>
      </c>
      <c r="G669">
        <v>45</v>
      </c>
      <c r="H669">
        <v>2662</v>
      </c>
      <c r="J669">
        <v>3140</v>
      </c>
      <c r="K669">
        <v>64597</v>
      </c>
      <c r="L669">
        <v>4</v>
      </c>
      <c r="M669">
        <v>0</v>
      </c>
      <c r="N669">
        <v>1</v>
      </c>
      <c r="O669">
        <v>3</v>
      </c>
      <c r="P669">
        <v>2</v>
      </c>
      <c r="Q669">
        <v>2016920015</v>
      </c>
      <c r="R669">
        <f t="shared" si="58"/>
        <v>13</v>
      </c>
    </row>
    <row r="670" spans="1:18" x14ac:dyDescent="0.25">
      <c r="A670" s="1">
        <v>42633</v>
      </c>
      <c r="B670" s="6">
        <v>0.54348379629629628</v>
      </c>
      <c r="C670" t="s">
        <v>17</v>
      </c>
      <c r="D670" t="s">
        <v>26</v>
      </c>
      <c r="E670" t="s">
        <v>19</v>
      </c>
      <c r="F670" t="s">
        <v>21</v>
      </c>
      <c r="G670">
        <v>45</v>
      </c>
      <c r="H670">
        <v>3092</v>
      </c>
      <c r="I670">
        <v>0</v>
      </c>
      <c r="L670">
        <v>4</v>
      </c>
      <c r="M670">
        <v>0</v>
      </c>
      <c r="N670">
        <v>1</v>
      </c>
      <c r="O670">
        <v>3</v>
      </c>
      <c r="P670">
        <v>2</v>
      </c>
      <c r="Q670">
        <v>2016920015</v>
      </c>
      <c r="R670">
        <f t="shared" si="58"/>
        <v>13</v>
      </c>
    </row>
    <row r="671" spans="1:18" x14ac:dyDescent="0.25">
      <c r="A671" s="1">
        <v>42633</v>
      </c>
      <c r="B671" s="6">
        <v>0.5435416666666667</v>
      </c>
      <c r="C671" t="s">
        <v>17</v>
      </c>
      <c r="D671" t="s">
        <v>26</v>
      </c>
      <c r="E671" t="s">
        <v>19</v>
      </c>
      <c r="F671" t="s">
        <v>21</v>
      </c>
      <c r="G671">
        <v>45</v>
      </c>
      <c r="H671">
        <v>1429</v>
      </c>
      <c r="I671">
        <v>0</v>
      </c>
      <c r="L671">
        <v>4</v>
      </c>
      <c r="M671">
        <v>0</v>
      </c>
      <c r="N671">
        <v>1</v>
      </c>
      <c r="O671">
        <v>3</v>
      </c>
      <c r="P671">
        <v>2</v>
      </c>
      <c r="Q671">
        <v>2016920015</v>
      </c>
      <c r="R671">
        <f t="shared" si="58"/>
        <v>13</v>
      </c>
    </row>
    <row r="672" spans="1:18" x14ac:dyDescent="0.25">
      <c r="A672" s="1">
        <v>42633</v>
      </c>
      <c r="B672" s="6">
        <v>0.54362268518518519</v>
      </c>
      <c r="C672" t="s">
        <v>17</v>
      </c>
      <c r="D672" t="s">
        <v>26</v>
      </c>
      <c r="E672" t="s">
        <v>19</v>
      </c>
      <c r="F672" t="s">
        <v>20</v>
      </c>
      <c r="G672">
        <v>45</v>
      </c>
      <c r="H672">
        <v>3485</v>
      </c>
      <c r="J672">
        <v>5975</v>
      </c>
      <c r="K672">
        <v>64597</v>
      </c>
      <c r="L672">
        <v>4</v>
      </c>
      <c r="M672">
        <v>0</v>
      </c>
      <c r="N672">
        <v>1</v>
      </c>
      <c r="O672">
        <v>3</v>
      </c>
      <c r="P672">
        <v>2</v>
      </c>
      <c r="Q672">
        <v>2016920015</v>
      </c>
      <c r="R672">
        <f t="shared" si="58"/>
        <v>13</v>
      </c>
    </row>
    <row r="673" spans="1:18" x14ac:dyDescent="0.25">
      <c r="A673" s="1">
        <v>42633</v>
      </c>
      <c r="B673" s="6">
        <v>0.54362268518518519</v>
      </c>
      <c r="C673" t="s">
        <v>17</v>
      </c>
      <c r="D673" t="s">
        <v>26</v>
      </c>
      <c r="E673" t="s">
        <v>19</v>
      </c>
      <c r="F673" t="s">
        <v>21</v>
      </c>
      <c r="G673">
        <v>45</v>
      </c>
      <c r="H673">
        <v>3876</v>
      </c>
      <c r="I673">
        <v>0</v>
      </c>
      <c r="L673">
        <v>4</v>
      </c>
      <c r="M673">
        <v>0</v>
      </c>
      <c r="N673">
        <v>1</v>
      </c>
      <c r="O673">
        <v>3</v>
      </c>
      <c r="P673">
        <v>2</v>
      </c>
      <c r="Q673">
        <v>2016920015</v>
      </c>
      <c r="R673">
        <f t="shared" si="58"/>
        <v>13</v>
      </c>
    </row>
    <row r="674" spans="1:18" x14ac:dyDescent="0.25">
      <c r="A674" s="1">
        <v>42633</v>
      </c>
      <c r="B674" s="6">
        <v>0.54366898148148146</v>
      </c>
      <c r="C674" t="s">
        <v>17</v>
      </c>
      <c r="D674" t="s">
        <v>26</v>
      </c>
      <c r="E674" t="s">
        <v>19</v>
      </c>
      <c r="F674" t="s">
        <v>20</v>
      </c>
      <c r="G674">
        <v>45</v>
      </c>
      <c r="H674">
        <v>1915</v>
      </c>
      <c r="J674">
        <v>4310</v>
      </c>
      <c r="K674">
        <v>64597</v>
      </c>
      <c r="L674">
        <v>1</v>
      </c>
      <c r="M674">
        <v>0</v>
      </c>
      <c r="Q674">
        <v>2016920015</v>
      </c>
      <c r="R674">
        <f t="shared" si="58"/>
        <v>13</v>
      </c>
    </row>
    <row r="675" spans="1:18" x14ac:dyDescent="0.25">
      <c r="A675" s="1">
        <v>42633</v>
      </c>
      <c r="B675" s="6">
        <v>0.54366898148148146</v>
      </c>
      <c r="C675" t="s">
        <v>17</v>
      </c>
      <c r="D675" t="s">
        <v>26</v>
      </c>
      <c r="E675" t="s">
        <v>19</v>
      </c>
      <c r="F675" t="s">
        <v>21</v>
      </c>
      <c r="G675">
        <v>45</v>
      </c>
      <c r="H675">
        <v>2129</v>
      </c>
      <c r="I675">
        <v>0</v>
      </c>
      <c r="L675">
        <v>1</v>
      </c>
      <c r="M675">
        <v>0</v>
      </c>
      <c r="Q675">
        <v>2016920015</v>
      </c>
      <c r="R675">
        <f t="shared" si="58"/>
        <v>13</v>
      </c>
    </row>
    <row r="676" spans="1:18" x14ac:dyDescent="0.25">
      <c r="A676" s="1">
        <v>42633</v>
      </c>
      <c r="B676" s="6">
        <v>0.54372685185185188</v>
      </c>
      <c r="C676" t="s">
        <v>17</v>
      </c>
      <c r="D676" t="s">
        <v>26</v>
      </c>
      <c r="E676" t="s">
        <v>19</v>
      </c>
      <c r="F676" t="s">
        <v>21</v>
      </c>
      <c r="G676">
        <v>45</v>
      </c>
      <c r="H676">
        <v>733</v>
      </c>
      <c r="I676">
        <v>0</v>
      </c>
      <c r="L676">
        <v>1</v>
      </c>
      <c r="M676">
        <v>0</v>
      </c>
      <c r="Q676">
        <v>2016920015</v>
      </c>
      <c r="R676">
        <f t="shared" si="58"/>
        <v>13</v>
      </c>
    </row>
    <row r="677" spans="1:18" x14ac:dyDescent="0.25">
      <c r="A677" s="1">
        <v>42633</v>
      </c>
      <c r="B677" s="6">
        <v>0.5440625</v>
      </c>
      <c r="C677" t="s">
        <v>17</v>
      </c>
      <c r="D677" t="s">
        <v>26</v>
      </c>
      <c r="E677" t="s">
        <v>19</v>
      </c>
      <c r="F677" t="s">
        <v>20</v>
      </c>
      <c r="G677">
        <v>45</v>
      </c>
      <c r="H677">
        <v>3947</v>
      </c>
      <c r="J677">
        <v>1744</v>
      </c>
      <c r="K677">
        <v>64597</v>
      </c>
      <c r="L677">
        <v>2</v>
      </c>
      <c r="M677">
        <v>2</v>
      </c>
      <c r="N677">
        <v>3</v>
      </c>
      <c r="Q677">
        <v>2016920016</v>
      </c>
      <c r="R677">
        <f t="shared" si="58"/>
        <v>13</v>
      </c>
    </row>
    <row r="678" spans="1:18" x14ac:dyDescent="0.25">
      <c r="A678" s="1">
        <v>42633</v>
      </c>
      <c r="B678" s="6">
        <v>0.54407407407407404</v>
      </c>
      <c r="C678" t="s">
        <v>17</v>
      </c>
      <c r="D678" t="s">
        <v>26</v>
      </c>
      <c r="E678" t="s">
        <v>19</v>
      </c>
      <c r="F678" t="s">
        <v>21</v>
      </c>
      <c r="G678">
        <v>45</v>
      </c>
      <c r="H678">
        <v>4394</v>
      </c>
      <c r="I678">
        <v>0</v>
      </c>
      <c r="L678">
        <v>2</v>
      </c>
      <c r="M678">
        <v>2</v>
      </c>
      <c r="N678">
        <v>3</v>
      </c>
      <c r="Q678">
        <v>2016920016</v>
      </c>
      <c r="R678">
        <f t="shared" si="58"/>
        <v>13</v>
      </c>
    </row>
    <row r="679" spans="1:18" x14ac:dyDescent="0.25">
      <c r="A679" s="1">
        <v>42633</v>
      </c>
      <c r="B679" s="6">
        <v>0.54412037037037042</v>
      </c>
      <c r="C679" t="s">
        <v>17</v>
      </c>
      <c r="D679" t="s">
        <v>26</v>
      </c>
      <c r="E679" t="s">
        <v>19</v>
      </c>
      <c r="F679" t="s">
        <v>21</v>
      </c>
      <c r="G679">
        <v>45</v>
      </c>
      <c r="H679">
        <v>1269</v>
      </c>
      <c r="I679">
        <v>0</v>
      </c>
      <c r="L679">
        <v>2</v>
      </c>
      <c r="M679">
        <v>2</v>
      </c>
      <c r="N679">
        <v>3</v>
      </c>
      <c r="Q679">
        <v>2016920016</v>
      </c>
      <c r="R679">
        <f t="shared" si="58"/>
        <v>13</v>
      </c>
    </row>
    <row r="680" spans="1:18" x14ac:dyDescent="0.25">
      <c r="A680" s="1">
        <v>42633</v>
      </c>
      <c r="B680" s="6">
        <v>0.54416666666666669</v>
      </c>
      <c r="C680" t="s">
        <v>17</v>
      </c>
      <c r="D680" t="s">
        <v>26</v>
      </c>
      <c r="E680" t="s">
        <v>19</v>
      </c>
      <c r="F680" t="s">
        <v>21</v>
      </c>
      <c r="G680">
        <v>45</v>
      </c>
      <c r="H680">
        <v>1084</v>
      </c>
      <c r="I680">
        <v>0</v>
      </c>
      <c r="L680">
        <v>2</v>
      </c>
      <c r="M680">
        <v>2</v>
      </c>
      <c r="N680">
        <v>3</v>
      </c>
      <c r="Q680">
        <v>2016920016</v>
      </c>
      <c r="R680">
        <f t="shared" si="58"/>
        <v>13</v>
      </c>
    </row>
    <row r="681" spans="1:18" x14ac:dyDescent="0.25">
      <c r="A681" s="1">
        <v>42633</v>
      </c>
      <c r="B681" s="6">
        <v>0.54423611111111114</v>
      </c>
      <c r="C681" t="s">
        <v>17</v>
      </c>
      <c r="D681" t="s">
        <v>26</v>
      </c>
      <c r="E681" t="s">
        <v>19</v>
      </c>
      <c r="F681" t="s">
        <v>20</v>
      </c>
      <c r="G681">
        <v>45</v>
      </c>
      <c r="H681">
        <v>4017</v>
      </c>
      <c r="J681">
        <v>6920</v>
      </c>
      <c r="K681">
        <v>64597</v>
      </c>
      <c r="L681">
        <v>3</v>
      </c>
      <c r="M681">
        <v>1</v>
      </c>
      <c r="N681">
        <v>3</v>
      </c>
      <c r="O681">
        <v>2</v>
      </c>
      <c r="Q681">
        <v>2016920016</v>
      </c>
      <c r="R681">
        <f t="shared" si="58"/>
        <v>13</v>
      </c>
    </row>
    <row r="682" spans="1:18" x14ac:dyDescent="0.25">
      <c r="A682" s="1">
        <v>42633</v>
      </c>
      <c r="B682" s="6">
        <v>0.54423611111111114</v>
      </c>
      <c r="C682" t="s">
        <v>17</v>
      </c>
      <c r="D682" t="s">
        <v>26</v>
      </c>
      <c r="E682" t="s">
        <v>19</v>
      </c>
      <c r="F682" t="s">
        <v>21</v>
      </c>
      <c r="G682">
        <v>45</v>
      </c>
      <c r="H682">
        <v>4245</v>
      </c>
      <c r="I682">
        <v>0</v>
      </c>
      <c r="L682">
        <v>3</v>
      </c>
      <c r="M682">
        <v>1</v>
      </c>
      <c r="N682">
        <v>3</v>
      </c>
      <c r="O682">
        <v>2</v>
      </c>
      <c r="Q682">
        <v>2016920016</v>
      </c>
      <c r="R682">
        <f t="shared" si="58"/>
        <v>13</v>
      </c>
    </row>
    <row r="683" spans="1:18" x14ac:dyDescent="0.25">
      <c r="A683" s="1">
        <v>42633</v>
      </c>
      <c r="B683" s="6">
        <v>0.54430555555555549</v>
      </c>
      <c r="C683" t="s">
        <v>17</v>
      </c>
      <c r="D683" t="s">
        <v>26</v>
      </c>
      <c r="E683" t="s">
        <v>19</v>
      </c>
      <c r="F683" t="s">
        <v>21</v>
      </c>
      <c r="G683">
        <v>45</v>
      </c>
      <c r="H683">
        <v>748</v>
      </c>
      <c r="I683">
        <v>0</v>
      </c>
      <c r="L683">
        <v>3</v>
      </c>
      <c r="M683">
        <v>1</v>
      </c>
      <c r="N683">
        <v>3</v>
      </c>
      <c r="O683">
        <v>2</v>
      </c>
      <c r="Q683">
        <v>2016920016</v>
      </c>
      <c r="R683">
        <f t="shared" si="58"/>
        <v>13</v>
      </c>
    </row>
    <row r="684" spans="1:18" x14ac:dyDescent="0.25">
      <c r="A684" s="1">
        <v>42633</v>
      </c>
      <c r="B684" s="6">
        <v>0.61179398148148145</v>
      </c>
      <c r="C684" t="s">
        <v>17</v>
      </c>
      <c r="D684" t="s">
        <v>28</v>
      </c>
      <c r="E684" t="s">
        <v>19</v>
      </c>
      <c r="F684" t="s">
        <v>20</v>
      </c>
      <c r="G684">
        <v>28</v>
      </c>
      <c r="H684">
        <v>8105</v>
      </c>
      <c r="J684">
        <v>3455</v>
      </c>
      <c r="K684">
        <v>45876</v>
      </c>
      <c r="L684">
        <v>2</v>
      </c>
      <c r="M684">
        <v>2</v>
      </c>
      <c r="N684">
        <v>3</v>
      </c>
      <c r="Q684">
        <v>2016920017</v>
      </c>
      <c r="R684">
        <f t="shared" si="58"/>
        <v>14</v>
      </c>
    </row>
    <row r="685" spans="1:18" x14ac:dyDescent="0.25">
      <c r="A685" s="1">
        <v>42633</v>
      </c>
      <c r="B685" s="6">
        <v>0.6118055555555556</v>
      </c>
      <c r="C685" t="s">
        <v>17</v>
      </c>
      <c r="D685" t="s">
        <v>28</v>
      </c>
      <c r="E685" t="s">
        <v>19</v>
      </c>
      <c r="F685" t="s">
        <v>21</v>
      </c>
      <c r="G685">
        <v>28</v>
      </c>
      <c r="H685">
        <v>8787</v>
      </c>
      <c r="I685">
        <v>0</v>
      </c>
      <c r="L685">
        <v>2</v>
      </c>
      <c r="M685">
        <v>2</v>
      </c>
      <c r="N685">
        <v>3</v>
      </c>
      <c r="Q685">
        <v>2016920017</v>
      </c>
      <c r="R685">
        <f t="shared" si="58"/>
        <v>14</v>
      </c>
    </row>
    <row r="686" spans="1:18" x14ac:dyDescent="0.25">
      <c r="A686" s="1">
        <v>42633</v>
      </c>
      <c r="B686" s="6">
        <v>0.61212962962962958</v>
      </c>
      <c r="C686" t="s">
        <v>17</v>
      </c>
      <c r="D686" t="s">
        <v>28</v>
      </c>
      <c r="E686" t="s">
        <v>19</v>
      </c>
      <c r="F686" t="s">
        <v>20</v>
      </c>
      <c r="G686">
        <v>28</v>
      </c>
      <c r="H686">
        <v>10328</v>
      </c>
      <c r="J686">
        <v>1700</v>
      </c>
      <c r="K686">
        <v>45876</v>
      </c>
      <c r="L686">
        <v>2</v>
      </c>
      <c r="M686">
        <v>2</v>
      </c>
      <c r="N686">
        <v>3</v>
      </c>
      <c r="Q686">
        <v>2016920018</v>
      </c>
      <c r="R686">
        <f t="shared" si="58"/>
        <v>14</v>
      </c>
    </row>
    <row r="687" spans="1:18" x14ac:dyDescent="0.25">
      <c r="A687" s="1">
        <v>42633</v>
      </c>
      <c r="B687" s="6">
        <v>0.61214120370370373</v>
      </c>
      <c r="C687" t="s">
        <v>17</v>
      </c>
      <c r="D687" t="s">
        <v>28</v>
      </c>
      <c r="E687" t="s">
        <v>19</v>
      </c>
      <c r="F687" t="s">
        <v>21</v>
      </c>
      <c r="G687">
        <v>28</v>
      </c>
      <c r="H687">
        <v>11197</v>
      </c>
      <c r="I687">
        <v>0</v>
      </c>
      <c r="L687">
        <v>2</v>
      </c>
      <c r="M687">
        <v>2</v>
      </c>
      <c r="N687">
        <v>3</v>
      </c>
      <c r="Q687">
        <v>2016920018</v>
      </c>
      <c r="R687">
        <f t="shared" si="58"/>
        <v>14</v>
      </c>
    </row>
    <row r="688" spans="1:18" x14ac:dyDescent="0.25">
      <c r="A688" s="1">
        <v>42633</v>
      </c>
      <c r="B688" s="6">
        <v>0.61223379629629626</v>
      </c>
      <c r="C688" t="s">
        <v>17</v>
      </c>
      <c r="D688" t="s">
        <v>28</v>
      </c>
      <c r="E688" t="s">
        <v>19</v>
      </c>
      <c r="F688" t="s">
        <v>20</v>
      </c>
      <c r="G688">
        <v>28</v>
      </c>
      <c r="H688">
        <v>3585</v>
      </c>
      <c r="J688">
        <v>1700</v>
      </c>
      <c r="K688">
        <v>65534</v>
      </c>
      <c r="L688">
        <v>2</v>
      </c>
      <c r="M688">
        <v>2</v>
      </c>
      <c r="N688">
        <v>3</v>
      </c>
      <c r="Q688">
        <v>2016920018</v>
      </c>
      <c r="R688">
        <f t="shared" si="58"/>
        <v>14</v>
      </c>
    </row>
    <row r="689" spans="1:18" x14ac:dyDescent="0.25">
      <c r="A689" s="1">
        <v>42633</v>
      </c>
      <c r="B689" s="6">
        <v>0.61223379629629626</v>
      </c>
      <c r="C689" t="s">
        <v>17</v>
      </c>
      <c r="D689" t="s">
        <v>28</v>
      </c>
      <c r="E689" t="s">
        <v>19</v>
      </c>
      <c r="F689" t="s">
        <v>21</v>
      </c>
      <c r="G689">
        <v>28</v>
      </c>
      <c r="H689">
        <v>4167</v>
      </c>
      <c r="I689">
        <v>0</v>
      </c>
      <c r="L689">
        <v>2</v>
      </c>
      <c r="M689">
        <v>2</v>
      </c>
      <c r="N689">
        <v>3</v>
      </c>
      <c r="Q689">
        <v>2016920018</v>
      </c>
      <c r="R689">
        <f t="shared" si="58"/>
        <v>14</v>
      </c>
    </row>
    <row r="690" spans="1:18" x14ac:dyDescent="0.25">
      <c r="A690" s="1">
        <v>42633</v>
      </c>
      <c r="B690" s="6">
        <v>0.61234953703703698</v>
      </c>
      <c r="C690" t="s">
        <v>17</v>
      </c>
      <c r="D690" t="s">
        <v>28</v>
      </c>
      <c r="E690" t="s">
        <v>19</v>
      </c>
      <c r="F690" t="s">
        <v>20</v>
      </c>
      <c r="G690">
        <v>28</v>
      </c>
      <c r="H690">
        <v>6968</v>
      </c>
      <c r="J690">
        <v>2015</v>
      </c>
      <c r="K690">
        <v>65534</v>
      </c>
      <c r="L690">
        <v>2</v>
      </c>
      <c r="M690">
        <v>2</v>
      </c>
      <c r="N690">
        <v>3</v>
      </c>
      <c r="Q690">
        <v>2016920018</v>
      </c>
      <c r="R690">
        <f t="shared" si="58"/>
        <v>14</v>
      </c>
    </row>
    <row r="691" spans="1:18" x14ac:dyDescent="0.25">
      <c r="A691" s="1">
        <v>42633</v>
      </c>
      <c r="B691" s="6">
        <v>0.61236111111111113</v>
      </c>
      <c r="C691" t="s">
        <v>17</v>
      </c>
      <c r="D691" t="s">
        <v>28</v>
      </c>
      <c r="E691" t="s">
        <v>19</v>
      </c>
      <c r="F691" t="s">
        <v>21</v>
      </c>
      <c r="G691">
        <v>28</v>
      </c>
      <c r="H691">
        <v>7518</v>
      </c>
      <c r="I691">
        <v>0</v>
      </c>
      <c r="L691">
        <v>2</v>
      </c>
      <c r="M691">
        <v>2</v>
      </c>
      <c r="N691">
        <v>3</v>
      </c>
      <c r="Q691">
        <v>2016920018</v>
      </c>
      <c r="R691">
        <f t="shared" si="58"/>
        <v>14</v>
      </c>
    </row>
    <row r="692" spans="1:18" x14ac:dyDescent="0.25">
      <c r="A692" s="1">
        <v>42633</v>
      </c>
      <c r="B692" s="6">
        <v>0.61260416666666673</v>
      </c>
      <c r="C692" t="s">
        <v>17</v>
      </c>
      <c r="D692" t="s">
        <v>28</v>
      </c>
      <c r="E692" t="s">
        <v>19</v>
      </c>
      <c r="F692" t="s">
        <v>20</v>
      </c>
      <c r="G692">
        <v>28</v>
      </c>
      <c r="H692">
        <v>3185</v>
      </c>
      <c r="J692">
        <v>2825</v>
      </c>
      <c r="K692">
        <v>65534</v>
      </c>
      <c r="L692">
        <v>2</v>
      </c>
      <c r="M692">
        <v>2</v>
      </c>
      <c r="N692">
        <v>3</v>
      </c>
      <c r="Q692">
        <v>2016920019</v>
      </c>
      <c r="R692">
        <f t="shared" si="58"/>
        <v>14</v>
      </c>
    </row>
    <row r="693" spans="1:18" x14ac:dyDescent="0.25">
      <c r="A693" s="1">
        <v>42633</v>
      </c>
      <c r="B693" s="6">
        <v>0.61261574074074077</v>
      </c>
      <c r="C693" t="s">
        <v>17</v>
      </c>
      <c r="D693" t="s">
        <v>28</v>
      </c>
      <c r="E693" t="s">
        <v>19</v>
      </c>
      <c r="F693" t="s">
        <v>21</v>
      </c>
      <c r="G693">
        <v>28</v>
      </c>
      <c r="H693">
        <v>3717</v>
      </c>
      <c r="I693">
        <v>0</v>
      </c>
      <c r="L693">
        <v>2</v>
      </c>
      <c r="M693">
        <v>2</v>
      </c>
      <c r="N693">
        <v>3</v>
      </c>
      <c r="Q693">
        <v>2016920019</v>
      </c>
      <c r="R693">
        <f t="shared" si="58"/>
        <v>14</v>
      </c>
    </row>
    <row r="694" spans="1:18" x14ac:dyDescent="0.25">
      <c r="A694" s="1">
        <v>42633</v>
      </c>
      <c r="B694" s="6">
        <v>0.62476851851851845</v>
      </c>
      <c r="C694" t="s">
        <v>17</v>
      </c>
      <c r="D694" t="s">
        <v>28</v>
      </c>
      <c r="E694" t="s">
        <v>19</v>
      </c>
      <c r="F694" t="s">
        <v>20</v>
      </c>
      <c r="G694">
        <v>28</v>
      </c>
      <c r="H694">
        <v>2601</v>
      </c>
      <c r="J694">
        <v>3455</v>
      </c>
      <c r="K694">
        <v>64597</v>
      </c>
      <c r="L694">
        <v>1</v>
      </c>
      <c r="M694">
        <v>0</v>
      </c>
      <c r="Q694">
        <v>2016920020</v>
      </c>
      <c r="R694">
        <f t="shared" si="58"/>
        <v>14</v>
      </c>
    </row>
    <row r="695" spans="1:18" x14ac:dyDescent="0.25">
      <c r="A695" s="1">
        <v>42633</v>
      </c>
      <c r="B695" s="6">
        <v>0.6247800925925926</v>
      </c>
      <c r="C695" t="s">
        <v>17</v>
      </c>
      <c r="D695" t="s">
        <v>28</v>
      </c>
      <c r="E695" t="s">
        <v>19</v>
      </c>
      <c r="F695" t="s">
        <v>21</v>
      </c>
      <c r="G695">
        <v>28</v>
      </c>
      <c r="H695">
        <v>3138</v>
      </c>
      <c r="I695">
        <v>0</v>
      </c>
      <c r="L695">
        <v>1</v>
      </c>
      <c r="M695">
        <v>0</v>
      </c>
      <c r="Q695">
        <v>2016920020</v>
      </c>
      <c r="R695">
        <f t="shared" si="58"/>
        <v>14</v>
      </c>
    </row>
    <row r="696" spans="1:18" x14ac:dyDescent="0.25">
      <c r="A696" s="1">
        <v>42633</v>
      </c>
      <c r="B696" s="6">
        <v>0.62489583333333332</v>
      </c>
      <c r="C696" t="s">
        <v>17</v>
      </c>
      <c r="D696" t="s">
        <v>28</v>
      </c>
      <c r="E696" t="s">
        <v>19</v>
      </c>
      <c r="F696" t="s">
        <v>20</v>
      </c>
      <c r="G696">
        <v>28</v>
      </c>
      <c r="H696">
        <v>5267</v>
      </c>
      <c r="J696">
        <v>3995</v>
      </c>
      <c r="K696">
        <v>47748</v>
      </c>
      <c r="L696">
        <v>1</v>
      </c>
      <c r="M696">
        <v>0</v>
      </c>
      <c r="Q696">
        <v>2016920020</v>
      </c>
      <c r="R696">
        <f t="shared" si="58"/>
        <v>14</v>
      </c>
    </row>
    <row r="697" spans="1:18" x14ac:dyDescent="0.25">
      <c r="A697" s="1">
        <v>42633</v>
      </c>
      <c r="B697" s="6">
        <v>0.62489583333333332</v>
      </c>
      <c r="C697" t="s">
        <v>17</v>
      </c>
      <c r="D697" t="s">
        <v>28</v>
      </c>
      <c r="E697" t="s">
        <v>19</v>
      </c>
      <c r="F697" t="s">
        <v>21</v>
      </c>
      <c r="G697">
        <v>28</v>
      </c>
      <c r="H697">
        <v>5769</v>
      </c>
      <c r="I697">
        <v>0</v>
      </c>
      <c r="L697">
        <v>1</v>
      </c>
      <c r="M697">
        <v>0</v>
      </c>
      <c r="Q697">
        <v>2016920020</v>
      </c>
      <c r="R697">
        <f t="shared" si="58"/>
        <v>14</v>
      </c>
    </row>
    <row r="698" spans="1:18" x14ac:dyDescent="0.25">
      <c r="A698" s="1">
        <v>42633</v>
      </c>
      <c r="B698" s="6">
        <v>0.62921296296296292</v>
      </c>
      <c r="C698" t="s">
        <v>17</v>
      </c>
      <c r="D698" t="s">
        <v>29</v>
      </c>
      <c r="E698" t="s">
        <v>19</v>
      </c>
      <c r="F698" t="s">
        <v>20</v>
      </c>
      <c r="G698">
        <v>37</v>
      </c>
      <c r="H698">
        <v>6987</v>
      </c>
      <c r="J698">
        <v>3788</v>
      </c>
      <c r="K698">
        <v>64517</v>
      </c>
      <c r="L698">
        <v>2</v>
      </c>
      <c r="M698">
        <v>2</v>
      </c>
      <c r="N698">
        <v>3</v>
      </c>
      <c r="Q698">
        <v>2016920021</v>
      </c>
      <c r="R698">
        <f t="shared" si="58"/>
        <v>15</v>
      </c>
    </row>
    <row r="699" spans="1:18" x14ac:dyDescent="0.25">
      <c r="A699" s="1">
        <v>42633</v>
      </c>
      <c r="B699" s="6">
        <v>0.62924768518518526</v>
      </c>
      <c r="C699" t="s">
        <v>17</v>
      </c>
      <c r="D699" t="s">
        <v>29</v>
      </c>
      <c r="E699" t="s">
        <v>19</v>
      </c>
      <c r="F699" t="s">
        <v>21</v>
      </c>
      <c r="G699">
        <v>37</v>
      </c>
      <c r="H699">
        <v>10525</v>
      </c>
      <c r="I699">
        <v>0</v>
      </c>
      <c r="L699">
        <v>2</v>
      </c>
      <c r="M699">
        <v>2</v>
      </c>
      <c r="N699">
        <v>3</v>
      </c>
      <c r="Q699">
        <v>2016920021</v>
      </c>
      <c r="R699">
        <f t="shared" si="58"/>
        <v>15</v>
      </c>
    </row>
    <row r="700" spans="1:18" x14ac:dyDescent="0.25">
      <c r="A700" s="1">
        <v>42633</v>
      </c>
      <c r="B700" s="6">
        <v>0.67172453703703694</v>
      </c>
      <c r="C700" t="s">
        <v>17</v>
      </c>
      <c r="D700" t="s">
        <v>23</v>
      </c>
      <c r="E700" t="s">
        <v>19</v>
      </c>
      <c r="F700" t="s">
        <v>20</v>
      </c>
      <c r="G700">
        <v>82</v>
      </c>
      <c r="H700">
        <v>7417</v>
      </c>
      <c r="J700">
        <v>3788</v>
      </c>
      <c r="K700">
        <v>64517</v>
      </c>
      <c r="L700">
        <v>2</v>
      </c>
      <c r="M700">
        <v>2</v>
      </c>
      <c r="N700">
        <v>3</v>
      </c>
      <c r="Q700">
        <v>2016920022</v>
      </c>
      <c r="R700">
        <f t="shared" si="58"/>
        <v>16</v>
      </c>
    </row>
    <row r="701" spans="1:18" x14ac:dyDescent="0.25">
      <c r="A701" s="1">
        <v>42633</v>
      </c>
      <c r="B701" s="6">
        <v>0.67181712962962958</v>
      </c>
      <c r="C701" t="s">
        <v>17</v>
      </c>
      <c r="D701" t="s">
        <v>23</v>
      </c>
      <c r="E701" t="s">
        <v>19</v>
      </c>
      <c r="F701" t="s">
        <v>21</v>
      </c>
      <c r="G701">
        <v>82</v>
      </c>
      <c r="H701">
        <v>15801</v>
      </c>
      <c r="I701">
        <v>0</v>
      </c>
      <c r="L701">
        <v>2</v>
      </c>
      <c r="M701">
        <v>2</v>
      </c>
      <c r="N701">
        <v>3</v>
      </c>
      <c r="Q701">
        <v>2016920022</v>
      </c>
      <c r="R701">
        <f t="shared" si="58"/>
        <v>16</v>
      </c>
    </row>
    <row r="702" spans="1:18" x14ac:dyDescent="0.25">
      <c r="A702" s="1">
        <v>42633</v>
      </c>
      <c r="B702" s="6">
        <v>0.67258101851851848</v>
      </c>
      <c r="C702" t="s">
        <v>17</v>
      </c>
      <c r="D702" t="s">
        <v>23</v>
      </c>
      <c r="E702" t="s">
        <v>19</v>
      </c>
      <c r="F702" t="s">
        <v>20</v>
      </c>
      <c r="G702">
        <v>82</v>
      </c>
      <c r="H702">
        <v>3974</v>
      </c>
      <c r="J702">
        <v>3788</v>
      </c>
      <c r="K702">
        <v>64517</v>
      </c>
      <c r="L702">
        <v>2</v>
      </c>
      <c r="M702">
        <v>2</v>
      </c>
      <c r="N702">
        <v>3</v>
      </c>
      <c r="Q702">
        <v>2016920023</v>
      </c>
      <c r="R702">
        <f t="shared" si="58"/>
        <v>16</v>
      </c>
    </row>
    <row r="703" spans="1:18" x14ac:dyDescent="0.25">
      <c r="A703" s="1">
        <v>42633</v>
      </c>
      <c r="B703" s="6">
        <v>0.6726967592592592</v>
      </c>
      <c r="C703" t="s">
        <v>17</v>
      </c>
      <c r="D703" t="s">
        <v>23</v>
      </c>
      <c r="E703" t="s">
        <v>19</v>
      </c>
      <c r="F703" t="s">
        <v>21</v>
      </c>
      <c r="G703">
        <v>82</v>
      </c>
      <c r="H703">
        <v>14060</v>
      </c>
      <c r="I703">
        <v>0</v>
      </c>
      <c r="L703">
        <v>2</v>
      </c>
      <c r="M703">
        <v>2</v>
      </c>
      <c r="N703">
        <v>3</v>
      </c>
      <c r="Q703">
        <v>2016920023</v>
      </c>
      <c r="R703">
        <f t="shared" si="58"/>
        <v>16</v>
      </c>
    </row>
    <row r="704" spans="1:18" x14ac:dyDescent="0.25">
      <c r="A704" s="1">
        <v>42633</v>
      </c>
      <c r="B704" s="6">
        <v>0.67303240740740744</v>
      </c>
      <c r="C704" t="s">
        <v>17</v>
      </c>
      <c r="D704" t="s">
        <v>23</v>
      </c>
      <c r="E704" t="s">
        <v>19</v>
      </c>
      <c r="F704" t="s">
        <v>20</v>
      </c>
      <c r="G704">
        <v>82</v>
      </c>
      <c r="H704">
        <v>8136</v>
      </c>
      <c r="J704">
        <v>3680</v>
      </c>
      <c r="K704">
        <v>64597</v>
      </c>
      <c r="L704">
        <v>4</v>
      </c>
      <c r="M704">
        <v>0</v>
      </c>
      <c r="N704">
        <v>1</v>
      </c>
      <c r="O704">
        <v>3</v>
      </c>
      <c r="P704">
        <v>2</v>
      </c>
      <c r="Q704">
        <v>2016920024</v>
      </c>
      <c r="R704">
        <f t="shared" si="58"/>
        <v>16</v>
      </c>
    </row>
    <row r="705" spans="1:18" x14ac:dyDescent="0.25">
      <c r="A705" s="1">
        <v>42633</v>
      </c>
      <c r="B705" s="6">
        <v>0.67307870370370371</v>
      </c>
      <c r="C705" t="s">
        <v>17</v>
      </c>
      <c r="D705" t="s">
        <v>23</v>
      </c>
      <c r="E705" t="s">
        <v>19</v>
      </c>
      <c r="F705" t="s">
        <v>21</v>
      </c>
      <c r="G705">
        <v>82</v>
      </c>
      <c r="H705">
        <v>11990</v>
      </c>
      <c r="I705">
        <v>3</v>
      </c>
      <c r="L705">
        <v>4</v>
      </c>
      <c r="M705">
        <v>0</v>
      </c>
      <c r="N705">
        <v>1</v>
      </c>
      <c r="O705">
        <v>3</v>
      </c>
      <c r="P705">
        <v>2</v>
      </c>
      <c r="Q705">
        <v>2016920024</v>
      </c>
      <c r="R705">
        <f t="shared" si="58"/>
        <v>16</v>
      </c>
    </row>
    <row r="706" spans="1:18" x14ac:dyDescent="0.25">
      <c r="A706" s="1">
        <v>42633</v>
      </c>
      <c r="B706" s="6">
        <v>0.69140046296296298</v>
      </c>
      <c r="C706" t="s">
        <v>17</v>
      </c>
      <c r="D706" t="s">
        <v>23</v>
      </c>
      <c r="E706" t="s">
        <v>19</v>
      </c>
      <c r="F706" t="s">
        <v>20</v>
      </c>
      <c r="G706">
        <v>82</v>
      </c>
      <c r="H706">
        <v>2979</v>
      </c>
      <c r="J706">
        <v>3680</v>
      </c>
      <c r="K706">
        <v>64597</v>
      </c>
      <c r="L706">
        <v>4</v>
      </c>
      <c r="M706">
        <v>0</v>
      </c>
      <c r="N706">
        <v>1</v>
      </c>
      <c r="O706">
        <v>3</v>
      </c>
      <c r="P706">
        <v>2</v>
      </c>
      <c r="Q706">
        <v>2016920025</v>
      </c>
      <c r="R706">
        <f t="shared" ref="R706:R708" si="59">INT(B706*24)</f>
        <v>16</v>
      </c>
    </row>
    <row r="707" spans="1:18" x14ac:dyDescent="0.25">
      <c r="A707" s="1">
        <v>42633</v>
      </c>
      <c r="B707" s="6">
        <v>0.69146990740740744</v>
      </c>
      <c r="C707" t="s">
        <v>17</v>
      </c>
      <c r="D707" t="s">
        <v>23</v>
      </c>
      <c r="E707" t="s">
        <v>19</v>
      </c>
      <c r="F707" t="s">
        <v>21</v>
      </c>
      <c r="G707">
        <v>82</v>
      </c>
      <c r="H707">
        <v>8996</v>
      </c>
      <c r="I707">
        <v>0</v>
      </c>
      <c r="L707">
        <v>4</v>
      </c>
      <c r="M707">
        <v>0</v>
      </c>
      <c r="N707">
        <v>1</v>
      </c>
      <c r="O707">
        <v>3</v>
      </c>
      <c r="P707">
        <v>2</v>
      </c>
      <c r="Q707">
        <v>2016920025</v>
      </c>
      <c r="R707">
        <f t="shared" si="59"/>
        <v>16</v>
      </c>
    </row>
    <row r="708" spans="1:18" x14ac:dyDescent="0.25">
      <c r="A708" s="1">
        <v>42633</v>
      </c>
      <c r="B708" s="6">
        <v>0.69193287037037043</v>
      </c>
      <c r="C708" t="s">
        <v>17</v>
      </c>
      <c r="D708" t="s">
        <v>23</v>
      </c>
      <c r="E708" t="s">
        <v>19</v>
      </c>
      <c r="F708" t="s">
        <v>20</v>
      </c>
      <c r="G708">
        <v>82</v>
      </c>
      <c r="H708">
        <v>8322</v>
      </c>
      <c r="J708">
        <v>3365</v>
      </c>
      <c r="K708">
        <v>47748</v>
      </c>
      <c r="L708">
        <v>1</v>
      </c>
      <c r="M708">
        <v>1</v>
      </c>
      <c r="Q708">
        <v>2016920026</v>
      </c>
      <c r="R708">
        <f t="shared" si="59"/>
        <v>16</v>
      </c>
    </row>
    <row r="709" spans="1:18" hidden="1" x14ac:dyDescent="0.25">
      <c r="A709" s="1">
        <v>42633</v>
      </c>
      <c r="B709" s="2">
        <v>0.69597222222222221</v>
      </c>
      <c r="C709" t="s">
        <v>17</v>
      </c>
      <c r="D709" t="s">
        <v>30</v>
      </c>
      <c r="E709" t="s">
        <v>19</v>
      </c>
      <c r="F709" t="s">
        <v>21</v>
      </c>
      <c r="G709">
        <v>0</v>
      </c>
      <c r="H709">
        <v>876</v>
      </c>
      <c r="I709">
        <v>0</v>
      </c>
      <c r="L709">
        <v>1</v>
      </c>
      <c r="M709">
        <v>1</v>
      </c>
      <c r="Q709">
        <v>2016920027</v>
      </c>
      <c r="R709" t="e">
        <f>IF(#REF!&lt;&gt;#REF!,1,0)</f>
        <v>#REF!</v>
      </c>
    </row>
    <row r="710" spans="1:18" x14ac:dyDescent="0.25">
      <c r="A710" s="1">
        <v>42633</v>
      </c>
      <c r="B710" s="6">
        <v>0.69630787037037034</v>
      </c>
      <c r="C710" t="s">
        <v>17</v>
      </c>
      <c r="D710" t="s">
        <v>23</v>
      </c>
      <c r="E710" t="s">
        <v>19</v>
      </c>
      <c r="F710" t="s">
        <v>20</v>
      </c>
      <c r="G710">
        <v>82</v>
      </c>
      <c r="H710">
        <v>6211</v>
      </c>
      <c r="J710">
        <v>6470</v>
      </c>
      <c r="K710">
        <v>47748</v>
      </c>
      <c r="L710">
        <v>4</v>
      </c>
      <c r="M710">
        <v>0</v>
      </c>
      <c r="N710">
        <v>1</v>
      </c>
      <c r="O710">
        <v>3</v>
      </c>
      <c r="P710">
        <v>2</v>
      </c>
      <c r="Q710">
        <v>2016920028</v>
      </c>
      <c r="R710">
        <f>INT(B710*24)</f>
        <v>16</v>
      </c>
    </row>
    <row r="711" spans="1:18" hidden="1" x14ac:dyDescent="0.25">
      <c r="A711" s="1">
        <v>42633</v>
      </c>
      <c r="B711" s="2">
        <v>0.73166666666666658</v>
      </c>
      <c r="C711" t="s">
        <v>17</v>
      </c>
      <c r="D711" t="s">
        <v>24</v>
      </c>
      <c r="E711" t="s">
        <v>19</v>
      </c>
      <c r="F711" t="s">
        <v>20</v>
      </c>
      <c r="G711">
        <v>0</v>
      </c>
      <c r="H711">
        <v>6349</v>
      </c>
      <c r="J711">
        <v>7496</v>
      </c>
      <c r="K711">
        <v>65534</v>
      </c>
      <c r="L711">
        <v>4</v>
      </c>
      <c r="M711">
        <v>0</v>
      </c>
      <c r="N711">
        <v>1</v>
      </c>
      <c r="O711">
        <v>3</v>
      </c>
      <c r="P711">
        <v>2</v>
      </c>
      <c r="Q711">
        <v>2016920029</v>
      </c>
      <c r="R711" t="e">
        <f>IF(#REF!&lt;&gt;#REF!,1,0)</f>
        <v>#REF!</v>
      </c>
    </row>
    <row r="712" spans="1:18" hidden="1" x14ac:dyDescent="0.25">
      <c r="A712" s="1">
        <v>42633</v>
      </c>
      <c r="B712" s="2">
        <v>0.73171296296296295</v>
      </c>
      <c r="C712" t="s">
        <v>17</v>
      </c>
      <c r="D712" t="s">
        <v>24</v>
      </c>
      <c r="E712" t="s">
        <v>19</v>
      </c>
      <c r="F712" t="s">
        <v>21</v>
      </c>
      <c r="G712">
        <v>0</v>
      </c>
      <c r="H712">
        <v>10680</v>
      </c>
      <c r="I712">
        <v>0</v>
      </c>
      <c r="L712">
        <v>4</v>
      </c>
      <c r="M712">
        <v>0</v>
      </c>
      <c r="N712">
        <v>1</v>
      </c>
      <c r="O712">
        <v>3</v>
      </c>
      <c r="P712">
        <v>2</v>
      </c>
      <c r="Q712">
        <v>2016920029</v>
      </c>
      <c r="R712" t="e">
        <f>IF(#REF!&lt;&gt;#REF!,1,0)</f>
        <v>#REF!</v>
      </c>
    </row>
    <row r="713" spans="1:18" hidden="1" x14ac:dyDescent="0.25">
      <c r="A713" s="1">
        <v>42633</v>
      </c>
      <c r="B713" s="2">
        <v>0.73621527777777773</v>
      </c>
      <c r="C713" t="s">
        <v>17</v>
      </c>
      <c r="D713" t="s">
        <v>24</v>
      </c>
      <c r="E713" t="s">
        <v>19</v>
      </c>
      <c r="F713" t="s">
        <v>20</v>
      </c>
      <c r="G713">
        <v>0</v>
      </c>
      <c r="H713">
        <v>23560</v>
      </c>
      <c r="J713">
        <v>7496</v>
      </c>
      <c r="K713">
        <v>65534</v>
      </c>
      <c r="L713">
        <v>4</v>
      </c>
      <c r="M713">
        <v>0</v>
      </c>
      <c r="N713">
        <v>1</v>
      </c>
      <c r="O713">
        <v>3</v>
      </c>
      <c r="P713">
        <v>2</v>
      </c>
      <c r="Q713">
        <v>2016920030</v>
      </c>
      <c r="R713" t="e">
        <f>IF(#REF!&lt;&gt;#REF!,1,0)</f>
        <v>#REF!</v>
      </c>
    </row>
    <row r="714" spans="1:18" hidden="1" x14ac:dyDescent="0.25">
      <c r="A714" s="1">
        <v>42633</v>
      </c>
      <c r="B714" s="2">
        <v>0.73634259259259249</v>
      </c>
      <c r="C714" t="s">
        <v>17</v>
      </c>
      <c r="D714" t="s">
        <v>24</v>
      </c>
      <c r="E714" t="s">
        <v>19</v>
      </c>
      <c r="F714" t="s">
        <v>20</v>
      </c>
      <c r="G714">
        <v>0</v>
      </c>
      <c r="H714">
        <v>5610</v>
      </c>
      <c r="J714">
        <v>2252</v>
      </c>
      <c r="K714">
        <v>65534</v>
      </c>
      <c r="L714">
        <v>4</v>
      </c>
      <c r="M714">
        <v>0</v>
      </c>
      <c r="N714">
        <v>1</v>
      </c>
      <c r="O714">
        <v>3</v>
      </c>
      <c r="P714">
        <v>2</v>
      </c>
      <c r="Q714">
        <v>2016920030</v>
      </c>
      <c r="R714" t="e">
        <f>IF(#REF!&lt;&gt;#REF!,1,0)</f>
        <v>#REF!</v>
      </c>
    </row>
    <row r="715" spans="1:18" hidden="1" x14ac:dyDescent="0.25">
      <c r="A715" s="1">
        <v>42633</v>
      </c>
      <c r="B715" s="2">
        <v>0.73636574074074079</v>
      </c>
      <c r="C715" t="s">
        <v>17</v>
      </c>
      <c r="D715" t="s">
        <v>24</v>
      </c>
      <c r="E715" t="s">
        <v>19</v>
      </c>
      <c r="F715" t="s">
        <v>21</v>
      </c>
      <c r="G715">
        <v>0</v>
      </c>
      <c r="H715">
        <v>8224</v>
      </c>
      <c r="I715">
        <v>0</v>
      </c>
      <c r="L715">
        <v>4</v>
      </c>
      <c r="M715">
        <v>0</v>
      </c>
      <c r="N715">
        <v>1</v>
      </c>
      <c r="O715">
        <v>3</v>
      </c>
      <c r="P715">
        <v>2</v>
      </c>
      <c r="Q715">
        <v>2016920030</v>
      </c>
      <c r="R715" t="e">
        <f>IF(#REF!&lt;&gt;#REF!,1,0)</f>
        <v>#REF!</v>
      </c>
    </row>
    <row r="716" spans="1:18" hidden="1" x14ac:dyDescent="0.25">
      <c r="A716" s="1">
        <v>42633</v>
      </c>
      <c r="B716" s="2">
        <v>0.73744212962962974</v>
      </c>
      <c r="C716" t="s">
        <v>17</v>
      </c>
      <c r="D716" t="s">
        <v>24</v>
      </c>
      <c r="E716" t="s">
        <v>19</v>
      </c>
      <c r="F716" t="s">
        <v>20</v>
      </c>
      <c r="G716">
        <v>0</v>
      </c>
      <c r="H716">
        <v>17991</v>
      </c>
      <c r="J716">
        <v>4776</v>
      </c>
      <c r="K716">
        <v>65534</v>
      </c>
      <c r="L716">
        <v>4</v>
      </c>
      <c r="M716">
        <v>0</v>
      </c>
      <c r="N716">
        <v>1</v>
      </c>
      <c r="O716">
        <v>3</v>
      </c>
      <c r="P716">
        <v>2</v>
      </c>
      <c r="Q716">
        <v>2016920031</v>
      </c>
    </row>
    <row r="717" spans="1:18" hidden="1" x14ac:dyDescent="0.25">
      <c r="A717" s="1">
        <v>42633</v>
      </c>
      <c r="B717" s="2">
        <v>0.73752314814814823</v>
      </c>
      <c r="C717" t="s">
        <v>17</v>
      </c>
      <c r="D717" t="s">
        <v>24</v>
      </c>
      <c r="E717" t="s">
        <v>19</v>
      </c>
      <c r="F717" t="s">
        <v>21</v>
      </c>
      <c r="G717">
        <v>0</v>
      </c>
      <c r="H717">
        <v>24750</v>
      </c>
      <c r="I717">
        <v>0</v>
      </c>
      <c r="L717">
        <v>4</v>
      </c>
      <c r="M717">
        <v>0</v>
      </c>
      <c r="N717">
        <v>1</v>
      </c>
      <c r="O717">
        <v>3</v>
      </c>
      <c r="P717">
        <v>2</v>
      </c>
      <c r="Q717">
        <v>2016920031</v>
      </c>
      <c r="R717" t="e">
        <f>IF(#REF!&lt;&gt;#REF!,1,0)</f>
        <v>#REF!</v>
      </c>
    </row>
    <row r="718" spans="1:18" hidden="1" x14ac:dyDescent="0.25">
      <c r="A718" s="1">
        <v>42633</v>
      </c>
      <c r="B718" s="2">
        <v>0.73893518518518519</v>
      </c>
      <c r="C718" t="s">
        <v>17</v>
      </c>
      <c r="D718" t="s">
        <v>24</v>
      </c>
      <c r="E718" t="s">
        <v>19</v>
      </c>
      <c r="F718" t="s">
        <v>20</v>
      </c>
      <c r="G718">
        <v>0</v>
      </c>
      <c r="H718">
        <v>2344</v>
      </c>
      <c r="J718">
        <v>4776</v>
      </c>
      <c r="K718">
        <v>65534</v>
      </c>
      <c r="L718">
        <v>4</v>
      </c>
      <c r="M718">
        <v>0</v>
      </c>
      <c r="N718">
        <v>1</v>
      </c>
      <c r="O718">
        <v>3</v>
      </c>
      <c r="P718">
        <v>2</v>
      </c>
      <c r="Q718">
        <v>2016920032</v>
      </c>
      <c r="R718" t="e">
        <f>IF(#REF!&lt;&gt;#REF!,1,0)</f>
        <v>#REF!</v>
      </c>
    </row>
    <row r="719" spans="1:18" hidden="1" x14ac:dyDescent="0.25">
      <c r="A719" s="1">
        <v>42633</v>
      </c>
      <c r="B719" s="2">
        <v>0.73894675925925923</v>
      </c>
      <c r="C719" t="s">
        <v>17</v>
      </c>
      <c r="D719" t="s">
        <v>24</v>
      </c>
      <c r="E719" t="s">
        <v>19</v>
      </c>
      <c r="F719" t="s">
        <v>21</v>
      </c>
      <c r="G719">
        <v>0</v>
      </c>
      <c r="H719">
        <v>3213</v>
      </c>
      <c r="I719">
        <v>0</v>
      </c>
      <c r="L719">
        <v>4</v>
      </c>
      <c r="M719">
        <v>0</v>
      </c>
      <c r="N719">
        <v>1</v>
      </c>
      <c r="O719">
        <v>3</v>
      </c>
      <c r="P719">
        <v>2</v>
      </c>
      <c r="Q719">
        <v>2016920032</v>
      </c>
      <c r="R719" t="e">
        <f>IF(#REF!&lt;&gt;#REF!,1,0)</f>
        <v>#REF!</v>
      </c>
    </row>
    <row r="720" spans="1:18" hidden="1" x14ac:dyDescent="0.25">
      <c r="A720" s="1">
        <v>42633</v>
      </c>
      <c r="B720" s="2">
        <v>0.73906250000000007</v>
      </c>
      <c r="C720" t="s">
        <v>17</v>
      </c>
      <c r="D720" t="s">
        <v>24</v>
      </c>
      <c r="E720" t="s">
        <v>19</v>
      </c>
      <c r="F720" t="s">
        <v>20</v>
      </c>
      <c r="G720">
        <v>0</v>
      </c>
      <c r="H720">
        <v>8312</v>
      </c>
      <c r="J720">
        <v>4776</v>
      </c>
      <c r="K720">
        <v>65534</v>
      </c>
      <c r="L720">
        <v>1</v>
      </c>
      <c r="M720">
        <v>3</v>
      </c>
      <c r="Q720">
        <v>2016920032</v>
      </c>
      <c r="R720" t="e">
        <f>IF(#REF!&lt;&gt;#REF!,1,0)</f>
        <v>#REF!</v>
      </c>
    </row>
    <row r="721" spans="1:18" hidden="1" x14ac:dyDescent="0.25">
      <c r="A721" s="1">
        <v>42633</v>
      </c>
      <c r="B721" s="2">
        <v>0.73907407407407411</v>
      </c>
      <c r="C721" t="s">
        <v>17</v>
      </c>
      <c r="D721" t="s">
        <v>24</v>
      </c>
      <c r="E721" t="s">
        <v>19</v>
      </c>
      <c r="F721" t="s">
        <v>21</v>
      </c>
      <c r="G721">
        <v>0</v>
      </c>
      <c r="H721">
        <v>9552</v>
      </c>
      <c r="I721">
        <v>0</v>
      </c>
      <c r="L721">
        <v>1</v>
      </c>
      <c r="M721">
        <v>3</v>
      </c>
      <c r="Q721">
        <v>2016920032</v>
      </c>
      <c r="R721" t="e">
        <f>IF(#REF!&lt;&gt;#REF!,1,0)</f>
        <v>#REF!</v>
      </c>
    </row>
    <row r="722" spans="1:18" hidden="1" x14ac:dyDescent="0.25">
      <c r="A722" s="1">
        <v>42633</v>
      </c>
      <c r="B722" s="2">
        <v>0.73922453703703705</v>
      </c>
      <c r="C722" t="s">
        <v>17</v>
      </c>
      <c r="D722" t="s">
        <v>24</v>
      </c>
      <c r="E722" t="s">
        <v>19</v>
      </c>
      <c r="F722" t="s">
        <v>20</v>
      </c>
      <c r="G722">
        <v>0</v>
      </c>
      <c r="H722">
        <v>11985</v>
      </c>
      <c r="J722">
        <v>4776</v>
      </c>
      <c r="K722">
        <v>51373</v>
      </c>
      <c r="L722">
        <v>2</v>
      </c>
      <c r="M722">
        <v>1</v>
      </c>
      <c r="N722">
        <v>2</v>
      </c>
      <c r="Q722">
        <v>2016920032</v>
      </c>
    </row>
    <row r="723" spans="1:18" hidden="1" x14ac:dyDescent="0.25">
      <c r="A723" s="1">
        <v>42633</v>
      </c>
      <c r="B723" s="2">
        <v>0.73923611111111109</v>
      </c>
      <c r="C723" t="s">
        <v>17</v>
      </c>
      <c r="D723" t="s">
        <v>24</v>
      </c>
      <c r="E723" t="s">
        <v>19</v>
      </c>
      <c r="F723" t="s">
        <v>21</v>
      </c>
      <c r="G723">
        <v>0</v>
      </c>
      <c r="H723">
        <v>12942</v>
      </c>
      <c r="I723">
        <v>0</v>
      </c>
      <c r="L723">
        <v>2</v>
      </c>
      <c r="M723">
        <v>1</v>
      </c>
      <c r="N723">
        <v>2</v>
      </c>
      <c r="Q723">
        <v>2016920032</v>
      </c>
      <c r="R723" t="e">
        <f>IF(#REF!&lt;&gt;#REF!,1,0)</f>
        <v>#REF!</v>
      </c>
    </row>
    <row r="724" spans="1:18" hidden="1" x14ac:dyDescent="0.25">
      <c r="A724" s="1">
        <v>42633</v>
      </c>
      <c r="B724" s="2">
        <v>0.73934027777777767</v>
      </c>
      <c r="C724" t="s">
        <v>17</v>
      </c>
      <c r="D724" t="s">
        <v>24</v>
      </c>
      <c r="E724" t="s">
        <v>19</v>
      </c>
      <c r="F724" t="s">
        <v>20</v>
      </c>
      <c r="G724">
        <v>0</v>
      </c>
      <c r="H724">
        <v>5880</v>
      </c>
      <c r="J724">
        <v>4776</v>
      </c>
      <c r="K724">
        <v>16591</v>
      </c>
      <c r="L724">
        <v>1</v>
      </c>
      <c r="M724">
        <v>0</v>
      </c>
      <c r="Q724">
        <v>2016920032</v>
      </c>
      <c r="R724" t="e">
        <f>IF(#REF!&lt;&gt;#REF!,1,0)</f>
        <v>#REF!</v>
      </c>
    </row>
    <row r="725" spans="1:18" hidden="1" x14ac:dyDescent="0.25">
      <c r="A725" s="1">
        <v>42633</v>
      </c>
      <c r="B725" s="2">
        <v>0.739375</v>
      </c>
      <c r="C725" t="s">
        <v>17</v>
      </c>
      <c r="D725" t="s">
        <v>24</v>
      </c>
      <c r="E725" t="s">
        <v>19</v>
      </c>
      <c r="F725" t="s">
        <v>21</v>
      </c>
      <c r="G725">
        <v>0</v>
      </c>
      <c r="H725">
        <v>8817</v>
      </c>
      <c r="I725">
        <v>0</v>
      </c>
      <c r="L725">
        <v>1</v>
      </c>
      <c r="M725">
        <v>0</v>
      </c>
      <c r="Q725">
        <v>2016920032</v>
      </c>
      <c r="R725" t="e">
        <f>IF(#REF!&lt;&gt;#REF!,1,0)</f>
        <v>#REF!</v>
      </c>
    </row>
    <row r="726" spans="1:18" hidden="1" x14ac:dyDescent="0.25">
      <c r="A726" s="1">
        <v>42633</v>
      </c>
      <c r="B726" s="2">
        <v>0.74046296296296299</v>
      </c>
      <c r="C726" t="s">
        <v>17</v>
      </c>
      <c r="D726" t="s">
        <v>24</v>
      </c>
      <c r="E726" t="s">
        <v>19</v>
      </c>
      <c r="F726" t="s">
        <v>20</v>
      </c>
      <c r="G726">
        <v>0</v>
      </c>
      <c r="H726">
        <v>4468</v>
      </c>
      <c r="J726">
        <v>4776</v>
      </c>
      <c r="K726">
        <v>16591</v>
      </c>
      <c r="L726">
        <v>1</v>
      </c>
      <c r="M726">
        <v>0</v>
      </c>
      <c r="Q726">
        <v>2016920033</v>
      </c>
      <c r="R726" t="e">
        <f>IF(#REF!&lt;&gt;#REF!,1,0)</f>
        <v>#REF!</v>
      </c>
    </row>
    <row r="727" spans="1:18" hidden="1" x14ac:dyDescent="0.25">
      <c r="A727" s="1">
        <v>42633</v>
      </c>
      <c r="B727" s="2">
        <v>0.74055555555555552</v>
      </c>
      <c r="C727" t="s">
        <v>17</v>
      </c>
      <c r="D727" t="s">
        <v>24</v>
      </c>
      <c r="E727" t="s">
        <v>19</v>
      </c>
      <c r="F727" t="s">
        <v>20</v>
      </c>
      <c r="G727">
        <v>0</v>
      </c>
      <c r="H727">
        <v>2944</v>
      </c>
      <c r="J727">
        <v>4776</v>
      </c>
      <c r="K727">
        <v>16591</v>
      </c>
      <c r="L727">
        <v>1</v>
      </c>
      <c r="M727">
        <v>0</v>
      </c>
      <c r="Q727">
        <v>2016920033</v>
      </c>
      <c r="R727" t="e">
        <f>IF(#REF!&lt;&gt;#REF!,1,0)</f>
        <v>#REF!</v>
      </c>
    </row>
    <row r="728" spans="1:18" hidden="1" x14ac:dyDescent="0.25">
      <c r="A728" s="1">
        <v>42633</v>
      </c>
      <c r="B728" s="2">
        <v>0.74056712962962967</v>
      </c>
      <c r="C728" t="s">
        <v>17</v>
      </c>
      <c r="D728" t="s">
        <v>24</v>
      </c>
      <c r="E728" t="s">
        <v>19</v>
      </c>
      <c r="F728" t="s">
        <v>21</v>
      </c>
      <c r="G728">
        <v>0</v>
      </c>
      <c r="H728">
        <v>4185</v>
      </c>
      <c r="I728">
        <v>0</v>
      </c>
      <c r="L728">
        <v>1</v>
      </c>
      <c r="M728">
        <v>0</v>
      </c>
      <c r="Q728">
        <v>2016920033</v>
      </c>
      <c r="R728" t="e">
        <f>IF(#REF!&lt;&gt;#REF!,1,0)</f>
        <v>#REF!</v>
      </c>
    </row>
    <row r="729" spans="1:18" hidden="1" x14ac:dyDescent="0.25">
      <c r="A729" s="1">
        <v>42633</v>
      </c>
      <c r="B729" s="2">
        <v>0.74064814814814817</v>
      </c>
      <c r="C729" t="s">
        <v>17</v>
      </c>
      <c r="D729" t="s">
        <v>24</v>
      </c>
      <c r="E729" t="s">
        <v>19</v>
      </c>
      <c r="F729" t="s">
        <v>20</v>
      </c>
      <c r="G729">
        <v>0</v>
      </c>
      <c r="H729">
        <v>4285</v>
      </c>
      <c r="J729">
        <v>4776</v>
      </c>
      <c r="K729">
        <v>16591</v>
      </c>
      <c r="L729">
        <v>1</v>
      </c>
      <c r="M729">
        <v>0</v>
      </c>
      <c r="Q729">
        <v>2016920033</v>
      </c>
      <c r="R729" t="e">
        <f>IF(#REF!&lt;&gt;#REF!,1,0)</f>
        <v>#REF!</v>
      </c>
    </row>
    <row r="730" spans="1:18" hidden="1" x14ac:dyDescent="0.25">
      <c r="A730" s="1">
        <v>42633</v>
      </c>
      <c r="B730" s="2">
        <v>0.74070601851851858</v>
      </c>
      <c r="C730" t="s">
        <v>17</v>
      </c>
      <c r="D730" t="s">
        <v>24</v>
      </c>
      <c r="E730" t="s">
        <v>19</v>
      </c>
      <c r="F730" t="s">
        <v>20</v>
      </c>
      <c r="G730">
        <v>0</v>
      </c>
      <c r="H730">
        <v>3400</v>
      </c>
      <c r="J730">
        <v>1701</v>
      </c>
      <c r="K730">
        <v>16591</v>
      </c>
      <c r="L730">
        <v>1</v>
      </c>
      <c r="M730">
        <v>0</v>
      </c>
      <c r="Q730">
        <v>2016920033</v>
      </c>
      <c r="R730" t="e">
        <f>IF(#REF!&lt;&gt;#REF!,1,0)</f>
        <v>#REF!</v>
      </c>
    </row>
    <row r="731" spans="1:18" hidden="1" x14ac:dyDescent="0.25">
      <c r="A731" s="1">
        <v>42633</v>
      </c>
      <c r="B731" s="2">
        <v>0.74071759259259251</v>
      </c>
      <c r="C731" t="s">
        <v>17</v>
      </c>
      <c r="D731" t="s">
        <v>24</v>
      </c>
      <c r="E731" t="s">
        <v>19</v>
      </c>
      <c r="F731" t="s">
        <v>21</v>
      </c>
      <c r="G731">
        <v>0</v>
      </c>
      <c r="H731">
        <v>4251</v>
      </c>
      <c r="I731">
        <v>0</v>
      </c>
      <c r="L731">
        <v>1</v>
      </c>
      <c r="M731">
        <v>0</v>
      </c>
      <c r="Q731">
        <v>2016920033</v>
      </c>
    </row>
    <row r="732" spans="1:18" hidden="1" x14ac:dyDescent="0.25">
      <c r="A732" s="1">
        <v>42633</v>
      </c>
      <c r="B732" s="2">
        <v>0.74086805555555557</v>
      </c>
      <c r="C732" t="s">
        <v>17</v>
      </c>
      <c r="D732" t="s">
        <v>24</v>
      </c>
      <c r="E732" t="s">
        <v>19</v>
      </c>
      <c r="F732" t="s">
        <v>20</v>
      </c>
      <c r="G732">
        <v>0</v>
      </c>
      <c r="H732">
        <v>3446</v>
      </c>
      <c r="J732">
        <v>1701</v>
      </c>
      <c r="K732">
        <v>16591</v>
      </c>
      <c r="L732">
        <v>1</v>
      </c>
      <c r="M732">
        <v>0</v>
      </c>
      <c r="Q732">
        <v>2016920034</v>
      </c>
      <c r="R732" t="e">
        <f>IF(#REF!&lt;&gt;#REF!,1,0)</f>
        <v>#REF!</v>
      </c>
    </row>
    <row r="733" spans="1:18" hidden="1" x14ac:dyDescent="0.25">
      <c r="A733" s="1">
        <v>42633</v>
      </c>
      <c r="B733" s="2">
        <v>0.74089120370370365</v>
      </c>
      <c r="C733" t="s">
        <v>17</v>
      </c>
      <c r="D733" t="s">
        <v>24</v>
      </c>
      <c r="E733" t="s">
        <v>19</v>
      </c>
      <c r="F733" t="s">
        <v>21</v>
      </c>
      <c r="G733">
        <v>0</v>
      </c>
      <c r="H733">
        <v>5363</v>
      </c>
      <c r="I733">
        <v>0</v>
      </c>
      <c r="L733">
        <v>1</v>
      </c>
      <c r="M733">
        <v>0</v>
      </c>
      <c r="Q733">
        <v>2016920034</v>
      </c>
      <c r="R733" t="e">
        <f>IF(#REF!&lt;&gt;#REF!,1,0)</f>
        <v>#REF!</v>
      </c>
    </row>
    <row r="734" spans="1:18" hidden="1" x14ac:dyDescent="0.25">
      <c r="A734" s="1">
        <v>42633</v>
      </c>
      <c r="B734" s="2">
        <v>0.74178240740740742</v>
      </c>
      <c r="C734" t="s">
        <v>17</v>
      </c>
      <c r="D734" t="s">
        <v>24</v>
      </c>
      <c r="E734" t="s">
        <v>19</v>
      </c>
      <c r="F734" t="s">
        <v>20</v>
      </c>
      <c r="G734">
        <v>0</v>
      </c>
      <c r="H734">
        <v>3881</v>
      </c>
      <c r="J734">
        <v>1700</v>
      </c>
      <c r="K734">
        <v>51373</v>
      </c>
      <c r="L734">
        <v>4</v>
      </c>
      <c r="M734">
        <v>0</v>
      </c>
      <c r="N734">
        <v>1</v>
      </c>
      <c r="O734">
        <v>3</v>
      </c>
      <c r="P734">
        <v>2</v>
      </c>
      <c r="Q734">
        <v>2016920035</v>
      </c>
      <c r="R734" t="e">
        <f>IF(#REF!&lt;&gt;#REF!,1,0)</f>
        <v>#REF!</v>
      </c>
    </row>
    <row r="735" spans="1:18" hidden="1" x14ac:dyDescent="0.25">
      <c r="A735" s="1">
        <v>42633</v>
      </c>
      <c r="B735" s="2">
        <v>0.74186342592592591</v>
      </c>
      <c r="C735" t="s">
        <v>17</v>
      </c>
      <c r="D735" t="s">
        <v>24</v>
      </c>
      <c r="E735" t="s">
        <v>19</v>
      </c>
      <c r="F735" t="s">
        <v>21</v>
      </c>
      <c r="G735">
        <v>0</v>
      </c>
      <c r="H735">
        <v>10709</v>
      </c>
      <c r="I735">
        <v>0</v>
      </c>
      <c r="L735">
        <v>4</v>
      </c>
      <c r="M735">
        <v>0</v>
      </c>
      <c r="N735">
        <v>1</v>
      </c>
      <c r="O735">
        <v>3</v>
      </c>
      <c r="P735">
        <v>2</v>
      </c>
      <c r="Q735">
        <v>2016920035</v>
      </c>
      <c r="R735" t="e">
        <f>IF(#REF!&lt;&gt;#REF!,1,0)</f>
        <v>#REF!</v>
      </c>
    </row>
    <row r="736" spans="1:18" hidden="1" x14ac:dyDescent="0.25">
      <c r="A736" s="1">
        <v>42633</v>
      </c>
      <c r="B736" s="2">
        <v>0.74207175925925928</v>
      </c>
      <c r="C736" t="s">
        <v>17</v>
      </c>
      <c r="D736" t="s">
        <v>24</v>
      </c>
      <c r="E736" t="s">
        <v>19</v>
      </c>
      <c r="F736" t="s">
        <v>20</v>
      </c>
      <c r="G736">
        <v>0</v>
      </c>
      <c r="H736">
        <v>3481</v>
      </c>
      <c r="J736">
        <v>1700</v>
      </c>
      <c r="K736">
        <v>65534</v>
      </c>
      <c r="L736">
        <v>1</v>
      </c>
      <c r="M736">
        <v>3</v>
      </c>
      <c r="Q736">
        <v>2016920036</v>
      </c>
    </row>
    <row r="737" spans="1:18" hidden="1" x14ac:dyDescent="0.25">
      <c r="A737" s="1">
        <v>42633</v>
      </c>
      <c r="B737" s="2">
        <v>0.74208333333333332</v>
      </c>
      <c r="C737" t="s">
        <v>17</v>
      </c>
      <c r="D737" t="s">
        <v>24</v>
      </c>
      <c r="E737" t="s">
        <v>19</v>
      </c>
      <c r="F737" t="s">
        <v>21</v>
      </c>
      <c r="G737">
        <v>0</v>
      </c>
      <c r="H737">
        <v>4201</v>
      </c>
      <c r="I737">
        <v>0</v>
      </c>
      <c r="L737">
        <v>1</v>
      </c>
      <c r="M737">
        <v>3</v>
      </c>
      <c r="Q737">
        <v>2016920036</v>
      </c>
      <c r="R737" t="e">
        <f>IF(#REF!&lt;&gt;#REF!,1,0)</f>
        <v>#REF!</v>
      </c>
    </row>
    <row r="738" spans="1:18" hidden="1" x14ac:dyDescent="0.25">
      <c r="A738" s="1">
        <v>42633</v>
      </c>
      <c r="B738" s="2">
        <v>0.74216435185185192</v>
      </c>
      <c r="C738" t="s">
        <v>17</v>
      </c>
      <c r="D738" t="s">
        <v>24</v>
      </c>
      <c r="E738" t="s">
        <v>19</v>
      </c>
      <c r="F738" t="s">
        <v>20</v>
      </c>
      <c r="G738">
        <v>0</v>
      </c>
      <c r="H738">
        <v>6046</v>
      </c>
      <c r="J738">
        <v>1700</v>
      </c>
      <c r="K738">
        <v>46277</v>
      </c>
      <c r="L738">
        <v>2</v>
      </c>
      <c r="M738">
        <v>1</v>
      </c>
      <c r="N738">
        <v>2</v>
      </c>
      <c r="Q738">
        <v>2016920036</v>
      </c>
      <c r="R738" t="e">
        <f>IF(#REF!&lt;&gt;#REF!,1,0)</f>
        <v>#REF!</v>
      </c>
    </row>
    <row r="739" spans="1:18" hidden="1" x14ac:dyDescent="0.25">
      <c r="A739" s="1">
        <v>42633</v>
      </c>
      <c r="B739" s="2">
        <v>0.7421875</v>
      </c>
      <c r="C739" t="s">
        <v>17</v>
      </c>
      <c r="D739" t="s">
        <v>24</v>
      </c>
      <c r="E739" t="s">
        <v>19</v>
      </c>
      <c r="F739" t="s">
        <v>21</v>
      </c>
      <c r="G739">
        <v>0</v>
      </c>
      <c r="H739">
        <v>8354</v>
      </c>
      <c r="I739">
        <v>0</v>
      </c>
      <c r="L739">
        <v>2</v>
      </c>
      <c r="M739">
        <v>1</v>
      </c>
      <c r="N739">
        <v>2</v>
      </c>
      <c r="Q739">
        <v>2016920036</v>
      </c>
      <c r="R739" t="e">
        <f>IF(#REF!&lt;&gt;#REF!,1,0)</f>
        <v>#REF!</v>
      </c>
    </row>
    <row r="740" spans="1:18" hidden="1" x14ac:dyDescent="0.25">
      <c r="A740" s="1">
        <v>42633</v>
      </c>
      <c r="B740" s="2">
        <v>0.74224537037037042</v>
      </c>
      <c r="C740" t="s">
        <v>17</v>
      </c>
      <c r="D740" t="s">
        <v>24</v>
      </c>
      <c r="E740" t="s">
        <v>19</v>
      </c>
      <c r="F740" t="s">
        <v>20</v>
      </c>
      <c r="G740">
        <v>0</v>
      </c>
      <c r="H740">
        <v>4353</v>
      </c>
      <c r="J740">
        <v>1700</v>
      </c>
      <c r="K740">
        <v>9201</v>
      </c>
      <c r="L740">
        <v>1</v>
      </c>
      <c r="M740">
        <v>0</v>
      </c>
      <c r="Q740">
        <v>2016920036</v>
      </c>
    </row>
    <row r="741" spans="1:18" hidden="1" x14ac:dyDescent="0.25">
      <c r="A741" s="1">
        <v>42633</v>
      </c>
      <c r="B741" s="2">
        <v>0.74229166666666668</v>
      </c>
      <c r="C741" t="s">
        <v>17</v>
      </c>
      <c r="D741" t="s">
        <v>24</v>
      </c>
      <c r="E741" t="s">
        <v>19</v>
      </c>
      <c r="F741" t="s">
        <v>21</v>
      </c>
      <c r="G741">
        <v>0</v>
      </c>
      <c r="H741">
        <v>7789</v>
      </c>
      <c r="I741">
        <v>0</v>
      </c>
      <c r="L741">
        <v>1</v>
      </c>
      <c r="M741">
        <v>0</v>
      </c>
      <c r="Q741">
        <v>2016920036</v>
      </c>
      <c r="R741" t="e">
        <f>IF(#REF!&lt;&gt;#REF!,1,0)</f>
        <v>#REF!</v>
      </c>
    </row>
    <row r="742" spans="1:18" hidden="1" x14ac:dyDescent="0.25">
      <c r="A742" s="1">
        <v>42633</v>
      </c>
      <c r="B742" s="2">
        <v>0.74292824074074071</v>
      </c>
      <c r="C742" t="s">
        <v>17</v>
      </c>
      <c r="D742" t="s">
        <v>24</v>
      </c>
      <c r="E742" t="s">
        <v>19</v>
      </c>
      <c r="F742" t="s">
        <v>20</v>
      </c>
      <c r="G742">
        <v>0</v>
      </c>
      <c r="H742">
        <v>5892</v>
      </c>
      <c r="J742">
        <v>1700</v>
      </c>
      <c r="K742">
        <v>9201</v>
      </c>
      <c r="L742">
        <v>1</v>
      </c>
      <c r="M742">
        <v>0</v>
      </c>
      <c r="Q742">
        <v>2016920037</v>
      </c>
    </row>
    <row r="743" spans="1:18" hidden="1" x14ac:dyDescent="0.25">
      <c r="A743" s="1">
        <v>42633</v>
      </c>
      <c r="B743" s="2">
        <v>0.74293981481481486</v>
      </c>
      <c r="C743" t="s">
        <v>17</v>
      </c>
      <c r="D743" t="s">
        <v>24</v>
      </c>
      <c r="E743" t="s">
        <v>19</v>
      </c>
      <c r="F743" t="s">
        <v>21</v>
      </c>
      <c r="G743">
        <v>0</v>
      </c>
      <c r="H743">
        <v>6750</v>
      </c>
      <c r="I743">
        <v>0</v>
      </c>
      <c r="L743">
        <v>1</v>
      </c>
      <c r="M743">
        <v>0</v>
      </c>
      <c r="Q743">
        <v>2016920037</v>
      </c>
      <c r="R743" t="e">
        <f>IF(#REF!&lt;&gt;#REF!,1,0)</f>
        <v>#REF!</v>
      </c>
    </row>
    <row r="744" spans="1:18" hidden="1" x14ac:dyDescent="0.25">
      <c r="A744" s="1">
        <v>42633</v>
      </c>
      <c r="B744" s="2">
        <v>0.74297453703703698</v>
      </c>
      <c r="C744" t="s">
        <v>17</v>
      </c>
      <c r="D744" t="s">
        <v>24</v>
      </c>
      <c r="E744" t="s">
        <v>19</v>
      </c>
      <c r="F744" t="s">
        <v>20</v>
      </c>
      <c r="G744">
        <v>0</v>
      </c>
      <c r="H744">
        <v>2458</v>
      </c>
      <c r="J744">
        <v>1700</v>
      </c>
      <c r="K744">
        <v>9201</v>
      </c>
      <c r="L744">
        <v>1</v>
      </c>
      <c r="M744">
        <v>0</v>
      </c>
      <c r="Q744">
        <v>2016920037</v>
      </c>
      <c r="R744" t="e">
        <f>IF(#REF!&lt;&gt;#REF!,1,0)</f>
        <v>#REF!</v>
      </c>
    </row>
    <row r="745" spans="1:18" hidden="1" x14ac:dyDescent="0.25">
      <c r="A745" s="1">
        <v>42633</v>
      </c>
      <c r="B745" s="2">
        <v>0.74298611111111112</v>
      </c>
      <c r="C745" t="s">
        <v>17</v>
      </c>
      <c r="D745" t="s">
        <v>24</v>
      </c>
      <c r="E745" t="s">
        <v>19</v>
      </c>
      <c r="F745" t="s">
        <v>21</v>
      </c>
      <c r="G745">
        <v>0</v>
      </c>
      <c r="H745">
        <v>3014</v>
      </c>
      <c r="I745">
        <v>0</v>
      </c>
      <c r="L745">
        <v>1</v>
      </c>
      <c r="M745">
        <v>0</v>
      </c>
      <c r="Q745">
        <v>2016920037</v>
      </c>
    </row>
    <row r="746" spans="1:18" hidden="1" x14ac:dyDescent="0.25">
      <c r="A746" s="1">
        <v>42633</v>
      </c>
      <c r="B746" s="2">
        <v>0.74302083333333335</v>
      </c>
      <c r="C746" t="s">
        <v>17</v>
      </c>
      <c r="D746" t="s">
        <v>24</v>
      </c>
      <c r="E746" t="s">
        <v>19</v>
      </c>
      <c r="F746" t="s">
        <v>20</v>
      </c>
      <c r="G746">
        <v>0</v>
      </c>
      <c r="H746">
        <v>2575</v>
      </c>
      <c r="J746">
        <v>7753</v>
      </c>
      <c r="K746">
        <v>9201</v>
      </c>
      <c r="L746">
        <v>1</v>
      </c>
      <c r="M746">
        <v>0</v>
      </c>
      <c r="Q746">
        <v>2016920037</v>
      </c>
    </row>
    <row r="747" spans="1:18" hidden="1" x14ac:dyDescent="0.25">
      <c r="A747" s="1">
        <v>42633</v>
      </c>
      <c r="B747" s="2">
        <v>0.74305555555555547</v>
      </c>
      <c r="C747" t="s">
        <v>17</v>
      </c>
      <c r="D747" t="s">
        <v>24</v>
      </c>
      <c r="E747" t="s">
        <v>19</v>
      </c>
      <c r="F747" t="s">
        <v>21</v>
      </c>
      <c r="G747">
        <v>0</v>
      </c>
      <c r="H747">
        <v>5563</v>
      </c>
      <c r="I747">
        <v>0</v>
      </c>
      <c r="L747">
        <v>1</v>
      </c>
      <c r="M747">
        <v>0</v>
      </c>
      <c r="Q747">
        <v>2016920037</v>
      </c>
    </row>
    <row r="748" spans="1:18" hidden="1" x14ac:dyDescent="0.25">
      <c r="A748" s="1">
        <v>42633</v>
      </c>
      <c r="B748" s="2">
        <v>0.74370370370370376</v>
      </c>
      <c r="C748" t="s">
        <v>17</v>
      </c>
      <c r="D748" t="s">
        <v>24</v>
      </c>
      <c r="E748" t="s">
        <v>19</v>
      </c>
      <c r="F748" t="s">
        <v>20</v>
      </c>
      <c r="G748">
        <v>0</v>
      </c>
      <c r="H748">
        <v>3766</v>
      </c>
      <c r="J748">
        <v>8000</v>
      </c>
      <c r="K748">
        <v>46277</v>
      </c>
      <c r="L748">
        <v>4</v>
      </c>
      <c r="M748">
        <v>0</v>
      </c>
      <c r="N748">
        <v>1</v>
      </c>
      <c r="O748">
        <v>3</v>
      </c>
      <c r="P748">
        <v>2</v>
      </c>
      <c r="Q748">
        <v>2016920038</v>
      </c>
    </row>
    <row r="749" spans="1:18" hidden="1" x14ac:dyDescent="0.25">
      <c r="A749" s="1">
        <v>42633</v>
      </c>
      <c r="B749" s="2">
        <v>0.74371527777777768</v>
      </c>
      <c r="C749" t="s">
        <v>17</v>
      </c>
      <c r="D749" t="s">
        <v>24</v>
      </c>
      <c r="E749" t="s">
        <v>19</v>
      </c>
      <c r="F749" t="s">
        <v>21</v>
      </c>
      <c r="G749">
        <v>0</v>
      </c>
      <c r="H749">
        <v>4576</v>
      </c>
      <c r="I749">
        <v>0</v>
      </c>
      <c r="L749">
        <v>4</v>
      </c>
      <c r="M749">
        <v>0</v>
      </c>
      <c r="N749">
        <v>1</v>
      </c>
      <c r="O749">
        <v>3</v>
      </c>
      <c r="P749">
        <v>2</v>
      </c>
      <c r="Q749">
        <v>2016920038</v>
      </c>
      <c r="R749" t="e">
        <f>IF(#REF!&lt;&gt;#REF!,1,0)</f>
        <v>#REF!</v>
      </c>
    </row>
    <row r="750" spans="1:18" hidden="1" x14ac:dyDescent="0.25">
      <c r="A750" s="1">
        <v>42633</v>
      </c>
      <c r="B750" s="2">
        <v>0.74381944444444448</v>
      </c>
      <c r="C750" t="s">
        <v>17</v>
      </c>
      <c r="D750" t="s">
        <v>24</v>
      </c>
      <c r="E750" t="s">
        <v>19</v>
      </c>
      <c r="F750" t="s">
        <v>20</v>
      </c>
      <c r="G750">
        <v>0</v>
      </c>
      <c r="H750">
        <v>4172</v>
      </c>
      <c r="J750">
        <v>8000</v>
      </c>
      <c r="K750">
        <v>65534</v>
      </c>
      <c r="L750">
        <v>1</v>
      </c>
      <c r="M750">
        <v>3</v>
      </c>
      <c r="Q750">
        <v>2016920038</v>
      </c>
    </row>
    <row r="751" spans="1:18" hidden="1" x14ac:dyDescent="0.25">
      <c r="A751" s="1">
        <v>42633</v>
      </c>
      <c r="B751" s="2">
        <v>0.74383101851851852</v>
      </c>
      <c r="C751" t="s">
        <v>17</v>
      </c>
      <c r="D751" t="s">
        <v>24</v>
      </c>
      <c r="E751" t="s">
        <v>19</v>
      </c>
      <c r="F751" t="s">
        <v>21</v>
      </c>
      <c r="G751">
        <v>0</v>
      </c>
      <c r="H751">
        <v>4874</v>
      </c>
      <c r="I751">
        <v>0</v>
      </c>
      <c r="L751">
        <v>1</v>
      </c>
      <c r="M751">
        <v>3</v>
      </c>
      <c r="Q751">
        <v>2016920038</v>
      </c>
    </row>
    <row r="752" spans="1:18" hidden="1" x14ac:dyDescent="0.25">
      <c r="A752" s="1">
        <v>42633</v>
      </c>
      <c r="B752" s="2">
        <v>0.74386574074074074</v>
      </c>
      <c r="C752" t="s">
        <v>17</v>
      </c>
      <c r="D752" t="s">
        <v>24</v>
      </c>
      <c r="E752" t="s">
        <v>19</v>
      </c>
      <c r="F752" t="s">
        <v>20</v>
      </c>
      <c r="G752">
        <v>0</v>
      </c>
      <c r="H752">
        <v>3081</v>
      </c>
      <c r="J752">
        <v>8000</v>
      </c>
      <c r="K752">
        <v>46277</v>
      </c>
      <c r="L752">
        <v>2</v>
      </c>
      <c r="M752">
        <v>1</v>
      </c>
      <c r="N752">
        <v>2</v>
      </c>
      <c r="Q752">
        <v>2016920038</v>
      </c>
    </row>
    <row r="753" spans="1:17" hidden="1" x14ac:dyDescent="0.25">
      <c r="A753" s="1">
        <v>42633</v>
      </c>
      <c r="B753" s="2">
        <v>0.74387731481481489</v>
      </c>
      <c r="C753" t="s">
        <v>17</v>
      </c>
      <c r="D753" t="s">
        <v>24</v>
      </c>
      <c r="E753" t="s">
        <v>19</v>
      </c>
      <c r="F753" t="s">
        <v>21</v>
      </c>
      <c r="G753">
        <v>0</v>
      </c>
      <c r="H753">
        <v>3770</v>
      </c>
      <c r="I753">
        <v>0</v>
      </c>
      <c r="L753">
        <v>2</v>
      </c>
      <c r="M753">
        <v>1</v>
      </c>
      <c r="N753">
        <v>2</v>
      </c>
      <c r="Q753">
        <v>2016920038</v>
      </c>
    </row>
    <row r="754" spans="1:17" hidden="1" x14ac:dyDescent="0.25">
      <c r="A754" s="1">
        <v>42633</v>
      </c>
      <c r="B754" s="2">
        <v>0.74391203703703701</v>
      </c>
      <c r="C754" t="s">
        <v>17</v>
      </c>
      <c r="D754" t="s">
        <v>24</v>
      </c>
      <c r="E754" t="s">
        <v>19</v>
      </c>
      <c r="F754" t="s">
        <v>20</v>
      </c>
      <c r="G754">
        <v>0</v>
      </c>
      <c r="H754">
        <v>2775</v>
      </c>
      <c r="J754">
        <v>8000</v>
      </c>
      <c r="K754">
        <v>46277</v>
      </c>
      <c r="L754">
        <v>2</v>
      </c>
      <c r="M754">
        <v>1</v>
      </c>
      <c r="N754">
        <v>2</v>
      </c>
      <c r="Q754">
        <v>2016920038</v>
      </c>
    </row>
    <row r="755" spans="1:17" hidden="1" x14ac:dyDescent="0.25">
      <c r="A755" s="1">
        <v>42633</v>
      </c>
      <c r="B755" s="2">
        <v>0.74392361111111116</v>
      </c>
      <c r="C755" t="s">
        <v>17</v>
      </c>
      <c r="D755" t="s">
        <v>24</v>
      </c>
      <c r="E755" t="s">
        <v>19</v>
      </c>
      <c r="F755" t="s">
        <v>21</v>
      </c>
      <c r="G755">
        <v>0</v>
      </c>
      <c r="H755">
        <v>3398</v>
      </c>
      <c r="I755">
        <v>0</v>
      </c>
      <c r="L755">
        <v>2</v>
      </c>
      <c r="M755">
        <v>1</v>
      </c>
      <c r="N755">
        <v>2</v>
      </c>
      <c r="Q755">
        <v>2016920038</v>
      </c>
    </row>
    <row r="756" spans="1:17" hidden="1" x14ac:dyDescent="0.25">
      <c r="A756" s="1">
        <v>42633</v>
      </c>
      <c r="B756" s="2">
        <v>0.74473379629629621</v>
      </c>
      <c r="C756" t="s">
        <v>17</v>
      </c>
      <c r="D756" t="s">
        <v>24</v>
      </c>
      <c r="E756" t="s">
        <v>19</v>
      </c>
      <c r="F756" t="s">
        <v>20</v>
      </c>
      <c r="G756">
        <v>0</v>
      </c>
      <c r="H756">
        <v>3348</v>
      </c>
      <c r="J756">
        <v>8000</v>
      </c>
      <c r="K756">
        <v>46277</v>
      </c>
      <c r="L756">
        <v>2</v>
      </c>
      <c r="M756">
        <v>1</v>
      </c>
      <c r="N756">
        <v>2</v>
      </c>
      <c r="Q756">
        <v>2016920039</v>
      </c>
    </row>
    <row r="757" spans="1:17" hidden="1" x14ac:dyDescent="0.25">
      <c r="A757" s="1">
        <v>42633</v>
      </c>
      <c r="B757" s="2">
        <v>0.74474537037037036</v>
      </c>
      <c r="C757" t="s">
        <v>17</v>
      </c>
      <c r="D757" t="s">
        <v>24</v>
      </c>
      <c r="E757" t="s">
        <v>19</v>
      </c>
      <c r="F757" t="s">
        <v>21</v>
      </c>
      <c r="G757">
        <v>0</v>
      </c>
      <c r="H757">
        <v>3967</v>
      </c>
      <c r="I757">
        <v>0</v>
      </c>
      <c r="L757">
        <v>2</v>
      </c>
      <c r="M757">
        <v>1</v>
      </c>
      <c r="N757">
        <v>2</v>
      </c>
      <c r="Q757">
        <v>2016920039</v>
      </c>
    </row>
    <row r="758" spans="1:17" hidden="1" x14ac:dyDescent="0.25">
      <c r="A758" s="1">
        <v>42633</v>
      </c>
      <c r="B758" s="2">
        <v>0.74527777777777782</v>
      </c>
      <c r="C758" t="s">
        <v>17</v>
      </c>
      <c r="D758" t="s">
        <v>24</v>
      </c>
      <c r="E758" t="s">
        <v>19</v>
      </c>
      <c r="F758" t="s">
        <v>20</v>
      </c>
      <c r="G758">
        <v>0</v>
      </c>
      <c r="H758">
        <v>2461</v>
      </c>
      <c r="J758">
        <v>8000</v>
      </c>
      <c r="K758">
        <v>46277</v>
      </c>
      <c r="L758">
        <v>4</v>
      </c>
      <c r="M758">
        <v>0</v>
      </c>
      <c r="N758">
        <v>1</v>
      </c>
      <c r="O758">
        <v>3</v>
      </c>
      <c r="P758">
        <v>2</v>
      </c>
      <c r="Q758">
        <v>2016920040</v>
      </c>
    </row>
    <row r="759" spans="1:17" hidden="1" x14ac:dyDescent="0.25">
      <c r="A759" s="1">
        <v>42633</v>
      </c>
      <c r="B759" s="2">
        <v>0.74528935185185186</v>
      </c>
      <c r="C759" t="s">
        <v>17</v>
      </c>
      <c r="D759" t="s">
        <v>24</v>
      </c>
      <c r="E759" t="s">
        <v>19</v>
      </c>
      <c r="F759" t="s">
        <v>21</v>
      </c>
      <c r="G759">
        <v>0</v>
      </c>
      <c r="H759">
        <v>3164</v>
      </c>
      <c r="I759">
        <v>0</v>
      </c>
      <c r="L759">
        <v>4</v>
      </c>
      <c r="M759">
        <v>0</v>
      </c>
      <c r="N759">
        <v>1</v>
      </c>
      <c r="O759">
        <v>3</v>
      </c>
      <c r="P759">
        <v>2</v>
      </c>
      <c r="Q759">
        <v>2016920040</v>
      </c>
    </row>
    <row r="760" spans="1:17" hidden="1" x14ac:dyDescent="0.25">
      <c r="A760" s="1">
        <v>42633</v>
      </c>
      <c r="B760" s="2">
        <v>0.74535879629629631</v>
      </c>
      <c r="C760" t="s">
        <v>17</v>
      </c>
      <c r="D760" t="s">
        <v>24</v>
      </c>
      <c r="E760" t="s">
        <v>19</v>
      </c>
      <c r="F760" t="s">
        <v>20</v>
      </c>
      <c r="G760">
        <v>0</v>
      </c>
      <c r="H760">
        <v>4011</v>
      </c>
      <c r="J760">
        <v>2644</v>
      </c>
      <c r="K760">
        <v>46277</v>
      </c>
      <c r="L760">
        <v>4</v>
      </c>
      <c r="M760">
        <v>0</v>
      </c>
      <c r="N760">
        <v>1</v>
      </c>
      <c r="O760">
        <v>3</v>
      </c>
      <c r="P760">
        <v>2</v>
      </c>
      <c r="Q760">
        <v>2016920040</v>
      </c>
    </row>
    <row r="761" spans="1:17" hidden="1" x14ac:dyDescent="0.25">
      <c r="A761" s="1">
        <v>42633</v>
      </c>
      <c r="B761" s="2">
        <v>0.74535879629629631</v>
      </c>
      <c r="C761" t="s">
        <v>17</v>
      </c>
      <c r="D761" t="s">
        <v>24</v>
      </c>
      <c r="E761" t="s">
        <v>19</v>
      </c>
      <c r="F761" t="s">
        <v>21</v>
      </c>
      <c r="G761">
        <v>0</v>
      </c>
      <c r="H761">
        <v>4540</v>
      </c>
      <c r="I761">
        <v>0</v>
      </c>
      <c r="L761">
        <v>4</v>
      </c>
      <c r="M761">
        <v>0</v>
      </c>
      <c r="N761">
        <v>1</v>
      </c>
      <c r="O761">
        <v>3</v>
      </c>
      <c r="P761">
        <v>2</v>
      </c>
      <c r="Q761">
        <v>2016920040</v>
      </c>
    </row>
    <row r="762" spans="1:17" hidden="1" x14ac:dyDescent="0.25">
      <c r="A762" s="1">
        <v>42633</v>
      </c>
      <c r="B762" s="2">
        <v>0.7455208333333333</v>
      </c>
      <c r="C762" t="s">
        <v>17</v>
      </c>
      <c r="D762" t="s">
        <v>24</v>
      </c>
      <c r="E762" t="s">
        <v>19</v>
      </c>
      <c r="F762" t="s">
        <v>20</v>
      </c>
      <c r="G762">
        <v>0</v>
      </c>
      <c r="H762">
        <v>7390</v>
      </c>
      <c r="J762">
        <v>7937</v>
      </c>
      <c r="K762">
        <v>65534</v>
      </c>
      <c r="L762">
        <v>1</v>
      </c>
      <c r="M762">
        <v>3</v>
      </c>
      <c r="Q762">
        <v>2016920041</v>
      </c>
    </row>
    <row r="763" spans="1:17" hidden="1" x14ac:dyDescent="0.25">
      <c r="A763" s="1">
        <v>42633</v>
      </c>
      <c r="B763" s="2">
        <v>0.74553240740740734</v>
      </c>
      <c r="C763" t="s">
        <v>17</v>
      </c>
      <c r="D763" t="s">
        <v>24</v>
      </c>
      <c r="E763" t="s">
        <v>19</v>
      </c>
      <c r="F763" t="s">
        <v>21</v>
      </c>
      <c r="G763">
        <v>0</v>
      </c>
      <c r="H763">
        <v>8027</v>
      </c>
      <c r="I763">
        <v>0</v>
      </c>
      <c r="L763">
        <v>1</v>
      </c>
      <c r="M763">
        <v>3</v>
      </c>
      <c r="Q763">
        <v>2016920041</v>
      </c>
    </row>
    <row r="764" spans="1:17" hidden="1" x14ac:dyDescent="0.25">
      <c r="A764" s="1">
        <v>42633</v>
      </c>
      <c r="B764" s="2">
        <v>0.74557870370370372</v>
      </c>
      <c r="C764" t="s">
        <v>17</v>
      </c>
      <c r="D764" t="s">
        <v>24</v>
      </c>
      <c r="E764" t="s">
        <v>19</v>
      </c>
      <c r="F764" t="s">
        <v>20</v>
      </c>
      <c r="G764">
        <v>0</v>
      </c>
      <c r="H764">
        <v>2107</v>
      </c>
      <c r="J764">
        <v>7937</v>
      </c>
      <c r="K764">
        <v>65534</v>
      </c>
      <c r="L764">
        <v>1</v>
      </c>
      <c r="M764">
        <v>3</v>
      </c>
      <c r="Q764">
        <v>2016920041</v>
      </c>
    </row>
    <row r="765" spans="1:17" hidden="1" x14ac:dyDescent="0.25">
      <c r="A765" s="1">
        <v>42633</v>
      </c>
      <c r="B765" s="2">
        <v>0.74559027777777775</v>
      </c>
      <c r="C765" t="s">
        <v>17</v>
      </c>
      <c r="D765" t="s">
        <v>24</v>
      </c>
      <c r="E765" t="s">
        <v>19</v>
      </c>
      <c r="F765" t="s">
        <v>21</v>
      </c>
      <c r="G765">
        <v>0</v>
      </c>
      <c r="H765">
        <v>2657</v>
      </c>
      <c r="I765">
        <v>0</v>
      </c>
      <c r="L765">
        <v>1</v>
      </c>
      <c r="M765">
        <v>3</v>
      </c>
      <c r="Q765">
        <v>2016920041</v>
      </c>
    </row>
    <row r="766" spans="1:17" hidden="1" x14ac:dyDescent="0.25">
      <c r="A766" s="1">
        <v>42633</v>
      </c>
      <c r="B766" s="2">
        <v>0.74630787037037039</v>
      </c>
      <c r="C766" t="s">
        <v>17</v>
      </c>
      <c r="D766" t="s">
        <v>24</v>
      </c>
      <c r="E766" t="s">
        <v>19</v>
      </c>
      <c r="F766" t="s">
        <v>20</v>
      </c>
      <c r="G766">
        <v>0</v>
      </c>
      <c r="H766">
        <v>2759</v>
      </c>
      <c r="J766">
        <v>7937</v>
      </c>
      <c r="K766">
        <v>65534</v>
      </c>
      <c r="L766">
        <v>1</v>
      </c>
      <c r="M766">
        <v>3</v>
      </c>
      <c r="Q766">
        <v>2016920042</v>
      </c>
    </row>
    <row r="767" spans="1:17" hidden="1" x14ac:dyDescent="0.25">
      <c r="A767" s="1">
        <v>42633</v>
      </c>
      <c r="B767" s="2">
        <v>0.74631944444444442</v>
      </c>
      <c r="C767" t="s">
        <v>17</v>
      </c>
      <c r="D767" t="s">
        <v>24</v>
      </c>
      <c r="E767" t="s">
        <v>19</v>
      </c>
      <c r="F767" t="s">
        <v>21</v>
      </c>
      <c r="G767">
        <v>0</v>
      </c>
      <c r="H767">
        <v>3396</v>
      </c>
      <c r="I767">
        <v>0</v>
      </c>
      <c r="L767">
        <v>1</v>
      </c>
      <c r="M767">
        <v>3</v>
      </c>
      <c r="Q767">
        <v>2016920042</v>
      </c>
    </row>
    <row r="768" spans="1:17" hidden="1" x14ac:dyDescent="0.25">
      <c r="A768" s="1">
        <v>42633</v>
      </c>
      <c r="B768" s="2">
        <v>0.7464467592592593</v>
      </c>
      <c r="C768" t="s">
        <v>17</v>
      </c>
      <c r="D768" t="s">
        <v>24</v>
      </c>
      <c r="E768" t="s">
        <v>19</v>
      </c>
      <c r="F768" t="s">
        <v>20</v>
      </c>
      <c r="G768">
        <v>0</v>
      </c>
      <c r="H768">
        <v>8061</v>
      </c>
      <c r="J768">
        <v>2301</v>
      </c>
      <c r="K768">
        <v>65534</v>
      </c>
      <c r="L768">
        <v>1</v>
      </c>
      <c r="M768">
        <v>3</v>
      </c>
      <c r="Q768">
        <v>2016920042</v>
      </c>
    </row>
    <row r="769" spans="1:17" hidden="1" x14ac:dyDescent="0.25">
      <c r="A769" s="1">
        <v>42633</v>
      </c>
      <c r="B769" s="2">
        <v>0.74645833333333333</v>
      </c>
      <c r="C769" t="s">
        <v>17</v>
      </c>
      <c r="D769" t="s">
        <v>24</v>
      </c>
      <c r="E769" t="s">
        <v>19</v>
      </c>
      <c r="F769" t="s">
        <v>21</v>
      </c>
      <c r="G769">
        <v>0</v>
      </c>
      <c r="H769">
        <v>8765</v>
      </c>
      <c r="I769">
        <v>0</v>
      </c>
      <c r="L769">
        <v>1</v>
      </c>
      <c r="M769">
        <v>3</v>
      </c>
      <c r="Q769">
        <v>2016920042</v>
      </c>
    </row>
    <row r="770" spans="1:17" hidden="1" x14ac:dyDescent="0.25">
      <c r="A770" s="1">
        <v>42633</v>
      </c>
      <c r="B770" s="2">
        <v>0.74670138888888893</v>
      </c>
      <c r="C770" t="s">
        <v>17</v>
      </c>
      <c r="D770" t="s">
        <v>24</v>
      </c>
      <c r="E770" t="s">
        <v>19</v>
      </c>
      <c r="F770" t="s">
        <v>20</v>
      </c>
      <c r="G770">
        <v>0</v>
      </c>
      <c r="H770">
        <v>1972</v>
      </c>
      <c r="J770">
        <v>2301</v>
      </c>
      <c r="K770">
        <v>65534</v>
      </c>
      <c r="L770">
        <v>1</v>
      </c>
      <c r="M770">
        <v>3</v>
      </c>
      <c r="Q770">
        <v>2016920043</v>
      </c>
    </row>
    <row r="771" spans="1:17" hidden="1" x14ac:dyDescent="0.25">
      <c r="A771" s="1">
        <v>42633</v>
      </c>
      <c r="B771" s="2">
        <v>0.74671296296296286</v>
      </c>
      <c r="C771" t="s">
        <v>17</v>
      </c>
      <c r="D771" t="s">
        <v>24</v>
      </c>
      <c r="E771" t="s">
        <v>19</v>
      </c>
      <c r="F771" t="s">
        <v>21</v>
      </c>
      <c r="G771">
        <v>0</v>
      </c>
      <c r="H771">
        <v>2534</v>
      </c>
      <c r="I771">
        <v>0</v>
      </c>
      <c r="L771">
        <v>1</v>
      </c>
      <c r="M771">
        <v>3</v>
      </c>
      <c r="Q771">
        <v>2016920043</v>
      </c>
    </row>
    <row r="772" spans="1:17" hidden="1" x14ac:dyDescent="0.25">
      <c r="A772" s="1">
        <v>42633</v>
      </c>
      <c r="B772" s="2">
        <v>0.74675925925925923</v>
      </c>
      <c r="C772" t="s">
        <v>17</v>
      </c>
      <c r="D772" t="s">
        <v>24</v>
      </c>
      <c r="E772" t="s">
        <v>19</v>
      </c>
      <c r="F772" t="s">
        <v>20</v>
      </c>
      <c r="G772">
        <v>0</v>
      </c>
      <c r="H772">
        <v>2691</v>
      </c>
      <c r="J772">
        <v>2301</v>
      </c>
      <c r="K772">
        <v>65534</v>
      </c>
      <c r="L772">
        <v>1</v>
      </c>
      <c r="M772">
        <v>3</v>
      </c>
      <c r="Q772">
        <v>2016920043</v>
      </c>
    </row>
    <row r="773" spans="1:17" hidden="1" x14ac:dyDescent="0.25">
      <c r="A773" s="1">
        <v>42633</v>
      </c>
      <c r="B773" s="2">
        <v>0.74677083333333327</v>
      </c>
      <c r="C773" t="s">
        <v>17</v>
      </c>
      <c r="D773" t="s">
        <v>24</v>
      </c>
      <c r="E773" t="s">
        <v>19</v>
      </c>
      <c r="F773" t="s">
        <v>21</v>
      </c>
      <c r="G773">
        <v>0</v>
      </c>
      <c r="H773">
        <v>3721</v>
      </c>
      <c r="I773">
        <v>0</v>
      </c>
      <c r="L773">
        <v>1</v>
      </c>
      <c r="M773">
        <v>3</v>
      </c>
      <c r="Q773">
        <v>2016920043</v>
      </c>
    </row>
    <row r="774" spans="1:17" hidden="1" x14ac:dyDescent="0.25">
      <c r="A774" s="1">
        <v>42633</v>
      </c>
      <c r="B774" s="2">
        <v>0.74685185185185177</v>
      </c>
      <c r="C774" t="s">
        <v>17</v>
      </c>
      <c r="D774" t="s">
        <v>24</v>
      </c>
      <c r="E774" t="s">
        <v>19</v>
      </c>
      <c r="F774" t="s">
        <v>20</v>
      </c>
      <c r="G774">
        <v>0</v>
      </c>
      <c r="H774">
        <v>4685</v>
      </c>
      <c r="J774">
        <v>2203</v>
      </c>
      <c r="K774">
        <v>65534</v>
      </c>
      <c r="L774">
        <v>1</v>
      </c>
      <c r="M774">
        <v>3</v>
      </c>
      <c r="Q774">
        <v>2016920043</v>
      </c>
    </row>
    <row r="775" spans="1:17" hidden="1" x14ac:dyDescent="0.25">
      <c r="A775" s="1">
        <v>42633</v>
      </c>
      <c r="B775" s="2">
        <v>0.74685185185185177</v>
      </c>
      <c r="C775" t="s">
        <v>17</v>
      </c>
      <c r="D775" t="s">
        <v>24</v>
      </c>
      <c r="E775" t="s">
        <v>19</v>
      </c>
      <c r="F775" t="s">
        <v>21</v>
      </c>
      <c r="G775">
        <v>0</v>
      </c>
      <c r="H775">
        <v>5295</v>
      </c>
      <c r="I775">
        <v>0</v>
      </c>
      <c r="L775">
        <v>1</v>
      </c>
      <c r="M775">
        <v>3</v>
      </c>
      <c r="Q775">
        <v>2016920043</v>
      </c>
    </row>
    <row r="776" spans="1:17" hidden="1" x14ac:dyDescent="0.25">
      <c r="A776" s="1">
        <v>42633</v>
      </c>
      <c r="B776" s="2">
        <v>0.74738425925925922</v>
      </c>
      <c r="C776" t="s">
        <v>17</v>
      </c>
      <c r="D776" t="s">
        <v>24</v>
      </c>
      <c r="E776" t="s">
        <v>19</v>
      </c>
      <c r="F776" t="s">
        <v>20</v>
      </c>
      <c r="G776">
        <v>0</v>
      </c>
      <c r="H776">
        <v>1854</v>
      </c>
      <c r="J776">
        <v>2203</v>
      </c>
      <c r="K776">
        <v>65534</v>
      </c>
      <c r="L776">
        <v>1</v>
      </c>
      <c r="M776">
        <v>3</v>
      </c>
      <c r="Q776">
        <v>2016920044</v>
      </c>
    </row>
    <row r="777" spans="1:17" hidden="1" x14ac:dyDescent="0.25">
      <c r="A777" s="1">
        <v>42633</v>
      </c>
      <c r="B777" s="2">
        <v>0.74739583333333337</v>
      </c>
      <c r="C777" t="s">
        <v>17</v>
      </c>
      <c r="D777" t="s">
        <v>24</v>
      </c>
      <c r="E777" t="s">
        <v>19</v>
      </c>
      <c r="F777" t="s">
        <v>21</v>
      </c>
      <c r="G777">
        <v>0</v>
      </c>
      <c r="H777">
        <v>2558</v>
      </c>
      <c r="I777">
        <v>0</v>
      </c>
      <c r="L777">
        <v>1</v>
      </c>
      <c r="M777">
        <v>3</v>
      </c>
      <c r="Q777">
        <v>2016920044</v>
      </c>
    </row>
    <row r="778" spans="1:17" hidden="1" x14ac:dyDescent="0.25">
      <c r="A778" s="1">
        <v>42633</v>
      </c>
      <c r="B778" s="2">
        <v>0.74788194444444445</v>
      </c>
      <c r="C778" t="s">
        <v>17</v>
      </c>
      <c r="D778" t="s">
        <v>24</v>
      </c>
      <c r="E778" t="s">
        <v>19</v>
      </c>
      <c r="F778" t="s">
        <v>20</v>
      </c>
      <c r="G778">
        <v>0</v>
      </c>
      <c r="H778">
        <v>3573</v>
      </c>
      <c r="J778">
        <v>2203</v>
      </c>
      <c r="K778">
        <v>65534</v>
      </c>
      <c r="L778">
        <v>1</v>
      </c>
      <c r="M778">
        <v>3</v>
      </c>
      <c r="Q778">
        <v>2016920045</v>
      </c>
    </row>
    <row r="779" spans="1:17" hidden="1" x14ac:dyDescent="0.25">
      <c r="A779" s="1">
        <v>42633</v>
      </c>
      <c r="B779" s="2">
        <v>0.7478935185185186</v>
      </c>
      <c r="C779" t="s">
        <v>17</v>
      </c>
      <c r="D779" t="s">
        <v>24</v>
      </c>
      <c r="E779" t="s">
        <v>19</v>
      </c>
      <c r="F779" t="s">
        <v>21</v>
      </c>
      <c r="G779">
        <v>0</v>
      </c>
      <c r="H779">
        <v>4197</v>
      </c>
      <c r="I779">
        <v>0</v>
      </c>
      <c r="L779">
        <v>1</v>
      </c>
      <c r="M779">
        <v>3</v>
      </c>
      <c r="Q779">
        <v>2016920045</v>
      </c>
    </row>
    <row r="780" spans="1:17" hidden="1" x14ac:dyDescent="0.25">
      <c r="A780" s="1">
        <v>42633</v>
      </c>
      <c r="B780" s="2">
        <v>0.74802083333333336</v>
      </c>
      <c r="C780" t="s">
        <v>17</v>
      </c>
      <c r="D780" t="s">
        <v>24</v>
      </c>
      <c r="E780" t="s">
        <v>19</v>
      </c>
      <c r="F780" t="s">
        <v>20</v>
      </c>
      <c r="G780">
        <v>0</v>
      </c>
      <c r="H780">
        <v>2978</v>
      </c>
      <c r="J780">
        <v>2203</v>
      </c>
      <c r="K780">
        <v>65534</v>
      </c>
      <c r="L780">
        <v>1</v>
      </c>
      <c r="M780">
        <v>3</v>
      </c>
      <c r="Q780">
        <v>2016920046</v>
      </c>
    </row>
    <row r="781" spans="1:17" hidden="1" x14ac:dyDescent="0.25">
      <c r="A781" s="1">
        <v>42633</v>
      </c>
      <c r="B781" s="2">
        <v>0.74802083333333336</v>
      </c>
      <c r="C781" t="s">
        <v>17</v>
      </c>
      <c r="D781" t="s">
        <v>24</v>
      </c>
      <c r="E781" t="s">
        <v>19</v>
      </c>
      <c r="F781" t="s">
        <v>21</v>
      </c>
      <c r="G781">
        <v>0</v>
      </c>
      <c r="H781">
        <v>3579</v>
      </c>
      <c r="I781">
        <v>0</v>
      </c>
      <c r="L781">
        <v>1</v>
      </c>
      <c r="M781">
        <v>3</v>
      </c>
      <c r="Q781">
        <v>2016920046</v>
      </c>
    </row>
    <row r="782" spans="1:17" hidden="1" x14ac:dyDescent="0.25">
      <c r="A782" s="1">
        <v>42633</v>
      </c>
      <c r="B782" s="2">
        <v>0.74834490740740733</v>
      </c>
      <c r="C782" t="s">
        <v>17</v>
      </c>
      <c r="D782" t="s">
        <v>31</v>
      </c>
      <c r="E782" t="s">
        <v>19</v>
      </c>
      <c r="F782" t="s">
        <v>20</v>
      </c>
      <c r="G782">
        <v>0</v>
      </c>
      <c r="H782">
        <v>3254</v>
      </c>
      <c r="J782">
        <v>6670</v>
      </c>
      <c r="K782">
        <v>59193</v>
      </c>
      <c r="L782">
        <v>4</v>
      </c>
      <c r="M782">
        <v>0</v>
      </c>
      <c r="N782">
        <v>1</v>
      </c>
      <c r="O782">
        <v>3</v>
      </c>
      <c r="P782">
        <v>2</v>
      </c>
      <c r="Q782">
        <v>2016920047</v>
      </c>
    </row>
    <row r="783" spans="1:17" hidden="1" x14ac:dyDescent="0.25">
      <c r="A783" s="1">
        <v>42633</v>
      </c>
      <c r="B783" s="2">
        <v>0.74835648148148148</v>
      </c>
      <c r="C783" t="s">
        <v>17</v>
      </c>
      <c r="D783" t="s">
        <v>31</v>
      </c>
      <c r="E783" t="s">
        <v>19</v>
      </c>
      <c r="F783" t="s">
        <v>21</v>
      </c>
      <c r="G783">
        <v>0</v>
      </c>
      <c r="H783">
        <v>3635</v>
      </c>
      <c r="I783">
        <v>0</v>
      </c>
      <c r="L783">
        <v>4</v>
      </c>
      <c r="M783">
        <v>0</v>
      </c>
      <c r="N783">
        <v>1</v>
      </c>
      <c r="O783">
        <v>3</v>
      </c>
      <c r="P783">
        <v>2</v>
      </c>
      <c r="Q783">
        <v>2016920047</v>
      </c>
    </row>
    <row r="784" spans="1:17" hidden="1" x14ac:dyDescent="0.25">
      <c r="A784" s="1">
        <v>42633</v>
      </c>
      <c r="B784" s="2">
        <v>0.74853009259259251</v>
      </c>
      <c r="C784" t="s">
        <v>17</v>
      </c>
      <c r="D784" t="s">
        <v>24</v>
      </c>
      <c r="E784" t="s">
        <v>19</v>
      </c>
      <c r="F784" t="s">
        <v>20</v>
      </c>
      <c r="G784">
        <v>0</v>
      </c>
      <c r="H784">
        <v>4035</v>
      </c>
      <c r="J784">
        <v>2105</v>
      </c>
      <c r="K784">
        <v>59193</v>
      </c>
      <c r="L784">
        <v>1</v>
      </c>
      <c r="M784">
        <v>3</v>
      </c>
      <c r="Q784">
        <v>2016920048</v>
      </c>
    </row>
    <row r="785" spans="1:18" hidden="1" x14ac:dyDescent="0.25">
      <c r="A785" s="1">
        <v>42633</v>
      </c>
      <c r="B785" s="2">
        <v>0.74854166666666666</v>
      </c>
      <c r="C785" t="s">
        <v>17</v>
      </c>
      <c r="D785" t="s">
        <v>24</v>
      </c>
      <c r="E785" t="s">
        <v>19</v>
      </c>
      <c r="F785" t="s">
        <v>21</v>
      </c>
      <c r="G785">
        <v>0</v>
      </c>
      <c r="H785">
        <v>4704</v>
      </c>
      <c r="I785">
        <v>0</v>
      </c>
      <c r="L785">
        <v>1</v>
      </c>
      <c r="M785">
        <v>3</v>
      </c>
      <c r="Q785">
        <v>2016920048</v>
      </c>
    </row>
    <row r="786" spans="1:18" hidden="1" x14ac:dyDescent="0.25">
      <c r="A786" s="1">
        <v>42633</v>
      </c>
      <c r="B786" s="2">
        <v>0.75041666666666673</v>
      </c>
      <c r="C786" t="s">
        <v>17</v>
      </c>
      <c r="D786" t="s">
        <v>24</v>
      </c>
      <c r="E786" t="s">
        <v>19</v>
      </c>
      <c r="F786" t="s">
        <v>20</v>
      </c>
      <c r="G786">
        <v>0</v>
      </c>
      <c r="H786">
        <v>2753</v>
      </c>
      <c r="J786">
        <v>1700</v>
      </c>
      <c r="K786">
        <v>59193</v>
      </c>
      <c r="L786">
        <v>1</v>
      </c>
      <c r="M786">
        <v>0</v>
      </c>
      <c r="Q786">
        <v>2016920049</v>
      </c>
    </row>
    <row r="787" spans="1:18" hidden="1" x14ac:dyDescent="0.25">
      <c r="A787" s="1">
        <v>42633</v>
      </c>
      <c r="B787" s="2">
        <v>0.75041666666666673</v>
      </c>
      <c r="C787" t="s">
        <v>17</v>
      </c>
      <c r="D787" t="s">
        <v>24</v>
      </c>
      <c r="E787" t="s">
        <v>19</v>
      </c>
      <c r="F787" t="s">
        <v>21</v>
      </c>
      <c r="G787">
        <v>0</v>
      </c>
      <c r="H787">
        <v>3363</v>
      </c>
      <c r="I787">
        <v>0</v>
      </c>
      <c r="L787">
        <v>1</v>
      </c>
      <c r="M787">
        <v>0</v>
      </c>
      <c r="Q787">
        <v>2016920049</v>
      </c>
    </row>
    <row r="788" spans="1:18" hidden="1" x14ac:dyDescent="0.25">
      <c r="A788" s="1">
        <v>42633</v>
      </c>
      <c r="B788" s="2">
        <v>0.75354166666666667</v>
      </c>
      <c r="C788" t="s">
        <v>17</v>
      </c>
      <c r="D788" t="s">
        <v>24</v>
      </c>
      <c r="E788" t="s">
        <v>19</v>
      </c>
      <c r="F788" t="s">
        <v>22</v>
      </c>
      <c r="G788">
        <v>0</v>
      </c>
      <c r="H788">
        <v>1772</v>
      </c>
      <c r="L788">
        <v>4</v>
      </c>
      <c r="M788">
        <v>0</v>
      </c>
      <c r="N788">
        <v>1</v>
      </c>
      <c r="O788">
        <v>3</v>
      </c>
      <c r="P788">
        <v>2</v>
      </c>
      <c r="Q788">
        <v>2016920050</v>
      </c>
      <c r="R788" t="e">
        <f>SUM(R2:R754)</f>
        <v>#REF!</v>
      </c>
    </row>
    <row r="789" spans="1:18" hidden="1" x14ac:dyDescent="0.25">
      <c r="A789" s="1">
        <v>42633</v>
      </c>
      <c r="B789" s="2">
        <v>0.75681712962962966</v>
      </c>
      <c r="C789" t="s">
        <v>17</v>
      </c>
      <c r="D789" t="s">
        <v>32</v>
      </c>
      <c r="E789" t="s">
        <v>19</v>
      </c>
      <c r="F789" t="s">
        <v>20</v>
      </c>
      <c r="G789">
        <v>0</v>
      </c>
      <c r="H789">
        <v>7635</v>
      </c>
      <c r="J789">
        <v>4951</v>
      </c>
      <c r="K789">
        <v>64100</v>
      </c>
      <c r="L789">
        <v>4</v>
      </c>
      <c r="M789">
        <v>0</v>
      </c>
      <c r="N789">
        <v>1</v>
      </c>
      <c r="O789">
        <v>3</v>
      </c>
      <c r="P789">
        <v>2</v>
      </c>
      <c r="Q789">
        <v>2016920051</v>
      </c>
    </row>
    <row r="790" spans="1:18" hidden="1" x14ac:dyDescent="0.25">
      <c r="A790" s="1">
        <v>42633</v>
      </c>
      <c r="B790" s="2">
        <v>0.7568287037037037</v>
      </c>
      <c r="C790" t="s">
        <v>17</v>
      </c>
      <c r="D790" t="s">
        <v>32</v>
      </c>
      <c r="E790" t="s">
        <v>19</v>
      </c>
      <c r="F790" t="s">
        <v>21</v>
      </c>
      <c r="G790">
        <v>0</v>
      </c>
      <c r="H790">
        <v>8102</v>
      </c>
      <c r="I790">
        <v>0</v>
      </c>
      <c r="L790">
        <v>4</v>
      </c>
      <c r="M790">
        <v>0</v>
      </c>
      <c r="N790">
        <v>1</v>
      </c>
      <c r="O790">
        <v>3</v>
      </c>
      <c r="P790">
        <v>2</v>
      </c>
      <c r="Q790">
        <v>2016920051</v>
      </c>
      <c r="R790" t="e">
        <f>SUM(R2:R754)</f>
        <v>#REF!</v>
      </c>
    </row>
    <row r="791" spans="1:18" hidden="1" x14ac:dyDescent="0.25">
      <c r="A791" s="1">
        <v>42633</v>
      </c>
      <c r="B791" s="2">
        <v>0.75802083333333325</v>
      </c>
      <c r="C791" t="s">
        <v>17</v>
      </c>
      <c r="D791" t="s">
        <v>32</v>
      </c>
      <c r="E791" t="s">
        <v>19</v>
      </c>
      <c r="F791" t="s">
        <v>22</v>
      </c>
      <c r="G791">
        <v>0</v>
      </c>
      <c r="H791">
        <v>2195</v>
      </c>
      <c r="L791">
        <v>3</v>
      </c>
      <c r="M791">
        <v>0</v>
      </c>
      <c r="N791">
        <v>1</v>
      </c>
      <c r="O791">
        <v>3</v>
      </c>
      <c r="Q791">
        <v>2016920052</v>
      </c>
    </row>
    <row r="792" spans="1:18" x14ac:dyDescent="0.25">
      <c r="B792"/>
    </row>
    <row r="793" spans="1:18" x14ac:dyDescent="0.25">
      <c r="B793"/>
    </row>
    <row r="794" spans="1:18" x14ac:dyDescent="0.25">
      <c r="B794"/>
    </row>
    <row r="795" spans="1:18" x14ac:dyDescent="0.25">
      <c r="B795"/>
    </row>
    <row r="796" spans="1:18" x14ac:dyDescent="0.25">
      <c r="B796"/>
    </row>
    <row r="797" spans="1:18" x14ac:dyDescent="0.25">
      <c r="B797"/>
    </row>
  </sheetData>
  <autoFilter ref="A1:R791">
    <filterColumn colId="6">
      <filters>
        <filter val="10"/>
        <filter val="12"/>
        <filter val="23"/>
        <filter val="28"/>
        <filter val="30"/>
        <filter val="34"/>
        <filter val="37"/>
        <filter val="45"/>
        <filter val="46"/>
        <filter val="55"/>
        <filter val="64"/>
        <filter val="66"/>
        <filter val="67"/>
        <filter val="73"/>
        <filter val="78"/>
        <filter val="82"/>
        <filter val="89"/>
        <filter val="9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19" workbookViewId="0">
      <selection activeCell="G74" sqref="G2:G74"/>
    </sheetView>
  </sheetViews>
  <sheetFormatPr defaultRowHeight="15" x14ac:dyDescent="0.25"/>
  <cols>
    <col min="4" max="4" width="9.28515625" customWidth="1"/>
    <col min="5" max="5" width="11.140625" customWidth="1"/>
    <col min="6" max="6" width="10.5703125" customWidth="1"/>
    <col min="8" max="8" width="10.7109375" customWidth="1"/>
    <col min="9" max="9" width="9.5703125" customWidth="1"/>
    <col min="11" max="11" width="11.42578125" customWidth="1"/>
    <col min="12" max="12" width="18.140625" customWidth="1"/>
    <col min="17" max="17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67</v>
      </c>
    </row>
    <row r="2" spans="1:18" x14ac:dyDescent="0.25">
      <c r="A2" s="1">
        <v>42633</v>
      </c>
      <c r="B2" s="2">
        <v>0.62489583333333332</v>
      </c>
      <c r="C2" t="s">
        <v>17</v>
      </c>
      <c r="D2" t="s">
        <v>28</v>
      </c>
      <c r="E2" t="s">
        <v>19</v>
      </c>
      <c r="F2" t="s">
        <v>20</v>
      </c>
      <c r="G2">
        <v>28</v>
      </c>
      <c r="H2">
        <v>5267</v>
      </c>
      <c r="J2">
        <v>3995</v>
      </c>
      <c r="K2">
        <v>47748</v>
      </c>
      <c r="L2">
        <v>1</v>
      </c>
      <c r="M2">
        <v>0</v>
      </c>
      <c r="Q2">
        <v>2016920020</v>
      </c>
      <c r="R2">
        <v>14</v>
      </c>
    </row>
    <row r="3" spans="1:18" x14ac:dyDescent="0.25">
      <c r="A3" s="1">
        <v>42633</v>
      </c>
      <c r="B3" s="2">
        <v>0.62476851851851845</v>
      </c>
      <c r="C3" t="s">
        <v>17</v>
      </c>
      <c r="D3" t="s">
        <v>28</v>
      </c>
      <c r="E3" t="s">
        <v>19</v>
      </c>
      <c r="F3" t="s">
        <v>20</v>
      </c>
      <c r="G3">
        <v>28</v>
      </c>
      <c r="H3">
        <v>2601</v>
      </c>
      <c r="J3">
        <v>3455</v>
      </c>
      <c r="K3">
        <v>64597</v>
      </c>
      <c r="L3">
        <v>1</v>
      </c>
      <c r="M3">
        <v>0</v>
      </c>
      <c r="Q3">
        <v>2016920020</v>
      </c>
      <c r="R3">
        <v>14</v>
      </c>
    </row>
    <row r="4" spans="1:18" x14ac:dyDescent="0.25">
      <c r="A4" s="1">
        <v>42633</v>
      </c>
      <c r="B4" s="2">
        <v>0.61260416666666673</v>
      </c>
      <c r="C4" t="s">
        <v>17</v>
      </c>
      <c r="D4" t="s">
        <v>28</v>
      </c>
      <c r="E4" t="s">
        <v>19</v>
      </c>
      <c r="F4" t="s">
        <v>20</v>
      </c>
      <c r="G4">
        <v>28</v>
      </c>
      <c r="H4">
        <v>3185</v>
      </c>
      <c r="J4">
        <v>2825</v>
      </c>
      <c r="K4">
        <v>65534</v>
      </c>
      <c r="L4">
        <v>2</v>
      </c>
      <c r="M4">
        <v>2</v>
      </c>
      <c r="N4">
        <v>3</v>
      </c>
      <c r="Q4">
        <v>2016920019</v>
      </c>
      <c r="R4">
        <v>14</v>
      </c>
    </row>
    <row r="5" spans="1:18" x14ac:dyDescent="0.25">
      <c r="A5" s="1">
        <v>42633</v>
      </c>
      <c r="B5" s="2">
        <v>0.61234953703703698</v>
      </c>
      <c r="C5" t="s">
        <v>17</v>
      </c>
      <c r="D5" t="s">
        <v>28</v>
      </c>
      <c r="E5" t="s">
        <v>19</v>
      </c>
      <c r="F5" t="s">
        <v>20</v>
      </c>
      <c r="G5">
        <v>28</v>
      </c>
      <c r="H5">
        <v>6968</v>
      </c>
      <c r="J5">
        <v>2015</v>
      </c>
      <c r="K5">
        <v>65534</v>
      </c>
      <c r="L5">
        <v>2</v>
      </c>
      <c r="M5">
        <v>2</v>
      </c>
      <c r="N5">
        <v>3</v>
      </c>
      <c r="Q5">
        <v>2016920018</v>
      </c>
      <c r="R5">
        <v>14</v>
      </c>
    </row>
    <row r="6" spans="1:18" x14ac:dyDescent="0.25">
      <c r="A6" s="1">
        <v>42633</v>
      </c>
      <c r="B6" s="2">
        <v>0.61223379629629626</v>
      </c>
      <c r="C6" t="s">
        <v>17</v>
      </c>
      <c r="D6" t="s">
        <v>28</v>
      </c>
      <c r="E6" t="s">
        <v>19</v>
      </c>
      <c r="F6" t="s">
        <v>20</v>
      </c>
      <c r="G6">
        <v>28</v>
      </c>
      <c r="H6">
        <v>3585</v>
      </c>
      <c r="J6">
        <v>1700</v>
      </c>
      <c r="K6">
        <v>65534</v>
      </c>
      <c r="L6">
        <v>2</v>
      </c>
      <c r="M6">
        <v>2</v>
      </c>
      <c r="N6">
        <v>3</v>
      </c>
      <c r="Q6">
        <v>2016920018</v>
      </c>
      <c r="R6">
        <v>14</v>
      </c>
    </row>
    <row r="7" spans="1:18" x14ac:dyDescent="0.25">
      <c r="A7" s="1">
        <v>42633</v>
      </c>
      <c r="B7" s="2">
        <v>0.61212962962962958</v>
      </c>
      <c r="C7" t="s">
        <v>17</v>
      </c>
      <c r="D7" t="s">
        <v>28</v>
      </c>
      <c r="E7" t="s">
        <v>19</v>
      </c>
      <c r="F7" t="s">
        <v>20</v>
      </c>
      <c r="G7">
        <v>28</v>
      </c>
      <c r="H7">
        <v>10328</v>
      </c>
      <c r="J7">
        <v>1700</v>
      </c>
      <c r="K7">
        <v>45876</v>
      </c>
      <c r="L7">
        <v>2</v>
      </c>
      <c r="M7">
        <v>2</v>
      </c>
      <c r="N7">
        <v>3</v>
      </c>
      <c r="Q7">
        <v>2016920018</v>
      </c>
      <c r="R7">
        <v>14</v>
      </c>
    </row>
    <row r="8" spans="1:18" x14ac:dyDescent="0.25">
      <c r="A8" s="1">
        <v>42633</v>
      </c>
      <c r="B8" s="2">
        <v>0.61179398148148145</v>
      </c>
      <c r="C8" t="s">
        <v>17</v>
      </c>
      <c r="D8" t="s">
        <v>28</v>
      </c>
      <c r="E8" t="s">
        <v>19</v>
      </c>
      <c r="F8" t="s">
        <v>20</v>
      </c>
      <c r="G8">
        <v>28</v>
      </c>
      <c r="H8">
        <v>8105</v>
      </c>
      <c r="J8">
        <v>3455</v>
      </c>
      <c r="K8">
        <v>45876</v>
      </c>
      <c r="L8">
        <v>2</v>
      </c>
      <c r="M8">
        <v>2</v>
      </c>
      <c r="N8">
        <v>3</v>
      </c>
      <c r="Q8">
        <v>2016920017</v>
      </c>
      <c r="R8">
        <v>14</v>
      </c>
    </row>
    <row r="9" spans="1:18" x14ac:dyDescent="0.25">
      <c r="A9" s="1">
        <v>42632</v>
      </c>
      <c r="B9" s="2">
        <v>0.60528935185185184</v>
      </c>
      <c r="C9" t="s">
        <v>17</v>
      </c>
      <c r="D9" t="s">
        <v>25</v>
      </c>
      <c r="E9" t="s">
        <v>19</v>
      </c>
      <c r="F9" t="s">
        <v>20</v>
      </c>
      <c r="G9">
        <v>45</v>
      </c>
      <c r="H9">
        <v>2706</v>
      </c>
      <c r="J9">
        <v>3497</v>
      </c>
      <c r="K9">
        <v>62379</v>
      </c>
      <c r="L9">
        <v>2</v>
      </c>
      <c r="M9">
        <v>2</v>
      </c>
      <c r="N9">
        <v>3</v>
      </c>
      <c r="Q9">
        <v>2016913369</v>
      </c>
      <c r="R9">
        <v>14</v>
      </c>
    </row>
    <row r="10" spans="1:18" x14ac:dyDescent="0.25">
      <c r="A10" s="1">
        <v>42632</v>
      </c>
      <c r="B10" s="2">
        <v>0.60518518518518516</v>
      </c>
      <c r="C10" t="s">
        <v>17</v>
      </c>
      <c r="D10" t="s">
        <v>25</v>
      </c>
      <c r="E10" t="s">
        <v>19</v>
      </c>
      <c r="F10" t="s">
        <v>20</v>
      </c>
      <c r="G10">
        <v>45</v>
      </c>
      <c r="H10">
        <v>1374</v>
      </c>
      <c r="J10">
        <v>2181</v>
      </c>
      <c r="K10">
        <v>45170</v>
      </c>
      <c r="L10">
        <v>2</v>
      </c>
      <c r="M10">
        <v>2</v>
      </c>
      <c r="N10">
        <v>3</v>
      </c>
      <c r="Q10">
        <v>2016913369</v>
      </c>
      <c r="R10">
        <v>14</v>
      </c>
    </row>
    <row r="11" spans="1:18" x14ac:dyDescent="0.25">
      <c r="A11" s="1">
        <v>42632</v>
      </c>
      <c r="B11" s="2">
        <v>0.60509259259259263</v>
      </c>
      <c r="C11" t="s">
        <v>17</v>
      </c>
      <c r="D11" t="s">
        <v>25</v>
      </c>
      <c r="E11" t="s">
        <v>19</v>
      </c>
      <c r="F11" t="s">
        <v>20</v>
      </c>
      <c r="G11">
        <v>45</v>
      </c>
      <c r="H11">
        <v>2539</v>
      </c>
      <c r="J11">
        <v>2181</v>
      </c>
      <c r="K11">
        <v>45170</v>
      </c>
      <c r="L11">
        <v>1</v>
      </c>
      <c r="M11">
        <v>3</v>
      </c>
      <c r="Q11">
        <v>2016913369</v>
      </c>
      <c r="R11">
        <v>14</v>
      </c>
    </row>
    <row r="12" spans="1:18" x14ac:dyDescent="0.25">
      <c r="A12" s="1">
        <v>42632</v>
      </c>
      <c r="B12" s="2">
        <v>0.60502314814814817</v>
      </c>
      <c r="C12" t="s">
        <v>17</v>
      </c>
      <c r="D12" t="s">
        <v>25</v>
      </c>
      <c r="E12" t="s">
        <v>19</v>
      </c>
      <c r="F12" t="s">
        <v>20</v>
      </c>
      <c r="G12">
        <v>45</v>
      </c>
      <c r="H12">
        <v>4804</v>
      </c>
      <c r="J12">
        <v>3141</v>
      </c>
      <c r="K12">
        <v>45170</v>
      </c>
      <c r="L12">
        <v>1</v>
      </c>
      <c r="M12">
        <v>3</v>
      </c>
      <c r="Q12">
        <v>2016913369</v>
      </c>
      <c r="R12">
        <v>14</v>
      </c>
    </row>
    <row r="13" spans="1:18" x14ac:dyDescent="0.25">
      <c r="A13" s="1">
        <v>42632</v>
      </c>
      <c r="B13" s="2">
        <v>0.58954861111111112</v>
      </c>
      <c r="C13" t="s">
        <v>17</v>
      </c>
      <c r="D13" t="s">
        <v>23</v>
      </c>
      <c r="E13" t="s">
        <v>19</v>
      </c>
      <c r="F13" t="s">
        <v>20</v>
      </c>
      <c r="G13">
        <v>82</v>
      </c>
      <c r="H13">
        <v>8853</v>
      </c>
      <c r="J13">
        <v>6635</v>
      </c>
      <c r="K13">
        <v>65534</v>
      </c>
      <c r="L13">
        <v>2</v>
      </c>
      <c r="M13">
        <v>0</v>
      </c>
      <c r="N13">
        <v>1</v>
      </c>
      <c r="Q13">
        <v>2016913368</v>
      </c>
      <c r="R13">
        <v>14</v>
      </c>
    </row>
    <row r="14" spans="1:18" x14ac:dyDescent="0.25">
      <c r="A14" s="1">
        <v>42629</v>
      </c>
      <c r="B14" s="2">
        <v>0.58753472222222225</v>
      </c>
      <c r="C14" t="s">
        <v>17</v>
      </c>
      <c r="D14" t="s">
        <v>23</v>
      </c>
      <c r="E14" t="s">
        <v>19</v>
      </c>
      <c r="F14" t="s">
        <v>20</v>
      </c>
      <c r="G14">
        <v>82</v>
      </c>
      <c r="H14">
        <v>14385</v>
      </c>
      <c r="J14">
        <v>6560</v>
      </c>
      <c r="K14">
        <v>51493</v>
      </c>
      <c r="L14">
        <v>4</v>
      </c>
      <c r="M14">
        <v>0</v>
      </c>
      <c r="N14">
        <v>1</v>
      </c>
      <c r="O14">
        <v>3</v>
      </c>
      <c r="P14">
        <v>2</v>
      </c>
      <c r="Q14">
        <v>2016913315</v>
      </c>
      <c r="R14">
        <v>14</v>
      </c>
    </row>
    <row r="15" spans="1:18" x14ac:dyDescent="0.25">
      <c r="A15" s="1">
        <v>42629</v>
      </c>
      <c r="B15" s="2">
        <v>0.58715277777777775</v>
      </c>
      <c r="C15" t="s">
        <v>17</v>
      </c>
      <c r="D15" t="s">
        <v>23</v>
      </c>
      <c r="E15" t="s">
        <v>19</v>
      </c>
      <c r="F15" t="s">
        <v>20</v>
      </c>
      <c r="G15">
        <v>82</v>
      </c>
      <c r="H15">
        <v>6820</v>
      </c>
      <c r="J15">
        <v>2015</v>
      </c>
      <c r="K15">
        <v>59449</v>
      </c>
      <c r="L15">
        <v>3</v>
      </c>
      <c r="M15">
        <v>0</v>
      </c>
      <c r="N15">
        <v>1</v>
      </c>
      <c r="O15">
        <v>2</v>
      </c>
      <c r="Q15">
        <v>2016913314</v>
      </c>
      <c r="R15">
        <v>14</v>
      </c>
    </row>
    <row r="16" spans="1:18" x14ac:dyDescent="0.25">
      <c r="A16" s="1">
        <v>42629</v>
      </c>
      <c r="B16" s="2">
        <v>0.58696759259259257</v>
      </c>
      <c r="C16" t="s">
        <v>17</v>
      </c>
      <c r="D16" t="s">
        <v>23</v>
      </c>
      <c r="E16" t="s">
        <v>19</v>
      </c>
      <c r="F16" t="s">
        <v>20</v>
      </c>
      <c r="G16">
        <v>82</v>
      </c>
      <c r="H16">
        <v>7896</v>
      </c>
      <c r="J16">
        <v>3230</v>
      </c>
      <c r="K16">
        <v>41664</v>
      </c>
      <c r="L16">
        <v>3</v>
      </c>
      <c r="M16">
        <v>0</v>
      </c>
      <c r="N16">
        <v>1</v>
      </c>
      <c r="O16">
        <v>2</v>
      </c>
      <c r="Q16">
        <v>2016913314</v>
      </c>
      <c r="R16">
        <v>14</v>
      </c>
    </row>
    <row r="17" spans="1:18" x14ac:dyDescent="0.25">
      <c r="A17" s="1">
        <v>42628</v>
      </c>
      <c r="B17" s="2">
        <v>0.61710648148148151</v>
      </c>
      <c r="C17" t="s">
        <v>17</v>
      </c>
      <c r="D17" t="s">
        <v>23</v>
      </c>
      <c r="E17" t="s">
        <v>19</v>
      </c>
      <c r="F17" t="s">
        <v>20</v>
      </c>
      <c r="G17">
        <v>82</v>
      </c>
      <c r="H17">
        <v>4322</v>
      </c>
      <c r="J17">
        <v>6425</v>
      </c>
      <c r="K17">
        <v>49153</v>
      </c>
      <c r="L17">
        <v>1</v>
      </c>
      <c r="M17">
        <v>2</v>
      </c>
      <c r="Q17">
        <v>2016913255</v>
      </c>
      <c r="R17">
        <v>14</v>
      </c>
    </row>
    <row r="18" spans="1:18" x14ac:dyDescent="0.25">
      <c r="A18" s="1">
        <v>42628</v>
      </c>
      <c r="B18" s="2">
        <v>0.61697916666666663</v>
      </c>
      <c r="C18" t="s">
        <v>17</v>
      </c>
      <c r="D18" t="s">
        <v>23</v>
      </c>
      <c r="E18" t="s">
        <v>19</v>
      </c>
      <c r="F18" t="s">
        <v>20</v>
      </c>
      <c r="G18">
        <v>82</v>
      </c>
      <c r="H18">
        <v>2459</v>
      </c>
      <c r="J18">
        <v>6110</v>
      </c>
      <c r="K18">
        <v>47280</v>
      </c>
      <c r="L18">
        <v>4</v>
      </c>
      <c r="M18">
        <v>0</v>
      </c>
      <c r="N18">
        <v>1</v>
      </c>
      <c r="O18">
        <v>3</v>
      </c>
      <c r="P18">
        <v>2</v>
      </c>
      <c r="Q18">
        <v>2016913255</v>
      </c>
      <c r="R18">
        <v>14</v>
      </c>
    </row>
    <row r="19" spans="1:18" x14ac:dyDescent="0.25">
      <c r="A19" s="1">
        <v>42628</v>
      </c>
      <c r="B19" s="2">
        <v>0.61689814814814814</v>
      </c>
      <c r="C19" t="s">
        <v>17</v>
      </c>
      <c r="D19" t="s">
        <v>23</v>
      </c>
      <c r="E19" t="s">
        <v>19</v>
      </c>
      <c r="F19" t="s">
        <v>20</v>
      </c>
      <c r="G19">
        <v>82</v>
      </c>
      <c r="H19">
        <v>3466</v>
      </c>
      <c r="J19">
        <v>6110</v>
      </c>
      <c r="K19">
        <v>41196</v>
      </c>
      <c r="L19">
        <v>4</v>
      </c>
      <c r="M19">
        <v>0</v>
      </c>
      <c r="N19">
        <v>1</v>
      </c>
      <c r="O19">
        <v>3</v>
      </c>
      <c r="P19">
        <v>2</v>
      </c>
      <c r="Q19">
        <v>2016913255</v>
      </c>
      <c r="R19">
        <v>14</v>
      </c>
    </row>
    <row r="20" spans="1:18" x14ac:dyDescent="0.25">
      <c r="A20" s="1">
        <v>42627</v>
      </c>
      <c r="B20" s="2">
        <v>0.6247800925925926</v>
      </c>
      <c r="C20" t="s">
        <v>17</v>
      </c>
      <c r="D20" t="s">
        <v>38</v>
      </c>
      <c r="E20" t="s">
        <v>19</v>
      </c>
      <c r="F20" t="s">
        <v>20</v>
      </c>
      <c r="G20">
        <v>91</v>
      </c>
      <c r="H20">
        <v>16281</v>
      </c>
      <c r="J20">
        <v>4310</v>
      </c>
      <c r="K20">
        <v>45876</v>
      </c>
      <c r="L20">
        <v>1</v>
      </c>
      <c r="M20">
        <v>3</v>
      </c>
      <c r="Q20">
        <v>2016913218</v>
      </c>
      <c r="R20">
        <v>14</v>
      </c>
    </row>
    <row r="21" spans="1:18" x14ac:dyDescent="0.25">
      <c r="A21" s="1">
        <v>42627</v>
      </c>
      <c r="B21" s="2">
        <v>0.62462962962962965</v>
      </c>
      <c r="C21" t="s">
        <v>17</v>
      </c>
      <c r="D21" t="s">
        <v>38</v>
      </c>
      <c r="E21" t="s">
        <v>19</v>
      </c>
      <c r="F21" t="s">
        <v>20</v>
      </c>
      <c r="G21">
        <v>91</v>
      </c>
      <c r="H21">
        <v>3394</v>
      </c>
      <c r="J21">
        <v>4310</v>
      </c>
      <c r="K21">
        <v>65534</v>
      </c>
      <c r="L21">
        <v>1</v>
      </c>
      <c r="M21">
        <v>3</v>
      </c>
      <c r="Q21">
        <v>2016913218</v>
      </c>
      <c r="R21">
        <v>14</v>
      </c>
    </row>
    <row r="22" spans="1:18" x14ac:dyDescent="0.25">
      <c r="A22" s="1">
        <v>42627</v>
      </c>
      <c r="B22" s="2">
        <v>0.62450231481481489</v>
      </c>
      <c r="C22" t="s">
        <v>17</v>
      </c>
      <c r="D22" t="s">
        <v>38</v>
      </c>
      <c r="E22" t="s">
        <v>19</v>
      </c>
      <c r="F22" t="s">
        <v>20</v>
      </c>
      <c r="G22">
        <v>91</v>
      </c>
      <c r="H22">
        <v>3348</v>
      </c>
      <c r="J22">
        <v>3680</v>
      </c>
      <c r="K22">
        <v>65534</v>
      </c>
      <c r="L22">
        <v>1</v>
      </c>
      <c r="M22">
        <v>3</v>
      </c>
      <c r="Q22">
        <v>2016913216</v>
      </c>
      <c r="R22">
        <v>14</v>
      </c>
    </row>
    <row r="23" spans="1:18" x14ac:dyDescent="0.25">
      <c r="A23" s="1">
        <v>42627</v>
      </c>
      <c r="B23" s="2">
        <v>0.62439814814814809</v>
      </c>
      <c r="C23" t="s">
        <v>17</v>
      </c>
      <c r="D23" t="s">
        <v>23</v>
      </c>
      <c r="E23" t="s">
        <v>19</v>
      </c>
      <c r="F23" t="s">
        <v>20</v>
      </c>
      <c r="G23">
        <v>82</v>
      </c>
      <c r="H23">
        <v>4436</v>
      </c>
      <c r="J23">
        <v>3680</v>
      </c>
      <c r="K23">
        <v>38388</v>
      </c>
      <c r="L23">
        <v>1</v>
      </c>
      <c r="M23">
        <v>3</v>
      </c>
      <c r="Q23">
        <v>2016913215</v>
      </c>
      <c r="R23">
        <v>14</v>
      </c>
    </row>
    <row r="24" spans="1:18" x14ac:dyDescent="0.25">
      <c r="A24" s="1">
        <v>42627</v>
      </c>
      <c r="B24" s="2">
        <v>0.62439814814814809</v>
      </c>
      <c r="C24" t="s">
        <v>17</v>
      </c>
      <c r="D24" t="s">
        <v>38</v>
      </c>
      <c r="E24" t="s">
        <v>19</v>
      </c>
      <c r="F24" t="s">
        <v>20</v>
      </c>
      <c r="G24">
        <v>91</v>
      </c>
      <c r="H24">
        <v>3002</v>
      </c>
      <c r="J24">
        <v>3680</v>
      </c>
      <c r="K24">
        <v>38388</v>
      </c>
      <c r="L24">
        <v>1</v>
      </c>
      <c r="M24">
        <v>3</v>
      </c>
      <c r="Q24">
        <v>2016913214</v>
      </c>
      <c r="R24">
        <v>14</v>
      </c>
    </row>
    <row r="25" spans="1:18" x14ac:dyDescent="0.25">
      <c r="A25" s="1">
        <v>42627</v>
      </c>
      <c r="B25" s="2">
        <v>0.62249999999999994</v>
      </c>
      <c r="C25" t="s">
        <v>17</v>
      </c>
      <c r="D25" t="s">
        <v>38</v>
      </c>
      <c r="E25" t="s">
        <v>19</v>
      </c>
      <c r="F25" t="s">
        <v>20</v>
      </c>
      <c r="G25">
        <v>91</v>
      </c>
      <c r="H25">
        <v>3908</v>
      </c>
      <c r="J25">
        <v>5435</v>
      </c>
      <c r="K25">
        <v>43536</v>
      </c>
      <c r="L25">
        <v>1</v>
      </c>
      <c r="M25">
        <v>3</v>
      </c>
      <c r="Q25">
        <v>2016913212</v>
      </c>
      <c r="R25">
        <v>14</v>
      </c>
    </row>
    <row r="26" spans="1:18" x14ac:dyDescent="0.25">
      <c r="A26" s="1">
        <v>42627</v>
      </c>
      <c r="B26" s="2">
        <v>0.62238425925925933</v>
      </c>
      <c r="C26" t="s">
        <v>17</v>
      </c>
      <c r="D26" t="s">
        <v>23</v>
      </c>
      <c r="E26" t="s">
        <v>19</v>
      </c>
      <c r="F26" t="s">
        <v>20</v>
      </c>
      <c r="G26">
        <v>82</v>
      </c>
      <c r="H26">
        <v>3810</v>
      </c>
      <c r="J26">
        <v>2600</v>
      </c>
      <c r="K26">
        <v>24347</v>
      </c>
      <c r="L26">
        <v>4</v>
      </c>
      <c r="M26">
        <v>0</v>
      </c>
      <c r="N26">
        <v>1</v>
      </c>
      <c r="O26">
        <v>3</v>
      </c>
      <c r="P26">
        <v>2</v>
      </c>
      <c r="Q26">
        <v>2016913211</v>
      </c>
      <c r="R26">
        <v>14</v>
      </c>
    </row>
    <row r="27" spans="1:18" x14ac:dyDescent="0.25">
      <c r="A27" s="1">
        <v>42627</v>
      </c>
      <c r="B27" s="2">
        <v>0.62199074074074068</v>
      </c>
      <c r="C27" t="s">
        <v>17</v>
      </c>
      <c r="D27" t="s">
        <v>23</v>
      </c>
      <c r="E27" t="s">
        <v>19</v>
      </c>
      <c r="F27" t="s">
        <v>20</v>
      </c>
      <c r="G27">
        <v>82</v>
      </c>
      <c r="H27">
        <v>3722</v>
      </c>
      <c r="J27">
        <v>2600</v>
      </c>
      <c r="K27">
        <v>24347</v>
      </c>
      <c r="L27">
        <v>4</v>
      </c>
      <c r="M27">
        <v>0</v>
      </c>
      <c r="N27">
        <v>1</v>
      </c>
      <c r="O27">
        <v>3</v>
      </c>
      <c r="P27">
        <v>2</v>
      </c>
      <c r="Q27">
        <v>2016913210</v>
      </c>
      <c r="R27">
        <v>14</v>
      </c>
    </row>
    <row r="28" spans="1:18" x14ac:dyDescent="0.25">
      <c r="A28" s="1">
        <v>42627</v>
      </c>
      <c r="B28" s="2">
        <v>0.62182870370370369</v>
      </c>
      <c r="C28" t="s">
        <v>17</v>
      </c>
      <c r="D28" t="s">
        <v>23</v>
      </c>
      <c r="E28" t="s">
        <v>19</v>
      </c>
      <c r="F28" t="s">
        <v>20</v>
      </c>
      <c r="G28">
        <v>82</v>
      </c>
      <c r="H28">
        <v>15732</v>
      </c>
      <c r="J28">
        <v>2600</v>
      </c>
      <c r="K28">
        <v>22007</v>
      </c>
      <c r="L28">
        <v>4</v>
      </c>
      <c r="M28">
        <v>0</v>
      </c>
      <c r="N28">
        <v>1</v>
      </c>
      <c r="O28">
        <v>3</v>
      </c>
      <c r="P28">
        <v>2</v>
      </c>
      <c r="Q28">
        <v>2016913209</v>
      </c>
      <c r="R28">
        <v>14</v>
      </c>
    </row>
    <row r="29" spans="1:18" x14ac:dyDescent="0.25">
      <c r="A29" s="1">
        <v>42627</v>
      </c>
      <c r="B29" s="2">
        <v>0.62118055555555551</v>
      </c>
      <c r="C29" t="s">
        <v>17</v>
      </c>
      <c r="D29" t="s">
        <v>23</v>
      </c>
      <c r="E29" t="s">
        <v>19</v>
      </c>
      <c r="F29" t="s">
        <v>20</v>
      </c>
      <c r="G29">
        <v>82</v>
      </c>
      <c r="H29">
        <v>12567</v>
      </c>
      <c r="J29">
        <v>2600</v>
      </c>
      <c r="K29">
        <v>18263</v>
      </c>
      <c r="L29">
        <v>4</v>
      </c>
      <c r="M29">
        <v>0</v>
      </c>
      <c r="N29">
        <v>1</v>
      </c>
      <c r="O29">
        <v>3</v>
      </c>
      <c r="P29">
        <v>2</v>
      </c>
      <c r="Q29">
        <v>2016913208</v>
      </c>
      <c r="R29">
        <v>14</v>
      </c>
    </row>
    <row r="30" spans="1:18" x14ac:dyDescent="0.25">
      <c r="A30" s="1">
        <v>42627</v>
      </c>
      <c r="B30" s="2">
        <v>0.6196990740740741</v>
      </c>
      <c r="C30" t="s">
        <v>17</v>
      </c>
      <c r="D30" t="s">
        <v>23</v>
      </c>
      <c r="E30" t="s">
        <v>19</v>
      </c>
      <c r="F30" t="s">
        <v>20</v>
      </c>
      <c r="G30">
        <v>82</v>
      </c>
      <c r="H30">
        <v>10059</v>
      </c>
      <c r="J30">
        <v>6740</v>
      </c>
      <c r="K30">
        <v>40728</v>
      </c>
      <c r="L30">
        <v>1</v>
      </c>
      <c r="M30">
        <v>2</v>
      </c>
      <c r="Q30">
        <v>2016913207</v>
      </c>
      <c r="R30">
        <v>14</v>
      </c>
    </row>
    <row r="31" spans="1:18" x14ac:dyDescent="0.25">
      <c r="A31" s="1">
        <v>42627</v>
      </c>
      <c r="B31" s="2">
        <v>0.6115046296296297</v>
      </c>
      <c r="C31" t="s">
        <v>17</v>
      </c>
      <c r="D31" t="s">
        <v>51</v>
      </c>
      <c r="E31" t="s">
        <v>19</v>
      </c>
      <c r="F31" t="s">
        <v>20</v>
      </c>
      <c r="G31">
        <v>12</v>
      </c>
      <c r="H31">
        <v>9483</v>
      </c>
      <c r="J31">
        <v>5256</v>
      </c>
      <c r="K31">
        <v>54871</v>
      </c>
      <c r="L31">
        <v>1</v>
      </c>
      <c r="M31">
        <v>0</v>
      </c>
      <c r="Q31">
        <v>2016913205</v>
      </c>
      <c r="R31">
        <v>14</v>
      </c>
    </row>
    <row r="32" spans="1:18" x14ac:dyDescent="0.25">
      <c r="A32" s="1">
        <v>42627</v>
      </c>
      <c r="B32" s="2">
        <v>0.61136574074074079</v>
      </c>
      <c r="C32" t="s">
        <v>17</v>
      </c>
      <c r="D32" t="s">
        <v>51</v>
      </c>
      <c r="E32" t="s">
        <v>19</v>
      </c>
      <c r="F32" t="s">
        <v>20</v>
      </c>
      <c r="G32">
        <v>12</v>
      </c>
      <c r="H32">
        <v>969</v>
      </c>
      <c r="J32">
        <v>1700</v>
      </c>
      <c r="K32">
        <v>0</v>
      </c>
      <c r="L32">
        <v>1</v>
      </c>
      <c r="M32">
        <v>0</v>
      </c>
      <c r="Q32">
        <v>2016913205</v>
      </c>
      <c r="R32">
        <v>14</v>
      </c>
    </row>
    <row r="33" spans="1:18" x14ac:dyDescent="0.25">
      <c r="A33" s="1">
        <v>42627</v>
      </c>
      <c r="B33" s="2">
        <v>0.61092592592592598</v>
      </c>
      <c r="C33" t="s">
        <v>17</v>
      </c>
      <c r="D33" t="s">
        <v>25</v>
      </c>
      <c r="E33" t="s">
        <v>19</v>
      </c>
      <c r="F33" t="s">
        <v>20</v>
      </c>
      <c r="G33">
        <v>45</v>
      </c>
      <c r="H33">
        <v>4405</v>
      </c>
      <c r="J33">
        <v>5188</v>
      </c>
      <c r="K33">
        <v>37583</v>
      </c>
      <c r="L33">
        <v>1</v>
      </c>
      <c r="M33">
        <v>3</v>
      </c>
      <c r="Q33">
        <v>2016913204</v>
      </c>
      <c r="R33">
        <v>14</v>
      </c>
    </row>
    <row r="34" spans="1:18" x14ac:dyDescent="0.25">
      <c r="A34" s="1">
        <v>42627</v>
      </c>
      <c r="B34" s="2">
        <v>0.61083333333333334</v>
      </c>
      <c r="C34" t="s">
        <v>17</v>
      </c>
      <c r="D34" t="s">
        <v>25</v>
      </c>
      <c r="E34" t="s">
        <v>19</v>
      </c>
      <c r="F34" t="s">
        <v>20</v>
      </c>
      <c r="G34">
        <v>45</v>
      </c>
      <c r="H34">
        <v>2403</v>
      </c>
      <c r="J34">
        <v>5188</v>
      </c>
      <c r="K34">
        <v>37583</v>
      </c>
      <c r="L34">
        <v>1</v>
      </c>
      <c r="M34">
        <v>3</v>
      </c>
      <c r="Q34">
        <v>2016913202</v>
      </c>
      <c r="R34">
        <v>14</v>
      </c>
    </row>
    <row r="35" spans="1:18" x14ac:dyDescent="0.25">
      <c r="A35" s="1">
        <v>42627</v>
      </c>
      <c r="B35" s="2">
        <v>0.61075231481481485</v>
      </c>
      <c r="C35" t="s">
        <v>17</v>
      </c>
      <c r="D35" t="s">
        <v>25</v>
      </c>
      <c r="E35" t="s">
        <v>19</v>
      </c>
      <c r="F35" t="s">
        <v>20</v>
      </c>
      <c r="G35">
        <v>45</v>
      </c>
      <c r="H35">
        <v>3760</v>
      </c>
      <c r="J35">
        <v>1700</v>
      </c>
      <c r="K35">
        <v>0</v>
      </c>
      <c r="L35">
        <v>1</v>
      </c>
      <c r="M35">
        <v>0</v>
      </c>
      <c r="Q35">
        <v>2016913202</v>
      </c>
      <c r="R35">
        <v>14</v>
      </c>
    </row>
    <row r="36" spans="1:18" x14ac:dyDescent="0.25">
      <c r="A36" s="1">
        <v>42627</v>
      </c>
      <c r="B36" s="2">
        <v>0.61032407407407407</v>
      </c>
      <c r="C36" t="s">
        <v>17</v>
      </c>
      <c r="D36" t="s">
        <v>51</v>
      </c>
      <c r="E36" t="s">
        <v>19</v>
      </c>
      <c r="F36" t="s">
        <v>20</v>
      </c>
      <c r="G36">
        <v>12</v>
      </c>
      <c r="H36">
        <v>4125</v>
      </c>
      <c r="J36">
        <v>1700</v>
      </c>
      <c r="K36">
        <v>0</v>
      </c>
      <c r="L36">
        <v>1</v>
      </c>
      <c r="M36">
        <v>0</v>
      </c>
      <c r="Q36">
        <v>2016913201</v>
      </c>
      <c r="R36">
        <v>14</v>
      </c>
    </row>
    <row r="37" spans="1:18" x14ac:dyDescent="0.25">
      <c r="A37" s="1">
        <v>42627</v>
      </c>
      <c r="B37" s="2">
        <v>0.61021990740740739</v>
      </c>
      <c r="C37" t="s">
        <v>17</v>
      </c>
      <c r="D37" t="s">
        <v>51</v>
      </c>
      <c r="E37" t="s">
        <v>19</v>
      </c>
      <c r="F37" t="s">
        <v>20</v>
      </c>
      <c r="G37">
        <v>12</v>
      </c>
      <c r="H37">
        <v>1041</v>
      </c>
      <c r="J37">
        <v>1700</v>
      </c>
      <c r="K37">
        <v>0</v>
      </c>
      <c r="L37">
        <v>1</v>
      </c>
      <c r="M37">
        <v>3</v>
      </c>
      <c r="Q37">
        <v>2016913201</v>
      </c>
      <c r="R37">
        <v>14</v>
      </c>
    </row>
    <row r="38" spans="1:18" x14ac:dyDescent="0.25">
      <c r="A38" s="1">
        <v>42627</v>
      </c>
      <c r="B38" s="2">
        <v>0.60962962962962963</v>
      </c>
      <c r="C38" t="s">
        <v>17</v>
      </c>
      <c r="D38" t="s">
        <v>25</v>
      </c>
      <c r="E38" t="s">
        <v>19</v>
      </c>
      <c r="F38" t="s">
        <v>20</v>
      </c>
      <c r="G38">
        <v>45</v>
      </c>
      <c r="H38">
        <v>4275</v>
      </c>
      <c r="J38">
        <v>5739</v>
      </c>
      <c r="K38">
        <v>52016</v>
      </c>
      <c r="L38">
        <v>1</v>
      </c>
      <c r="M38">
        <v>1</v>
      </c>
      <c r="Q38">
        <v>2016913193</v>
      </c>
      <c r="R38">
        <v>14</v>
      </c>
    </row>
    <row r="39" spans="1:18" x14ac:dyDescent="0.25">
      <c r="A39" s="1">
        <v>42627</v>
      </c>
      <c r="B39" s="2">
        <v>0.60855324074074069</v>
      </c>
      <c r="C39" t="s">
        <v>17</v>
      </c>
      <c r="D39" t="s">
        <v>26</v>
      </c>
      <c r="E39" t="s">
        <v>19</v>
      </c>
      <c r="F39" t="s">
        <v>20</v>
      </c>
      <c r="G39">
        <v>45</v>
      </c>
      <c r="H39">
        <v>3041</v>
      </c>
      <c r="J39">
        <v>5345</v>
      </c>
      <c r="K39">
        <v>54301</v>
      </c>
      <c r="L39">
        <v>1</v>
      </c>
      <c r="M39">
        <v>1</v>
      </c>
      <c r="Q39">
        <v>2016913185</v>
      </c>
      <c r="R39">
        <v>14</v>
      </c>
    </row>
    <row r="40" spans="1:18" x14ac:dyDescent="0.25">
      <c r="A40" s="1">
        <v>42627</v>
      </c>
      <c r="B40" s="2">
        <v>0.60846064814814815</v>
      </c>
      <c r="C40" t="s">
        <v>17</v>
      </c>
      <c r="D40" t="s">
        <v>26</v>
      </c>
      <c r="E40" t="s">
        <v>19</v>
      </c>
      <c r="F40" t="s">
        <v>20</v>
      </c>
      <c r="G40">
        <v>45</v>
      </c>
      <c r="H40">
        <v>4407</v>
      </c>
      <c r="J40">
        <v>5345</v>
      </c>
      <c r="K40">
        <v>31835</v>
      </c>
      <c r="L40">
        <v>1</v>
      </c>
      <c r="M40">
        <v>1</v>
      </c>
      <c r="Q40">
        <v>2016913185</v>
      </c>
      <c r="R40">
        <v>14</v>
      </c>
    </row>
    <row r="41" spans="1:18" x14ac:dyDescent="0.25">
      <c r="A41" s="1">
        <v>42627</v>
      </c>
      <c r="B41" s="2">
        <v>0.60833333333333328</v>
      </c>
      <c r="C41" t="s">
        <v>17</v>
      </c>
      <c r="D41" t="s">
        <v>26</v>
      </c>
      <c r="E41" t="s">
        <v>19</v>
      </c>
      <c r="F41" t="s">
        <v>20</v>
      </c>
      <c r="G41">
        <v>45</v>
      </c>
      <c r="H41">
        <v>11142</v>
      </c>
      <c r="J41">
        <v>2960</v>
      </c>
      <c r="K41">
        <v>31835</v>
      </c>
      <c r="L41">
        <v>1</v>
      </c>
      <c r="M41">
        <v>1</v>
      </c>
      <c r="Q41">
        <v>2016913183</v>
      </c>
      <c r="R41">
        <v>14</v>
      </c>
    </row>
    <row r="42" spans="1:18" x14ac:dyDescent="0.25">
      <c r="A42" s="1">
        <v>42627</v>
      </c>
      <c r="B42" s="2">
        <v>0.60812500000000003</v>
      </c>
      <c r="C42" t="s">
        <v>17</v>
      </c>
      <c r="D42" t="s">
        <v>26</v>
      </c>
      <c r="E42" t="s">
        <v>19</v>
      </c>
      <c r="F42" t="s">
        <v>20</v>
      </c>
      <c r="G42">
        <v>45</v>
      </c>
      <c r="H42">
        <v>3442</v>
      </c>
      <c r="J42">
        <v>3230</v>
      </c>
      <c r="K42">
        <v>62257</v>
      </c>
      <c r="L42">
        <v>1</v>
      </c>
      <c r="M42">
        <v>3</v>
      </c>
      <c r="Q42">
        <v>2016913181</v>
      </c>
      <c r="R42">
        <v>14</v>
      </c>
    </row>
    <row r="43" spans="1:18" x14ac:dyDescent="0.25">
      <c r="A43" s="1">
        <v>42627</v>
      </c>
      <c r="B43" s="2">
        <v>0.60789351851851847</v>
      </c>
      <c r="C43" t="s">
        <v>17</v>
      </c>
      <c r="D43" t="s">
        <v>26</v>
      </c>
      <c r="E43" t="s">
        <v>19</v>
      </c>
      <c r="F43" t="s">
        <v>20</v>
      </c>
      <c r="G43">
        <v>45</v>
      </c>
      <c r="H43">
        <v>9202</v>
      </c>
      <c r="J43">
        <v>4400</v>
      </c>
      <c r="K43">
        <v>41196</v>
      </c>
      <c r="L43">
        <v>1</v>
      </c>
      <c r="M43">
        <v>1</v>
      </c>
      <c r="Q43">
        <v>2016913180</v>
      </c>
      <c r="R43">
        <v>14</v>
      </c>
    </row>
    <row r="44" spans="1:18" x14ac:dyDescent="0.25">
      <c r="A44" s="1">
        <v>42627</v>
      </c>
      <c r="B44" s="2">
        <v>0.60743055555555558</v>
      </c>
      <c r="C44" t="s">
        <v>17</v>
      </c>
      <c r="D44" t="s">
        <v>26</v>
      </c>
      <c r="E44" t="s">
        <v>19</v>
      </c>
      <c r="F44" t="s">
        <v>20</v>
      </c>
      <c r="G44">
        <v>45</v>
      </c>
      <c r="H44">
        <v>8811</v>
      </c>
      <c r="J44">
        <v>5525</v>
      </c>
      <c r="K44">
        <v>36516</v>
      </c>
      <c r="L44">
        <v>1</v>
      </c>
      <c r="M44">
        <v>0</v>
      </c>
      <c r="Q44">
        <v>2016913176</v>
      </c>
      <c r="R44">
        <v>14</v>
      </c>
    </row>
    <row r="45" spans="1:18" x14ac:dyDescent="0.25">
      <c r="A45" s="1">
        <v>42627</v>
      </c>
      <c r="B45" s="2">
        <v>0.60725694444444445</v>
      </c>
      <c r="C45" t="s">
        <v>17</v>
      </c>
      <c r="D45" t="s">
        <v>26</v>
      </c>
      <c r="E45" t="s">
        <v>19</v>
      </c>
      <c r="F45" t="s">
        <v>20</v>
      </c>
      <c r="G45">
        <v>45</v>
      </c>
      <c r="H45">
        <v>4076</v>
      </c>
      <c r="J45">
        <v>1744</v>
      </c>
      <c r="K45">
        <v>65534</v>
      </c>
      <c r="L45">
        <v>1</v>
      </c>
      <c r="M45">
        <v>3</v>
      </c>
      <c r="Q45">
        <v>2016913176</v>
      </c>
      <c r="R45">
        <v>14</v>
      </c>
    </row>
    <row r="46" spans="1:18" x14ac:dyDescent="0.25">
      <c r="A46" s="1">
        <v>42627</v>
      </c>
      <c r="B46" s="2">
        <v>0.60712962962962969</v>
      </c>
      <c r="C46" t="s">
        <v>17</v>
      </c>
      <c r="D46" t="s">
        <v>35</v>
      </c>
      <c r="E46" t="s">
        <v>19</v>
      </c>
      <c r="F46" t="s">
        <v>20</v>
      </c>
      <c r="G46">
        <v>34</v>
      </c>
      <c r="H46">
        <v>8126</v>
      </c>
      <c r="J46">
        <v>7235</v>
      </c>
      <c r="K46">
        <v>14518</v>
      </c>
      <c r="L46">
        <v>1</v>
      </c>
      <c r="M46">
        <v>1</v>
      </c>
      <c r="Q46">
        <v>2016913175</v>
      </c>
      <c r="R46">
        <v>14</v>
      </c>
    </row>
    <row r="47" spans="1:18" x14ac:dyDescent="0.25">
      <c r="A47" s="1">
        <v>42627</v>
      </c>
      <c r="B47" s="2">
        <v>0.60707175925925927</v>
      </c>
      <c r="C47" t="s">
        <v>17</v>
      </c>
      <c r="D47" t="s">
        <v>35</v>
      </c>
      <c r="E47" t="s">
        <v>19</v>
      </c>
      <c r="F47" t="s">
        <v>20</v>
      </c>
      <c r="G47">
        <v>34</v>
      </c>
      <c r="H47">
        <v>3662</v>
      </c>
      <c r="J47">
        <v>7235</v>
      </c>
      <c r="K47">
        <v>0</v>
      </c>
      <c r="L47">
        <v>1</v>
      </c>
      <c r="M47">
        <v>1</v>
      </c>
      <c r="Q47">
        <v>2016913175</v>
      </c>
      <c r="R47">
        <v>14</v>
      </c>
    </row>
    <row r="48" spans="1:18" x14ac:dyDescent="0.25">
      <c r="A48" s="1">
        <v>42627</v>
      </c>
      <c r="B48" s="2">
        <v>0.60692129629629632</v>
      </c>
      <c r="C48" t="s">
        <v>17</v>
      </c>
      <c r="D48" t="s">
        <v>26</v>
      </c>
      <c r="E48" t="s">
        <v>19</v>
      </c>
      <c r="F48" t="s">
        <v>20</v>
      </c>
      <c r="G48">
        <v>45</v>
      </c>
      <c r="H48">
        <v>9029</v>
      </c>
      <c r="J48">
        <v>1744</v>
      </c>
      <c r="K48">
        <v>65534</v>
      </c>
      <c r="L48">
        <v>1</v>
      </c>
      <c r="M48">
        <v>3</v>
      </c>
      <c r="Q48">
        <v>2016913174</v>
      </c>
      <c r="R48">
        <v>14</v>
      </c>
    </row>
    <row r="49" spans="1:18" x14ac:dyDescent="0.25">
      <c r="A49" s="1">
        <v>42627</v>
      </c>
      <c r="B49" s="2">
        <v>0.60687499999999994</v>
      </c>
      <c r="C49" t="s">
        <v>17</v>
      </c>
      <c r="D49" t="s">
        <v>50</v>
      </c>
      <c r="E49" t="s">
        <v>19</v>
      </c>
      <c r="F49" t="s">
        <v>20</v>
      </c>
      <c r="G49">
        <v>12</v>
      </c>
      <c r="H49">
        <v>2444</v>
      </c>
      <c r="J49">
        <v>1700</v>
      </c>
      <c r="K49">
        <v>0</v>
      </c>
      <c r="L49">
        <v>3</v>
      </c>
      <c r="M49">
        <v>1</v>
      </c>
      <c r="N49">
        <v>3</v>
      </c>
      <c r="O49">
        <v>2</v>
      </c>
      <c r="Q49">
        <v>2016913171</v>
      </c>
      <c r="R49">
        <v>14</v>
      </c>
    </row>
    <row r="50" spans="1:18" x14ac:dyDescent="0.25">
      <c r="A50" s="1">
        <v>42627</v>
      </c>
      <c r="B50" s="2">
        <v>0.60677083333333337</v>
      </c>
      <c r="C50" t="s">
        <v>17</v>
      </c>
      <c r="D50" t="s">
        <v>35</v>
      </c>
      <c r="E50" t="s">
        <v>19</v>
      </c>
      <c r="F50" t="s">
        <v>20</v>
      </c>
      <c r="G50">
        <v>34</v>
      </c>
      <c r="H50">
        <v>15511</v>
      </c>
      <c r="J50">
        <v>2195</v>
      </c>
      <c r="K50">
        <v>65534</v>
      </c>
      <c r="L50">
        <v>1</v>
      </c>
      <c r="M50">
        <v>0</v>
      </c>
      <c r="Q50">
        <v>2016913170</v>
      </c>
      <c r="R50">
        <v>14</v>
      </c>
    </row>
    <row r="51" spans="1:18" x14ac:dyDescent="0.25">
      <c r="A51" s="1">
        <v>42627</v>
      </c>
      <c r="B51" s="2">
        <v>0.60672453703703699</v>
      </c>
      <c r="C51" t="s">
        <v>17</v>
      </c>
      <c r="D51" t="s">
        <v>26</v>
      </c>
      <c r="E51" t="s">
        <v>19</v>
      </c>
      <c r="F51" t="s">
        <v>20</v>
      </c>
      <c r="G51">
        <v>45</v>
      </c>
      <c r="H51">
        <v>7196</v>
      </c>
      <c r="J51">
        <v>6695</v>
      </c>
      <c r="K51">
        <v>65534</v>
      </c>
      <c r="L51">
        <v>1</v>
      </c>
      <c r="M51">
        <v>1</v>
      </c>
      <c r="Q51">
        <v>2016913169</v>
      </c>
      <c r="R51">
        <v>14</v>
      </c>
    </row>
    <row r="52" spans="1:18" x14ac:dyDescent="0.25">
      <c r="A52" s="1">
        <v>42627</v>
      </c>
      <c r="B52" s="2">
        <v>0.60668981481481488</v>
      </c>
      <c r="C52" t="s">
        <v>17</v>
      </c>
      <c r="D52" t="s">
        <v>35</v>
      </c>
      <c r="E52" t="s">
        <v>19</v>
      </c>
      <c r="F52" t="s">
        <v>20</v>
      </c>
      <c r="G52">
        <v>34</v>
      </c>
      <c r="H52">
        <v>7749</v>
      </c>
      <c r="J52">
        <v>4535</v>
      </c>
      <c r="K52">
        <v>65534</v>
      </c>
      <c r="L52">
        <v>1</v>
      </c>
      <c r="M52">
        <v>0</v>
      </c>
      <c r="Q52">
        <v>2016913168</v>
      </c>
      <c r="R52">
        <v>14</v>
      </c>
    </row>
    <row r="53" spans="1:18" x14ac:dyDescent="0.25">
      <c r="A53" s="1">
        <v>42627</v>
      </c>
      <c r="B53" s="2">
        <v>0.60645833333333332</v>
      </c>
      <c r="C53" t="s">
        <v>17</v>
      </c>
      <c r="D53" t="s">
        <v>26</v>
      </c>
      <c r="E53" t="s">
        <v>19</v>
      </c>
      <c r="F53" t="s">
        <v>20</v>
      </c>
      <c r="G53">
        <v>45</v>
      </c>
      <c r="H53">
        <v>5534</v>
      </c>
      <c r="J53">
        <v>5525</v>
      </c>
      <c r="K53">
        <v>55237</v>
      </c>
      <c r="L53">
        <v>1</v>
      </c>
      <c r="M53">
        <v>2</v>
      </c>
      <c r="Q53">
        <v>2016913166</v>
      </c>
      <c r="R53">
        <v>14</v>
      </c>
    </row>
    <row r="54" spans="1:18" x14ac:dyDescent="0.25">
      <c r="A54" s="1">
        <v>42627</v>
      </c>
      <c r="B54" s="2">
        <v>0.60599537037037032</v>
      </c>
      <c r="C54" t="s">
        <v>17</v>
      </c>
      <c r="D54" t="s">
        <v>25</v>
      </c>
      <c r="E54" t="s">
        <v>19</v>
      </c>
      <c r="F54" t="s">
        <v>20</v>
      </c>
      <c r="G54">
        <v>45</v>
      </c>
      <c r="H54">
        <v>2270</v>
      </c>
      <c r="J54">
        <v>3680</v>
      </c>
      <c r="K54">
        <v>50557</v>
      </c>
      <c r="L54">
        <v>1</v>
      </c>
      <c r="M54">
        <v>3</v>
      </c>
      <c r="Q54">
        <v>2016913161</v>
      </c>
      <c r="R54">
        <v>14</v>
      </c>
    </row>
    <row r="55" spans="1:18" x14ac:dyDescent="0.25">
      <c r="A55" s="1">
        <v>42627</v>
      </c>
      <c r="B55" s="2">
        <v>0.6058796296296296</v>
      </c>
      <c r="C55" t="s">
        <v>17</v>
      </c>
      <c r="D55" t="s">
        <v>25</v>
      </c>
      <c r="E55" t="s">
        <v>19</v>
      </c>
      <c r="F55" t="s">
        <v>20</v>
      </c>
      <c r="G55">
        <v>45</v>
      </c>
      <c r="H55">
        <v>3314</v>
      </c>
      <c r="J55">
        <v>6237</v>
      </c>
      <c r="K55">
        <v>34622</v>
      </c>
      <c r="L55">
        <v>1</v>
      </c>
      <c r="M55">
        <v>1</v>
      </c>
      <c r="Q55">
        <v>2016913159</v>
      </c>
      <c r="R55">
        <v>14</v>
      </c>
    </row>
    <row r="56" spans="1:18" x14ac:dyDescent="0.25">
      <c r="A56" s="1">
        <v>42627</v>
      </c>
      <c r="B56" s="2">
        <v>0.60538194444444449</v>
      </c>
      <c r="C56" t="s">
        <v>17</v>
      </c>
      <c r="D56" t="s">
        <v>25</v>
      </c>
      <c r="E56" t="s">
        <v>19</v>
      </c>
      <c r="F56" t="s">
        <v>20</v>
      </c>
      <c r="G56">
        <v>45</v>
      </c>
      <c r="H56">
        <v>4397</v>
      </c>
      <c r="J56">
        <v>3693</v>
      </c>
      <c r="K56">
        <v>34622</v>
      </c>
      <c r="L56">
        <v>1</v>
      </c>
      <c r="M56">
        <v>1</v>
      </c>
      <c r="Q56">
        <v>2016913155</v>
      </c>
      <c r="R56">
        <v>14</v>
      </c>
    </row>
    <row r="57" spans="1:18" x14ac:dyDescent="0.25">
      <c r="A57" s="1">
        <v>42627</v>
      </c>
      <c r="B57" s="2">
        <v>0.6051967592592592</v>
      </c>
      <c r="C57" t="s">
        <v>17</v>
      </c>
      <c r="D57" t="s">
        <v>23</v>
      </c>
      <c r="E57" t="s">
        <v>19</v>
      </c>
      <c r="F57" t="s">
        <v>20</v>
      </c>
      <c r="G57">
        <v>82</v>
      </c>
      <c r="H57">
        <v>5091</v>
      </c>
      <c r="J57">
        <v>7370</v>
      </c>
      <c r="K57">
        <v>0</v>
      </c>
      <c r="L57">
        <v>1</v>
      </c>
      <c r="M57">
        <v>1</v>
      </c>
      <c r="Q57">
        <v>2016913153</v>
      </c>
      <c r="R57">
        <v>14</v>
      </c>
    </row>
    <row r="58" spans="1:18" x14ac:dyDescent="0.25">
      <c r="A58" s="1">
        <v>42627</v>
      </c>
      <c r="B58" s="2">
        <v>0.60490740740740734</v>
      </c>
      <c r="C58" t="s">
        <v>17</v>
      </c>
      <c r="D58" t="s">
        <v>25</v>
      </c>
      <c r="E58" t="s">
        <v>19</v>
      </c>
      <c r="F58" t="s">
        <v>20</v>
      </c>
      <c r="G58">
        <v>45</v>
      </c>
      <c r="H58">
        <v>6836</v>
      </c>
      <c r="J58">
        <v>1967</v>
      </c>
      <c r="K58">
        <v>59973</v>
      </c>
      <c r="L58">
        <v>1</v>
      </c>
      <c r="M58">
        <v>1</v>
      </c>
      <c r="Q58">
        <v>2016913151</v>
      </c>
      <c r="R58">
        <v>14</v>
      </c>
    </row>
    <row r="59" spans="1:18" x14ac:dyDescent="0.25">
      <c r="A59" s="1">
        <v>42627</v>
      </c>
      <c r="B59" s="2">
        <v>0.60464120370370367</v>
      </c>
      <c r="C59" t="s">
        <v>17</v>
      </c>
      <c r="D59" t="s">
        <v>25</v>
      </c>
      <c r="E59" t="s">
        <v>19</v>
      </c>
      <c r="F59" t="s">
        <v>20</v>
      </c>
      <c r="G59">
        <v>45</v>
      </c>
      <c r="H59">
        <v>2841</v>
      </c>
      <c r="J59">
        <v>1967</v>
      </c>
      <c r="K59">
        <v>59973</v>
      </c>
      <c r="L59">
        <v>1</v>
      </c>
      <c r="M59">
        <v>1</v>
      </c>
      <c r="Q59">
        <v>2016913150</v>
      </c>
      <c r="R59">
        <v>14</v>
      </c>
    </row>
    <row r="60" spans="1:18" x14ac:dyDescent="0.25">
      <c r="A60" s="1">
        <v>42627</v>
      </c>
      <c r="B60" s="2">
        <v>0.60462962962962963</v>
      </c>
      <c r="C60" t="s">
        <v>17</v>
      </c>
      <c r="D60" t="s">
        <v>23</v>
      </c>
      <c r="E60" t="s">
        <v>19</v>
      </c>
      <c r="F60" t="s">
        <v>20</v>
      </c>
      <c r="G60">
        <v>82</v>
      </c>
      <c r="H60">
        <v>2047</v>
      </c>
      <c r="J60">
        <v>5315</v>
      </c>
      <c r="K60">
        <v>65534</v>
      </c>
      <c r="L60">
        <v>1</v>
      </c>
      <c r="M60">
        <v>2</v>
      </c>
      <c r="Q60">
        <v>2016913149</v>
      </c>
      <c r="R60">
        <v>14</v>
      </c>
    </row>
    <row r="61" spans="1:18" x14ac:dyDescent="0.25">
      <c r="A61" s="1">
        <v>42627</v>
      </c>
      <c r="B61" s="2">
        <v>0.60435185185185192</v>
      </c>
      <c r="C61" t="s">
        <v>17</v>
      </c>
      <c r="D61" t="s">
        <v>25</v>
      </c>
      <c r="E61" t="s">
        <v>19</v>
      </c>
      <c r="F61" t="s">
        <v>20</v>
      </c>
      <c r="G61">
        <v>45</v>
      </c>
      <c r="H61">
        <v>5315</v>
      </c>
      <c r="J61">
        <v>7483</v>
      </c>
      <c r="K61">
        <v>59973</v>
      </c>
      <c r="L61">
        <v>1</v>
      </c>
      <c r="M61">
        <v>1</v>
      </c>
      <c r="Q61">
        <v>2016913144</v>
      </c>
      <c r="R61">
        <v>14</v>
      </c>
    </row>
    <row r="62" spans="1:18" x14ac:dyDescent="0.25">
      <c r="A62" s="1">
        <v>42627</v>
      </c>
      <c r="B62" s="2">
        <v>0.60420138888888886</v>
      </c>
      <c r="C62" t="s">
        <v>17</v>
      </c>
      <c r="D62" t="s">
        <v>25</v>
      </c>
      <c r="E62" t="s">
        <v>19</v>
      </c>
      <c r="F62" t="s">
        <v>20</v>
      </c>
      <c r="G62">
        <v>45</v>
      </c>
      <c r="H62">
        <v>4227</v>
      </c>
      <c r="J62">
        <v>7788</v>
      </c>
      <c r="K62">
        <v>61642</v>
      </c>
      <c r="L62">
        <v>1</v>
      </c>
      <c r="M62">
        <v>0</v>
      </c>
      <c r="Q62">
        <v>2016913142</v>
      </c>
      <c r="R62">
        <v>14</v>
      </c>
    </row>
    <row r="63" spans="1:18" x14ac:dyDescent="0.25">
      <c r="A63" s="1">
        <v>42627</v>
      </c>
      <c r="B63" s="2">
        <v>0.60417824074074067</v>
      </c>
      <c r="C63" t="s">
        <v>17</v>
      </c>
      <c r="D63" t="s">
        <v>45</v>
      </c>
      <c r="E63" t="s">
        <v>19</v>
      </c>
      <c r="F63" t="s">
        <v>20</v>
      </c>
      <c r="G63">
        <v>78</v>
      </c>
      <c r="H63">
        <v>7688</v>
      </c>
      <c r="J63">
        <v>7788</v>
      </c>
      <c r="K63">
        <v>61642</v>
      </c>
      <c r="L63">
        <v>1</v>
      </c>
      <c r="M63">
        <v>0</v>
      </c>
      <c r="Q63">
        <v>2016913141</v>
      </c>
      <c r="R63">
        <v>14</v>
      </c>
    </row>
    <row r="64" spans="1:18" x14ac:dyDescent="0.25">
      <c r="A64" s="1">
        <v>42627</v>
      </c>
      <c r="B64" s="2">
        <v>0.60365740740740736</v>
      </c>
      <c r="C64" t="s">
        <v>17</v>
      </c>
      <c r="D64" t="s">
        <v>45</v>
      </c>
      <c r="E64" t="s">
        <v>19</v>
      </c>
      <c r="F64" t="s">
        <v>20</v>
      </c>
      <c r="G64">
        <v>78</v>
      </c>
      <c r="H64">
        <v>9715</v>
      </c>
      <c r="J64">
        <v>7725</v>
      </c>
      <c r="K64">
        <v>65497</v>
      </c>
      <c r="L64">
        <v>1</v>
      </c>
      <c r="M64">
        <v>1</v>
      </c>
      <c r="Q64">
        <v>2016913139</v>
      </c>
      <c r="R64">
        <v>14</v>
      </c>
    </row>
    <row r="65" spans="1:18" x14ac:dyDescent="0.25">
      <c r="A65" s="1">
        <v>42627</v>
      </c>
      <c r="B65" s="2">
        <v>0.60124999999999995</v>
      </c>
      <c r="C65" t="s">
        <v>17</v>
      </c>
      <c r="D65" t="s">
        <v>26</v>
      </c>
      <c r="E65" t="s">
        <v>19</v>
      </c>
      <c r="F65" t="s">
        <v>20</v>
      </c>
      <c r="G65">
        <v>45</v>
      </c>
      <c r="H65">
        <v>7160</v>
      </c>
      <c r="J65">
        <v>8000</v>
      </c>
      <c r="K65">
        <v>0</v>
      </c>
      <c r="L65">
        <v>1</v>
      </c>
      <c r="M65">
        <v>1</v>
      </c>
      <c r="Q65">
        <v>2016913138</v>
      </c>
      <c r="R65">
        <v>14</v>
      </c>
    </row>
    <row r="66" spans="1:18" x14ac:dyDescent="0.25">
      <c r="A66" s="1">
        <v>42627</v>
      </c>
      <c r="B66" s="2">
        <v>0.60106481481481489</v>
      </c>
      <c r="C66" t="s">
        <v>17</v>
      </c>
      <c r="D66" t="s">
        <v>35</v>
      </c>
      <c r="E66" t="s">
        <v>19</v>
      </c>
      <c r="F66" t="s">
        <v>20</v>
      </c>
      <c r="G66">
        <v>34</v>
      </c>
      <c r="H66">
        <v>13807</v>
      </c>
      <c r="J66">
        <v>5570</v>
      </c>
      <c r="K66">
        <v>64597</v>
      </c>
      <c r="L66">
        <v>1</v>
      </c>
      <c r="M66">
        <v>2</v>
      </c>
      <c r="Q66">
        <v>2016913136</v>
      </c>
      <c r="R66">
        <v>14</v>
      </c>
    </row>
    <row r="67" spans="1:18" x14ac:dyDescent="0.25">
      <c r="A67" s="1">
        <v>42627</v>
      </c>
      <c r="B67" s="2">
        <v>0.60082175925925929</v>
      </c>
      <c r="C67" t="s">
        <v>17</v>
      </c>
      <c r="D67" t="s">
        <v>39</v>
      </c>
      <c r="E67" t="s">
        <v>19</v>
      </c>
      <c r="F67" t="s">
        <v>20</v>
      </c>
      <c r="G67">
        <v>55</v>
      </c>
      <c r="H67">
        <v>5500</v>
      </c>
      <c r="J67">
        <v>1700</v>
      </c>
      <c r="K67">
        <v>0</v>
      </c>
      <c r="L67">
        <v>4</v>
      </c>
      <c r="M67">
        <v>0</v>
      </c>
      <c r="N67">
        <v>1</v>
      </c>
      <c r="O67">
        <v>3</v>
      </c>
      <c r="P67">
        <v>2</v>
      </c>
      <c r="Q67">
        <v>2016913132</v>
      </c>
      <c r="R67">
        <v>14</v>
      </c>
    </row>
    <row r="68" spans="1:18" x14ac:dyDescent="0.25">
      <c r="A68" s="1">
        <v>42627</v>
      </c>
      <c r="B68" s="2">
        <v>0.60081018518518514</v>
      </c>
      <c r="C68" t="s">
        <v>17</v>
      </c>
      <c r="D68" t="s">
        <v>35</v>
      </c>
      <c r="E68" t="s">
        <v>19</v>
      </c>
      <c r="F68" t="s">
        <v>20</v>
      </c>
      <c r="G68">
        <v>34</v>
      </c>
      <c r="H68">
        <v>11861</v>
      </c>
      <c r="J68">
        <v>6515</v>
      </c>
      <c r="K68">
        <v>0</v>
      </c>
      <c r="L68">
        <v>1</v>
      </c>
      <c r="M68">
        <v>2</v>
      </c>
      <c r="Q68">
        <v>2016913131</v>
      </c>
      <c r="R68">
        <v>14</v>
      </c>
    </row>
    <row r="69" spans="1:18" x14ac:dyDescent="0.25">
      <c r="A69" s="1">
        <v>42627</v>
      </c>
      <c r="B69" s="2">
        <v>0.60059027777777774</v>
      </c>
      <c r="C69" t="s">
        <v>17</v>
      </c>
      <c r="D69" t="s">
        <v>39</v>
      </c>
      <c r="E69" t="s">
        <v>19</v>
      </c>
      <c r="F69" t="s">
        <v>20</v>
      </c>
      <c r="G69">
        <v>55</v>
      </c>
      <c r="H69">
        <v>4450</v>
      </c>
      <c r="J69">
        <v>1970</v>
      </c>
      <c r="K69">
        <v>65534</v>
      </c>
      <c r="L69">
        <v>4</v>
      </c>
      <c r="M69">
        <v>0</v>
      </c>
      <c r="N69">
        <v>1</v>
      </c>
      <c r="O69">
        <v>3</v>
      </c>
      <c r="P69">
        <v>2</v>
      </c>
      <c r="Q69">
        <v>2016913127</v>
      </c>
      <c r="R69">
        <v>14</v>
      </c>
    </row>
    <row r="70" spans="1:18" x14ac:dyDescent="0.25">
      <c r="A70" s="1">
        <v>42627</v>
      </c>
      <c r="B70" s="2">
        <v>0.60046296296296298</v>
      </c>
      <c r="C70" t="s">
        <v>17</v>
      </c>
      <c r="D70" t="s">
        <v>39</v>
      </c>
      <c r="E70" t="s">
        <v>19</v>
      </c>
      <c r="F70" t="s">
        <v>20</v>
      </c>
      <c r="G70">
        <v>55</v>
      </c>
      <c r="H70">
        <v>9182</v>
      </c>
      <c r="J70">
        <v>6335</v>
      </c>
      <c r="K70">
        <v>65534</v>
      </c>
      <c r="L70">
        <v>1</v>
      </c>
      <c r="M70">
        <v>0</v>
      </c>
      <c r="Q70">
        <v>2016913124</v>
      </c>
      <c r="R70">
        <v>14</v>
      </c>
    </row>
    <row r="71" spans="1:18" x14ac:dyDescent="0.25">
      <c r="A71" s="1">
        <v>42627</v>
      </c>
      <c r="B71" s="2">
        <v>0.59940972222222222</v>
      </c>
      <c r="C71" t="s">
        <v>17</v>
      </c>
      <c r="D71" t="s">
        <v>48</v>
      </c>
      <c r="E71" t="s">
        <v>19</v>
      </c>
      <c r="F71" t="s">
        <v>20</v>
      </c>
      <c r="G71">
        <v>73</v>
      </c>
      <c r="H71">
        <v>13517</v>
      </c>
      <c r="J71">
        <v>8000</v>
      </c>
      <c r="K71">
        <v>36984</v>
      </c>
      <c r="L71">
        <v>1</v>
      </c>
      <c r="M71">
        <v>3</v>
      </c>
      <c r="Q71">
        <v>2016913121</v>
      </c>
      <c r="R71">
        <v>14</v>
      </c>
    </row>
    <row r="72" spans="1:18" x14ac:dyDescent="0.25">
      <c r="A72" s="1">
        <v>42627</v>
      </c>
      <c r="B72" s="2">
        <v>0.59938657407407414</v>
      </c>
      <c r="C72" t="s">
        <v>17</v>
      </c>
      <c r="D72" t="s">
        <v>27</v>
      </c>
      <c r="E72" t="s">
        <v>19</v>
      </c>
      <c r="F72" t="s">
        <v>20</v>
      </c>
      <c r="G72">
        <v>23</v>
      </c>
      <c r="H72">
        <v>4118</v>
      </c>
      <c r="J72">
        <v>8000</v>
      </c>
      <c r="K72">
        <v>36984</v>
      </c>
      <c r="L72">
        <v>1</v>
      </c>
      <c r="M72">
        <v>3</v>
      </c>
      <c r="Q72">
        <v>2016913120</v>
      </c>
      <c r="R72">
        <v>14</v>
      </c>
    </row>
    <row r="73" spans="1:18" x14ac:dyDescent="0.25">
      <c r="A73" s="1">
        <v>42627</v>
      </c>
      <c r="B73" s="2">
        <v>0.59909722222222228</v>
      </c>
      <c r="C73" t="s">
        <v>17</v>
      </c>
      <c r="D73" t="s">
        <v>27</v>
      </c>
      <c r="E73" t="s">
        <v>19</v>
      </c>
      <c r="F73" t="s">
        <v>20</v>
      </c>
      <c r="G73">
        <v>23</v>
      </c>
      <c r="H73">
        <v>8499</v>
      </c>
      <c r="J73">
        <v>8000</v>
      </c>
      <c r="K73">
        <v>36984</v>
      </c>
      <c r="L73">
        <v>1</v>
      </c>
      <c r="M73">
        <v>3</v>
      </c>
      <c r="Q73">
        <v>2016913115</v>
      </c>
      <c r="R73">
        <v>14</v>
      </c>
    </row>
    <row r="74" spans="1:18" x14ac:dyDescent="0.25">
      <c r="A74" s="1">
        <v>42627</v>
      </c>
      <c r="B74" s="2">
        <v>0.59891203703703699</v>
      </c>
      <c r="C74" t="s">
        <v>17</v>
      </c>
      <c r="D74" t="s">
        <v>48</v>
      </c>
      <c r="E74" t="s">
        <v>19</v>
      </c>
      <c r="F74" t="s">
        <v>20</v>
      </c>
      <c r="G74">
        <v>73</v>
      </c>
      <c r="H74">
        <v>12517</v>
      </c>
      <c r="J74">
        <v>2690</v>
      </c>
      <c r="K74">
        <v>8434</v>
      </c>
      <c r="L74">
        <v>1</v>
      </c>
      <c r="M74">
        <v>0</v>
      </c>
      <c r="Q74">
        <v>2016913113</v>
      </c>
      <c r="R74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22" workbookViewId="0">
      <selection activeCell="L22" sqref="L22"/>
    </sheetView>
  </sheetViews>
  <sheetFormatPr defaultRowHeight="15" x14ac:dyDescent="0.25"/>
  <cols>
    <col min="1" max="1" width="13.140625" customWidth="1"/>
    <col min="2" max="2" width="16.5703125" customWidth="1"/>
    <col min="3" max="4" width="11.28515625" customWidth="1"/>
    <col min="5" max="5" width="6.85546875" customWidth="1"/>
    <col min="6" max="6" width="11.28515625" customWidth="1"/>
    <col min="7" max="7" width="3.85546875" customWidth="1"/>
    <col min="8" max="9" width="6.85546875" customWidth="1"/>
    <col min="10" max="10" width="11.28515625" customWidth="1"/>
    <col min="11" max="13" width="14.28515625" customWidth="1"/>
    <col min="14" max="17" width="19.28515625" customWidth="1"/>
    <col min="18" max="97" width="5" customWidth="1"/>
    <col min="98" max="98" width="11.28515625" bestFit="1" customWidth="1"/>
  </cols>
  <sheetData>
    <row r="3" spans="1:2" x14ac:dyDescent="0.25">
      <c r="A3" s="7" t="s">
        <v>64</v>
      </c>
      <c r="B3" t="s">
        <v>66</v>
      </c>
    </row>
    <row r="4" spans="1:2" x14ac:dyDescent="0.25">
      <c r="A4" s="8">
        <v>8</v>
      </c>
      <c r="B4" s="9">
        <v>5</v>
      </c>
    </row>
    <row r="5" spans="1:2" x14ac:dyDescent="0.25">
      <c r="A5" s="8">
        <v>9</v>
      </c>
      <c r="B5" s="9">
        <v>26</v>
      </c>
    </row>
    <row r="6" spans="1:2" x14ac:dyDescent="0.25">
      <c r="A6" s="8">
        <v>10</v>
      </c>
      <c r="B6" s="9">
        <v>65</v>
      </c>
    </row>
    <row r="7" spans="1:2" x14ac:dyDescent="0.25">
      <c r="A7" s="8">
        <v>11</v>
      </c>
      <c r="B7" s="9">
        <v>15</v>
      </c>
    </row>
    <row r="8" spans="1:2" x14ac:dyDescent="0.25">
      <c r="A8" s="8">
        <v>12</v>
      </c>
      <c r="B8" s="9">
        <v>59</v>
      </c>
    </row>
    <row r="9" spans="1:2" x14ac:dyDescent="0.25">
      <c r="A9" s="8">
        <v>13</v>
      </c>
      <c r="B9" s="9">
        <v>40</v>
      </c>
    </row>
    <row r="10" spans="1:2" x14ac:dyDescent="0.25">
      <c r="A10" s="8">
        <v>14</v>
      </c>
      <c r="B10" s="9">
        <v>140</v>
      </c>
    </row>
    <row r="11" spans="1:2" x14ac:dyDescent="0.25">
      <c r="A11" s="8">
        <v>15</v>
      </c>
      <c r="B11" s="9">
        <v>5</v>
      </c>
    </row>
    <row r="12" spans="1:2" x14ac:dyDescent="0.25">
      <c r="A12" s="8">
        <v>16</v>
      </c>
      <c r="B12" s="9">
        <v>10</v>
      </c>
    </row>
    <row r="13" spans="1:2" x14ac:dyDescent="0.25">
      <c r="A13" s="8">
        <v>17</v>
      </c>
      <c r="B13" s="9">
        <v>1</v>
      </c>
    </row>
    <row r="14" spans="1:2" x14ac:dyDescent="0.25">
      <c r="A14" s="8" t="s">
        <v>65</v>
      </c>
      <c r="B14" s="9">
        <v>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workbookViewId="0">
      <selection activeCell="G10" sqref="G10"/>
    </sheetView>
  </sheetViews>
  <sheetFormatPr defaultRowHeight="15" x14ac:dyDescent="0.25"/>
  <cols>
    <col min="2" max="2" width="18.42578125" customWidth="1"/>
    <col min="7" max="7" width="12.28515625" bestFit="1" customWidth="1"/>
  </cols>
  <sheetData>
    <row r="3" spans="2:7" x14ac:dyDescent="0.25">
      <c r="B3" t="s">
        <v>54</v>
      </c>
      <c r="C3">
        <v>17</v>
      </c>
      <c r="E3" s="4" t="s">
        <v>60</v>
      </c>
    </row>
    <row r="4" spans="2:7" x14ac:dyDescent="0.25">
      <c r="E4" s="4" t="s">
        <v>55</v>
      </c>
      <c r="F4" s="4" t="s">
        <v>7</v>
      </c>
    </row>
    <row r="5" spans="2:7" x14ac:dyDescent="0.25">
      <c r="B5" s="4" t="s">
        <v>53</v>
      </c>
      <c r="C5" s="4">
        <v>366</v>
      </c>
      <c r="D5" s="4"/>
      <c r="E5" s="4">
        <v>1.55</v>
      </c>
      <c r="F5" s="4">
        <v>6258</v>
      </c>
    </row>
    <row r="6" spans="2:7" x14ac:dyDescent="0.25">
      <c r="B6" t="s">
        <v>58</v>
      </c>
      <c r="C6">
        <v>189</v>
      </c>
      <c r="E6">
        <v>1.59</v>
      </c>
      <c r="F6">
        <v>6046</v>
      </c>
    </row>
    <row r="7" spans="2:7" x14ac:dyDescent="0.25">
      <c r="B7" t="s">
        <v>56</v>
      </c>
      <c r="C7">
        <v>27</v>
      </c>
      <c r="E7">
        <v>1.19</v>
      </c>
      <c r="F7">
        <v>1417</v>
      </c>
    </row>
    <row r="8" spans="2:7" x14ac:dyDescent="0.25">
      <c r="B8" t="s">
        <v>57</v>
      </c>
      <c r="C8">
        <v>150</v>
      </c>
      <c r="E8">
        <v>1.57</v>
      </c>
      <c r="F8">
        <v>7397</v>
      </c>
      <c r="G8" t="s">
        <v>61</v>
      </c>
    </row>
    <row r="9" spans="2:7" x14ac:dyDescent="0.25">
      <c r="B9" s="5" t="s">
        <v>62</v>
      </c>
      <c r="C9" s="5">
        <v>45</v>
      </c>
      <c r="D9" s="5"/>
      <c r="E9" s="5">
        <v>1.22</v>
      </c>
      <c r="F9" s="5">
        <v>7454</v>
      </c>
      <c r="G9" s="5" t="s">
        <v>61</v>
      </c>
    </row>
    <row r="10" spans="2:7" x14ac:dyDescent="0.25">
      <c r="B10" s="5"/>
      <c r="C10" s="5"/>
      <c r="D10" s="5"/>
      <c r="E10" s="5"/>
      <c r="F10" s="5"/>
      <c r="G10" s="5"/>
    </row>
    <row r="11" spans="2:7" x14ac:dyDescent="0.25">
      <c r="B11" t="s">
        <v>52</v>
      </c>
      <c r="C11">
        <v>163</v>
      </c>
      <c r="E11">
        <v>2.25</v>
      </c>
      <c r="F11" t="s">
        <v>63</v>
      </c>
    </row>
    <row r="12" spans="2:7" x14ac:dyDescent="0.25">
      <c r="B12" t="s">
        <v>59</v>
      </c>
      <c r="C12">
        <v>0</v>
      </c>
    </row>
  </sheetData>
  <pageMargins left="0.7" right="0.7" top="0.75" bottom="0.75" header="0.3" footer="0.3"/>
  <pageSetup paperSize="18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G3" activeCellId="1" sqref="K3:K13 G3:G13"/>
    </sheetView>
  </sheetViews>
  <sheetFormatPr defaultRowHeight="15" x14ac:dyDescent="0.25"/>
  <sheetData>
    <row r="2" spans="2:12" x14ac:dyDescent="0.25">
      <c r="B2" t="s">
        <v>68</v>
      </c>
      <c r="G2" t="s">
        <v>71</v>
      </c>
      <c r="L2" s="8"/>
    </row>
    <row r="3" spans="2:12" x14ac:dyDescent="0.25">
      <c r="B3" s="4" t="s">
        <v>69</v>
      </c>
      <c r="C3" s="4" t="s">
        <v>20</v>
      </c>
      <c r="D3" s="4" t="s">
        <v>22</v>
      </c>
      <c r="E3" s="4" t="s">
        <v>21</v>
      </c>
      <c r="G3" s="4" t="s">
        <v>69</v>
      </c>
      <c r="H3" s="4" t="s">
        <v>9</v>
      </c>
      <c r="I3" s="4" t="s">
        <v>70</v>
      </c>
      <c r="J3" s="4" t="s">
        <v>70</v>
      </c>
      <c r="K3" s="4" t="s">
        <v>72</v>
      </c>
      <c r="L3" s="8"/>
    </row>
    <row r="4" spans="2:12" x14ac:dyDescent="0.25">
      <c r="B4">
        <v>8</v>
      </c>
      <c r="C4">
        <v>3</v>
      </c>
      <c r="D4">
        <v>1</v>
      </c>
      <c r="E4">
        <v>1</v>
      </c>
      <c r="G4">
        <v>8</v>
      </c>
      <c r="H4">
        <v>4782</v>
      </c>
      <c r="I4">
        <v>49534.666666666664</v>
      </c>
      <c r="J4">
        <f>I4/65535</f>
        <v>0.755850563312225</v>
      </c>
      <c r="K4" s="9">
        <v>4</v>
      </c>
      <c r="L4" s="8"/>
    </row>
    <row r="5" spans="2:12" x14ac:dyDescent="0.25">
      <c r="B5">
        <v>9</v>
      </c>
      <c r="C5">
        <v>13</v>
      </c>
      <c r="D5">
        <v>1</v>
      </c>
      <c r="E5">
        <v>12</v>
      </c>
      <c r="G5">
        <v>9</v>
      </c>
      <c r="H5">
        <v>4548.6153846153848</v>
      </c>
      <c r="I5">
        <v>41494.923076923078</v>
      </c>
      <c r="J5">
        <f t="shared" ref="J5:J13" si="0">I5/65535</f>
        <v>0.63317193983250286</v>
      </c>
      <c r="K5" s="9">
        <v>1.4615384615384615</v>
      </c>
      <c r="L5" s="8"/>
    </row>
    <row r="6" spans="2:12" x14ac:dyDescent="0.25">
      <c r="B6">
        <v>10</v>
      </c>
      <c r="C6">
        <v>33</v>
      </c>
      <c r="D6">
        <v>7</v>
      </c>
      <c r="E6">
        <v>25</v>
      </c>
      <c r="G6">
        <v>10</v>
      </c>
      <c r="H6">
        <v>4351.181818181818</v>
      </c>
      <c r="I6">
        <v>43953.090909090912</v>
      </c>
      <c r="J6">
        <f t="shared" si="0"/>
        <v>0.67068117660930671</v>
      </c>
      <c r="K6" s="9">
        <v>1.0606060606060606</v>
      </c>
      <c r="L6" s="8"/>
    </row>
    <row r="7" spans="2:12" x14ac:dyDescent="0.25">
      <c r="B7">
        <v>11</v>
      </c>
      <c r="C7">
        <v>8</v>
      </c>
      <c r="E7">
        <v>7</v>
      </c>
      <c r="G7">
        <v>11</v>
      </c>
      <c r="H7">
        <v>5350.625</v>
      </c>
      <c r="I7">
        <v>44120</v>
      </c>
      <c r="J7">
        <f t="shared" si="0"/>
        <v>0.67322804608224618</v>
      </c>
      <c r="K7" s="9">
        <v>2.5</v>
      </c>
      <c r="L7" s="8"/>
    </row>
    <row r="8" spans="2:12" x14ac:dyDescent="0.25">
      <c r="B8">
        <v>12</v>
      </c>
      <c r="C8">
        <v>32</v>
      </c>
      <c r="D8">
        <v>2</v>
      </c>
      <c r="E8">
        <v>25</v>
      </c>
      <c r="G8">
        <v>12</v>
      </c>
      <c r="H8">
        <v>4041.71875</v>
      </c>
      <c r="I8">
        <v>49770.46875</v>
      </c>
      <c r="J8">
        <f t="shared" si="0"/>
        <v>0.75944867246509495</v>
      </c>
      <c r="K8" s="9">
        <v>1.53125</v>
      </c>
      <c r="L8" s="8"/>
    </row>
    <row r="9" spans="2:12" x14ac:dyDescent="0.25">
      <c r="B9">
        <v>13</v>
      </c>
      <c r="C9">
        <v>17</v>
      </c>
      <c r="E9">
        <v>23</v>
      </c>
      <c r="G9">
        <v>13</v>
      </c>
      <c r="H9">
        <v>4693.7647058823532</v>
      </c>
      <c r="I9">
        <v>56613.23529411765</v>
      </c>
      <c r="J9">
        <f t="shared" si="0"/>
        <v>0.86386259699576795</v>
      </c>
      <c r="K9" s="9">
        <v>1.5294117647058822</v>
      </c>
      <c r="L9" s="8"/>
    </row>
    <row r="10" spans="2:12" x14ac:dyDescent="0.25">
      <c r="B10">
        <v>14</v>
      </c>
      <c r="C10">
        <v>73</v>
      </c>
      <c r="D10">
        <v>16</v>
      </c>
      <c r="E10">
        <v>51</v>
      </c>
      <c r="G10">
        <v>14</v>
      </c>
      <c r="H10">
        <v>4395.0958904109593</v>
      </c>
      <c r="I10">
        <v>42298.753424657538</v>
      </c>
      <c r="J10">
        <f t="shared" si="0"/>
        <v>0.64543760470981215</v>
      </c>
      <c r="K10" s="9">
        <v>1.5616438356164384</v>
      </c>
      <c r="L10" s="8"/>
    </row>
    <row r="11" spans="2:12" x14ac:dyDescent="0.25">
      <c r="B11">
        <v>15</v>
      </c>
      <c r="C11">
        <v>3</v>
      </c>
      <c r="E11">
        <v>2</v>
      </c>
      <c r="G11">
        <v>15</v>
      </c>
      <c r="H11">
        <v>4166</v>
      </c>
      <c r="I11">
        <v>44913.666666666664</v>
      </c>
      <c r="J11">
        <f t="shared" si="0"/>
        <v>0.68533862312759086</v>
      </c>
      <c r="K11" s="9">
        <v>1.3333333333333333</v>
      </c>
      <c r="L11" s="8"/>
    </row>
    <row r="12" spans="2:12" x14ac:dyDescent="0.25">
      <c r="B12">
        <v>16</v>
      </c>
      <c r="C12">
        <v>6</v>
      </c>
      <c r="E12">
        <v>4</v>
      </c>
      <c r="G12">
        <v>16</v>
      </c>
      <c r="H12">
        <v>4128.5</v>
      </c>
      <c r="I12">
        <v>58954</v>
      </c>
      <c r="J12">
        <f t="shared" si="0"/>
        <v>0.89958037689784087</v>
      </c>
      <c r="K12" s="9">
        <v>2.8333333333333335</v>
      </c>
    </row>
    <row r="13" spans="2:12" x14ac:dyDescent="0.25">
      <c r="B13">
        <v>17</v>
      </c>
      <c r="C13">
        <v>1</v>
      </c>
      <c r="G13">
        <v>17</v>
      </c>
      <c r="H13">
        <v>6470</v>
      </c>
      <c r="I13">
        <v>52429</v>
      </c>
      <c r="J13">
        <f t="shared" si="0"/>
        <v>0.80001525902189674</v>
      </c>
      <c r="K13" s="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raw</vt:lpstr>
      <vt:lpstr>Sheet13</vt:lpstr>
      <vt:lpstr>Sheet10</vt:lpstr>
      <vt:lpstr>results</vt:lpstr>
      <vt:lpstr>Sheet11</vt:lpstr>
      <vt:lpstr>raw!log_20160914</vt:lpstr>
      <vt:lpstr>raw!log_20160915</vt:lpstr>
      <vt:lpstr>raw!log_20160916</vt:lpstr>
      <vt:lpstr>raw!log_20160919</vt:lpstr>
      <vt:lpstr>raw!log_20160920</vt:lpstr>
    </vt:vector>
  </TitlesOfParts>
  <Company>Technische Universiteit Eindhoven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 Design</dc:creator>
  <cp:lastModifiedBy>Industrial Design</cp:lastModifiedBy>
  <dcterms:created xsi:type="dcterms:W3CDTF">2016-09-20T16:13:51Z</dcterms:created>
  <dcterms:modified xsi:type="dcterms:W3CDTF">2016-09-21T07:18:35Z</dcterms:modified>
</cp:coreProperties>
</file>