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5BC8F6E0-D9BA-48C9-A47C-4CFACE4B36CD}" xr6:coauthVersionLast="45" xr6:coauthVersionMax="45" xr10:uidLastSave="{00000000-0000-0000-0000-000000000000}"/>
  <bookViews>
    <workbookView xWindow="1980" yWindow="390" windowWidth="19860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3" i="2" l="1"/>
  <c r="Q12" i="2"/>
  <c r="Q11" i="2"/>
  <c r="Q10" i="2"/>
  <c r="Q9" i="2"/>
  <c r="Q8" i="2" a="1"/>
  <c r="Q8" i="2" s="1"/>
  <c r="R13" i="2"/>
  <c r="R12" i="2"/>
  <c r="R11" i="2"/>
  <c r="R10" i="2"/>
  <c r="R9" i="2"/>
  <c r="R8" i="2" a="1"/>
  <c r="R8" i="2" s="1"/>
  <c r="S13" i="2"/>
  <c r="S12" i="2"/>
  <c r="S11" i="2"/>
  <c r="S10" i="2"/>
  <c r="S9" i="2"/>
  <c r="S8" i="2" a="1"/>
  <c r="S8" i="2" s="1"/>
  <c r="N13" i="2"/>
  <c r="N12" i="2"/>
  <c r="N11" i="2"/>
  <c r="N10" i="2"/>
  <c r="N9" i="2"/>
  <c r="N8" i="2" a="1"/>
  <c r="N8" i="2" s="1"/>
  <c r="W13" i="2"/>
  <c r="W12" i="2"/>
  <c r="W11" i="2"/>
  <c r="W10" i="2"/>
  <c r="W9" i="2"/>
  <c r="W8" i="2" a="1"/>
  <c r="W8" i="2" s="1"/>
  <c r="J13" i="2"/>
  <c r="J12" i="2"/>
  <c r="J11" i="2"/>
  <c r="J10" i="2"/>
  <c r="J9" i="2"/>
  <c r="J8" i="2" a="1"/>
  <c r="J8" i="2" s="1"/>
  <c r="V13" i="2"/>
  <c r="V12" i="2"/>
  <c r="V11" i="2"/>
  <c r="V10" i="2"/>
  <c r="V9" i="2"/>
  <c r="V8" i="2" a="1"/>
  <c r="V8" i="2" s="1"/>
  <c r="I13" i="2"/>
  <c r="I12" i="2"/>
  <c r="I11" i="2"/>
  <c r="I10" i="2"/>
  <c r="I9" i="2"/>
  <c r="I8" i="2" a="1"/>
  <c r="I8" i="2" s="1"/>
  <c r="T13" i="2"/>
  <c r="T12" i="2"/>
  <c r="T11" i="2"/>
  <c r="T10" i="2"/>
  <c r="T9" i="2"/>
  <c r="T8" i="2" a="1"/>
  <c r="T8" i="2" s="1"/>
  <c r="O13" i="2"/>
  <c r="O12" i="2"/>
  <c r="O11" i="2"/>
  <c r="O10" i="2"/>
  <c r="O9" i="2"/>
  <c r="O8" i="2" a="1"/>
  <c r="O8" i="2" s="1"/>
  <c r="L13" i="2"/>
  <c r="L12" i="2"/>
  <c r="L11" i="2"/>
  <c r="L10" i="2"/>
  <c r="L9" i="2"/>
  <c r="L8" i="2" a="1"/>
  <c r="L8" i="2" s="1"/>
  <c r="U13" i="2"/>
  <c r="U12" i="2"/>
  <c r="U11" i="2"/>
  <c r="U10" i="2"/>
  <c r="U9" i="2"/>
  <c r="U8" i="2" a="1"/>
  <c r="U8" i="2" s="1"/>
  <c r="X13" i="2"/>
  <c r="X12" i="2"/>
  <c r="X11" i="2"/>
  <c r="X10" i="2"/>
  <c r="X9" i="2"/>
  <c r="X8" i="2" a="1"/>
  <c r="X8" i="2" s="1"/>
  <c r="P13" i="2"/>
  <c r="P12" i="2"/>
  <c r="P11" i="2"/>
  <c r="P10" i="2"/>
  <c r="P9" i="2"/>
  <c r="P8" i="2" a="1"/>
  <c r="P8" i="2" s="1"/>
  <c r="M8" i="2" a="1"/>
  <c r="M8" i="2" s="1"/>
  <c r="M13" i="2"/>
  <c r="M12" i="2"/>
  <c r="M11" i="2"/>
  <c r="M10" i="2"/>
  <c r="M9" i="2"/>
  <c r="K13" i="2"/>
  <c r="K12" i="2"/>
  <c r="K11" i="2"/>
  <c r="K10" i="2"/>
  <c r="K9" i="2"/>
  <c r="K8" i="2" a="1"/>
  <c r="K8" i="2" s="1"/>
  <c r="F13" i="2" l="1"/>
  <c r="F12" i="2"/>
  <c r="F11" i="2"/>
  <c r="F10" i="2"/>
  <c r="F9" i="2"/>
  <c r="F8" i="2" a="1"/>
  <c r="F8" i="2" s="1"/>
  <c r="E13" i="2" l="1"/>
  <c r="E12" i="2"/>
  <c r="E11" i="2"/>
  <c r="E10" i="2"/>
  <c r="E9" i="2"/>
  <c r="E8" i="2" a="1"/>
  <c r="E8" i="2" s="1"/>
  <c r="M17" i="3" l="1"/>
  <c r="M27" i="3" s="1"/>
  <c r="L27" i="3"/>
  <c r="K27" i="3"/>
  <c r="L26" i="3"/>
  <c r="K26" i="3"/>
  <c r="L25" i="3"/>
  <c r="K25" i="3"/>
  <c r="L24" i="3"/>
  <c r="K24" i="3"/>
  <c r="K17" i="3"/>
  <c r="L17" i="3"/>
  <c r="K18" i="3"/>
  <c r="L18" i="3"/>
  <c r="M18" i="3"/>
  <c r="K19" i="3"/>
  <c r="L19" i="3"/>
  <c r="M19" i="3"/>
  <c r="K20" i="3"/>
  <c r="L20" i="3"/>
  <c r="M20" i="3"/>
  <c r="K21" i="3"/>
  <c r="L21" i="3"/>
  <c r="M21" i="3"/>
  <c r="L16" i="3"/>
  <c r="M16" i="3"/>
  <c r="K16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F102" i="3"/>
  <c r="G102" i="3"/>
  <c r="H102" i="3"/>
  <c r="F103" i="3"/>
  <c r="G103" i="3"/>
  <c r="H103" i="3"/>
  <c r="F104" i="3"/>
  <c r="G104" i="3"/>
  <c r="H104" i="3"/>
  <c r="F105" i="3"/>
  <c r="G105" i="3"/>
  <c r="H105" i="3"/>
  <c r="F106" i="3"/>
  <c r="G106" i="3"/>
  <c r="H106" i="3"/>
  <c r="F107" i="3"/>
  <c r="G107" i="3"/>
  <c r="H107" i="3"/>
  <c r="F108" i="3"/>
  <c r="G108" i="3"/>
  <c r="H108" i="3"/>
  <c r="F109" i="3"/>
  <c r="G109" i="3"/>
  <c r="H109" i="3"/>
  <c r="F110" i="3"/>
  <c r="G110" i="3"/>
  <c r="H110" i="3"/>
  <c r="F111" i="3"/>
  <c r="G111" i="3"/>
  <c r="H111" i="3"/>
  <c r="F112" i="3"/>
  <c r="G112" i="3"/>
  <c r="H112" i="3"/>
  <c r="F113" i="3"/>
  <c r="G113" i="3"/>
  <c r="H113" i="3"/>
  <c r="F114" i="3"/>
  <c r="G114" i="3"/>
  <c r="H114" i="3"/>
  <c r="F115" i="3"/>
  <c r="G115" i="3"/>
  <c r="H115" i="3"/>
  <c r="F116" i="3"/>
  <c r="G116" i="3"/>
  <c r="H116" i="3"/>
  <c r="F117" i="3"/>
  <c r="G117" i="3"/>
  <c r="H117" i="3"/>
  <c r="F118" i="3"/>
  <c r="G118" i="3"/>
  <c r="H118" i="3"/>
  <c r="F119" i="3"/>
  <c r="G119" i="3"/>
  <c r="H119" i="3"/>
  <c r="F120" i="3"/>
  <c r="G120" i="3"/>
  <c r="H120" i="3"/>
  <c r="F121" i="3"/>
  <c r="G121" i="3"/>
  <c r="H121" i="3"/>
  <c r="F122" i="3"/>
  <c r="G122" i="3"/>
  <c r="H122" i="3"/>
  <c r="F123" i="3"/>
  <c r="G123" i="3"/>
  <c r="H123" i="3"/>
  <c r="F124" i="3"/>
  <c r="G124" i="3"/>
  <c r="H124" i="3"/>
  <c r="F125" i="3"/>
  <c r="G125" i="3"/>
  <c r="H125" i="3"/>
  <c r="F126" i="3"/>
  <c r="G126" i="3"/>
  <c r="H126" i="3"/>
  <c r="F127" i="3"/>
  <c r="G127" i="3"/>
  <c r="H127" i="3"/>
  <c r="F128" i="3"/>
  <c r="G128" i="3"/>
  <c r="H128" i="3"/>
  <c r="F129" i="3"/>
  <c r="G129" i="3"/>
  <c r="H129" i="3"/>
  <c r="F130" i="3"/>
  <c r="G130" i="3"/>
  <c r="H130" i="3"/>
  <c r="F131" i="3"/>
  <c r="G131" i="3"/>
  <c r="H131" i="3"/>
  <c r="F132" i="3"/>
  <c r="G132" i="3"/>
  <c r="H132" i="3"/>
  <c r="F133" i="3"/>
  <c r="G133" i="3"/>
  <c r="H133" i="3"/>
  <c r="F134" i="3"/>
  <c r="G134" i="3"/>
  <c r="H134" i="3"/>
  <c r="F135" i="3"/>
  <c r="G135" i="3"/>
  <c r="H135" i="3"/>
  <c r="F136" i="3"/>
  <c r="G136" i="3"/>
  <c r="H136" i="3"/>
  <c r="F137" i="3"/>
  <c r="G137" i="3"/>
  <c r="H137" i="3"/>
  <c r="F138" i="3"/>
  <c r="G138" i="3"/>
  <c r="H138" i="3"/>
  <c r="F139" i="3"/>
  <c r="G139" i="3"/>
  <c r="H139" i="3"/>
  <c r="F140" i="3"/>
  <c r="G140" i="3"/>
  <c r="H140" i="3"/>
  <c r="F141" i="3"/>
  <c r="G141" i="3"/>
  <c r="H141" i="3"/>
  <c r="F142" i="3"/>
  <c r="G142" i="3"/>
  <c r="H142" i="3"/>
  <c r="F143" i="3"/>
  <c r="G143" i="3"/>
  <c r="H143" i="3"/>
  <c r="F144" i="3"/>
  <c r="G144" i="3"/>
  <c r="H144" i="3"/>
  <c r="F145" i="3"/>
  <c r="G145" i="3"/>
  <c r="H145" i="3"/>
  <c r="F146" i="3"/>
  <c r="G146" i="3"/>
  <c r="H146" i="3"/>
  <c r="F147" i="3"/>
  <c r="G147" i="3"/>
  <c r="H147" i="3"/>
  <c r="F148" i="3"/>
  <c r="G148" i="3"/>
  <c r="H148" i="3"/>
  <c r="F149" i="3"/>
  <c r="G149" i="3"/>
  <c r="H149" i="3"/>
  <c r="F150" i="3"/>
  <c r="G150" i="3"/>
  <c r="H150" i="3"/>
  <c r="F151" i="3"/>
  <c r="G151" i="3"/>
  <c r="H151" i="3"/>
  <c r="F152" i="3"/>
  <c r="G152" i="3"/>
  <c r="H152" i="3"/>
  <c r="F153" i="3"/>
  <c r="G153" i="3"/>
  <c r="H153" i="3"/>
  <c r="F154" i="3"/>
  <c r="G154" i="3"/>
  <c r="H154" i="3"/>
  <c r="F155" i="3"/>
  <c r="G155" i="3"/>
  <c r="H155" i="3"/>
  <c r="F156" i="3"/>
  <c r="G156" i="3"/>
  <c r="H156" i="3"/>
  <c r="F157" i="3"/>
  <c r="G157" i="3"/>
  <c r="H157" i="3"/>
  <c r="F158" i="3"/>
  <c r="G158" i="3"/>
  <c r="H158" i="3"/>
  <c r="F159" i="3"/>
  <c r="G159" i="3"/>
  <c r="H159" i="3"/>
  <c r="F160" i="3"/>
  <c r="G160" i="3"/>
  <c r="H160" i="3"/>
  <c r="F161" i="3"/>
  <c r="G161" i="3"/>
  <c r="H161" i="3"/>
  <c r="F162" i="3"/>
  <c r="G162" i="3"/>
  <c r="H162" i="3"/>
  <c r="F163" i="3"/>
  <c r="G163" i="3"/>
  <c r="H163" i="3"/>
  <c r="F164" i="3"/>
  <c r="G164" i="3"/>
  <c r="H164" i="3"/>
  <c r="F165" i="3"/>
  <c r="G165" i="3"/>
  <c r="H165" i="3"/>
  <c r="F166" i="3"/>
  <c r="G166" i="3"/>
  <c r="H166" i="3"/>
  <c r="F167" i="3"/>
  <c r="G167" i="3"/>
  <c r="H167" i="3"/>
  <c r="F168" i="3"/>
  <c r="G168" i="3"/>
  <c r="H168" i="3"/>
  <c r="F169" i="3"/>
  <c r="G169" i="3"/>
  <c r="H169" i="3"/>
  <c r="F170" i="3"/>
  <c r="G170" i="3"/>
  <c r="H170" i="3"/>
  <c r="F171" i="3"/>
  <c r="G171" i="3"/>
  <c r="H171" i="3"/>
  <c r="F172" i="3"/>
  <c r="G172" i="3"/>
  <c r="H172" i="3"/>
  <c r="F173" i="3"/>
  <c r="G173" i="3"/>
  <c r="H173" i="3"/>
  <c r="F174" i="3"/>
  <c r="G174" i="3"/>
  <c r="H174" i="3"/>
  <c r="F175" i="3"/>
  <c r="G175" i="3"/>
  <c r="H175" i="3"/>
  <c r="F176" i="3"/>
  <c r="G176" i="3"/>
  <c r="H176" i="3"/>
  <c r="F177" i="3"/>
  <c r="G177" i="3"/>
  <c r="H177" i="3"/>
  <c r="F178" i="3"/>
  <c r="G178" i="3"/>
  <c r="H178" i="3"/>
  <c r="F179" i="3"/>
  <c r="G179" i="3"/>
  <c r="H179" i="3"/>
  <c r="F180" i="3"/>
  <c r="G180" i="3"/>
  <c r="H180" i="3"/>
  <c r="F181" i="3"/>
  <c r="G181" i="3"/>
  <c r="H181" i="3"/>
  <c r="F182" i="3"/>
  <c r="G182" i="3"/>
  <c r="H182" i="3"/>
  <c r="F183" i="3"/>
  <c r="G183" i="3"/>
  <c r="H183" i="3"/>
  <c r="F184" i="3"/>
  <c r="G184" i="3"/>
  <c r="H184" i="3"/>
  <c r="F185" i="3"/>
  <c r="G185" i="3"/>
  <c r="H185" i="3"/>
  <c r="F186" i="3"/>
  <c r="G186" i="3"/>
  <c r="H186" i="3"/>
  <c r="F187" i="3"/>
  <c r="G187" i="3"/>
  <c r="H187" i="3"/>
  <c r="F188" i="3"/>
  <c r="G188" i="3"/>
  <c r="H188" i="3"/>
  <c r="F189" i="3"/>
  <c r="G189" i="3"/>
  <c r="H189" i="3"/>
  <c r="F190" i="3"/>
  <c r="G190" i="3"/>
  <c r="H190" i="3"/>
  <c r="F191" i="3"/>
  <c r="G191" i="3"/>
  <c r="H191" i="3"/>
  <c r="F192" i="3"/>
  <c r="G192" i="3"/>
  <c r="H192" i="3"/>
  <c r="F193" i="3"/>
  <c r="G193" i="3"/>
  <c r="H193" i="3"/>
  <c r="F194" i="3"/>
  <c r="G194" i="3"/>
  <c r="H194" i="3"/>
  <c r="F195" i="3"/>
  <c r="G195" i="3"/>
  <c r="H195" i="3"/>
  <c r="F196" i="3"/>
  <c r="G196" i="3"/>
  <c r="H196" i="3"/>
  <c r="F197" i="3"/>
  <c r="G197" i="3"/>
  <c r="H197" i="3"/>
  <c r="F198" i="3"/>
  <c r="G198" i="3"/>
  <c r="H198" i="3"/>
  <c r="F199" i="3"/>
  <c r="G199" i="3"/>
  <c r="H199" i="3"/>
  <c r="F200" i="3"/>
  <c r="G200" i="3"/>
  <c r="H200" i="3"/>
  <c r="F201" i="3"/>
  <c r="G201" i="3"/>
  <c r="H201" i="3"/>
  <c r="F202" i="3"/>
  <c r="G202" i="3"/>
  <c r="H202" i="3"/>
  <c r="F203" i="3"/>
  <c r="G203" i="3"/>
  <c r="H203" i="3"/>
  <c r="F204" i="3"/>
  <c r="G204" i="3"/>
  <c r="H204" i="3"/>
  <c r="F205" i="3"/>
  <c r="G205" i="3"/>
  <c r="H205" i="3"/>
  <c r="F206" i="3"/>
  <c r="G206" i="3"/>
  <c r="H206" i="3"/>
  <c r="F207" i="3"/>
  <c r="G207" i="3"/>
  <c r="H207" i="3"/>
  <c r="F208" i="3"/>
  <c r="G208" i="3"/>
  <c r="H208" i="3"/>
  <c r="F209" i="3"/>
  <c r="G209" i="3"/>
  <c r="H209" i="3"/>
  <c r="F210" i="3"/>
  <c r="G210" i="3"/>
  <c r="H210" i="3"/>
  <c r="F211" i="3"/>
  <c r="G211" i="3"/>
  <c r="H211" i="3"/>
  <c r="F212" i="3"/>
  <c r="G212" i="3"/>
  <c r="H212" i="3"/>
  <c r="F213" i="3"/>
  <c r="G213" i="3"/>
  <c r="H213" i="3"/>
  <c r="F214" i="3"/>
  <c r="G214" i="3"/>
  <c r="H214" i="3"/>
  <c r="F215" i="3"/>
  <c r="G215" i="3"/>
  <c r="H215" i="3"/>
  <c r="F216" i="3"/>
  <c r="G216" i="3"/>
  <c r="H216" i="3"/>
  <c r="F217" i="3"/>
  <c r="G217" i="3"/>
  <c r="H217" i="3"/>
  <c r="F218" i="3"/>
  <c r="G218" i="3"/>
  <c r="H218" i="3"/>
  <c r="F219" i="3"/>
  <c r="G219" i="3"/>
  <c r="H219" i="3"/>
  <c r="F220" i="3"/>
  <c r="G220" i="3"/>
  <c r="H220" i="3"/>
  <c r="F221" i="3"/>
  <c r="G221" i="3"/>
  <c r="H221" i="3"/>
  <c r="F222" i="3"/>
  <c r="G222" i="3"/>
  <c r="H222" i="3"/>
  <c r="F223" i="3"/>
  <c r="G223" i="3"/>
  <c r="H223" i="3"/>
  <c r="F224" i="3"/>
  <c r="G224" i="3"/>
  <c r="H224" i="3"/>
  <c r="F225" i="3"/>
  <c r="G225" i="3"/>
  <c r="H225" i="3"/>
  <c r="F226" i="3"/>
  <c r="G226" i="3"/>
  <c r="H226" i="3"/>
  <c r="F227" i="3"/>
  <c r="G227" i="3"/>
  <c r="H227" i="3"/>
  <c r="F228" i="3"/>
  <c r="G228" i="3"/>
  <c r="H228" i="3"/>
  <c r="F229" i="3"/>
  <c r="G229" i="3"/>
  <c r="H229" i="3"/>
  <c r="F230" i="3"/>
  <c r="G230" i="3"/>
  <c r="H230" i="3"/>
  <c r="F231" i="3"/>
  <c r="G231" i="3"/>
  <c r="H231" i="3"/>
  <c r="F232" i="3"/>
  <c r="G232" i="3"/>
  <c r="H232" i="3"/>
  <c r="F233" i="3"/>
  <c r="G233" i="3"/>
  <c r="H233" i="3"/>
  <c r="F234" i="3"/>
  <c r="G234" i="3"/>
  <c r="H234" i="3"/>
  <c r="F235" i="3"/>
  <c r="G235" i="3"/>
  <c r="H235" i="3"/>
  <c r="F236" i="3"/>
  <c r="G236" i="3"/>
  <c r="H236" i="3"/>
  <c r="F237" i="3"/>
  <c r="G237" i="3"/>
  <c r="H237" i="3"/>
  <c r="F238" i="3"/>
  <c r="G238" i="3"/>
  <c r="H238" i="3"/>
  <c r="F239" i="3"/>
  <c r="G239" i="3"/>
  <c r="H239" i="3"/>
  <c r="F240" i="3"/>
  <c r="G240" i="3"/>
  <c r="H240" i="3"/>
  <c r="F241" i="3"/>
  <c r="G241" i="3"/>
  <c r="H241" i="3"/>
  <c r="F242" i="3"/>
  <c r="G242" i="3"/>
  <c r="H242" i="3"/>
  <c r="F243" i="3"/>
  <c r="G243" i="3"/>
  <c r="H243" i="3"/>
  <c r="F244" i="3"/>
  <c r="G244" i="3"/>
  <c r="H244" i="3"/>
  <c r="F245" i="3"/>
  <c r="G245" i="3"/>
  <c r="H245" i="3"/>
  <c r="F246" i="3"/>
  <c r="G246" i="3"/>
  <c r="H246" i="3"/>
  <c r="F247" i="3"/>
  <c r="G247" i="3"/>
  <c r="H247" i="3"/>
  <c r="F248" i="3"/>
  <c r="G248" i="3"/>
  <c r="H248" i="3"/>
  <c r="F249" i="3"/>
  <c r="G249" i="3"/>
  <c r="H249" i="3"/>
  <c r="F250" i="3"/>
  <c r="G250" i="3"/>
  <c r="H250" i="3"/>
  <c r="F251" i="3"/>
  <c r="G251" i="3"/>
  <c r="H251" i="3"/>
  <c r="F252" i="3"/>
  <c r="G252" i="3"/>
  <c r="H252" i="3"/>
  <c r="F253" i="3"/>
  <c r="G253" i="3"/>
  <c r="H253" i="3"/>
  <c r="F254" i="3"/>
  <c r="G254" i="3"/>
  <c r="H254" i="3"/>
  <c r="F255" i="3"/>
  <c r="G255" i="3"/>
  <c r="H255" i="3"/>
  <c r="F256" i="3"/>
  <c r="G256" i="3"/>
  <c r="H256" i="3"/>
  <c r="F257" i="3"/>
  <c r="G257" i="3"/>
  <c r="H257" i="3"/>
  <c r="F258" i="3"/>
  <c r="G258" i="3"/>
  <c r="H258" i="3"/>
  <c r="F259" i="3"/>
  <c r="G259" i="3"/>
  <c r="H259" i="3"/>
  <c r="F260" i="3"/>
  <c r="G260" i="3"/>
  <c r="H260" i="3"/>
  <c r="F261" i="3"/>
  <c r="G261" i="3"/>
  <c r="H261" i="3"/>
  <c r="F262" i="3"/>
  <c r="G262" i="3"/>
  <c r="H262" i="3"/>
  <c r="F263" i="3"/>
  <c r="G263" i="3"/>
  <c r="H263" i="3"/>
  <c r="F264" i="3"/>
  <c r="G264" i="3"/>
  <c r="H264" i="3"/>
  <c r="F265" i="3"/>
  <c r="G265" i="3"/>
  <c r="H265" i="3"/>
  <c r="F266" i="3"/>
  <c r="G266" i="3"/>
  <c r="H266" i="3"/>
  <c r="F267" i="3"/>
  <c r="G267" i="3"/>
  <c r="H267" i="3"/>
  <c r="F268" i="3"/>
  <c r="G268" i="3"/>
  <c r="H268" i="3"/>
  <c r="F269" i="3"/>
  <c r="G269" i="3"/>
  <c r="H269" i="3"/>
  <c r="F270" i="3"/>
  <c r="G270" i="3"/>
  <c r="H270" i="3"/>
  <c r="F271" i="3"/>
  <c r="G271" i="3"/>
  <c r="H271" i="3"/>
  <c r="F272" i="3"/>
  <c r="G272" i="3"/>
  <c r="H272" i="3"/>
  <c r="F273" i="3"/>
  <c r="G273" i="3"/>
  <c r="H273" i="3"/>
  <c r="F274" i="3"/>
  <c r="G274" i="3"/>
  <c r="H274" i="3"/>
  <c r="F275" i="3"/>
  <c r="G275" i="3"/>
  <c r="H275" i="3"/>
  <c r="F276" i="3"/>
  <c r="G276" i="3"/>
  <c r="H276" i="3"/>
  <c r="F277" i="3"/>
  <c r="G277" i="3"/>
  <c r="H277" i="3"/>
  <c r="F278" i="3"/>
  <c r="G278" i="3"/>
  <c r="H278" i="3"/>
  <c r="F279" i="3"/>
  <c r="G279" i="3"/>
  <c r="H279" i="3"/>
  <c r="F280" i="3"/>
  <c r="G280" i="3"/>
  <c r="H280" i="3"/>
  <c r="F281" i="3"/>
  <c r="G281" i="3"/>
  <c r="H281" i="3"/>
  <c r="F282" i="3"/>
  <c r="G282" i="3"/>
  <c r="H282" i="3"/>
  <c r="F283" i="3"/>
  <c r="G283" i="3"/>
  <c r="H283" i="3"/>
  <c r="F284" i="3"/>
  <c r="G284" i="3"/>
  <c r="H284" i="3"/>
  <c r="F285" i="3"/>
  <c r="G285" i="3"/>
  <c r="H285" i="3"/>
  <c r="F286" i="3"/>
  <c r="G286" i="3"/>
  <c r="H286" i="3"/>
  <c r="F287" i="3"/>
  <c r="G287" i="3"/>
  <c r="H287" i="3"/>
  <c r="F288" i="3"/>
  <c r="G288" i="3"/>
  <c r="H288" i="3"/>
  <c r="F289" i="3"/>
  <c r="G289" i="3"/>
  <c r="H289" i="3"/>
  <c r="F290" i="3"/>
  <c r="G290" i="3"/>
  <c r="H290" i="3"/>
  <c r="F291" i="3"/>
  <c r="G291" i="3"/>
  <c r="H291" i="3"/>
  <c r="F292" i="3"/>
  <c r="G292" i="3"/>
  <c r="H292" i="3"/>
  <c r="F293" i="3"/>
  <c r="G293" i="3"/>
  <c r="H293" i="3"/>
  <c r="F294" i="3"/>
  <c r="G294" i="3"/>
  <c r="H294" i="3"/>
  <c r="F295" i="3"/>
  <c r="G295" i="3"/>
  <c r="H295" i="3"/>
  <c r="F296" i="3"/>
  <c r="G296" i="3"/>
  <c r="H296" i="3"/>
  <c r="F297" i="3"/>
  <c r="G297" i="3"/>
  <c r="H297" i="3"/>
  <c r="F298" i="3"/>
  <c r="G298" i="3"/>
  <c r="H298" i="3"/>
  <c r="F299" i="3"/>
  <c r="G299" i="3"/>
  <c r="H299" i="3"/>
  <c r="F300" i="3"/>
  <c r="G300" i="3"/>
  <c r="H300" i="3"/>
  <c r="F301" i="3"/>
  <c r="G301" i="3"/>
  <c r="H301" i="3"/>
  <c r="F302" i="3"/>
  <c r="G302" i="3"/>
  <c r="H302" i="3"/>
  <c r="F303" i="3"/>
  <c r="G303" i="3"/>
  <c r="H303" i="3"/>
  <c r="F304" i="3"/>
  <c r="G304" i="3"/>
  <c r="H304" i="3"/>
  <c r="F305" i="3"/>
  <c r="G305" i="3"/>
  <c r="H305" i="3"/>
  <c r="F306" i="3"/>
  <c r="G306" i="3"/>
  <c r="H306" i="3"/>
  <c r="F307" i="3"/>
  <c r="G307" i="3"/>
  <c r="H307" i="3"/>
  <c r="F308" i="3"/>
  <c r="G308" i="3"/>
  <c r="H308" i="3"/>
  <c r="F309" i="3"/>
  <c r="G309" i="3"/>
  <c r="H309" i="3"/>
  <c r="F310" i="3"/>
  <c r="G310" i="3"/>
  <c r="H310" i="3"/>
  <c r="F311" i="3"/>
  <c r="G311" i="3"/>
  <c r="H311" i="3"/>
  <c r="F312" i="3"/>
  <c r="G312" i="3"/>
  <c r="H312" i="3"/>
  <c r="F313" i="3"/>
  <c r="G313" i="3"/>
  <c r="H313" i="3"/>
  <c r="F314" i="3"/>
  <c r="G314" i="3"/>
  <c r="H314" i="3"/>
  <c r="F315" i="3"/>
  <c r="G315" i="3"/>
  <c r="H315" i="3"/>
  <c r="F316" i="3"/>
  <c r="G316" i="3"/>
  <c r="H316" i="3"/>
  <c r="F317" i="3"/>
  <c r="G317" i="3"/>
  <c r="H317" i="3"/>
  <c r="F318" i="3"/>
  <c r="G318" i="3"/>
  <c r="H318" i="3"/>
  <c r="F319" i="3"/>
  <c r="G319" i="3"/>
  <c r="H319" i="3"/>
  <c r="F320" i="3"/>
  <c r="G320" i="3"/>
  <c r="H320" i="3"/>
  <c r="F321" i="3"/>
  <c r="G321" i="3"/>
  <c r="H321" i="3"/>
  <c r="F322" i="3"/>
  <c r="G322" i="3"/>
  <c r="H322" i="3"/>
  <c r="F323" i="3"/>
  <c r="G323" i="3"/>
  <c r="H323" i="3"/>
  <c r="F324" i="3"/>
  <c r="G324" i="3"/>
  <c r="H324" i="3"/>
  <c r="F325" i="3"/>
  <c r="G325" i="3"/>
  <c r="H325" i="3"/>
  <c r="F326" i="3"/>
  <c r="G326" i="3"/>
  <c r="H326" i="3"/>
  <c r="F327" i="3"/>
  <c r="G327" i="3"/>
  <c r="H327" i="3"/>
  <c r="F328" i="3"/>
  <c r="G328" i="3"/>
  <c r="H328" i="3"/>
  <c r="F329" i="3"/>
  <c r="G329" i="3"/>
  <c r="H329" i="3"/>
  <c r="F330" i="3"/>
  <c r="G330" i="3"/>
  <c r="H330" i="3"/>
  <c r="F331" i="3"/>
  <c r="G331" i="3"/>
  <c r="H331" i="3"/>
  <c r="F332" i="3"/>
  <c r="G332" i="3"/>
  <c r="H332" i="3"/>
  <c r="F333" i="3"/>
  <c r="G333" i="3"/>
  <c r="H333" i="3"/>
  <c r="F334" i="3"/>
  <c r="G334" i="3"/>
  <c r="H334" i="3"/>
  <c r="F335" i="3"/>
  <c r="G335" i="3"/>
  <c r="H335" i="3"/>
  <c r="F336" i="3"/>
  <c r="G336" i="3"/>
  <c r="H336" i="3"/>
  <c r="F337" i="3"/>
  <c r="G337" i="3"/>
  <c r="H337" i="3"/>
  <c r="F338" i="3"/>
  <c r="G338" i="3"/>
  <c r="H338" i="3"/>
  <c r="F339" i="3"/>
  <c r="G339" i="3"/>
  <c r="H339" i="3"/>
  <c r="F340" i="3"/>
  <c r="G340" i="3"/>
  <c r="H340" i="3"/>
  <c r="F341" i="3"/>
  <c r="G341" i="3"/>
  <c r="H341" i="3"/>
  <c r="F342" i="3"/>
  <c r="G342" i="3"/>
  <c r="H342" i="3"/>
  <c r="F343" i="3"/>
  <c r="G343" i="3"/>
  <c r="H343" i="3"/>
  <c r="F344" i="3"/>
  <c r="G344" i="3"/>
  <c r="H344" i="3"/>
  <c r="F345" i="3"/>
  <c r="G345" i="3"/>
  <c r="H345" i="3"/>
  <c r="F346" i="3"/>
  <c r="G346" i="3"/>
  <c r="H346" i="3"/>
  <c r="F347" i="3"/>
  <c r="G347" i="3"/>
  <c r="H347" i="3"/>
  <c r="F348" i="3"/>
  <c r="G348" i="3"/>
  <c r="H348" i="3"/>
  <c r="F349" i="3"/>
  <c r="G349" i="3"/>
  <c r="H349" i="3"/>
  <c r="F350" i="3"/>
  <c r="G350" i="3"/>
  <c r="H350" i="3"/>
  <c r="F351" i="3"/>
  <c r="G351" i="3"/>
  <c r="H351" i="3"/>
  <c r="F352" i="3"/>
  <c r="G352" i="3"/>
  <c r="H352" i="3"/>
  <c r="F353" i="3"/>
  <c r="G353" i="3"/>
  <c r="H353" i="3"/>
  <c r="F354" i="3"/>
  <c r="G354" i="3"/>
  <c r="H354" i="3"/>
  <c r="F355" i="3"/>
  <c r="G355" i="3"/>
  <c r="H355" i="3"/>
  <c r="F356" i="3"/>
  <c r="G356" i="3"/>
  <c r="H356" i="3"/>
  <c r="F357" i="3"/>
  <c r="G357" i="3"/>
  <c r="H357" i="3"/>
  <c r="F358" i="3"/>
  <c r="G358" i="3"/>
  <c r="H358" i="3"/>
  <c r="F359" i="3"/>
  <c r="G359" i="3"/>
  <c r="H359" i="3"/>
  <c r="F360" i="3"/>
  <c r="G360" i="3"/>
  <c r="H360" i="3"/>
  <c r="F361" i="3"/>
  <c r="G361" i="3"/>
  <c r="H361" i="3"/>
  <c r="F362" i="3"/>
  <c r="G362" i="3"/>
  <c r="H362" i="3"/>
  <c r="F363" i="3"/>
  <c r="G363" i="3"/>
  <c r="H363" i="3"/>
  <c r="F364" i="3"/>
  <c r="G364" i="3"/>
  <c r="H364" i="3"/>
  <c r="F365" i="3"/>
  <c r="G365" i="3"/>
  <c r="H365" i="3"/>
  <c r="F366" i="3"/>
  <c r="G366" i="3"/>
  <c r="H366" i="3"/>
  <c r="F367" i="3"/>
  <c r="G367" i="3"/>
  <c r="H367" i="3"/>
  <c r="F368" i="3"/>
  <c r="G368" i="3"/>
  <c r="H368" i="3"/>
  <c r="F369" i="3"/>
  <c r="G369" i="3"/>
  <c r="H369" i="3"/>
  <c r="F370" i="3"/>
  <c r="G370" i="3"/>
  <c r="H370" i="3"/>
  <c r="F371" i="3"/>
  <c r="G371" i="3"/>
  <c r="H371" i="3"/>
  <c r="F372" i="3"/>
  <c r="G372" i="3"/>
  <c r="H372" i="3"/>
  <c r="F373" i="3"/>
  <c r="G373" i="3"/>
  <c r="H373" i="3"/>
  <c r="F374" i="3"/>
  <c r="G374" i="3"/>
  <c r="H374" i="3"/>
  <c r="F375" i="3"/>
  <c r="G375" i="3"/>
  <c r="H375" i="3"/>
  <c r="F376" i="3"/>
  <c r="G376" i="3"/>
  <c r="H376" i="3"/>
  <c r="F377" i="3"/>
  <c r="G377" i="3"/>
  <c r="H377" i="3"/>
  <c r="F378" i="3"/>
  <c r="G378" i="3"/>
  <c r="H378" i="3"/>
  <c r="F379" i="3"/>
  <c r="G379" i="3"/>
  <c r="H379" i="3"/>
  <c r="F380" i="3"/>
  <c r="G380" i="3"/>
  <c r="H380" i="3"/>
  <c r="F381" i="3"/>
  <c r="G381" i="3"/>
  <c r="H381" i="3"/>
  <c r="F382" i="3"/>
  <c r="G382" i="3"/>
  <c r="H382" i="3"/>
  <c r="F383" i="3"/>
  <c r="G383" i="3"/>
  <c r="H383" i="3"/>
  <c r="F384" i="3"/>
  <c r="G384" i="3"/>
  <c r="H384" i="3"/>
  <c r="F385" i="3"/>
  <c r="G385" i="3"/>
  <c r="H385" i="3"/>
  <c r="F386" i="3"/>
  <c r="G386" i="3"/>
  <c r="H386" i="3"/>
  <c r="F387" i="3"/>
  <c r="G387" i="3"/>
  <c r="H387" i="3"/>
  <c r="F388" i="3"/>
  <c r="G388" i="3"/>
  <c r="H388" i="3"/>
  <c r="F389" i="3"/>
  <c r="G389" i="3"/>
  <c r="H389" i="3"/>
  <c r="F390" i="3"/>
  <c r="G390" i="3"/>
  <c r="H390" i="3"/>
  <c r="F391" i="3"/>
  <c r="G391" i="3"/>
  <c r="H391" i="3"/>
  <c r="F392" i="3"/>
  <c r="G392" i="3"/>
  <c r="H392" i="3"/>
  <c r="F393" i="3"/>
  <c r="G393" i="3"/>
  <c r="H393" i="3"/>
  <c r="F394" i="3"/>
  <c r="G394" i="3"/>
  <c r="H394" i="3"/>
  <c r="F395" i="3"/>
  <c r="G395" i="3"/>
  <c r="H395" i="3"/>
  <c r="F396" i="3"/>
  <c r="G396" i="3"/>
  <c r="H396" i="3"/>
  <c r="F397" i="3"/>
  <c r="G397" i="3"/>
  <c r="H397" i="3"/>
  <c r="F398" i="3"/>
  <c r="G398" i="3"/>
  <c r="H398" i="3"/>
  <c r="F399" i="3"/>
  <c r="G399" i="3"/>
  <c r="H399" i="3"/>
  <c r="F400" i="3"/>
  <c r="G400" i="3"/>
  <c r="H400" i="3"/>
  <c r="F401" i="3"/>
  <c r="G401" i="3"/>
  <c r="H401" i="3"/>
  <c r="F402" i="3"/>
  <c r="G402" i="3"/>
  <c r="H402" i="3"/>
  <c r="F403" i="3"/>
  <c r="G403" i="3"/>
  <c r="H403" i="3"/>
  <c r="F404" i="3"/>
  <c r="G404" i="3"/>
  <c r="H404" i="3"/>
  <c r="F405" i="3"/>
  <c r="G405" i="3"/>
  <c r="H405" i="3"/>
  <c r="F406" i="3"/>
  <c r="G406" i="3"/>
  <c r="H406" i="3"/>
  <c r="F407" i="3"/>
  <c r="G407" i="3"/>
  <c r="H407" i="3"/>
  <c r="F408" i="3"/>
  <c r="G408" i="3"/>
  <c r="H408" i="3"/>
  <c r="F409" i="3"/>
  <c r="G409" i="3"/>
  <c r="H409" i="3"/>
  <c r="F410" i="3"/>
  <c r="G410" i="3"/>
  <c r="H410" i="3"/>
  <c r="F411" i="3"/>
  <c r="G411" i="3"/>
  <c r="H411" i="3"/>
  <c r="F412" i="3"/>
  <c r="G412" i="3"/>
  <c r="H412" i="3"/>
  <c r="F413" i="3"/>
  <c r="G413" i="3"/>
  <c r="H413" i="3"/>
  <c r="F414" i="3"/>
  <c r="G414" i="3"/>
  <c r="H414" i="3"/>
  <c r="F415" i="3"/>
  <c r="G415" i="3"/>
  <c r="H415" i="3"/>
  <c r="F416" i="3"/>
  <c r="G416" i="3"/>
  <c r="H416" i="3"/>
  <c r="F417" i="3"/>
  <c r="G417" i="3"/>
  <c r="H417" i="3"/>
  <c r="F418" i="3"/>
  <c r="G418" i="3"/>
  <c r="H418" i="3"/>
  <c r="F419" i="3"/>
  <c r="G419" i="3"/>
  <c r="H419" i="3"/>
  <c r="F420" i="3"/>
  <c r="G420" i="3"/>
  <c r="H420" i="3"/>
  <c r="F421" i="3"/>
  <c r="G421" i="3"/>
  <c r="H421" i="3"/>
  <c r="F422" i="3"/>
  <c r="G422" i="3"/>
  <c r="H422" i="3"/>
  <c r="F423" i="3"/>
  <c r="G423" i="3"/>
  <c r="H423" i="3"/>
  <c r="F424" i="3"/>
  <c r="G424" i="3"/>
  <c r="H424" i="3"/>
  <c r="F425" i="3"/>
  <c r="G425" i="3"/>
  <c r="H425" i="3"/>
  <c r="F426" i="3"/>
  <c r="G426" i="3"/>
  <c r="H426" i="3"/>
  <c r="F427" i="3"/>
  <c r="G427" i="3"/>
  <c r="H427" i="3"/>
  <c r="F428" i="3"/>
  <c r="G428" i="3"/>
  <c r="H428" i="3"/>
  <c r="F429" i="3"/>
  <c r="G429" i="3"/>
  <c r="H429" i="3"/>
  <c r="F430" i="3"/>
  <c r="G430" i="3"/>
  <c r="H430" i="3"/>
  <c r="F431" i="3"/>
  <c r="G431" i="3"/>
  <c r="H431" i="3"/>
  <c r="F432" i="3"/>
  <c r="G432" i="3"/>
  <c r="H432" i="3"/>
  <c r="F433" i="3"/>
  <c r="G433" i="3"/>
  <c r="H433" i="3"/>
  <c r="F434" i="3"/>
  <c r="G434" i="3"/>
  <c r="H434" i="3"/>
  <c r="F435" i="3"/>
  <c r="G435" i="3"/>
  <c r="H435" i="3"/>
  <c r="F436" i="3"/>
  <c r="G436" i="3"/>
  <c r="H436" i="3"/>
  <c r="F437" i="3"/>
  <c r="G437" i="3"/>
  <c r="H437" i="3"/>
  <c r="F438" i="3"/>
  <c r="G438" i="3"/>
  <c r="H438" i="3"/>
  <c r="F439" i="3"/>
  <c r="G439" i="3"/>
  <c r="H439" i="3"/>
  <c r="F440" i="3"/>
  <c r="G440" i="3"/>
  <c r="H440" i="3"/>
  <c r="F441" i="3"/>
  <c r="G441" i="3"/>
  <c r="H441" i="3"/>
  <c r="F442" i="3"/>
  <c r="G442" i="3"/>
  <c r="H442" i="3"/>
  <c r="F443" i="3"/>
  <c r="G443" i="3"/>
  <c r="H443" i="3"/>
  <c r="F444" i="3"/>
  <c r="G444" i="3"/>
  <c r="H444" i="3"/>
  <c r="F445" i="3"/>
  <c r="G445" i="3"/>
  <c r="H445" i="3"/>
  <c r="F446" i="3"/>
  <c r="G446" i="3"/>
  <c r="H446" i="3"/>
  <c r="F447" i="3"/>
  <c r="G447" i="3"/>
  <c r="H447" i="3"/>
  <c r="F448" i="3"/>
  <c r="G448" i="3"/>
  <c r="H448" i="3"/>
  <c r="F449" i="3"/>
  <c r="G449" i="3"/>
  <c r="H449" i="3"/>
  <c r="F450" i="3"/>
  <c r="G450" i="3"/>
  <c r="H450" i="3"/>
  <c r="F451" i="3"/>
  <c r="G451" i="3"/>
  <c r="H451" i="3"/>
  <c r="F452" i="3"/>
  <c r="G452" i="3"/>
  <c r="H452" i="3"/>
  <c r="F453" i="3"/>
  <c r="G453" i="3"/>
  <c r="H453" i="3"/>
  <c r="F454" i="3"/>
  <c r="G454" i="3"/>
  <c r="H454" i="3"/>
  <c r="F455" i="3"/>
  <c r="G455" i="3"/>
  <c r="H455" i="3"/>
  <c r="F456" i="3"/>
  <c r="G456" i="3"/>
  <c r="H456" i="3"/>
  <c r="F457" i="3"/>
  <c r="G457" i="3"/>
  <c r="H457" i="3"/>
  <c r="F458" i="3"/>
  <c r="G458" i="3"/>
  <c r="H458" i="3"/>
  <c r="F459" i="3"/>
  <c r="G459" i="3"/>
  <c r="H459" i="3"/>
  <c r="F460" i="3"/>
  <c r="G460" i="3"/>
  <c r="H460" i="3"/>
  <c r="F461" i="3"/>
  <c r="G461" i="3"/>
  <c r="H461" i="3"/>
  <c r="F462" i="3"/>
  <c r="G462" i="3"/>
  <c r="H462" i="3"/>
  <c r="F463" i="3"/>
  <c r="G463" i="3"/>
  <c r="H463" i="3"/>
  <c r="F464" i="3"/>
  <c r="G464" i="3"/>
  <c r="H464" i="3"/>
  <c r="F465" i="3"/>
  <c r="G465" i="3"/>
  <c r="H465" i="3"/>
  <c r="F466" i="3"/>
  <c r="G466" i="3"/>
  <c r="H466" i="3"/>
  <c r="F467" i="3"/>
  <c r="G467" i="3"/>
  <c r="H467" i="3"/>
  <c r="F468" i="3"/>
  <c r="G468" i="3"/>
  <c r="H468" i="3"/>
  <c r="F469" i="3"/>
  <c r="G469" i="3"/>
  <c r="H469" i="3"/>
  <c r="F470" i="3"/>
  <c r="G470" i="3"/>
  <c r="H470" i="3"/>
  <c r="F471" i="3"/>
  <c r="G471" i="3"/>
  <c r="H471" i="3"/>
  <c r="F472" i="3"/>
  <c r="G472" i="3"/>
  <c r="H472" i="3"/>
  <c r="F473" i="3"/>
  <c r="G473" i="3"/>
  <c r="H473" i="3"/>
  <c r="F474" i="3"/>
  <c r="G474" i="3"/>
  <c r="H474" i="3"/>
  <c r="F475" i="3"/>
  <c r="G475" i="3"/>
  <c r="H475" i="3"/>
  <c r="F476" i="3"/>
  <c r="G476" i="3"/>
  <c r="H476" i="3"/>
  <c r="F477" i="3"/>
  <c r="G477" i="3"/>
  <c r="H477" i="3"/>
  <c r="F478" i="3"/>
  <c r="G478" i="3"/>
  <c r="H478" i="3"/>
  <c r="F479" i="3"/>
  <c r="G479" i="3"/>
  <c r="H479" i="3"/>
  <c r="F480" i="3"/>
  <c r="G480" i="3"/>
  <c r="H480" i="3"/>
  <c r="F481" i="3"/>
  <c r="G481" i="3"/>
  <c r="H481" i="3"/>
  <c r="F482" i="3"/>
  <c r="G482" i="3"/>
  <c r="H482" i="3"/>
  <c r="F483" i="3"/>
  <c r="G483" i="3"/>
  <c r="H483" i="3"/>
  <c r="F484" i="3"/>
  <c r="G484" i="3"/>
  <c r="H484" i="3"/>
  <c r="F485" i="3"/>
  <c r="G485" i="3"/>
  <c r="H485" i="3"/>
  <c r="F486" i="3"/>
  <c r="G486" i="3"/>
  <c r="H486" i="3"/>
  <c r="F487" i="3"/>
  <c r="G487" i="3"/>
  <c r="H487" i="3"/>
  <c r="F488" i="3"/>
  <c r="G488" i="3"/>
  <c r="H488" i="3"/>
  <c r="F489" i="3"/>
  <c r="G489" i="3"/>
  <c r="H489" i="3"/>
  <c r="F490" i="3"/>
  <c r="G490" i="3"/>
  <c r="H490" i="3"/>
  <c r="F491" i="3"/>
  <c r="G491" i="3"/>
  <c r="H491" i="3"/>
  <c r="F492" i="3"/>
  <c r="G492" i="3"/>
  <c r="H492" i="3"/>
  <c r="F493" i="3"/>
  <c r="G493" i="3"/>
  <c r="H493" i="3"/>
  <c r="F494" i="3"/>
  <c r="G494" i="3"/>
  <c r="H494" i="3"/>
  <c r="F495" i="3"/>
  <c r="G495" i="3"/>
  <c r="H495" i="3"/>
  <c r="F496" i="3"/>
  <c r="G496" i="3"/>
  <c r="H496" i="3"/>
  <c r="F497" i="3"/>
  <c r="G497" i="3"/>
  <c r="H497" i="3"/>
  <c r="F498" i="3"/>
  <c r="G498" i="3"/>
  <c r="H498" i="3"/>
  <c r="F499" i="3"/>
  <c r="G499" i="3"/>
  <c r="H499" i="3"/>
  <c r="F500" i="3"/>
  <c r="G500" i="3"/>
  <c r="H500" i="3"/>
  <c r="F501" i="3"/>
  <c r="G501" i="3"/>
  <c r="H501" i="3"/>
  <c r="F502" i="3"/>
  <c r="G502" i="3"/>
  <c r="H502" i="3"/>
  <c r="F503" i="3"/>
  <c r="G503" i="3"/>
  <c r="H503" i="3"/>
  <c r="F504" i="3"/>
  <c r="G504" i="3"/>
  <c r="H504" i="3"/>
  <c r="F505" i="3"/>
  <c r="G505" i="3"/>
  <c r="H505" i="3"/>
  <c r="F506" i="3"/>
  <c r="G506" i="3"/>
  <c r="H506" i="3"/>
  <c r="F507" i="3"/>
  <c r="G507" i="3"/>
  <c r="H507" i="3"/>
  <c r="F508" i="3"/>
  <c r="G508" i="3"/>
  <c r="H508" i="3"/>
  <c r="F509" i="3"/>
  <c r="G509" i="3"/>
  <c r="H509" i="3"/>
  <c r="F510" i="3"/>
  <c r="G510" i="3"/>
  <c r="H510" i="3"/>
  <c r="F511" i="3"/>
  <c r="G511" i="3"/>
  <c r="H511" i="3"/>
  <c r="F512" i="3"/>
  <c r="G512" i="3"/>
  <c r="H512" i="3"/>
  <c r="F513" i="3"/>
  <c r="G513" i="3"/>
  <c r="H513" i="3"/>
  <c r="F514" i="3"/>
  <c r="G514" i="3"/>
  <c r="H514" i="3"/>
  <c r="F515" i="3"/>
  <c r="G515" i="3"/>
  <c r="H515" i="3"/>
  <c r="F516" i="3"/>
  <c r="G516" i="3"/>
  <c r="H516" i="3"/>
  <c r="F517" i="3"/>
  <c r="G517" i="3"/>
  <c r="H517" i="3"/>
  <c r="F518" i="3"/>
  <c r="G518" i="3"/>
  <c r="H518" i="3"/>
  <c r="F519" i="3"/>
  <c r="G519" i="3"/>
  <c r="H519" i="3"/>
  <c r="F520" i="3"/>
  <c r="G520" i="3"/>
  <c r="H520" i="3"/>
  <c r="F521" i="3"/>
  <c r="G521" i="3"/>
  <c r="H521" i="3"/>
  <c r="F522" i="3"/>
  <c r="G522" i="3"/>
  <c r="H522" i="3"/>
  <c r="F523" i="3"/>
  <c r="G523" i="3"/>
  <c r="H523" i="3"/>
  <c r="F524" i="3"/>
  <c r="G524" i="3"/>
  <c r="H524" i="3"/>
  <c r="F525" i="3"/>
  <c r="G525" i="3"/>
  <c r="H525" i="3"/>
  <c r="F526" i="3"/>
  <c r="G526" i="3"/>
  <c r="H526" i="3"/>
  <c r="F527" i="3"/>
  <c r="G527" i="3"/>
  <c r="H527" i="3"/>
  <c r="F528" i="3"/>
  <c r="G528" i="3"/>
  <c r="H528" i="3"/>
  <c r="F529" i="3"/>
  <c r="G529" i="3"/>
  <c r="H529" i="3"/>
  <c r="F530" i="3"/>
  <c r="G530" i="3"/>
  <c r="H530" i="3"/>
  <c r="F531" i="3"/>
  <c r="G531" i="3"/>
  <c r="H531" i="3"/>
  <c r="F532" i="3"/>
  <c r="G532" i="3"/>
  <c r="H532" i="3"/>
  <c r="F533" i="3"/>
  <c r="G533" i="3"/>
  <c r="H533" i="3"/>
  <c r="F534" i="3"/>
  <c r="G534" i="3"/>
  <c r="H534" i="3"/>
  <c r="F535" i="3"/>
  <c r="G535" i="3"/>
  <c r="H535" i="3"/>
  <c r="F536" i="3"/>
  <c r="G536" i="3"/>
  <c r="H536" i="3"/>
  <c r="F537" i="3"/>
  <c r="G537" i="3"/>
  <c r="H537" i="3"/>
  <c r="F538" i="3"/>
  <c r="G538" i="3"/>
  <c r="H538" i="3"/>
  <c r="F539" i="3"/>
  <c r="G539" i="3"/>
  <c r="H539" i="3"/>
  <c r="F540" i="3"/>
  <c r="G540" i="3"/>
  <c r="H540" i="3"/>
  <c r="F541" i="3"/>
  <c r="G541" i="3"/>
  <c r="H541" i="3"/>
  <c r="F542" i="3"/>
  <c r="G542" i="3"/>
  <c r="H542" i="3"/>
  <c r="F543" i="3"/>
  <c r="G543" i="3"/>
  <c r="H543" i="3"/>
  <c r="F544" i="3"/>
  <c r="G544" i="3"/>
  <c r="H544" i="3"/>
  <c r="F545" i="3"/>
  <c r="G545" i="3"/>
  <c r="H545" i="3"/>
  <c r="F546" i="3"/>
  <c r="G546" i="3"/>
  <c r="H546" i="3"/>
  <c r="F547" i="3"/>
  <c r="G547" i="3"/>
  <c r="H547" i="3"/>
  <c r="F548" i="3"/>
  <c r="G548" i="3"/>
  <c r="H548" i="3"/>
  <c r="F549" i="3"/>
  <c r="G549" i="3"/>
  <c r="H549" i="3"/>
  <c r="F550" i="3"/>
  <c r="G550" i="3"/>
  <c r="H550" i="3"/>
  <c r="F551" i="3"/>
  <c r="G551" i="3"/>
  <c r="H551" i="3"/>
  <c r="F552" i="3"/>
  <c r="G552" i="3"/>
  <c r="H552" i="3"/>
  <c r="F553" i="3"/>
  <c r="G553" i="3"/>
  <c r="H553" i="3"/>
  <c r="F554" i="3"/>
  <c r="G554" i="3"/>
  <c r="H554" i="3"/>
  <c r="F555" i="3"/>
  <c r="G555" i="3"/>
  <c r="H555" i="3"/>
  <c r="F556" i="3"/>
  <c r="G556" i="3"/>
  <c r="H556" i="3"/>
  <c r="F557" i="3"/>
  <c r="G557" i="3"/>
  <c r="H557" i="3"/>
  <c r="F558" i="3"/>
  <c r="G558" i="3"/>
  <c r="H558" i="3"/>
  <c r="F559" i="3"/>
  <c r="G559" i="3"/>
  <c r="H559" i="3"/>
  <c r="F560" i="3"/>
  <c r="G560" i="3"/>
  <c r="H560" i="3"/>
  <c r="F561" i="3"/>
  <c r="G561" i="3"/>
  <c r="H561" i="3"/>
  <c r="F562" i="3"/>
  <c r="G562" i="3"/>
  <c r="H562" i="3"/>
  <c r="F563" i="3"/>
  <c r="G563" i="3"/>
  <c r="H563" i="3"/>
  <c r="F564" i="3"/>
  <c r="G564" i="3"/>
  <c r="H564" i="3"/>
  <c r="F565" i="3"/>
  <c r="G565" i="3"/>
  <c r="H565" i="3"/>
  <c r="F566" i="3"/>
  <c r="G566" i="3"/>
  <c r="H566" i="3"/>
  <c r="F567" i="3"/>
  <c r="G567" i="3"/>
  <c r="H567" i="3"/>
  <c r="F568" i="3"/>
  <c r="G568" i="3"/>
  <c r="H568" i="3"/>
  <c r="F569" i="3"/>
  <c r="G569" i="3"/>
  <c r="H569" i="3"/>
  <c r="F570" i="3"/>
  <c r="G570" i="3"/>
  <c r="H570" i="3"/>
  <c r="F571" i="3"/>
  <c r="G571" i="3"/>
  <c r="H571" i="3"/>
  <c r="F572" i="3"/>
  <c r="G572" i="3"/>
  <c r="H572" i="3"/>
  <c r="F573" i="3"/>
  <c r="G573" i="3"/>
  <c r="H573" i="3"/>
  <c r="F574" i="3"/>
  <c r="G574" i="3"/>
  <c r="H574" i="3"/>
  <c r="F575" i="3"/>
  <c r="G575" i="3"/>
  <c r="H575" i="3"/>
  <c r="F576" i="3"/>
  <c r="G576" i="3"/>
  <c r="H576" i="3"/>
  <c r="F577" i="3"/>
  <c r="G577" i="3"/>
  <c r="H577" i="3"/>
  <c r="F578" i="3"/>
  <c r="G578" i="3"/>
  <c r="H578" i="3"/>
  <c r="F579" i="3"/>
  <c r="G579" i="3"/>
  <c r="H579" i="3"/>
  <c r="F580" i="3"/>
  <c r="G580" i="3"/>
  <c r="H580" i="3"/>
  <c r="F581" i="3"/>
  <c r="G581" i="3"/>
  <c r="H581" i="3"/>
  <c r="F582" i="3"/>
  <c r="G582" i="3"/>
  <c r="H582" i="3"/>
  <c r="F583" i="3"/>
  <c r="G583" i="3"/>
  <c r="H583" i="3"/>
  <c r="F584" i="3"/>
  <c r="G584" i="3"/>
  <c r="H584" i="3"/>
  <c r="F585" i="3"/>
  <c r="G585" i="3"/>
  <c r="H585" i="3"/>
  <c r="F586" i="3"/>
  <c r="G586" i="3"/>
  <c r="H586" i="3"/>
  <c r="F587" i="3"/>
  <c r="G587" i="3"/>
  <c r="H587" i="3"/>
  <c r="F588" i="3"/>
  <c r="G588" i="3"/>
  <c r="H588" i="3"/>
  <c r="F589" i="3"/>
  <c r="G589" i="3"/>
  <c r="H589" i="3"/>
  <c r="F590" i="3"/>
  <c r="G590" i="3"/>
  <c r="H590" i="3"/>
  <c r="F591" i="3"/>
  <c r="G591" i="3"/>
  <c r="H591" i="3"/>
  <c r="F592" i="3"/>
  <c r="G592" i="3"/>
  <c r="H592" i="3"/>
  <c r="F593" i="3"/>
  <c r="G593" i="3"/>
  <c r="H593" i="3"/>
  <c r="F594" i="3"/>
  <c r="G594" i="3"/>
  <c r="H594" i="3"/>
  <c r="F595" i="3"/>
  <c r="G595" i="3"/>
  <c r="H595" i="3"/>
  <c r="F596" i="3"/>
  <c r="G596" i="3"/>
  <c r="H596" i="3"/>
  <c r="F597" i="3"/>
  <c r="G597" i="3"/>
  <c r="H597" i="3"/>
  <c r="F598" i="3"/>
  <c r="G598" i="3"/>
  <c r="H598" i="3"/>
  <c r="F599" i="3"/>
  <c r="G599" i="3"/>
  <c r="H599" i="3"/>
  <c r="F600" i="3"/>
  <c r="G600" i="3"/>
  <c r="H600" i="3"/>
  <c r="F601" i="3"/>
  <c r="G601" i="3"/>
  <c r="H601" i="3"/>
  <c r="F602" i="3"/>
  <c r="G602" i="3"/>
  <c r="H602" i="3"/>
  <c r="F603" i="3"/>
  <c r="G603" i="3"/>
  <c r="H603" i="3"/>
  <c r="F604" i="3"/>
  <c r="G604" i="3"/>
  <c r="H604" i="3"/>
  <c r="F605" i="3"/>
  <c r="G605" i="3"/>
  <c r="H605" i="3"/>
  <c r="F606" i="3"/>
  <c r="G606" i="3"/>
  <c r="H606" i="3"/>
  <c r="F607" i="3"/>
  <c r="G607" i="3"/>
  <c r="H607" i="3"/>
  <c r="F608" i="3"/>
  <c r="G608" i="3"/>
  <c r="H608" i="3"/>
  <c r="F609" i="3"/>
  <c r="G609" i="3"/>
  <c r="H609" i="3"/>
  <c r="F610" i="3"/>
  <c r="G610" i="3"/>
  <c r="H610" i="3"/>
  <c r="F611" i="3"/>
  <c r="G611" i="3"/>
  <c r="H611" i="3"/>
  <c r="F612" i="3"/>
  <c r="G612" i="3"/>
  <c r="H612" i="3"/>
  <c r="F613" i="3"/>
  <c r="G613" i="3"/>
  <c r="H613" i="3"/>
  <c r="F614" i="3"/>
  <c r="G614" i="3"/>
  <c r="H614" i="3"/>
  <c r="F615" i="3"/>
  <c r="G615" i="3"/>
  <c r="H615" i="3"/>
  <c r="F616" i="3"/>
  <c r="G616" i="3"/>
  <c r="H616" i="3"/>
  <c r="F617" i="3"/>
  <c r="G617" i="3"/>
  <c r="H617" i="3"/>
  <c r="F618" i="3"/>
  <c r="G618" i="3"/>
  <c r="H618" i="3"/>
  <c r="F619" i="3"/>
  <c r="G619" i="3"/>
  <c r="H619" i="3"/>
  <c r="F620" i="3"/>
  <c r="G620" i="3"/>
  <c r="H620" i="3"/>
  <c r="F621" i="3"/>
  <c r="G621" i="3"/>
  <c r="H621" i="3"/>
  <c r="F622" i="3"/>
  <c r="G622" i="3"/>
  <c r="H622" i="3"/>
  <c r="F623" i="3"/>
  <c r="G623" i="3"/>
  <c r="H623" i="3"/>
  <c r="F624" i="3"/>
  <c r="G624" i="3"/>
  <c r="H624" i="3"/>
  <c r="F625" i="3"/>
  <c r="G625" i="3"/>
  <c r="H625" i="3"/>
  <c r="F626" i="3"/>
  <c r="G626" i="3"/>
  <c r="H626" i="3"/>
  <c r="F627" i="3"/>
  <c r="G627" i="3"/>
  <c r="H627" i="3"/>
  <c r="F628" i="3"/>
  <c r="G628" i="3"/>
  <c r="H628" i="3"/>
  <c r="F629" i="3"/>
  <c r="G629" i="3"/>
  <c r="H629" i="3"/>
  <c r="F630" i="3"/>
  <c r="G630" i="3"/>
  <c r="H630" i="3"/>
  <c r="F631" i="3"/>
  <c r="G631" i="3"/>
  <c r="H631" i="3"/>
  <c r="F632" i="3"/>
  <c r="G632" i="3"/>
  <c r="H632" i="3"/>
  <c r="F633" i="3"/>
  <c r="G633" i="3"/>
  <c r="H633" i="3"/>
  <c r="F634" i="3"/>
  <c r="G634" i="3"/>
  <c r="H634" i="3"/>
  <c r="F635" i="3"/>
  <c r="G635" i="3"/>
  <c r="H635" i="3"/>
  <c r="F636" i="3"/>
  <c r="G636" i="3"/>
  <c r="H636" i="3"/>
  <c r="F637" i="3"/>
  <c r="G637" i="3"/>
  <c r="H637" i="3"/>
  <c r="F638" i="3"/>
  <c r="G638" i="3"/>
  <c r="H638" i="3"/>
  <c r="F639" i="3"/>
  <c r="G639" i="3"/>
  <c r="H639" i="3"/>
  <c r="F640" i="3"/>
  <c r="G640" i="3"/>
  <c r="H640" i="3"/>
  <c r="F641" i="3"/>
  <c r="G641" i="3"/>
  <c r="H641" i="3"/>
  <c r="F642" i="3"/>
  <c r="G642" i="3"/>
  <c r="H642" i="3"/>
  <c r="F643" i="3"/>
  <c r="G643" i="3"/>
  <c r="H643" i="3"/>
  <c r="F644" i="3"/>
  <c r="G644" i="3"/>
  <c r="H644" i="3"/>
  <c r="F645" i="3"/>
  <c r="G645" i="3"/>
  <c r="H645" i="3"/>
  <c r="F646" i="3"/>
  <c r="G646" i="3"/>
  <c r="H646" i="3"/>
  <c r="F647" i="3"/>
  <c r="G647" i="3"/>
  <c r="H647" i="3"/>
  <c r="F648" i="3"/>
  <c r="G648" i="3"/>
  <c r="H648" i="3"/>
  <c r="F649" i="3"/>
  <c r="G649" i="3"/>
  <c r="H649" i="3"/>
  <c r="F650" i="3"/>
  <c r="G650" i="3"/>
  <c r="H650" i="3"/>
  <c r="F651" i="3"/>
  <c r="G651" i="3"/>
  <c r="H651" i="3"/>
  <c r="F652" i="3"/>
  <c r="G652" i="3"/>
  <c r="H652" i="3"/>
  <c r="F653" i="3"/>
  <c r="G653" i="3"/>
  <c r="H653" i="3"/>
  <c r="F654" i="3"/>
  <c r="G654" i="3"/>
  <c r="H654" i="3"/>
  <c r="F655" i="3"/>
  <c r="G655" i="3"/>
  <c r="H655" i="3"/>
  <c r="F656" i="3"/>
  <c r="G656" i="3"/>
  <c r="H656" i="3"/>
  <c r="F657" i="3"/>
  <c r="G657" i="3"/>
  <c r="H657" i="3"/>
  <c r="F658" i="3"/>
  <c r="G658" i="3"/>
  <c r="H658" i="3"/>
  <c r="F659" i="3"/>
  <c r="G659" i="3"/>
  <c r="H659" i="3"/>
  <c r="F660" i="3"/>
  <c r="G660" i="3"/>
  <c r="H660" i="3"/>
  <c r="F661" i="3"/>
  <c r="G661" i="3"/>
  <c r="H661" i="3"/>
  <c r="F662" i="3"/>
  <c r="G662" i="3"/>
  <c r="H662" i="3"/>
  <c r="F663" i="3"/>
  <c r="G663" i="3"/>
  <c r="H663" i="3"/>
  <c r="F664" i="3"/>
  <c r="G664" i="3"/>
  <c r="H664" i="3"/>
  <c r="F665" i="3"/>
  <c r="G665" i="3"/>
  <c r="H665" i="3"/>
  <c r="F666" i="3"/>
  <c r="G666" i="3"/>
  <c r="H666" i="3"/>
  <c r="F667" i="3"/>
  <c r="G667" i="3"/>
  <c r="H667" i="3"/>
  <c r="F668" i="3"/>
  <c r="G668" i="3"/>
  <c r="H668" i="3"/>
  <c r="F669" i="3"/>
  <c r="G669" i="3"/>
  <c r="H669" i="3"/>
  <c r="F670" i="3"/>
  <c r="G670" i="3"/>
  <c r="H670" i="3"/>
  <c r="F671" i="3"/>
  <c r="G671" i="3"/>
  <c r="H671" i="3"/>
  <c r="F672" i="3"/>
  <c r="G672" i="3"/>
  <c r="H672" i="3"/>
  <c r="F673" i="3"/>
  <c r="G673" i="3"/>
  <c r="H673" i="3"/>
  <c r="F674" i="3"/>
  <c r="G674" i="3"/>
  <c r="H674" i="3"/>
  <c r="F675" i="3"/>
  <c r="G675" i="3"/>
  <c r="H675" i="3"/>
  <c r="F676" i="3"/>
  <c r="G676" i="3"/>
  <c r="H676" i="3"/>
  <c r="F677" i="3"/>
  <c r="G677" i="3"/>
  <c r="H677" i="3"/>
  <c r="F678" i="3"/>
  <c r="G678" i="3"/>
  <c r="H678" i="3"/>
  <c r="F679" i="3"/>
  <c r="G679" i="3"/>
  <c r="H679" i="3"/>
  <c r="F680" i="3"/>
  <c r="G680" i="3"/>
  <c r="H680" i="3"/>
  <c r="F681" i="3"/>
  <c r="G681" i="3"/>
  <c r="H681" i="3"/>
  <c r="F682" i="3"/>
  <c r="G682" i="3"/>
  <c r="H682" i="3"/>
  <c r="F683" i="3"/>
  <c r="G683" i="3"/>
  <c r="H683" i="3"/>
  <c r="F684" i="3"/>
  <c r="G684" i="3"/>
  <c r="H684" i="3"/>
  <c r="F685" i="3"/>
  <c r="G685" i="3"/>
  <c r="H685" i="3"/>
  <c r="F686" i="3"/>
  <c r="G686" i="3"/>
  <c r="H686" i="3"/>
  <c r="F687" i="3"/>
  <c r="G687" i="3"/>
  <c r="H687" i="3"/>
  <c r="F688" i="3"/>
  <c r="G688" i="3"/>
  <c r="H688" i="3"/>
  <c r="F689" i="3"/>
  <c r="G689" i="3"/>
  <c r="H689" i="3"/>
  <c r="F690" i="3"/>
  <c r="G690" i="3"/>
  <c r="H690" i="3"/>
  <c r="F691" i="3"/>
  <c r="G691" i="3"/>
  <c r="H691" i="3"/>
  <c r="F692" i="3"/>
  <c r="G692" i="3"/>
  <c r="H692" i="3"/>
  <c r="F693" i="3"/>
  <c r="G693" i="3"/>
  <c r="H693" i="3"/>
  <c r="F694" i="3"/>
  <c r="G694" i="3"/>
  <c r="H694" i="3"/>
  <c r="F695" i="3"/>
  <c r="G695" i="3"/>
  <c r="H695" i="3"/>
  <c r="F696" i="3"/>
  <c r="G696" i="3"/>
  <c r="H696" i="3"/>
  <c r="F697" i="3"/>
  <c r="G697" i="3"/>
  <c r="H697" i="3"/>
  <c r="F698" i="3"/>
  <c r="G698" i="3"/>
  <c r="H698" i="3"/>
  <c r="F699" i="3"/>
  <c r="G699" i="3"/>
  <c r="H699" i="3"/>
  <c r="F700" i="3"/>
  <c r="G700" i="3"/>
  <c r="H700" i="3"/>
  <c r="F701" i="3"/>
  <c r="G701" i="3"/>
  <c r="H701" i="3"/>
  <c r="F702" i="3"/>
  <c r="G702" i="3"/>
  <c r="H702" i="3"/>
  <c r="F703" i="3"/>
  <c r="G703" i="3"/>
  <c r="H703" i="3"/>
  <c r="F704" i="3"/>
  <c r="G704" i="3"/>
  <c r="H704" i="3"/>
  <c r="F705" i="3"/>
  <c r="G705" i="3"/>
  <c r="H705" i="3"/>
  <c r="F706" i="3"/>
  <c r="G706" i="3"/>
  <c r="H706" i="3"/>
  <c r="F707" i="3"/>
  <c r="G707" i="3"/>
  <c r="H707" i="3"/>
  <c r="F708" i="3"/>
  <c r="G708" i="3"/>
  <c r="H708" i="3"/>
  <c r="F709" i="3"/>
  <c r="G709" i="3"/>
  <c r="H709" i="3"/>
  <c r="F710" i="3"/>
  <c r="G710" i="3"/>
  <c r="H710" i="3"/>
  <c r="F711" i="3"/>
  <c r="G711" i="3"/>
  <c r="H711" i="3"/>
  <c r="F712" i="3"/>
  <c r="G712" i="3"/>
  <c r="H712" i="3"/>
  <c r="F713" i="3"/>
  <c r="G713" i="3"/>
  <c r="H713" i="3"/>
  <c r="F714" i="3"/>
  <c r="G714" i="3"/>
  <c r="H714" i="3"/>
  <c r="F715" i="3"/>
  <c r="G715" i="3"/>
  <c r="H715" i="3"/>
  <c r="F716" i="3"/>
  <c r="G716" i="3"/>
  <c r="H716" i="3"/>
  <c r="F717" i="3"/>
  <c r="G717" i="3"/>
  <c r="H717" i="3"/>
  <c r="F718" i="3"/>
  <c r="G718" i="3"/>
  <c r="H718" i="3"/>
  <c r="F719" i="3"/>
  <c r="G719" i="3"/>
  <c r="H719" i="3"/>
  <c r="F720" i="3"/>
  <c r="G720" i="3"/>
  <c r="H720" i="3"/>
  <c r="F721" i="3"/>
  <c r="G721" i="3"/>
  <c r="H721" i="3"/>
  <c r="F722" i="3"/>
  <c r="G722" i="3"/>
  <c r="H722" i="3"/>
  <c r="F723" i="3"/>
  <c r="G723" i="3"/>
  <c r="H723" i="3"/>
  <c r="F724" i="3"/>
  <c r="G724" i="3"/>
  <c r="H724" i="3"/>
  <c r="F725" i="3"/>
  <c r="G725" i="3"/>
  <c r="H725" i="3"/>
  <c r="F726" i="3"/>
  <c r="G726" i="3"/>
  <c r="H726" i="3"/>
  <c r="F727" i="3"/>
  <c r="G727" i="3"/>
  <c r="H727" i="3"/>
  <c r="F728" i="3"/>
  <c r="G728" i="3"/>
  <c r="H728" i="3"/>
  <c r="F729" i="3"/>
  <c r="G729" i="3"/>
  <c r="H729" i="3"/>
  <c r="F730" i="3"/>
  <c r="G730" i="3"/>
  <c r="H730" i="3"/>
  <c r="F731" i="3"/>
  <c r="G731" i="3"/>
  <c r="H731" i="3"/>
  <c r="F732" i="3"/>
  <c r="G732" i="3"/>
  <c r="H732" i="3"/>
  <c r="F733" i="3"/>
  <c r="G733" i="3"/>
  <c r="H733" i="3"/>
  <c r="F734" i="3"/>
  <c r="G734" i="3"/>
  <c r="H734" i="3"/>
  <c r="F735" i="3"/>
  <c r="G735" i="3"/>
  <c r="H735" i="3"/>
  <c r="F736" i="3"/>
  <c r="G736" i="3"/>
  <c r="H736" i="3"/>
  <c r="F737" i="3"/>
  <c r="G737" i="3"/>
  <c r="H737" i="3"/>
  <c r="F738" i="3"/>
  <c r="G738" i="3"/>
  <c r="H738" i="3"/>
  <c r="F739" i="3"/>
  <c r="G739" i="3"/>
  <c r="H739" i="3"/>
  <c r="F740" i="3"/>
  <c r="G740" i="3"/>
  <c r="H740" i="3"/>
  <c r="F741" i="3"/>
  <c r="G741" i="3"/>
  <c r="H741" i="3"/>
  <c r="F742" i="3"/>
  <c r="G742" i="3"/>
  <c r="H742" i="3"/>
  <c r="F743" i="3"/>
  <c r="G743" i="3"/>
  <c r="H743" i="3"/>
  <c r="F744" i="3"/>
  <c r="G744" i="3"/>
  <c r="H744" i="3"/>
  <c r="F745" i="3"/>
  <c r="G745" i="3"/>
  <c r="H745" i="3"/>
  <c r="F746" i="3"/>
  <c r="G746" i="3"/>
  <c r="H746" i="3"/>
  <c r="F747" i="3"/>
  <c r="G747" i="3"/>
  <c r="H747" i="3"/>
  <c r="F748" i="3"/>
  <c r="G748" i="3"/>
  <c r="H748" i="3"/>
  <c r="F749" i="3"/>
  <c r="G749" i="3"/>
  <c r="H749" i="3"/>
  <c r="F750" i="3"/>
  <c r="G750" i="3"/>
  <c r="H750" i="3"/>
  <c r="F751" i="3"/>
  <c r="G751" i="3"/>
  <c r="H751" i="3"/>
  <c r="F752" i="3"/>
  <c r="G752" i="3"/>
  <c r="H752" i="3"/>
  <c r="F753" i="3"/>
  <c r="G753" i="3"/>
  <c r="H753" i="3"/>
  <c r="F754" i="3"/>
  <c r="G754" i="3"/>
  <c r="H754" i="3"/>
  <c r="F755" i="3"/>
  <c r="G755" i="3"/>
  <c r="H755" i="3"/>
  <c r="F756" i="3"/>
  <c r="G756" i="3"/>
  <c r="H756" i="3"/>
  <c r="F757" i="3"/>
  <c r="G757" i="3"/>
  <c r="H757" i="3"/>
  <c r="F758" i="3"/>
  <c r="G758" i="3"/>
  <c r="H758" i="3"/>
  <c r="F759" i="3"/>
  <c r="G759" i="3"/>
  <c r="H759" i="3"/>
  <c r="F760" i="3"/>
  <c r="G760" i="3"/>
  <c r="H760" i="3"/>
  <c r="F761" i="3"/>
  <c r="G761" i="3"/>
  <c r="H761" i="3"/>
  <c r="F762" i="3"/>
  <c r="G762" i="3"/>
  <c r="H762" i="3"/>
  <c r="F763" i="3"/>
  <c r="G763" i="3"/>
  <c r="H763" i="3"/>
  <c r="F764" i="3"/>
  <c r="G764" i="3"/>
  <c r="H764" i="3"/>
  <c r="F765" i="3"/>
  <c r="G765" i="3"/>
  <c r="H765" i="3"/>
  <c r="F766" i="3"/>
  <c r="G766" i="3"/>
  <c r="H766" i="3"/>
  <c r="F767" i="3"/>
  <c r="G767" i="3"/>
  <c r="H767" i="3"/>
  <c r="F768" i="3"/>
  <c r="G768" i="3"/>
  <c r="H768" i="3"/>
  <c r="F769" i="3"/>
  <c r="G769" i="3"/>
  <c r="H769" i="3"/>
  <c r="F770" i="3"/>
  <c r="G770" i="3"/>
  <c r="H770" i="3"/>
  <c r="F771" i="3"/>
  <c r="G771" i="3"/>
  <c r="H771" i="3"/>
  <c r="F772" i="3"/>
  <c r="G772" i="3"/>
  <c r="H772" i="3"/>
  <c r="F773" i="3"/>
  <c r="G773" i="3"/>
  <c r="H773" i="3"/>
  <c r="F774" i="3"/>
  <c r="G774" i="3"/>
  <c r="H774" i="3"/>
  <c r="F775" i="3"/>
  <c r="G775" i="3"/>
  <c r="H775" i="3"/>
  <c r="F776" i="3"/>
  <c r="G776" i="3"/>
  <c r="H776" i="3"/>
  <c r="F777" i="3"/>
  <c r="G777" i="3"/>
  <c r="H777" i="3"/>
  <c r="F778" i="3"/>
  <c r="G778" i="3"/>
  <c r="H778" i="3"/>
  <c r="F779" i="3"/>
  <c r="G779" i="3"/>
  <c r="H779" i="3"/>
  <c r="F780" i="3"/>
  <c r="G780" i="3"/>
  <c r="H780" i="3"/>
  <c r="F781" i="3"/>
  <c r="G781" i="3"/>
  <c r="H781" i="3"/>
  <c r="F782" i="3"/>
  <c r="G782" i="3"/>
  <c r="H782" i="3"/>
  <c r="F783" i="3"/>
  <c r="G783" i="3"/>
  <c r="H783" i="3"/>
  <c r="F784" i="3"/>
  <c r="G784" i="3"/>
  <c r="H784" i="3"/>
  <c r="F785" i="3"/>
  <c r="G785" i="3"/>
  <c r="H785" i="3"/>
  <c r="F786" i="3"/>
  <c r="G786" i="3"/>
  <c r="H786" i="3"/>
  <c r="F787" i="3"/>
  <c r="G787" i="3"/>
  <c r="H787" i="3"/>
  <c r="F788" i="3"/>
  <c r="G788" i="3"/>
  <c r="H788" i="3"/>
  <c r="F789" i="3"/>
  <c r="G789" i="3"/>
  <c r="H789" i="3"/>
  <c r="F790" i="3"/>
  <c r="G790" i="3"/>
  <c r="H790" i="3"/>
  <c r="F791" i="3"/>
  <c r="G791" i="3"/>
  <c r="H791" i="3"/>
  <c r="F792" i="3"/>
  <c r="G792" i="3"/>
  <c r="H792" i="3"/>
  <c r="F793" i="3"/>
  <c r="G793" i="3"/>
  <c r="H793" i="3"/>
  <c r="F794" i="3"/>
  <c r="G794" i="3"/>
  <c r="H794" i="3"/>
  <c r="F795" i="3"/>
  <c r="G795" i="3"/>
  <c r="H795" i="3"/>
  <c r="F796" i="3"/>
  <c r="G796" i="3"/>
  <c r="H796" i="3"/>
  <c r="F797" i="3"/>
  <c r="G797" i="3"/>
  <c r="H797" i="3"/>
  <c r="F798" i="3"/>
  <c r="G798" i="3"/>
  <c r="H798" i="3"/>
  <c r="F799" i="3"/>
  <c r="G799" i="3"/>
  <c r="H799" i="3"/>
  <c r="F800" i="3"/>
  <c r="G800" i="3"/>
  <c r="H800" i="3"/>
  <c r="F801" i="3"/>
  <c r="G801" i="3"/>
  <c r="H801" i="3"/>
  <c r="F802" i="3"/>
  <c r="G802" i="3"/>
  <c r="H802" i="3"/>
  <c r="F803" i="3"/>
  <c r="G803" i="3"/>
  <c r="H803" i="3"/>
  <c r="F804" i="3"/>
  <c r="G804" i="3"/>
  <c r="H804" i="3"/>
  <c r="F805" i="3"/>
  <c r="G805" i="3"/>
  <c r="H805" i="3"/>
  <c r="F806" i="3"/>
  <c r="G806" i="3"/>
  <c r="H806" i="3"/>
  <c r="F807" i="3"/>
  <c r="G807" i="3"/>
  <c r="H807" i="3"/>
  <c r="F808" i="3"/>
  <c r="G808" i="3"/>
  <c r="H808" i="3"/>
  <c r="F809" i="3"/>
  <c r="G809" i="3"/>
  <c r="H809" i="3"/>
  <c r="F810" i="3"/>
  <c r="G810" i="3"/>
  <c r="H810" i="3"/>
  <c r="F811" i="3"/>
  <c r="G811" i="3"/>
  <c r="H811" i="3"/>
  <c r="F812" i="3"/>
  <c r="G812" i="3"/>
  <c r="H812" i="3"/>
  <c r="F813" i="3"/>
  <c r="G813" i="3"/>
  <c r="H813" i="3"/>
  <c r="F814" i="3"/>
  <c r="G814" i="3"/>
  <c r="H814" i="3"/>
  <c r="F815" i="3"/>
  <c r="G815" i="3"/>
  <c r="H815" i="3"/>
  <c r="F816" i="3"/>
  <c r="G816" i="3"/>
  <c r="H816" i="3"/>
  <c r="F817" i="3"/>
  <c r="G817" i="3"/>
  <c r="H817" i="3"/>
  <c r="F818" i="3"/>
  <c r="G818" i="3"/>
  <c r="H818" i="3"/>
  <c r="F819" i="3"/>
  <c r="G819" i="3"/>
  <c r="H819" i="3"/>
  <c r="F820" i="3"/>
  <c r="G820" i="3"/>
  <c r="H820" i="3"/>
  <c r="F821" i="3"/>
  <c r="G821" i="3"/>
  <c r="H821" i="3"/>
  <c r="F822" i="3"/>
  <c r="G822" i="3"/>
  <c r="H822" i="3"/>
  <c r="F823" i="3"/>
  <c r="G823" i="3"/>
  <c r="H823" i="3"/>
  <c r="F824" i="3"/>
  <c r="G824" i="3"/>
  <c r="H824" i="3"/>
  <c r="F825" i="3"/>
  <c r="G825" i="3"/>
  <c r="H825" i="3"/>
  <c r="F826" i="3"/>
  <c r="G826" i="3"/>
  <c r="H826" i="3"/>
  <c r="F827" i="3"/>
  <c r="G827" i="3"/>
  <c r="H827" i="3"/>
  <c r="F828" i="3"/>
  <c r="G828" i="3"/>
  <c r="H828" i="3"/>
  <c r="F829" i="3"/>
  <c r="G829" i="3"/>
  <c r="H829" i="3"/>
  <c r="F830" i="3"/>
  <c r="G830" i="3"/>
  <c r="H830" i="3"/>
  <c r="F831" i="3"/>
  <c r="G831" i="3"/>
  <c r="H831" i="3"/>
  <c r="F832" i="3"/>
  <c r="G832" i="3"/>
  <c r="H832" i="3"/>
  <c r="F833" i="3"/>
  <c r="G833" i="3"/>
  <c r="H833" i="3"/>
  <c r="F834" i="3"/>
  <c r="G834" i="3"/>
  <c r="H834" i="3"/>
  <c r="F835" i="3"/>
  <c r="G835" i="3"/>
  <c r="H835" i="3"/>
  <c r="F836" i="3"/>
  <c r="G836" i="3"/>
  <c r="H836" i="3"/>
  <c r="F837" i="3"/>
  <c r="G837" i="3"/>
  <c r="H837" i="3"/>
  <c r="F838" i="3"/>
  <c r="G838" i="3"/>
  <c r="H838" i="3"/>
  <c r="F839" i="3"/>
  <c r="G839" i="3"/>
  <c r="H839" i="3"/>
  <c r="F840" i="3"/>
  <c r="G840" i="3"/>
  <c r="H840" i="3"/>
  <c r="F841" i="3"/>
  <c r="G841" i="3"/>
  <c r="H841" i="3"/>
  <c r="F842" i="3"/>
  <c r="G842" i="3"/>
  <c r="H842" i="3"/>
  <c r="F843" i="3"/>
  <c r="G843" i="3"/>
  <c r="H843" i="3"/>
  <c r="F844" i="3"/>
  <c r="G844" i="3"/>
  <c r="H844" i="3"/>
  <c r="F845" i="3"/>
  <c r="G845" i="3"/>
  <c r="H845" i="3"/>
  <c r="F846" i="3"/>
  <c r="G846" i="3"/>
  <c r="H846" i="3"/>
  <c r="F847" i="3"/>
  <c r="G847" i="3"/>
  <c r="H847" i="3"/>
  <c r="F848" i="3"/>
  <c r="G848" i="3"/>
  <c r="H848" i="3"/>
  <c r="F849" i="3"/>
  <c r="G849" i="3"/>
  <c r="H849" i="3"/>
  <c r="F850" i="3"/>
  <c r="G850" i="3"/>
  <c r="H850" i="3"/>
  <c r="F851" i="3"/>
  <c r="G851" i="3"/>
  <c r="H851" i="3"/>
  <c r="F852" i="3"/>
  <c r="G852" i="3"/>
  <c r="H852" i="3"/>
  <c r="F853" i="3"/>
  <c r="G853" i="3"/>
  <c r="H853" i="3"/>
  <c r="F854" i="3"/>
  <c r="G854" i="3"/>
  <c r="H854" i="3"/>
  <c r="F855" i="3"/>
  <c r="G855" i="3"/>
  <c r="H855" i="3"/>
  <c r="F856" i="3"/>
  <c r="G856" i="3"/>
  <c r="H856" i="3"/>
  <c r="F857" i="3"/>
  <c r="G857" i="3"/>
  <c r="H857" i="3"/>
  <c r="F858" i="3"/>
  <c r="G858" i="3"/>
  <c r="H858" i="3"/>
  <c r="F859" i="3"/>
  <c r="G859" i="3"/>
  <c r="H859" i="3"/>
  <c r="F860" i="3"/>
  <c r="G860" i="3"/>
  <c r="H860" i="3"/>
  <c r="F861" i="3"/>
  <c r="G861" i="3"/>
  <c r="H861" i="3"/>
  <c r="F862" i="3"/>
  <c r="G862" i="3"/>
  <c r="H862" i="3"/>
  <c r="F863" i="3"/>
  <c r="G863" i="3"/>
  <c r="H863" i="3"/>
  <c r="F864" i="3"/>
  <c r="G864" i="3"/>
  <c r="H864" i="3"/>
  <c r="F865" i="3"/>
  <c r="G865" i="3"/>
  <c r="H865" i="3"/>
  <c r="F866" i="3"/>
  <c r="G866" i="3"/>
  <c r="H866" i="3"/>
  <c r="F867" i="3"/>
  <c r="G867" i="3"/>
  <c r="H867" i="3"/>
  <c r="F868" i="3"/>
  <c r="G868" i="3"/>
  <c r="H868" i="3"/>
  <c r="F869" i="3"/>
  <c r="G869" i="3"/>
  <c r="H869" i="3"/>
  <c r="F870" i="3"/>
  <c r="G870" i="3"/>
  <c r="H870" i="3"/>
  <c r="F871" i="3"/>
  <c r="G871" i="3"/>
  <c r="H871" i="3"/>
  <c r="F872" i="3"/>
  <c r="G872" i="3"/>
  <c r="H872" i="3"/>
  <c r="F873" i="3"/>
  <c r="G873" i="3"/>
  <c r="H873" i="3"/>
  <c r="F874" i="3"/>
  <c r="G874" i="3"/>
  <c r="H874" i="3"/>
  <c r="F875" i="3"/>
  <c r="G875" i="3"/>
  <c r="H875" i="3"/>
  <c r="F876" i="3"/>
  <c r="G876" i="3"/>
  <c r="H876" i="3"/>
  <c r="F877" i="3"/>
  <c r="G877" i="3"/>
  <c r="H877" i="3"/>
  <c r="F878" i="3"/>
  <c r="G878" i="3"/>
  <c r="H878" i="3"/>
  <c r="F879" i="3"/>
  <c r="G879" i="3"/>
  <c r="H879" i="3"/>
  <c r="F880" i="3"/>
  <c r="G880" i="3"/>
  <c r="H880" i="3"/>
  <c r="F881" i="3"/>
  <c r="G881" i="3"/>
  <c r="H881" i="3"/>
  <c r="F882" i="3"/>
  <c r="G882" i="3"/>
  <c r="H882" i="3"/>
  <c r="F883" i="3"/>
  <c r="G883" i="3"/>
  <c r="H883" i="3"/>
  <c r="F884" i="3"/>
  <c r="G884" i="3"/>
  <c r="H884" i="3"/>
  <c r="F885" i="3"/>
  <c r="G885" i="3"/>
  <c r="H885" i="3"/>
  <c r="F886" i="3"/>
  <c r="G886" i="3"/>
  <c r="H886" i="3"/>
  <c r="F887" i="3"/>
  <c r="G887" i="3"/>
  <c r="H887" i="3"/>
  <c r="F888" i="3"/>
  <c r="G888" i="3"/>
  <c r="H888" i="3"/>
  <c r="F889" i="3"/>
  <c r="G889" i="3"/>
  <c r="H889" i="3"/>
  <c r="F890" i="3"/>
  <c r="G890" i="3"/>
  <c r="H890" i="3"/>
  <c r="F891" i="3"/>
  <c r="G891" i="3"/>
  <c r="H891" i="3"/>
  <c r="F892" i="3"/>
  <c r="G892" i="3"/>
  <c r="H892" i="3"/>
  <c r="F893" i="3"/>
  <c r="G893" i="3"/>
  <c r="H893" i="3"/>
  <c r="F894" i="3"/>
  <c r="G894" i="3"/>
  <c r="H894" i="3"/>
  <c r="F895" i="3"/>
  <c r="G895" i="3"/>
  <c r="H895" i="3"/>
  <c r="F896" i="3"/>
  <c r="G896" i="3"/>
  <c r="H896" i="3"/>
  <c r="F897" i="3"/>
  <c r="G897" i="3"/>
  <c r="H897" i="3"/>
  <c r="F898" i="3"/>
  <c r="G898" i="3"/>
  <c r="H898" i="3"/>
  <c r="F899" i="3"/>
  <c r="G899" i="3"/>
  <c r="H899" i="3"/>
  <c r="F900" i="3"/>
  <c r="G900" i="3"/>
  <c r="H900" i="3"/>
  <c r="F901" i="3"/>
  <c r="G901" i="3"/>
  <c r="H901" i="3"/>
  <c r="F902" i="3"/>
  <c r="G902" i="3"/>
  <c r="H902" i="3"/>
  <c r="F903" i="3"/>
  <c r="G903" i="3"/>
  <c r="H903" i="3"/>
  <c r="F904" i="3"/>
  <c r="G904" i="3"/>
  <c r="H904" i="3"/>
  <c r="F905" i="3"/>
  <c r="G905" i="3"/>
  <c r="H905" i="3"/>
  <c r="F906" i="3"/>
  <c r="G906" i="3"/>
  <c r="H906" i="3"/>
  <c r="F907" i="3"/>
  <c r="G907" i="3"/>
  <c r="H907" i="3"/>
  <c r="F908" i="3"/>
  <c r="G908" i="3"/>
  <c r="H908" i="3"/>
  <c r="F909" i="3"/>
  <c r="G909" i="3"/>
  <c r="H909" i="3"/>
  <c r="F910" i="3"/>
  <c r="G910" i="3"/>
  <c r="H910" i="3"/>
  <c r="F911" i="3"/>
  <c r="G911" i="3"/>
  <c r="H911" i="3"/>
  <c r="F912" i="3"/>
  <c r="G912" i="3"/>
  <c r="H912" i="3"/>
  <c r="F913" i="3"/>
  <c r="G913" i="3"/>
  <c r="H913" i="3"/>
  <c r="F914" i="3"/>
  <c r="G914" i="3"/>
  <c r="H914" i="3"/>
  <c r="F915" i="3"/>
  <c r="G915" i="3"/>
  <c r="H915" i="3"/>
  <c r="F916" i="3"/>
  <c r="G916" i="3"/>
  <c r="H916" i="3"/>
  <c r="F917" i="3"/>
  <c r="G917" i="3"/>
  <c r="H917" i="3"/>
  <c r="F918" i="3"/>
  <c r="G918" i="3"/>
  <c r="H918" i="3"/>
  <c r="F919" i="3"/>
  <c r="G919" i="3"/>
  <c r="H919" i="3"/>
  <c r="F920" i="3"/>
  <c r="G920" i="3"/>
  <c r="H920" i="3"/>
  <c r="F921" i="3"/>
  <c r="G921" i="3"/>
  <c r="H921" i="3"/>
  <c r="F922" i="3"/>
  <c r="G922" i="3"/>
  <c r="H922" i="3"/>
  <c r="F923" i="3"/>
  <c r="G923" i="3"/>
  <c r="H923" i="3"/>
  <c r="F924" i="3"/>
  <c r="G924" i="3"/>
  <c r="H924" i="3"/>
  <c r="F925" i="3"/>
  <c r="G925" i="3"/>
  <c r="H925" i="3"/>
  <c r="F926" i="3"/>
  <c r="G926" i="3"/>
  <c r="H926" i="3"/>
  <c r="F927" i="3"/>
  <c r="G927" i="3"/>
  <c r="H927" i="3"/>
  <c r="F928" i="3"/>
  <c r="G928" i="3"/>
  <c r="H928" i="3"/>
  <c r="F929" i="3"/>
  <c r="G929" i="3"/>
  <c r="H929" i="3"/>
  <c r="F930" i="3"/>
  <c r="G930" i="3"/>
  <c r="H930" i="3"/>
  <c r="F931" i="3"/>
  <c r="G931" i="3"/>
  <c r="H931" i="3"/>
  <c r="F932" i="3"/>
  <c r="G932" i="3"/>
  <c r="H932" i="3"/>
  <c r="F933" i="3"/>
  <c r="G933" i="3"/>
  <c r="H933" i="3"/>
  <c r="F934" i="3"/>
  <c r="G934" i="3"/>
  <c r="H934" i="3"/>
  <c r="F935" i="3"/>
  <c r="G935" i="3"/>
  <c r="H935" i="3"/>
  <c r="F936" i="3"/>
  <c r="G936" i="3"/>
  <c r="H936" i="3"/>
  <c r="F937" i="3"/>
  <c r="G937" i="3"/>
  <c r="H937" i="3"/>
  <c r="F938" i="3"/>
  <c r="G938" i="3"/>
  <c r="H938" i="3"/>
  <c r="F939" i="3"/>
  <c r="G939" i="3"/>
  <c r="H939" i="3"/>
  <c r="F940" i="3"/>
  <c r="G940" i="3"/>
  <c r="H940" i="3"/>
  <c r="F941" i="3"/>
  <c r="G941" i="3"/>
  <c r="H941" i="3"/>
  <c r="F942" i="3"/>
  <c r="G942" i="3"/>
  <c r="H942" i="3"/>
  <c r="F943" i="3"/>
  <c r="G943" i="3"/>
  <c r="H943" i="3"/>
  <c r="F944" i="3"/>
  <c r="G944" i="3"/>
  <c r="H944" i="3"/>
  <c r="F945" i="3"/>
  <c r="G945" i="3"/>
  <c r="H945" i="3"/>
  <c r="F946" i="3"/>
  <c r="G946" i="3"/>
  <c r="H946" i="3"/>
  <c r="F947" i="3"/>
  <c r="G947" i="3"/>
  <c r="H947" i="3"/>
  <c r="F948" i="3"/>
  <c r="G948" i="3"/>
  <c r="H948" i="3"/>
  <c r="F949" i="3"/>
  <c r="G949" i="3"/>
  <c r="H949" i="3"/>
  <c r="F950" i="3"/>
  <c r="G950" i="3"/>
  <c r="H950" i="3"/>
  <c r="F951" i="3"/>
  <c r="G951" i="3"/>
  <c r="H951" i="3"/>
  <c r="F952" i="3"/>
  <c r="G952" i="3"/>
  <c r="H952" i="3"/>
  <c r="F953" i="3"/>
  <c r="G953" i="3"/>
  <c r="H953" i="3"/>
  <c r="F954" i="3"/>
  <c r="G954" i="3"/>
  <c r="H954" i="3"/>
  <c r="F955" i="3"/>
  <c r="G955" i="3"/>
  <c r="H955" i="3"/>
  <c r="F956" i="3"/>
  <c r="G956" i="3"/>
  <c r="H956" i="3"/>
  <c r="F957" i="3"/>
  <c r="G957" i="3"/>
  <c r="H957" i="3"/>
  <c r="F958" i="3"/>
  <c r="G958" i="3"/>
  <c r="H958" i="3"/>
  <c r="F959" i="3"/>
  <c r="G959" i="3"/>
  <c r="H959" i="3"/>
  <c r="F960" i="3"/>
  <c r="G960" i="3"/>
  <c r="H960" i="3"/>
  <c r="F961" i="3"/>
  <c r="G961" i="3"/>
  <c r="H961" i="3"/>
  <c r="F962" i="3"/>
  <c r="G962" i="3"/>
  <c r="H962" i="3"/>
  <c r="F963" i="3"/>
  <c r="G963" i="3"/>
  <c r="H963" i="3"/>
  <c r="F964" i="3"/>
  <c r="G964" i="3"/>
  <c r="H964" i="3"/>
  <c r="F965" i="3"/>
  <c r="G965" i="3"/>
  <c r="H965" i="3"/>
  <c r="F966" i="3"/>
  <c r="G966" i="3"/>
  <c r="H966" i="3"/>
  <c r="F967" i="3"/>
  <c r="G967" i="3"/>
  <c r="H967" i="3"/>
  <c r="F968" i="3"/>
  <c r="G968" i="3"/>
  <c r="H968" i="3"/>
  <c r="F969" i="3"/>
  <c r="G969" i="3"/>
  <c r="H969" i="3"/>
  <c r="F970" i="3"/>
  <c r="G970" i="3"/>
  <c r="H970" i="3"/>
  <c r="F971" i="3"/>
  <c r="G971" i="3"/>
  <c r="H971" i="3"/>
  <c r="F972" i="3"/>
  <c r="G972" i="3"/>
  <c r="H972" i="3"/>
  <c r="F973" i="3"/>
  <c r="G973" i="3"/>
  <c r="H973" i="3"/>
  <c r="F974" i="3"/>
  <c r="G974" i="3"/>
  <c r="H974" i="3"/>
  <c r="F975" i="3"/>
  <c r="G975" i="3"/>
  <c r="H975" i="3"/>
  <c r="F976" i="3"/>
  <c r="G976" i="3"/>
  <c r="H976" i="3"/>
  <c r="F977" i="3"/>
  <c r="G977" i="3"/>
  <c r="H977" i="3"/>
  <c r="F978" i="3"/>
  <c r="G978" i="3"/>
  <c r="H978" i="3"/>
  <c r="F979" i="3"/>
  <c r="G979" i="3"/>
  <c r="H979" i="3"/>
  <c r="F980" i="3"/>
  <c r="G980" i="3"/>
  <c r="H980" i="3"/>
  <c r="F981" i="3"/>
  <c r="G981" i="3"/>
  <c r="H981" i="3"/>
  <c r="F982" i="3"/>
  <c r="G982" i="3"/>
  <c r="H982" i="3"/>
  <c r="F983" i="3"/>
  <c r="G983" i="3"/>
  <c r="H983" i="3"/>
  <c r="F984" i="3"/>
  <c r="G984" i="3"/>
  <c r="H984" i="3"/>
  <c r="F985" i="3"/>
  <c r="G985" i="3"/>
  <c r="H985" i="3"/>
  <c r="F986" i="3"/>
  <c r="G986" i="3"/>
  <c r="H986" i="3"/>
  <c r="F987" i="3"/>
  <c r="G987" i="3"/>
  <c r="H987" i="3"/>
  <c r="F988" i="3"/>
  <c r="G988" i="3"/>
  <c r="H988" i="3"/>
  <c r="F989" i="3"/>
  <c r="G989" i="3"/>
  <c r="H989" i="3"/>
  <c r="F990" i="3"/>
  <c r="G990" i="3"/>
  <c r="H990" i="3"/>
  <c r="F991" i="3"/>
  <c r="G991" i="3"/>
  <c r="H991" i="3"/>
  <c r="F992" i="3"/>
  <c r="G992" i="3"/>
  <c r="H992" i="3"/>
  <c r="F993" i="3"/>
  <c r="G993" i="3"/>
  <c r="H993" i="3"/>
  <c r="F994" i="3"/>
  <c r="G994" i="3"/>
  <c r="H994" i="3"/>
  <c r="F995" i="3"/>
  <c r="G995" i="3"/>
  <c r="H995" i="3"/>
  <c r="F996" i="3"/>
  <c r="G996" i="3"/>
  <c r="H996" i="3"/>
  <c r="F997" i="3"/>
  <c r="G997" i="3"/>
  <c r="H997" i="3"/>
  <c r="F998" i="3"/>
  <c r="G998" i="3"/>
  <c r="H998" i="3"/>
  <c r="F999" i="3"/>
  <c r="G999" i="3"/>
  <c r="H999" i="3"/>
  <c r="F1000" i="3"/>
  <c r="G1000" i="3"/>
  <c r="H1000" i="3"/>
  <c r="F1001" i="3"/>
  <c r="G1001" i="3"/>
  <c r="H1001" i="3"/>
  <c r="F1002" i="3"/>
  <c r="G1002" i="3"/>
  <c r="H1002" i="3"/>
  <c r="F1003" i="3"/>
  <c r="G1003" i="3"/>
  <c r="H1003" i="3"/>
  <c r="F1004" i="3"/>
  <c r="G1004" i="3"/>
  <c r="H1004" i="3"/>
  <c r="F1005" i="3"/>
  <c r="G1005" i="3"/>
  <c r="H1005" i="3"/>
  <c r="F1006" i="3"/>
  <c r="G1006" i="3"/>
  <c r="H1006" i="3"/>
  <c r="F1007" i="3"/>
  <c r="G1007" i="3"/>
  <c r="H1007" i="3"/>
  <c r="F1008" i="3"/>
  <c r="G1008" i="3"/>
  <c r="H1008" i="3"/>
  <c r="F1009" i="3"/>
  <c r="G1009" i="3"/>
  <c r="H1009" i="3"/>
  <c r="F1010" i="3"/>
  <c r="G1010" i="3"/>
  <c r="H1010" i="3"/>
  <c r="F1011" i="3"/>
  <c r="G1011" i="3"/>
  <c r="H1011" i="3"/>
  <c r="F1012" i="3"/>
  <c r="G1012" i="3"/>
  <c r="H1012" i="3"/>
  <c r="F1013" i="3"/>
  <c r="G1013" i="3"/>
  <c r="H1013" i="3"/>
  <c r="F1014" i="3"/>
  <c r="G1014" i="3"/>
  <c r="H1014" i="3"/>
  <c r="F1015" i="3"/>
  <c r="G1015" i="3"/>
  <c r="H1015" i="3"/>
  <c r="F1016" i="3"/>
  <c r="G1016" i="3"/>
  <c r="H1016" i="3"/>
  <c r="F1017" i="3"/>
  <c r="G1017" i="3"/>
  <c r="H1017" i="3"/>
  <c r="F1018" i="3"/>
  <c r="G1018" i="3"/>
  <c r="H1018" i="3"/>
  <c r="F1019" i="3"/>
  <c r="G1019" i="3"/>
  <c r="H1019" i="3"/>
  <c r="F1020" i="3"/>
  <c r="G1020" i="3"/>
  <c r="H1020" i="3"/>
  <c r="F1021" i="3"/>
  <c r="G1021" i="3"/>
  <c r="H1021" i="3"/>
  <c r="F1022" i="3"/>
  <c r="G1022" i="3"/>
  <c r="H1022" i="3"/>
  <c r="F1023" i="3"/>
  <c r="G1023" i="3"/>
  <c r="H1023" i="3"/>
  <c r="F1024" i="3"/>
  <c r="G1024" i="3"/>
  <c r="H1024" i="3"/>
  <c r="F1025" i="3"/>
  <c r="G1025" i="3"/>
  <c r="H1025" i="3"/>
  <c r="F1026" i="3"/>
  <c r="G1026" i="3"/>
  <c r="H1026" i="3"/>
  <c r="F1027" i="3"/>
  <c r="G1027" i="3"/>
  <c r="H1027" i="3"/>
  <c r="F1028" i="3"/>
  <c r="G1028" i="3"/>
  <c r="H1028" i="3"/>
  <c r="F1029" i="3"/>
  <c r="G1029" i="3"/>
  <c r="H1029" i="3"/>
  <c r="F1030" i="3"/>
  <c r="G1030" i="3"/>
  <c r="H1030" i="3"/>
  <c r="F1031" i="3"/>
  <c r="G1031" i="3"/>
  <c r="H1031" i="3"/>
  <c r="F1032" i="3"/>
  <c r="G1032" i="3"/>
  <c r="H1032" i="3"/>
  <c r="F1033" i="3"/>
  <c r="G1033" i="3"/>
  <c r="H1033" i="3"/>
  <c r="F1034" i="3"/>
  <c r="G1034" i="3"/>
  <c r="H1034" i="3"/>
  <c r="F1035" i="3"/>
  <c r="G1035" i="3"/>
  <c r="H1035" i="3"/>
  <c r="F1036" i="3"/>
  <c r="G1036" i="3"/>
  <c r="H1036" i="3"/>
  <c r="F1037" i="3"/>
  <c r="G1037" i="3"/>
  <c r="H1037" i="3"/>
  <c r="F1038" i="3"/>
  <c r="G1038" i="3"/>
  <c r="H1038" i="3"/>
  <c r="F1039" i="3"/>
  <c r="G1039" i="3"/>
  <c r="H1039" i="3"/>
  <c r="F1040" i="3"/>
  <c r="G1040" i="3"/>
  <c r="H1040" i="3"/>
  <c r="F1041" i="3"/>
  <c r="G1041" i="3"/>
  <c r="H1041" i="3"/>
  <c r="F1042" i="3"/>
  <c r="G1042" i="3"/>
  <c r="H1042" i="3"/>
  <c r="F1043" i="3"/>
  <c r="G1043" i="3"/>
  <c r="H1043" i="3"/>
  <c r="F1044" i="3"/>
  <c r="G1044" i="3"/>
  <c r="H1044" i="3"/>
  <c r="F1045" i="3"/>
  <c r="G1045" i="3"/>
  <c r="H1045" i="3"/>
  <c r="F1046" i="3"/>
  <c r="G1046" i="3"/>
  <c r="H1046" i="3"/>
  <c r="F1047" i="3"/>
  <c r="G1047" i="3"/>
  <c r="H1047" i="3"/>
  <c r="F1048" i="3"/>
  <c r="G1048" i="3"/>
  <c r="H1048" i="3"/>
  <c r="F1049" i="3"/>
  <c r="G1049" i="3"/>
  <c r="H1049" i="3"/>
  <c r="F1050" i="3"/>
  <c r="G1050" i="3"/>
  <c r="H1050" i="3"/>
  <c r="F1051" i="3"/>
  <c r="G1051" i="3"/>
  <c r="H1051" i="3"/>
  <c r="F1052" i="3"/>
  <c r="G1052" i="3"/>
  <c r="H1052" i="3"/>
  <c r="F1053" i="3"/>
  <c r="G1053" i="3"/>
  <c r="H1053" i="3"/>
  <c r="F1054" i="3"/>
  <c r="G1054" i="3"/>
  <c r="H1054" i="3"/>
  <c r="F1055" i="3"/>
  <c r="G1055" i="3"/>
  <c r="H1055" i="3"/>
  <c r="F1056" i="3"/>
  <c r="G1056" i="3"/>
  <c r="H1056" i="3"/>
  <c r="F1057" i="3"/>
  <c r="G1057" i="3"/>
  <c r="H1057" i="3"/>
  <c r="F1058" i="3"/>
  <c r="G1058" i="3"/>
  <c r="H1058" i="3"/>
  <c r="F1059" i="3"/>
  <c r="G1059" i="3"/>
  <c r="H1059" i="3"/>
  <c r="F1060" i="3"/>
  <c r="G1060" i="3"/>
  <c r="H1060" i="3"/>
  <c r="F1061" i="3"/>
  <c r="G1061" i="3"/>
  <c r="H1061" i="3"/>
  <c r="F1062" i="3"/>
  <c r="G1062" i="3"/>
  <c r="H1062" i="3"/>
  <c r="F1063" i="3"/>
  <c r="G1063" i="3"/>
  <c r="H1063" i="3"/>
  <c r="F1064" i="3"/>
  <c r="G1064" i="3"/>
  <c r="H1064" i="3"/>
  <c r="F1065" i="3"/>
  <c r="G1065" i="3"/>
  <c r="H1065" i="3"/>
  <c r="F1066" i="3"/>
  <c r="G1066" i="3"/>
  <c r="H1066" i="3"/>
  <c r="F1067" i="3"/>
  <c r="G1067" i="3"/>
  <c r="H1067" i="3"/>
  <c r="F1068" i="3"/>
  <c r="G1068" i="3"/>
  <c r="H1068" i="3"/>
  <c r="F1069" i="3"/>
  <c r="G1069" i="3"/>
  <c r="H1069" i="3"/>
  <c r="F1070" i="3"/>
  <c r="G1070" i="3"/>
  <c r="H1070" i="3"/>
  <c r="F1071" i="3"/>
  <c r="G1071" i="3"/>
  <c r="H1071" i="3"/>
  <c r="F1072" i="3"/>
  <c r="G1072" i="3"/>
  <c r="H1072" i="3"/>
  <c r="F1073" i="3"/>
  <c r="G1073" i="3"/>
  <c r="H1073" i="3"/>
  <c r="F1074" i="3"/>
  <c r="G1074" i="3"/>
  <c r="H1074" i="3"/>
  <c r="F1075" i="3"/>
  <c r="G1075" i="3"/>
  <c r="H1075" i="3"/>
  <c r="F1076" i="3"/>
  <c r="G1076" i="3"/>
  <c r="H1076" i="3"/>
  <c r="F1077" i="3"/>
  <c r="G1077" i="3"/>
  <c r="H1077" i="3"/>
  <c r="F1078" i="3"/>
  <c r="G1078" i="3"/>
  <c r="H1078" i="3"/>
  <c r="F1079" i="3"/>
  <c r="G1079" i="3"/>
  <c r="H1079" i="3"/>
  <c r="F1080" i="3"/>
  <c r="G1080" i="3"/>
  <c r="H1080" i="3"/>
  <c r="F1081" i="3"/>
  <c r="G1081" i="3"/>
  <c r="H1081" i="3"/>
  <c r="F1082" i="3"/>
  <c r="G1082" i="3"/>
  <c r="H1082" i="3"/>
  <c r="F1083" i="3"/>
  <c r="G1083" i="3"/>
  <c r="H1083" i="3"/>
  <c r="F1084" i="3"/>
  <c r="G1084" i="3"/>
  <c r="H1084" i="3"/>
  <c r="F1085" i="3"/>
  <c r="G1085" i="3"/>
  <c r="H1085" i="3"/>
  <c r="F1086" i="3"/>
  <c r="G1086" i="3"/>
  <c r="H1086" i="3"/>
  <c r="F1087" i="3"/>
  <c r="G1087" i="3"/>
  <c r="H1087" i="3"/>
  <c r="F1088" i="3"/>
  <c r="G1088" i="3"/>
  <c r="H1088" i="3"/>
  <c r="F1089" i="3"/>
  <c r="G1089" i="3"/>
  <c r="H1089" i="3"/>
  <c r="F1090" i="3"/>
  <c r="G1090" i="3"/>
  <c r="H1090" i="3"/>
  <c r="F1091" i="3"/>
  <c r="G1091" i="3"/>
  <c r="H1091" i="3"/>
  <c r="F1092" i="3"/>
  <c r="G1092" i="3"/>
  <c r="H1092" i="3"/>
  <c r="F1093" i="3"/>
  <c r="G1093" i="3"/>
  <c r="H1093" i="3"/>
  <c r="F1094" i="3"/>
  <c r="G1094" i="3"/>
  <c r="H1094" i="3"/>
  <c r="F1095" i="3"/>
  <c r="G1095" i="3"/>
  <c r="H1095" i="3"/>
  <c r="F1096" i="3"/>
  <c r="G1096" i="3"/>
  <c r="H1096" i="3"/>
  <c r="F1097" i="3"/>
  <c r="G1097" i="3"/>
  <c r="H1097" i="3"/>
  <c r="F1098" i="3"/>
  <c r="G1098" i="3"/>
  <c r="H1098" i="3"/>
  <c r="F1099" i="3"/>
  <c r="G1099" i="3"/>
  <c r="H1099" i="3"/>
  <c r="F1100" i="3"/>
  <c r="G1100" i="3"/>
  <c r="H1100" i="3"/>
  <c r="F1101" i="3"/>
  <c r="G1101" i="3"/>
  <c r="H1101" i="3"/>
  <c r="F1102" i="3"/>
  <c r="G1102" i="3"/>
  <c r="H1102" i="3"/>
  <c r="F1103" i="3"/>
  <c r="G1103" i="3"/>
  <c r="H1103" i="3"/>
  <c r="F1104" i="3"/>
  <c r="G1104" i="3"/>
  <c r="H1104" i="3"/>
  <c r="F1105" i="3"/>
  <c r="G1105" i="3"/>
  <c r="H1105" i="3"/>
  <c r="F1106" i="3"/>
  <c r="G1106" i="3"/>
  <c r="H1106" i="3"/>
  <c r="F1107" i="3"/>
  <c r="G1107" i="3"/>
  <c r="H1107" i="3"/>
  <c r="F1108" i="3"/>
  <c r="G1108" i="3"/>
  <c r="H1108" i="3"/>
  <c r="F1109" i="3"/>
  <c r="G1109" i="3"/>
  <c r="H1109" i="3"/>
  <c r="F1110" i="3"/>
  <c r="G1110" i="3"/>
  <c r="H1110" i="3"/>
  <c r="F1111" i="3"/>
  <c r="G1111" i="3"/>
  <c r="H1111" i="3"/>
  <c r="F1112" i="3"/>
  <c r="G1112" i="3"/>
  <c r="H1112" i="3"/>
  <c r="F1113" i="3"/>
  <c r="G1113" i="3"/>
  <c r="H1113" i="3"/>
  <c r="F1114" i="3"/>
  <c r="G1114" i="3"/>
  <c r="H1114" i="3"/>
  <c r="F1115" i="3"/>
  <c r="G1115" i="3"/>
  <c r="H1115" i="3"/>
  <c r="F1116" i="3"/>
  <c r="G1116" i="3"/>
  <c r="H1116" i="3"/>
  <c r="F1117" i="3"/>
  <c r="G1117" i="3"/>
  <c r="H1117" i="3"/>
  <c r="F1118" i="3"/>
  <c r="G1118" i="3"/>
  <c r="H1118" i="3"/>
  <c r="F1119" i="3"/>
  <c r="G1119" i="3"/>
  <c r="H1119" i="3"/>
  <c r="F1120" i="3"/>
  <c r="G1120" i="3"/>
  <c r="H1120" i="3"/>
  <c r="F1121" i="3"/>
  <c r="G1121" i="3"/>
  <c r="H1121" i="3"/>
  <c r="F1122" i="3"/>
  <c r="G1122" i="3"/>
  <c r="H1122" i="3"/>
  <c r="F1123" i="3"/>
  <c r="G1123" i="3"/>
  <c r="H1123" i="3"/>
  <c r="F1124" i="3"/>
  <c r="G1124" i="3"/>
  <c r="H1124" i="3"/>
  <c r="F1125" i="3"/>
  <c r="G1125" i="3"/>
  <c r="H1125" i="3"/>
  <c r="F1126" i="3"/>
  <c r="G1126" i="3"/>
  <c r="H1126" i="3"/>
  <c r="F1127" i="3"/>
  <c r="G1127" i="3"/>
  <c r="H1127" i="3"/>
  <c r="F1128" i="3"/>
  <c r="G1128" i="3"/>
  <c r="H1128" i="3"/>
  <c r="F1129" i="3"/>
  <c r="G1129" i="3"/>
  <c r="H1129" i="3"/>
  <c r="F1130" i="3"/>
  <c r="G1130" i="3"/>
  <c r="H1130" i="3"/>
  <c r="F1131" i="3"/>
  <c r="G1131" i="3"/>
  <c r="H1131" i="3"/>
  <c r="F1132" i="3"/>
  <c r="G1132" i="3"/>
  <c r="H1132" i="3"/>
  <c r="F1133" i="3"/>
  <c r="G1133" i="3"/>
  <c r="H1133" i="3"/>
  <c r="F1134" i="3"/>
  <c r="G1134" i="3"/>
  <c r="H1134" i="3"/>
  <c r="F1135" i="3"/>
  <c r="G1135" i="3"/>
  <c r="H1135" i="3"/>
  <c r="F1136" i="3"/>
  <c r="G1136" i="3"/>
  <c r="H1136" i="3"/>
  <c r="F1137" i="3"/>
  <c r="G1137" i="3"/>
  <c r="H1137" i="3"/>
  <c r="F1138" i="3"/>
  <c r="G1138" i="3"/>
  <c r="H1138" i="3"/>
  <c r="F1139" i="3"/>
  <c r="G1139" i="3"/>
  <c r="H1139" i="3"/>
  <c r="F1140" i="3"/>
  <c r="G1140" i="3"/>
  <c r="H1140" i="3"/>
  <c r="F1141" i="3"/>
  <c r="G1141" i="3"/>
  <c r="H1141" i="3"/>
  <c r="F1142" i="3"/>
  <c r="G1142" i="3"/>
  <c r="H1142" i="3"/>
  <c r="F1143" i="3"/>
  <c r="G1143" i="3"/>
  <c r="H1143" i="3"/>
  <c r="F1144" i="3"/>
  <c r="G1144" i="3"/>
  <c r="H1144" i="3"/>
  <c r="F1145" i="3"/>
  <c r="G1145" i="3"/>
  <c r="H1145" i="3"/>
  <c r="F1146" i="3"/>
  <c r="G1146" i="3"/>
  <c r="H1146" i="3"/>
  <c r="F1147" i="3"/>
  <c r="G1147" i="3"/>
  <c r="H1147" i="3"/>
  <c r="F1148" i="3"/>
  <c r="G1148" i="3"/>
  <c r="H1148" i="3"/>
  <c r="F1149" i="3"/>
  <c r="G1149" i="3"/>
  <c r="H1149" i="3"/>
  <c r="F1150" i="3"/>
  <c r="G1150" i="3"/>
  <c r="H1150" i="3"/>
  <c r="F1151" i="3"/>
  <c r="G1151" i="3"/>
  <c r="H1151" i="3"/>
  <c r="F1152" i="3"/>
  <c r="G1152" i="3"/>
  <c r="H1152" i="3"/>
  <c r="F1153" i="3"/>
  <c r="G1153" i="3"/>
  <c r="H1153" i="3"/>
  <c r="F1154" i="3"/>
  <c r="G1154" i="3"/>
  <c r="H1154" i="3"/>
  <c r="F1155" i="3"/>
  <c r="G1155" i="3"/>
  <c r="H1155" i="3"/>
  <c r="F1156" i="3"/>
  <c r="G1156" i="3"/>
  <c r="H1156" i="3"/>
  <c r="F1157" i="3"/>
  <c r="G1157" i="3"/>
  <c r="H1157" i="3"/>
  <c r="F1158" i="3"/>
  <c r="G1158" i="3"/>
  <c r="H1158" i="3"/>
  <c r="F1159" i="3"/>
  <c r="G1159" i="3"/>
  <c r="H1159" i="3"/>
  <c r="F1160" i="3"/>
  <c r="G1160" i="3"/>
  <c r="H1160" i="3"/>
  <c r="F1161" i="3"/>
  <c r="G1161" i="3"/>
  <c r="H1161" i="3"/>
  <c r="F1162" i="3"/>
  <c r="G1162" i="3"/>
  <c r="H1162" i="3"/>
  <c r="F1163" i="3"/>
  <c r="G1163" i="3"/>
  <c r="H1163" i="3"/>
  <c r="F1164" i="3"/>
  <c r="G1164" i="3"/>
  <c r="H1164" i="3"/>
  <c r="F1165" i="3"/>
  <c r="G1165" i="3"/>
  <c r="H1165" i="3"/>
  <c r="F1166" i="3"/>
  <c r="G1166" i="3"/>
  <c r="H1166" i="3"/>
  <c r="F1167" i="3"/>
  <c r="G1167" i="3"/>
  <c r="H1167" i="3"/>
  <c r="F1168" i="3"/>
  <c r="G1168" i="3"/>
  <c r="H1168" i="3"/>
  <c r="F1169" i="3"/>
  <c r="G1169" i="3"/>
  <c r="H1169" i="3"/>
  <c r="F1170" i="3"/>
  <c r="G1170" i="3"/>
  <c r="H1170" i="3"/>
  <c r="F1171" i="3"/>
  <c r="G1171" i="3"/>
  <c r="H1171" i="3"/>
  <c r="F1172" i="3"/>
  <c r="G1172" i="3"/>
  <c r="H1172" i="3"/>
  <c r="F1173" i="3"/>
  <c r="G1173" i="3"/>
  <c r="H1173" i="3"/>
  <c r="F1174" i="3"/>
  <c r="G1174" i="3"/>
  <c r="H1174" i="3"/>
  <c r="F1175" i="3"/>
  <c r="G1175" i="3"/>
  <c r="H1175" i="3"/>
  <c r="F1176" i="3"/>
  <c r="G1176" i="3"/>
  <c r="H1176" i="3"/>
  <c r="F1177" i="3"/>
  <c r="G1177" i="3"/>
  <c r="H1177" i="3"/>
  <c r="F1178" i="3"/>
  <c r="G1178" i="3"/>
  <c r="H1178" i="3"/>
  <c r="F1179" i="3"/>
  <c r="G1179" i="3"/>
  <c r="H1179" i="3"/>
  <c r="F1180" i="3"/>
  <c r="G1180" i="3"/>
  <c r="H1180" i="3"/>
  <c r="F1181" i="3"/>
  <c r="G1181" i="3"/>
  <c r="H1181" i="3"/>
  <c r="F1182" i="3"/>
  <c r="G1182" i="3"/>
  <c r="H1182" i="3"/>
  <c r="F1183" i="3"/>
  <c r="G1183" i="3"/>
  <c r="H1183" i="3"/>
  <c r="F1184" i="3"/>
  <c r="G1184" i="3"/>
  <c r="H1184" i="3"/>
  <c r="F1185" i="3"/>
  <c r="G1185" i="3"/>
  <c r="H1185" i="3"/>
  <c r="F1186" i="3"/>
  <c r="G1186" i="3"/>
  <c r="H1186" i="3"/>
  <c r="F1187" i="3"/>
  <c r="G1187" i="3"/>
  <c r="H1187" i="3"/>
  <c r="F1188" i="3"/>
  <c r="G1188" i="3"/>
  <c r="H1188" i="3"/>
  <c r="F1189" i="3"/>
  <c r="G1189" i="3"/>
  <c r="H1189" i="3"/>
  <c r="F1190" i="3"/>
  <c r="G1190" i="3"/>
  <c r="H1190" i="3"/>
  <c r="F1191" i="3"/>
  <c r="G1191" i="3"/>
  <c r="H1191" i="3"/>
  <c r="F1192" i="3"/>
  <c r="G1192" i="3"/>
  <c r="H1192" i="3"/>
  <c r="F1193" i="3"/>
  <c r="G1193" i="3"/>
  <c r="H1193" i="3"/>
  <c r="F1194" i="3"/>
  <c r="G1194" i="3"/>
  <c r="H1194" i="3"/>
  <c r="F1195" i="3"/>
  <c r="G1195" i="3"/>
  <c r="H1195" i="3"/>
  <c r="F1196" i="3"/>
  <c r="G1196" i="3"/>
  <c r="H1196" i="3"/>
  <c r="F1197" i="3"/>
  <c r="G1197" i="3"/>
  <c r="H1197" i="3"/>
  <c r="F1198" i="3"/>
  <c r="G1198" i="3"/>
  <c r="H1198" i="3"/>
  <c r="F1199" i="3"/>
  <c r="G1199" i="3"/>
  <c r="H1199" i="3"/>
  <c r="F1200" i="3"/>
  <c r="G1200" i="3"/>
  <c r="H1200" i="3"/>
  <c r="F1201" i="3"/>
  <c r="G1201" i="3"/>
  <c r="H1201" i="3"/>
  <c r="F1202" i="3"/>
  <c r="G1202" i="3"/>
  <c r="H1202" i="3"/>
  <c r="F1203" i="3"/>
  <c r="G1203" i="3"/>
  <c r="H1203" i="3"/>
  <c r="F1204" i="3"/>
  <c r="G1204" i="3"/>
  <c r="H1204" i="3"/>
  <c r="F1205" i="3"/>
  <c r="G1205" i="3"/>
  <c r="H1205" i="3"/>
  <c r="F1206" i="3"/>
  <c r="G1206" i="3"/>
  <c r="H1206" i="3"/>
  <c r="F1207" i="3"/>
  <c r="G1207" i="3"/>
  <c r="H1207" i="3"/>
  <c r="F1208" i="3"/>
  <c r="G1208" i="3"/>
  <c r="H1208" i="3"/>
  <c r="F1209" i="3"/>
  <c r="G1209" i="3"/>
  <c r="H1209" i="3"/>
  <c r="F1210" i="3"/>
  <c r="G1210" i="3"/>
  <c r="H1210" i="3"/>
  <c r="F1211" i="3"/>
  <c r="G1211" i="3"/>
  <c r="H1211" i="3"/>
  <c r="F1212" i="3"/>
  <c r="G1212" i="3"/>
  <c r="H1212" i="3"/>
  <c r="F1213" i="3"/>
  <c r="G1213" i="3"/>
  <c r="H1213" i="3"/>
  <c r="F1214" i="3"/>
  <c r="G1214" i="3"/>
  <c r="H1214" i="3"/>
  <c r="F1215" i="3"/>
  <c r="G1215" i="3"/>
  <c r="H1215" i="3"/>
  <c r="F1216" i="3"/>
  <c r="G1216" i="3"/>
  <c r="H1216" i="3"/>
  <c r="F1217" i="3"/>
  <c r="G1217" i="3"/>
  <c r="H1217" i="3"/>
  <c r="F1218" i="3"/>
  <c r="G1218" i="3"/>
  <c r="H1218" i="3"/>
  <c r="F1219" i="3"/>
  <c r="G1219" i="3"/>
  <c r="H1219" i="3"/>
  <c r="F1220" i="3"/>
  <c r="G1220" i="3"/>
  <c r="H1220" i="3"/>
  <c r="F1221" i="3"/>
  <c r="G1221" i="3"/>
  <c r="H1221" i="3"/>
  <c r="F1222" i="3"/>
  <c r="G1222" i="3"/>
  <c r="H1222" i="3"/>
  <c r="F1223" i="3"/>
  <c r="G1223" i="3"/>
  <c r="H1223" i="3"/>
  <c r="F1224" i="3"/>
  <c r="G1224" i="3"/>
  <c r="H1224" i="3"/>
  <c r="F1225" i="3"/>
  <c r="G1225" i="3"/>
  <c r="H1225" i="3"/>
  <c r="F1226" i="3"/>
  <c r="G1226" i="3"/>
  <c r="H1226" i="3"/>
  <c r="F1227" i="3"/>
  <c r="G1227" i="3"/>
  <c r="H1227" i="3"/>
  <c r="F1228" i="3"/>
  <c r="G1228" i="3"/>
  <c r="H1228" i="3"/>
  <c r="F1229" i="3"/>
  <c r="G1229" i="3"/>
  <c r="H1229" i="3"/>
  <c r="F1230" i="3"/>
  <c r="G1230" i="3"/>
  <c r="H1230" i="3"/>
  <c r="F1231" i="3"/>
  <c r="G1231" i="3"/>
  <c r="H1231" i="3"/>
  <c r="F1232" i="3"/>
  <c r="G1232" i="3"/>
  <c r="H1232" i="3"/>
  <c r="F1233" i="3"/>
  <c r="G1233" i="3"/>
  <c r="H1233" i="3"/>
  <c r="F1234" i="3"/>
  <c r="G1234" i="3"/>
  <c r="H1234" i="3"/>
  <c r="F1235" i="3"/>
  <c r="G1235" i="3"/>
  <c r="H1235" i="3"/>
  <c r="F1236" i="3"/>
  <c r="G1236" i="3"/>
  <c r="H1236" i="3"/>
  <c r="F1237" i="3"/>
  <c r="G1237" i="3"/>
  <c r="H1237" i="3"/>
  <c r="F1238" i="3"/>
  <c r="G1238" i="3"/>
  <c r="H1238" i="3"/>
  <c r="F1239" i="3"/>
  <c r="G1239" i="3"/>
  <c r="H1239" i="3"/>
  <c r="F1240" i="3"/>
  <c r="G1240" i="3"/>
  <c r="H1240" i="3"/>
  <c r="F1241" i="3"/>
  <c r="G1241" i="3"/>
  <c r="H1241" i="3"/>
  <c r="F1242" i="3"/>
  <c r="G1242" i="3"/>
  <c r="H1242" i="3"/>
  <c r="F1243" i="3"/>
  <c r="G1243" i="3"/>
  <c r="H1243" i="3"/>
  <c r="F1244" i="3"/>
  <c r="G1244" i="3"/>
  <c r="H1244" i="3"/>
  <c r="F1245" i="3"/>
  <c r="G1245" i="3"/>
  <c r="H1245" i="3"/>
  <c r="F1246" i="3"/>
  <c r="G1246" i="3"/>
  <c r="H1246" i="3"/>
  <c r="F1247" i="3"/>
  <c r="G1247" i="3"/>
  <c r="H1247" i="3"/>
  <c r="F1248" i="3"/>
  <c r="G1248" i="3"/>
  <c r="H1248" i="3"/>
  <c r="F1249" i="3"/>
  <c r="G1249" i="3"/>
  <c r="H1249" i="3"/>
  <c r="F1250" i="3"/>
  <c r="G1250" i="3"/>
  <c r="H1250" i="3"/>
  <c r="F1251" i="3"/>
  <c r="G1251" i="3"/>
  <c r="H1251" i="3"/>
  <c r="F1252" i="3"/>
  <c r="G1252" i="3"/>
  <c r="H1252" i="3"/>
  <c r="F1253" i="3"/>
  <c r="G1253" i="3"/>
  <c r="H1253" i="3"/>
  <c r="F1254" i="3"/>
  <c r="G1254" i="3"/>
  <c r="H1254" i="3"/>
  <c r="F1255" i="3"/>
  <c r="G1255" i="3"/>
  <c r="H1255" i="3"/>
  <c r="F1256" i="3"/>
  <c r="G1256" i="3"/>
  <c r="H1256" i="3"/>
  <c r="F1257" i="3"/>
  <c r="G1257" i="3"/>
  <c r="H1257" i="3"/>
  <c r="F1258" i="3"/>
  <c r="G1258" i="3"/>
  <c r="H1258" i="3"/>
  <c r="F1259" i="3"/>
  <c r="G1259" i="3"/>
  <c r="H1259" i="3"/>
  <c r="F1260" i="3"/>
  <c r="G1260" i="3"/>
  <c r="H1260" i="3"/>
  <c r="F1261" i="3"/>
  <c r="G1261" i="3"/>
  <c r="H1261" i="3"/>
  <c r="F1262" i="3"/>
  <c r="G1262" i="3"/>
  <c r="H1262" i="3"/>
  <c r="F1263" i="3"/>
  <c r="G1263" i="3"/>
  <c r="H1263" i="3"/>
  <c r="F1264" i="3"/>
  <c r="G1264" i="3"/>
  <c r="H1264" i="3"/>
  <c r="F1265" i="3"/>
  <c r="G1265" i="3"/>
  <c r="H1265" i="3"/>
  <c r="F1266" i="3"/>
  <c r="G1266" i="3"/>
  <c r="H1266" i="3"/>
  <c r="F1267" i="3"/>
  <c r="G1267" i="3"/>
  <c r="H1267" i="3"/>
  <c r="F1268" i="3"/>
  <c r="G1268" i="3"/>
  <c r="H1268" i="3"/>
  <c r="F1269" i="3"/>
  <c r="G1269" i="3"/>
  <c r="H1269" i="3"/>
  <c r="F1270" i="3"/>
  <c r="G1270" i="3"/>
  <c r="H1270" i="3"/>
  <c r="F1271" i="3"/>
  <c r="G1271" i="3"/>
  <c r="H1271" i="3"/>
  <c r="F1272" i="3"/>
  <c r="G1272" i="3"/>
  <c r="H1272" i="3"/>
  <c r="F1273" i="3"/>
  <c r="G1273" i="3"/>
  <c r="H1273" i="3"/>
  <c r="F1274" i="3"/>
  <c r="G1274" i="3"/>
  <c r="H1274" i="3"/>
  <c r="F1275" i="3"/>
  <c r="G1275" i="3"/>
  <c r="H1275" i="3"/>
  <c r="F1276" i="3"/>
  <c r="G1276" i="3"/>
  <c r="H1276" i="3"/>
  <c r="F1277" i="3"/>
  <c r="G1277" i="3"/>
  <c r="H1277" i="3"/>
  <c r="F1278" i="3"/>
  <c r="G1278" i="3"/>
  <c r="H1278" i="3"/>
  <c r="F1279" i="3"/>
  <c r="G1279" i="3"/>
  <c r="H1279" i="3"/>
  <c r="F1280" i="3"/>
  <c r="G1280" i="3"/>
  <c r="H1280" i="3"/>
  <c r="F1281" i="3"/>
  <c r="G1281" i="3"/>
  <c r="H1281" i="3"/>
  <c r="F1282" i="3"/>
  <c r="G1282" i="3"/>
  <c r="H1282" i="3"/>
  <c r="F1283" i="3"/>
  <c r="G1283" i="3"/>
  <c r="H1283" i="3"/>
  <c r="F1284" i="3"/>
  <c r="G1284" i="3"/>
  <c r="H1284" i="3"/>
  <c r="F1285" i="3"/>
  <c r="G1285" i="3"/>
  <c r="H1285" i="3"/>
  <c r="F1286" i="3"/>
  <c r="G1286" i="3"/>
  <c r="H1286" i="3"/>
  <c r="F1287" i="3"/>
  <c r="G1287" i="3"/>
  <c r="H1287" i="3"/>
  <c r="F1288" i="3"/>
  <c r="G1288" i="3"/>
  <c r="H1288" i="3"/>
  <c r="F1289" i="3"/>
  <c r="G1289" i="3"/>
  <c r="H1289" i="3"/>
  <c r="F1290" i="3"/>
  <c r="G1290" i="3"/>
  <c r="H1290" i="3"/>
  <c r="F1291" i="3"/>
  <c r="G1291" i="3"/>
  <c r="H1291" i="3"/>
  <c r="F1292" i="3"/>
  <c r="G1292" i="3"/>
  <c r="H1292" i="3"/>
  <c r="F1293" i="3"/>
  <c r="G1293" i="3"/>
  <c r="H1293" i="3"/>
  <c r="F1294" i="3"/>
  <c r="G1294" i="3"/>
  <c r="H1294" i="3"/>
  <c r="F1295" i="3"/>
  <c r="G1295" i="3"/>
  <c r="H1295" i="3"/>
  <c r="F1296" i="3"/>
  <c r="G1296" i="3"/>
  <c r="H1296" i="3"/>
  <c r="F1297" i="3"/>
  <c r="G1297" i="3"/>
  <c r="H1297" i="3"/>
  <c r="F1298" i="3"/>
  <c r="G1298" i="3"/>
  <c r="H1298" i="3"/>
  <c r="F1299" i="3"/>
  <c r="G1299" i="3"/>
  <c r="H1299" i="3"/>
  <c r="F1300" i="3"/>
  <c r="G1300" i="3"/>
  <c r="H1300" i="3"/>
  <c r="F1301" i="3"/>
  <c r="G1301" i="3"/>
  <c r="H1301" i="3"/>
  <c r="F1302" i="3"/>
  <c r="G1302" i="3"/>
  <c r="H1302" i="3"/>
  <c r="F1303" i="3"/>
  <c r="G1303" i="3"/>
  <c r="H1303" i="3"/>
  <c r="F1304" i="3"/>
  <c r="G1304" i="3"/>
  <c r="H1304" i="3"/>
  <c r="F1305" i="3"/>
  <c r="G1305" i="3"/>
  <c r="H1305" i="3"/>
  <c r="F1306" i="3"/>
  <c r="G1306" i="3"/>
  <c r="H1306" i="3"/>
  <c r="F1307" i="3"/>
  <c r="G1307" i="3"/>
  <c r="H1307" i="3"/>
  <c r="F1308" i="3"/>
  <c r="G1308" i="3"/>
  <c r="H1308" i="3"/>
  <c r="F1309" i="3"/>
  <c r="G1309" i="3"/>
  <c r="H1309" i="3"/>
  <c r="F1310" i="3"/>
  <c r="G1310" i="3"/>
  <c r="H1310" i="3"/>
  <c r="F1311" i="3"/>
  <c r="G1311" i="3"/>
  <c r="H1311" i="3"/>
  <c r="F1312" i="3"/>
  <c r="G1312" i="3"/>
  <c r="H1312" i="3"/>
  <c r="F1313" i="3"/>
  <c r="G1313" i="3"/>
  <c r="H1313" i="3"/>
  <c r="F1314" i="3"/>
  <c r="G1314" i="3"/>
  <c r="H1314" i="3"/>
  <c r="F1315" i="3"/>
  <c r="G1315" i="3"/>
  <c r="H1315" i="3"/>
  <c r="F1316" i="3"/>
  <c r="G1316" i="3"/>
  <c r="H1316" i="3"/>
  <c r="F1317" i="3"/>
  <c r="G1317" i="3"/>
  <c r="H1317" i="3"/>
  <c r="F1318" i="3"/>
  <c r="G1318" i="3"/>
  <c r="H1318" i="3"/>
  <c r="F1319" i="3"/>
  <c r="G1319" i="3"/>
  <c r="H1319" i="3"/>
  <c r="F1320" i="3"/>
  <c r="G1320" i="3"/>
  <c r="H1320" i="3"/>
  <c r="F1321" i="3"/>
  <c r="G1321" i="3"/>
  <c r="H1321" i="3"/>
  <c r="F1322" i="3"/>
  <c r="G1322" i="3"/>
  <c r="H1322" i="3"/>
  <c r="F1323" i="3"/>
  <c r="G1323" i="3"/>
  <c r="H1323" i="3"/>
  <c r="F1324" i="3"/>
  <c r="G1324" i="3"/>
  <c r="H1324" i="3"/>
  <c r="F1325" i="3"/>
  <c r="G1325" i="3"/>
  <c r="H1325" i="3"/>
  <c r="F1326" i="3"/>
  <c r="G1326" i="3"/>
  <c r="H1326" i="3"/>
  <c r="F1327" i="3"/>
  <c r="G1327" i="3"/>
  <c r="H1327" i="3"/>
  <c r="F1328" i="3"/>
  <c r="G1328" i="3"/>
  <c r="H1328" i="3"/>
  <c r="F1329" i="3"/>
  <c r="G1329" i="3"/>
  <c r="H1329" i="3"/>
  <c r="F1330" i="3"/>
  <c r="G1330" i="3"/>
  <c r="H1330" i="3"/>
  <c r="F1331" i="3"/>
  <c r="G1331" i="3"/>
  <c r="H1331" i="3"/>
  <c r="F1332" i="3"/>
  <c r="G1332" i="3"/>
  <c r="H1332" i="3"/>
  <c r="F1333" i="3"/>
  <c r="G1333" i="3"/>
  <c r="H1333" i="3"/>
  <c r="F1334" i="3"/>
  <c r="G1334" i="3"/>
  <c r="H1334" i="3"/>
  <c r="F1335" i="3"/>
  <c r="G1335" i="3"/>
  <c r="H1335" i="3"/>
  <c r="F1336" i="3"/>
  <c r="G1336" i="3"/>
  <c r="H1336" i="3"/>
  <c r="F1337" i="3"/>
  <c r="G1337" i="3"/>
  <c r="H1337" i="3"/>
  <c r="F1338" i="3"/>
  <c r="G1338" i="3"/>
  <c r="H1338" i="3"/>
  <c r="F1339" i="3"/>
  <c r="G1339" i="3"/>
  <c r="H1339" i="3"/>
  <c r="F1340" i="3"/>
  <c r="G1340" i="3"/>
  <c r="H1340" i="3"/>
  <c r="F1341" i="3"/>
  <c r="G1341" i="3"/>
  <c r="H1341" i="3"/>
  <c r="F1342" i="3"/>
  <c r="G1342" i="3"/>
  <c r="H1342" i="3"/>
  <c r="F1343" i="3"/>
  <c r="G1343" i="3"/>
  <c r="H1343" i="3"/>
  <c r="F1344" i="3"/>
  <c r="G1344" i="3"/>
  <c r="H1344" i="3"/>
  <c r="F1345" i="3"/>
  <c r="G1345" i="3"/>
  <c r="H1345" i="3"/>
  <c r="F1346" i="3"/>
  <c r="G1346" i="3"/>
  <c r="H1346" i="3"/>
  <c r="F1347" i="3"/>
  <c r="G1347" i="3"/>
  <c r="H1347" i="3"/>
  <c r="F1348" i="3"/>
  <c r="G1348" i="3"/>
  <c r="H1348" i="3"/>
  <c r="F1349" i="3"/>
  <c r="G1349" i="3"/>
  <c r="H1349" i="3"/>
  <c r="F1350" i="3"/>
  <c r="G1350" i="3"/>
  <c r="H1350" i="3"/>
  <c r="F1351" i="3"/>
  <c r="G1351" i="3"/>
  <c r="H1351" i="3"/>
  <c r="F1352" i="3"/>
  <c r="G1352" i="3"/>
  <c r="H1352" i="3"/>
  <c r="F1353" i="3"/>
  <c r="G1353" i="3"/>
  <c r="H1353" i="3"/>
  <c r="F1354" i="3"/>
  <c r="G1354" i="3"/>
  <c r="H1354" i="3"/>
  <c r="F1355" i="3"/>
  <c r="G1355" i="3"/>
  <c r="H1355" i="3"/>
  <c r="F1356" i="3"/>
  <c r="G1356" i="3"/>
  <c r="H1356" i="3"/>
  <c r="F1357" i="3"/>
  <c r="G1357" i="3"/>
  <c r="H1357" i="3"/>
  <c r="F1358" i="3"/>
  <c r="G1358" i="3"/>
  <c r="H1358" i="3"/>
  <c r="F1359" i="3"/>
  <c r="G1359" i="3"/>
  <c r="H1359" i="3"/>
  <c r="F1360" i="3"/>
  <c r="G1360" i="3"/>
  <c r="H1360" i="3"/>
  <c r="F1361" i="3"/>
  <c r="G1361" i="3"/>
  <c r="H1361" i="3"/>
  <c r="F1362" i="3"/>
  <c r="G1362" i="3"/>
  <c r="H1362" i="3"/>
  <c r="F1363" i="3"/>
  <c r="G1363" i="3"/>
  <c r="H1363" i="3"/>
  <c r="F1364" i="3"/>
  <c r="G1364" i="3"/>
  <c r="H1364" i="3"/>
  <c r="F1365" i="3"/>
  <c r="G1365" i="3"/>
  <c r="H1365" i="3"/>
  <c r="F1366" i="3"/>
  <c r="G1366" i="3"/>
  <c r="H1366" i="3"/>
  <c r="F1367" i="3"/>
  <c r="G1367" i="3"/>
  <c r="H1367" i="3"/>
  <c r="F1368" i="3"/>
  <c r="G1368" i="3"/>
  <c r="H1368" i="3"/>
  <c r="F1369" i="3"/>
  <c r="G1369" i="3"/>
  <c r="H1369" i="3"/>
  <c r="F1370" i="3"/>
  <c r="G1370" i="3"/>
  <c r="H1370" i="3"/>
  <c r="F1371" i="3"/>
  <c r="G1371" i="3"/>
  <c r="H1371" i="3"/>
  <c r="F1372" i="3"/>
  <c r="G1372" i="3"/>
  <c r="H1372" i="3"/>
  <c r="F1373" i="3"/>
  <c r="G1373" i="3"/>
  <c r="H1373" i="3"/>
  <c r="F1374" i="3"/>
  <c r="G1374" i="3"/>
  <c r="H1374" i="3"/>
  <c r="F1375" i="3"/>
  <c r="G1375" i="3"/>
  <c r="H1375" i="3"/>
  <c r="F1376" i="3"/>
  <c r="G1376" i="3"/>
  <c r="H1376" i="3"/>
  <c r="F1377" i="3"/>
  <c r="G1377" i="3"/>
  <c r="H1377" i="3"/>
  <c r="F1378" i="3"/>
  <c r="G1378" i="3"/>
  <c r="H1378" i="3"/>
  <c r="F1379" i="3"/>
  <c r="G1379" i="3"/>
  <c r="H1379" i="3"/>
  <c r="F1380" i="3"/>
  <c r="G1380" i="3"/>
  <c r="H1380" i="3"/>
  <c r="F1381" i="3"/>
  <c r="G1381" i="3"/>
  <c r="H1381" i="3"/>
  <c r="F1382" i="3"/>
  <c r="G1382" i="3"/>
  <c r="H1382" i="3"/>
  <c r="F1383" i="3"/>
  <c r="G1383" i="3"/>
  <c r="H1383" i="3"/>
  <c r="F1384" i="3"/>
  <c r="G1384" i="3"/>
  <c r="H1384" i="3"/>
  <c r="F1385" i="3"/>
  <c r="G1385" i="3"/>
  <c r="H1385" i="3"/>
  <c r="F1386" i="3"/>
  <c r="G1386" i="3"/>
  <c r="H1386" i="3"/>
  <c r="F1387" i="3"/>
  <c r="G1387" i="3"/>
  <c r="H1387" i="3"/>
  <c r="F1388" i="3"/>
  <c r="G1388" i="3"/>
  <c r="H1388" i="3"/>
  <c r="F1389" i="3"/>
  <c r="G1389" i="3"/>
  <c r="H1389" i="3"/>
  <c r="F1390" i="3"/>
  <c r="G1390" i="3"/>
  <c r="H1390" i="3"/>
  <c r="F1391" i="3"/>
  <c r="G1391" i="3"/>
  <c r="H1391" i="3"/>
  <c r="F1392" i="3"/>
  <c r="G1392" i="3"/>
  <c r="H1392" i="3"/>
  <c r="F1393" i="3"/>
  <c r="G1393" i="3"/>
  <c r="H1393" i="3"/>
  <c r="F1394" i="3"/>
  <c r="G1394" i="3"/>
  <c r="H1394" i="3"/>
  <c r="F1395" i="3"/>
  <c r="G1395" i="3"/>
  <c r="H1395" i="3"/>
  <c r="F1396" i="3"/>
  <c r="G1396" i="3"/>
  <c r="H1396" i="3"/>
  <c r="F1397" i="3"/>
  <c r="G1397" i="3"/>
  <c r="H1397" i="3"/>
  <c r="F1398" i="3"/>
  <c r="G1398" i="3"/>
  <c r="H1398" i="3"/>
  <c r="F1399" i="3"/>
  <c r="G1399" i="3"/>
  <c r="H1399" i="3"/>
  <c r="F1400" i="3"/>
  <c r="G1400" i="3"/>
  <c r="H1400" i="3"/>
  <c r="F1401" i="3"/>
  <c r="G1401" i="3"/>
  <c r="H1401" i="3"/>
  <c r="F1402" i="3"/>
  <c r="G1402" i="3"/>
  <c r="H1402" i="3"/>
  <c r="F1403" i="3"/>
  <c r="G1403" i="3"/>
  <c r="H1403" i="3"/>
  <c r="F1404" i="3"/>
  <c r="G1404" i="3"/>
  <c r="H1404" i="3"/>
  <c r="F1405" i="3"/>
  <c r="G1405" i="3"/>
  <c r="H1405" i="3"/>
  <c r="F1406" i="3"/>
  <c r="G1406" i="3"/>
  <c r="H1406" i="3"/>
  <c r="F1407" i="3"/>
  <c r="G1407" i="3"/>
  <c r="H1407" i="3"/>
  <c r="F1408" i="3"/>
  <c r="G1408" i="3"/>
  <c r="H1408" i="3"/>
  <c r="F1409" i="3"/>
  <c r="G1409" i="3"/>
  <c r="H1409" i="3"/>
  <c r="F1410" i="3"/>
  <c r="G1410" i="3"/>
  <c r="H1410" i="3"/>
  <c r="F1411" i="3"/>
  <c r="G1411" i="3"/>
  <c r="H1411" i="3"/>
  <c r="F1412" i="3"/>
  <c r="G1412" i="3"/>
  <c r="H1412" i="3"/>
  <c r="F1413" i="3"/>
  <c r="G1413" i="3"/>
  <c r="H1413" i="3"/>
  <c r="F1414" i="3"/>
  <c r="G1414" i="3"/>
  <c r="H1414" i="3"/>
  <c r="F1415" i="3"/>
  <c r="G1415" i="3"/>
  <c r="H1415" i="3"/>
  <c r="F1416" i="3"/>
  <c r="G1416" i="3"/>
  <c r="H1416" i="3"/>
  <c r="F1417" i="3"/>
  <c r="G1417" i="3"/>
  <c r="H1417" i="3"/>
  <c r="F1418" i="3"/>
  <c r="G1418" i="3"/>
  <c r="H1418" i="3"/>
  <c r="F1419" i="3"/>
  <c r="G1419" i="3"/>
  <c r="H1419" i="3"/>
  <c r="F1420" i="3"/>
  <c r="G1420" i="3"/>
  <c r="H1420" i="3"/>
  <c r="F1421" i="3"/>
  <c r="G1421" i="3"/>
  <c r="H1421" i="3"/>
  <c r="F1422" i="3"/>
  <c r="G1422" i="3"/>
  <c r="H1422" i="3"/>
  <c r="F1423" i="3"/>
  <c r="G1423" i="3"/>
  <c r="H1423" i="3"/>
  <c r="F1424" i="3"/>
  <c r="G1424" i="3"/>
  <c r="H1424" i="3"/>
  <c r="F1425" i="3"/>
  <c r="G1425" i="3"/>
  <c r="H1425" i="3"/>
  <c r="F1426" i="3"/>
  <c r="G1426" i="3"/>
  <c r="H1426" i="3"/>
  <c r="F1427" i="3"/>
  <c r="G1427" i="3"/>
  <c r="H1427" i="3"/>
  <c r="F1428" i="3"/>
  <c r="G1428" i="3"/>
  <c r="H1428" i="3"/>
  <c r="F1429" i="3"/>
  <c r="G1429" i="3"/>
  <c r="H1429" i="3"/>
  <c r="F1430" i="3"/>
  <c r="G1430" i="3"/>
  <c r="H1430" i="3"/>
  <c r="F1431" i="3"/>
  <c r="G1431" i="3"/>
  <c r="H1431" i="3"/>
  <c r="F1432" i="3"/>
  <c r="G1432" i="3"/>
  <c r="H1432" i="3"/>
  <c r="F1433" i="3"/>
  <c r="G1433" i="3"/>
  <c r="H1433" i="3"/>
  <c r="F1434" i="3"/>
  <c r="G1434" i="3"/>
  <c r="H1434" i="3"/>
  <c r="F1435" i="3"/>
  <c r="G1435" i="3"/>
  <c r="H1435" i="3"/>
  <c r="F1436" i="3"/>
  <c r="G1436" i="3"/>
  <c r="H1436" i="3"/>
  <c r="F1437" i="3"/>
  <c r="G1437" i="3"/>
  <c r="H1437" i="3"/>
  <c r="F1438" i="3"/>
  <c r="G1438" i="3"/>
  <c r="H1438" i="3"/>
  <c r="F1439" i="3"/>
  <c r="G1439" i="3"/>
  <c r="H1439" i="3"/>
  <c r="F1440" i="3"/>
  <c r="G1440" i="3"/>
  <c r="H1440" i="3"/>
  <c r="F1441" i="3"/>
  <c r="G1441" i="3"/>
  <c r="H1441" i="3"/>
  <c r="F1442" i="3"/>
  <c r="G1442" i="3"/>
  <c r="H1442" i="3"/>
  <c r="F1443" i="3"/>
  <c r="G1443" i="3"/>
  <c r="H1443" i="3"/>
  <c r="F1444" i="3"/>
  <c r="G1444" i="3"/>
  <c r="H1444" i="3"/>
  <c r="F1445" i="3"/>
  <c r="G1445" i="3"/>
  <c r="H1445" i="3"/>
  <c r="F1446" i="3"/>
  <c r="G1446" i="3"/>
  <c r="H1446" i="3"/>
  <c r="F1447" i="3"/>
  <c r="G1447" i="3"/>
  <c r="H1447" i="3"/>
  <c r="F1448" i="3"/>
  <c r="G1448" i="3"/>
  <c r="H1448" i="3"/>
  <c r="F1449" i="3"/>
  <c r="G1449" i="3"/>
  <c r="H1449" i="3"/>
  <c r="F1450" i="3"/>
  <c r="G1450" i="3"/>
  <c r="H1450" i="3"/>
  <c r="F1451" i="3"/>
  <c r="G1451" i="3"/>
  <c r="H1451" i="3"/>
  <c r="F1452" i="3"/>
  <c r="G1452" i="3"/>
  <c r="H1452" i="3"/>
  <c r="F1453" i="3"/>
  <c r="G1453" i="3"/>
  <c r="H1453" i="3"/>
  <c r="F1454" i="3"/>
  <c r="G1454" i="3"/>
  <c r="H1454" i="3"/>
  <c r="F1455" i="3"/>
  <c r="G1455" i="3"/>
  <c r="H1455" i="3"/>
  <c r="F1456" i="3"/>
  <c r="G1456" i="3"/>
  <c r="H1456" i="3"/>
  <c r="F1457" i="3"/>
  <c r="G1457" i="3"/>
  <c r="H1457" i="3"/>
  <c r="F1458" i="3"/>
  <c r="G1458" i="3"/>
  <c r="H1458" i="3"/>
  <c r="F1459" i="3"/>
  <c r="G1459" i="3"/>
  <c r="H1459" i="3"/>
  <c r="F1460" i="3"/>
  <c r="G1460" i="3"/>
  <c r="H1460" i="3"/>
  <c r="F1461" i="3"/>
  <c r="G1461" i="3"/>
  <c r="H1461" i="3"/>
  <c r="F1462" i="3"/>
  <c r="G1462" i="3"/>
  <c r="H1462" i="3"/>
  <c r="F1463" i="3"/>
  <c r="G1463" i="3"/>
  <c r="H1463" i="3"/>
  <c r="F1464" i="3"/>
  <c r="G1464" i="3"/>
  <c r="H1464" i="3"/>
  <c r="F1465" i="3"/>
  <c r="G1465" i="3"/>
  <c r="H1465" i="3"/>
  <c r="F1466" i="3"/>
  <c r="G1466" i="3"/>
  <c r="H1466" i="3"/>
  <c r="F1467" i="3"/>
  <c r="G1467" i="3"/>
  <c r="H1467" i="3"/>
  <c r="F1468" i="3"/>
  <c r="G1468" i="3"/>
  <c r="H1468" i="3"/>
  <c r="F1469" i="3"/>
  <c r="G1469" i="3"/>
  <c r="H1469" i="3"/>
  <c r="F1470" i="3"/>
  <c r="G1470" i="3"/>
  <c r="H1470" i="3"/>
  <c r="F1471" i="3"/>
  <c r="G1471" i="3"/>
  <c r="H1471" i="3"/>
  <c r="F1472" i="3"/>
  <c r="G1472" i="3"/>
  <c r="H1472" i="3"/>
  <c r="F1473" i="3"/>
  <c r="G1473" i="3"/>
  <c r="H1473" i="3"/>
  <c r="F1474" i="3"/>
  <c r="G1474" i="3"/>
  <c r="H1474" i="3"/>
  <c r="F1475" i="3"/>
  <c r="G1475" i="3"/>
  <c r="H1475" i="3"/>
  <c r="F1476" i="3"/>
  <c r="G1476" i="3"/>
  <c r="H1476" i="3"/>
  <c r="F1477" i="3"/>
  <c r="G1477" i="3"/>
  <c r="H1477" i="3"/>
  <c r="F1478" i="3"/>
  <c r="G1478" i="3"/>
  <c r="H1478" i="3"/>
  <c r="F1479" i="3"/>
  <c r="G1479" i="3"/>
  <c r="H1479" i="3"/>
  <c r="F1480" i="3"/>
  <c r="G1480" i="3"/>
  <c r="H1480" i="3"/>
  <c r="F1481" i="3"/>
  <c r="G1481" i="3"/>
  <c r="H1481" i="3"/>
  <c r="F1482" i="3"/>
  <c r="G1482" i="3"/>
  <c r="H1482" i="3"/>
  <c r="F1483" i="3"/>
  <c r="G1483" i="3"/>
  <c r="H1483" i="3"/>
  <c r="F1484" i="3"/>
  <c r="G1484" i="3"/>
  <c r="H1484" i="3"/>
  <c r="F1485" i="3"/>
  <c r="G1485" i="3"/>
  <c r="H1485" i="3"/>
  <c r="F1486" i="3"/>
  <c r="G1486" i="3"/>
  <c r="H1486" i="3"/>
  <c r="F1487" i="3"/>
  <c r="G1487" i="3"/>
  <c r="H1487" i="3"/>
  <c r="F1488" i="3"/>
  <c r="G1488" i="3"/>
  <c r="H1488" i="3"/>
  <c r="F1489" i="3"/>
  <c r="G1489" i="3"/>
  <c r="H1489" i="3"/>
  <c r="F1490" i="3"/>
  <c r="G1490" i="3"/>
  <c r="H1490" i="3"/>
  <c r="F1491" i="3"/>
  <c r="G1491" i="3"/>
  <c r="H1491" i="3"/>
  <c r="F1492" i="3"/>
  <c r="G1492" i="3"/>
  <c r="H1492" i="3"/>
  <c r="F1493" i="3"/>
  <c r="G1493" i="3"/>
  <c r="H1493" i="3"/>
  <c r="F1494" i="3"/>
  <c r="G1494" i="3"/>
  <c r="H1494" i="3"/>
  <c r="F1495" i="3"/>
  <c r="G1495" i="3"/>
  <c r="H1495" i="3"/>
  <c r="F1496" i="3"/>
  <c r="G1496" i="3"/>
  <c r="H1496" i="3"/>
  <c r="F1497" i="3"/>
  <c r="G1497" i="3"/>
  <c r="H1497" i="3"/>
  <c r="F1498" i="3"/>
  <c r="G1498" i="3"/>
  <c r="H1498" i="3"/>
  <c r="F1499" i="3"/>
  <c r="G1499" i="3"/>
  <c r="H1499" i="3"/>
  <c r="F1500" i="3"/>
  <c r="G1500" i="3"/>
  <c r="H1500" i="3"/>
  <c r="F1501" i="3"/>
  <c r="G1501" i="3"/>
  <c r="H1501" i="3"/>
  <c r="F1502" i="3"/>
  <c r="G1502" i="3"/>
  <c r="H1502" i="3"/>
  <c r="F1503" i="3"/>
  <c r="G1503" i="3"/>
  <c r="H1503" i="3"/>
  <c r="F1504" i="3"/>
  <c r="G1504" i="3"/>
  <c r="H1504" i="3"/>
  <c r="F1505" i="3"/>
  <c r="G1505" i="3"/>
  <c r="H1505" i="3"/>
  <c r="F1506" i="3"/>
  <c r="G1506" i="3"/>
  <c r="H1506" i="3"/>
  <c r="F1507" i="3"/>
  <c r="G1507" i="3"/>
  <c r="H1507" i="3"/>
  <c r="F1508" i="3"/>
  <c r="G1508" i="3"/>
  <c r="H1508" i="3"/>
  <c r="F1509" i="3"/>
  <c r="G1509" i="3"/>
  <c r="H1509" i="3"/>
  <c r="F1510" i="3"/>
  <c r="G1510" i="3"/>
  <c r="H1510" i="3"/>
  <c r="F1511" i="3"/>
  <c r="G1511" i="3"/>
  <c r="H1511" i="3"/>
  <c r="F1512" i="3"/>
  <c r="G1512" i="3"/>
  <c r="H1512" i="3"/>
  <c r="F1513" i="3"/>
  <c r="G1513" i="3"/>
  <c r="H1513" i="3"/>
  <c r="F1514" i="3"/>
  <c r="G1514" i="3"/>
  <c r="H1514" i="3"/>
  <c r="F1515" i="3"/>
  <c r="G1515" i="3"/>
  <c r="H1515" i="3"/>
  <c r="F1516" i="3"/>
  <c r="G1516" i="3"/>
  <c r="H1516" i="3"/>
  <c r="F1517" i="3"/>
  <c r="G1517" i="3"/>
  <c r="H1517" i="3"/>
  <c r="F1518" i="3"/>
  <c r="G1518" i="3"/>
  <c r="H1518" i="3"/>
  <c r="F1519" i="3"/>
  <c r="G1519" i="3"/>
  <c r="H1519" i="3"/>
  <c r="F1520" i="3"/>
  <c r="G1520" i="3"/>
  <c r="H1520" i="3"/>
  <c r="F1521" i="3"/>
  <c r="G1521" i="3"/>
  <c r="H1521" i="3"/>
  <c r="F1522" i="3"/>
  <c r="G1522" i="3"/>
  <c r="H1522" i="3"/>
  <c r="F1523" i="3"/>
  <c r="G1523" i="3"/>
  <c r="H1523" i="3"/>
  <c r="F1524" i="3"/>
  <c r="G1524" i="3"/>
  <c r="H1524" i="3"/>
  <c r="F1525" i="3"/>
  <c r="G1525" i="3"/>
  <c r="H1525" i="3"/>
  <c r="F1526" i="3"/>
  <c r="G1526" i="3"/>
  <c r="H1526" i="3"/>
  <c r="F1527" i="3"/>
  <c r="G1527" i="3"/>
  <c r="H1527" i="3"/>
  <c r="F1528" i="3"/>
  <c r="G1528" i="3"/>
  <c r="H1528" i="3"/>
  <c r="F1529" i="3"/>
  <c r="G1529" i="3"/>
  <c r="H1529" i="3"/>
  <c r="F1530" i="3"/>
  <c r="G1530" i="3"/>
  <c r="H1530" i="3"/>
  <c r="F1531" i="3"/>
  <c r="G1531" i="3"/>
  <c r="H1531" i="3"/>
  <c r="F1532" i="3"/>
  <c r="G1532" i="3"/>
  <c r="H1532" i="3"/>
  <c r="F1533" i="3"/>
  <c r="G1533" i="3"/>
  <c r="H1533" i="3"/>
  <c r="F1534" i="3"/>
  <c r="G1534" i="3"/>
  <c r="H1534" i="3"/>
  <c r="F1535" i="3"/>
  <c r="G1535" i="3"/>
  <c r="H1535" i="3"/>
  <c r="F1536" i="3"/>
  <c r="G1536" i="3"/>
  <c r="H1536" i="3"/>
  <c r="F1537" i="3"/>
  <c r="G1537" i="3"/>
  <c r="H1537" i="3"/>
  <c r="F1538" i="3"/>
  <c r="G1538" i="3"/>
  <c r="H1538" i="3"/>
  <c r="F1539" i="3"/>
  <c r="G1539" i="3"/>
  <c r="H1539" i="3"/>
  <c r="F1540" i="3"/>
  <c r="G1540" i="3"/>
  <c r="H1540" i="3"/>
  <c r="F1541" i="3"/>
  <c r="G1541" i="3"/>
  <c r="H1541" i="3"/>
  <c r="F1542" i="3"/>
  <c r="G1542" i="3"/>
  <c r="H1542" i="3"/>
  <c r="F1543" i="3"/>
  <c r="G1543" i="3"/>
  <c r="H1543" i="3"/>
  <c r="F1544" i="3"/>
  <c r="G1544" i="3"/>
  <c r="H1544" i="3"/>
  <c r="F1545" i="3"/>
  <c r="G1545" i="3"/>
  <c r="H1545" i="3"/>
  <c r="F1546" i="3"/>
  <c r="G1546" i="3"/>
  <c r="H1546" i="3"/>
  <c r="F1547" i="3"/>
  <c r="G1547" i="3"/>
  <c r="H1547" i="3"/>
  <c r="F1548" i="3"/>
  <c r="G1548" i="3"/>
  <c r="H1548" i="3"/>
  <c r="F1549" i="3"/>
  <c r="G1549" i="3"/>
  <c r="H1549" i="3"/>
  <c r="F1550" i="3"/>
  <c r="G1550" i="3"/>
  <c r="H1550" i="3"/>
  <c r="F1551" i="3"/>
  <c r="G1551" i="3"/>
  <c r="H1551" i="3"/>
  <c r="F1552" i="3"/>
  <c r="G1552" i="3"/>
  <c r="H1552" i="3"/>
  <c r="F1553" i="3"/>
  <c r="G1553" i="3"/>
  <c r="H1553" i="3"/>
  <c r="F1554" i="3"/>
  <c r="G1554" i="3"/>
  <c r="H1554" i="3"/>
  <c r="F1555" i="3"/>
  <c r="G1555" i="3"/>
  <c r="H1555" i="3"/>
  <c r="F1556" i="3"/>
  <c r="G1556" i="3"/>
  <c r="H1556" i="3"/>
  <c r="F1557" i="3"/>
  <c r="G1557" i="3"/>
  <c r="H1557" i="3"/>
  <c r="F1558" i="3"/>
  <c r="G1558" i="3"/>
  <c r="H1558" i="3"/>
  <c r="F1559" i="3"/>
  <c r="G1559" i="3"/>
  <c r="H1559" i="3"/>
  <c r="F1560" i="3"/>
  <c r="G1560" i="3"/>
  <c r="H1560" i="3"/>
  <c r="F1561" i="3"/>
  <c r="G1561" i="3"/>
  <c r="H1561" i="3"/>
  <c r="F1562" i="3"/>
  <c r="G1562" i="3"/>
  <c r="H1562" i="3"/>
  <c r="F1563" i="3"/>
  <c r="G1563" i="3"/>
  <c r="H1563" i="3"/>
  <c r="F1564" i="3"/>
  <c r="G1564" i="3"/>
  <c r="H1564" i="3"/>
  <c r="F1565" i="3"/>
  <c r="G1565" i="3"/>
  <c r="H1565" i="3"/>
  <c r="F1566" i="3"/>
  <c r="G1566" i="3"/>
  <c r="H1566" i="3"/>
  <c r="F1567" i="3"/>
  <c r="G1567" i="3"/>
  <c r="H1567" i="3"/>
  <c r="F1568" i="3"/>
  <c r="G1568" i="3"/>
  <c r="H1568" i="3"/>
  <c r="F1569" i="3"/>
  <c r="G1569" i="3"/>
  <c r="H1569" i="3"/>
  <c r="F1570" i="3"/>
  <c r="G1570" i="3"/>
  <c r="H1570" i="3"/>
  <c r="F1571" i="3"/>
  <c r="G1571" i="3"/>
  <c r="H1571" i="3"/>
  <c r="F1572" i="3"/>
  <c r="G1572" i="3"/>
  <c r="H1572" i="3"/>
  <c r="F1573" i="3"/>
  <c r="G1573" i="3"/>
  <c r="H1573" i="3"/>
  <c r="F1574" i="3"/>
  <c r="G1574" i="3"/>
  <c r="H1574" i="3"/>
  <c r="F1575" i="3"/>
  <c r="G1575" i="3"/>
  <c r="H1575" i="3"/>
  <c r="F1576" i="3"/>
  <c r="G1576" i="3"/>
  <c r="H1576" i="3"/>
  <c r="F1577" i="3"/>
  <c r="G1577" i="3"/>
  <c r="H1577" i="3"/>
  <c r="F1578" i="3"/>
  <c r="G1578" i="3"/>
  <c r="H1578" i="3"/>
  <c r="F1579" i="3"/>
  <c r="G1579" i="3"/>
  <c r="H1579" i="3"/>
  <c r="F1580" i="3"/>
  <c r="G1580" i="3"/>
  <c r="H1580" i="3"/>
  <c r="F1581" i="3"/>
  <c r="G1581" i="3"/>
  <c r="H1581" i="3"/>
  <c r="F1582" i="3"/>
  <c r="G1582" i="3"/>
  <c r="H1582" i="3"/>
  <c r="F1583" i="3"/>
  <c r="G1583" i="3"/>
  <c r="H1583" i="3"/>
  <c r="F1584" i="3"/>
  <c r="G1584" i="3"/>
  <c r="H1584" i="3"/>
  <c r="F1585" i="3"/>
  <c r="G1585" i="3"/>
  <c r="H1585" i="3"/>
  <c r="F1586" i="3"/>
  <c r="G1586" i="3"/>
  <c r="H1586" i="3"/>
  <c r="F1587" i="3"/>
  <c r="G1587" i="3"/>
  <c r="H1587" i="3"/>
  <c r="F1588" i="3"/>
  <c r="G1588" i="3"/>
  <c r="H1588" i="3"/>
  <c r="F1589" i="3"/>
  <c r="G1589" i="3"/>
  <c r="H1589" i="3"/>
  <c r="F1590" i="3"/>
  <c r="G1590" i="3"/>
  <c r="H1590" i="3"/>
  <c r="F1591" i="3"/>
  <c r="G1591" i="3"/>
  <c r="H1591" i="3"/>
  <c r="F1592" i="3"/>
  <c r="G1592" i="3"/>
  <c r="H1592" i="3"/>
  <c r="F1593" i="3"/>
  <c r="G1593" i="3"/>
  <c r="H1593" i="3"/>
  <c r="F1594" i="3"/>
  <c r="G1594" i="3"/>
  <c r="H1594" i="3"/>
  <c r="F1595" i="3"/>
  <c r="G1595" i="3"/>
  <c r="H1595" i="3"/>
  <c r="F1596" i="3"/>
  <c r="G1596" i="3"/>
  <c r="H1596" i="3"/>
  <c r="F1597" i="3"/>
  <c r="G1597" i="3"/>
  <c r="H1597" i="3"/>
  <c r="F1598" i="3"/>
  <c r="G1598" i="3"/>
  <c r="H1598" i="3"/>
  <c r="F1599" i="3"/>
  <c r="G1599" i="3"/>
  <c r="H1599" i="3"/>
  <c r="F1600" i="3"/>
  <c r="G1600" i="3"/>
  <c r="H1600" i="3"/>
  <c r="F1601" i="3"/>
  <c r="G1601" i="3"/>
  <c r="H1601" i="3"/>
  <c r="F1602" i="3"/>
  <c r="G1602" i="3"/>
  <c r="H1602" i="3"/>
  <c r="F1603" i="3"/>
  <c r="G1603" i="3"/>
  <c r="H1603" i="3"/>
  <c r="F1604" i="3"/>
  <c r="G1604" i="3"/>
  <c r="H1604" i="3"/>
  <c r="F1605" i="3"/>
  <c r="G1605" i="3"/>
  <c r="H1605" i="3"/>
  <c r="F1606" i="3"/>
  <c r="G1606" i="3"/>
  <c r="H1606" i="3"/>
  <c r="F1607" i="3"/>
  <c r="G1607" i="3"/>
  <c r="H1607" i="3"/>
  <c r="F1608" i="3"/>
  <c r="G1608" i="3"/>
  <c r="H1608" i="3"/>
  <c r="F1609" i="3"/>
  <c r="G1609" i="3"/>
  <c r="H1609" i="3"/>
  <c r="F1610" i="3"/>
  <c r="G1610" i="3"/>
  <c r="H1610" i="3"/>
  <c r="F1611" i="3"/>
  <c r="G1611" i="3"/>
  <c r="H1611" i="3"/>
  <c r="F1612" i="3"/>
  <c r="G1612" i="3"/>
  <c r="H1612" i="3"/>
  <c r="F1613" i="3"/>
  <c r="G1613" i="3"/>
  <c r="H1613" i="3"/>
  <c r="F1614" i="3"/>
  <c r="G1614" i="3"/>
  <c r="H1614" i="3"/>
  <c r="F1615" i="3"/>
  <c r="G1615" i="3"/>
  <c r="H1615" i="3"/>
  <c r="F1616" i="3"/>
  <c r="G1616" i="3"/>
  <c r="H1616" i="3"/>
  <c r="F1617" i="3"/>
  <c r="G1617" i="3"/>
  <c r="H1617" i="3"/>
  <c r="F1618" i="3"/>
  <c r="G1618" i="3"/>
  <c r="H1618" i="3"/>
  <c r="F1619" i="3"/>
  <c r="G1619" i="3"/>
  <c r="H1619" i="3"/>
  <c r="F1620" i="3"/>
  <c r="G1620" i="3"/>
  <c r="H1620" i="3"/>
  <c r="F1621" i="3"/>
  <c r="G1621" i="3"/>
  <c r="H1621" i="3"/>
  <c r="F1622" i="3"/>
  <c r="G1622" i="3"/>
  <c r="H1622" i="3"/>
  <c r="F1623" i="3"/>
  <c r="G1623" i="3"/>
  <c r="H1623" i="3"/>
  <c r="F1624" i="3"/>
  <c r="G1624" i="3"/>
  <c r="H1624" i="3"/>
  <c r="F1625" i="3"/>
  <c r="G1625" i="3"/>
  <c r="H1625" i="3"/>
  <c r="F1626" i="3"/>
  <c r="G1626" i="3"/>
  <c r="H1626" i="3"/>
  <c r="F1627" i="3"/>
  <c r="G1627" i="3"/>
  <c r="H1627" i="3"/>
  <c r="F1628" i="3"/>
  <c r="G1628" i="3"/>
  <c r="H1628" i="3"/>
  <c r="F1629" i="3"/>
  <c r="G1629" i="3"/>
  <c r="H1629" i="3"/>
  <c r="F1630" i="3"/>
  <c r="G1630" i="3"/>
  <c r="H1630" i="3"/>
  <c r="F1631" i="3"/>
  <c r="G1631" i="3"/>
  <c r="H1631" i="3"/>
  <c r="F1632" i="3"/>
  <c r="G1632" i="3"/>
  <c r="H1632" i="3"/>
  <c r="F1633" i="3"/>
  <c r="G1633" i="3"/>
  <c r="H1633" i="3"/>
  <c r="F1634" i="3"/>
  <c r="G1634" i="3"/>
  <c r="H1634" i="3"/>
  <c r="F1635" i="3"/>
  <c r="G1635" i="3"/>
  <c r="H1635" i="3"/>
  <c r="F1636" i="3"/>
  <c r="G1636" i="3"/>
  <c r="H1636" i="3"/>
  <c r="F1637" i="3"/>
  <c r="G1637" i="3"/>
  <c r="H1637" i="3"/>
  <c r="F1638" i="3"/>
  <c r="G1638" i="3"/>
  <c r="H1638" i="3"/>
  <c r="F1639" i="3"/>
  <c r="G1639" i="3"/>
  <c r="H1639" i="3"/>
  <c r="F1640" i="3"/>
  <c r="G1640" i="3"/>
  <c r="H1640" i="3"/>
  <c r="F1641" i="3"/>
  <c r="G1641" i="3"/>
  <c r="H1641" i="3"/>
  <c r="F1642" i="3"/>
  <c r="G1642" i="3"/>
  <c r="H1642" i="3"/>
  <c r="F1643" i="3"/>
  <c r="G1643" i="3"/>
  <c r="H1643" i="3"/>
  <c r="F1644" i="3"/>
  <c r="G1644" i="3"/>
  <c r="H1644" i="3"/>
  <c r="F1645" i="3"/>
  <c r="G1645" i="3"/>
  <c r="H1645" i="3"/>
  <c r="F1646" i="3"/>
  <c r="G1646" i="3"/>
  <c r="H1646" i="3"/>
  <c r="F1647" i="3"/>
  <c r="G1647" i="3"/>
  <c r="H1647" i="3"/>
  <c r="F1648" i="3"/>
  <c r="G1648" i="3"/>
  <c r="H1648" i="3"/>
  <c r="F1649" i="3"/>
  <c r="G1649" i="3"/>
  <c r="H1649" i="3"/>
  <c r="F1650" i="3"/>
  <c r="G1650" i="3"/>
  <c r="H1650" i="3"/>
  <c r="F1651" i="3"/>
  <c r="G1651" i="3"/>
  <c r="H1651" i="3"/>
  <c r="F1652" i="3"/>
  <c r="G1652" i="3"/>
  <c r="H1652" i="3"/>
  <c r="F1653" i="3"/>
  <c r="G1653" i="3"/>
  <c r="H1653" i="3"/>
  <c r="F1654" i="3"/>
  <c r="G1654" i="3"/>
  <c r="H1654" i="3"/>
  <c r="F1655" i="3"/>
  <c r="G1655" i="3"/>
  <c r="H1655" i="3"/>
  <c r="F1656" i="3"/>
  <c r="G1656" i="3"/>
  <c r="H1656" i="3"/>
  <c r="F1657" i="3"/>
  <c r="G1657" i="3"/>
  <c r="H1657" i="3"/>
  <c r="F1658" i="3"/>
  <c r="G1658" i="3"/>
  <c r="H1658" i="3"/>
  <c r="F1659" i="3"/>
  <c r="G1659" i="3"/>
  <c r="H1659" i="3"/>
  <c r="F1660" i="3"/>
  <c r="G1660" i="3"/>
  <c r="H1660" i="3"/>
  <c r="F1661" i="3"/>
  <c r="G1661" i="3"/>
  <c r="H1661" i="3"/>
  <c r="F1662" i="3"/>
  <c r="G1662" i="3"/>
  <c r="H1662" i="3"/>
  <c r="F1663" i="3"/>
  <c r="G1663" i="3"/>
  <c r="H1663" i="3"/>
  <c r="F1664" i="3"/>
  <c r="G1664" i="3"/>
  <c r="H1664" i="3"/>
  <c r="F1665" i="3"/>
  <c r="G1665" i="3"/>
  <c r="H1665" i="3"/>
  <c r="F1666" i="3"/>
  <c r="G1666" i="3"/>
  <c r="H1666" i="3"/>
  <c r="F1667" i="3"/>
  <c r="G1667" i="3"/>
  <c r="H1667" i="3"/>
  <c r="F1668" i="3"/>
  <c r="G1668" i="3"/>
  <c r="H1668" i="3"/>
  <c r="F1669" i="3"/>
  <c r="G1669" i="3"/>
  <c r="H1669" i="3"/>
  <c r="F1670" i="3"/>
  <c r="G1670" i="3"/>
  <c r="H1670" i="3"/>
  <c r="F1671" i="3"/>
  <c r="G1671" i="3"/>
  <c r="H1671" i="3"/>
  <c r="F1672" i="3"/>
  <c r="G1672" i="3"/>
  <c r="H1672" i="3"/>
  <c r="F1673" i="3"/>
  <c r="G1673" i="3"/>
  <c r="H1673" i="3"/>
  <c r="F1674" i="3"/>
  <c r="G1674" i="3"/>
  <c r="H1674" i="3"/>
  <c r="F1675" i="3"/>
  <c r="G1675" i="3"/>
  <c r="H1675" i="3"/>
  <c r="F1676" i="3"/>
  <c r="G1676" i="3"/>
  <c r="H1676" i="3"/>
  <c r="F1677" i="3"/>
  <c r="G1677" i="3"/>
  <c r="H1677" i="3"/>
  <c r="F1678" i="3"/>
  <c r="G1678" i="3"/>
  <c r="H1678" i="3"/>
  <c r="F1679" i="3"/>
  <c r="G1679" i="3"/>
  <c r="H1679" i="3"/>
  <c r="F1680" i="3"/>
  <c r="G1680" i="3"/>
  <c r="H1680" i="3"/>
  <c r="F1681" i="3"/>
  <c r="G1681" i="3"/>
  <c r="H1681" i="3"/>
  <c r="F1682" i="3"/>
  <c r="G1682" i="3"/>
  <c r="H1682" i="3"/>
  <c r="F1683" i="3"/>
  <c r="G1683" i="3"/>
  <c r="H1683" i="3"/>
  <c r="F1684" i="3"/>
  <c r="G1684" i="3"/>
  <c r="H1684" i="3"/>
  <c r="F1685" i="3"/>
  <c r="G1685" i="3"/>
  <c r="H1685" i="3"/>
  <c r="F1686" i="3"/>
  <c r="G1686" i="3"/>
  <c r="H1686" i="3"/>
  <c r="F1687" i="3"/>
  <c r="G1687" i="3"/>
  <c r="H1687" i="3"/>
  <c r="F1688" i="3"/>
  <c r="G1688" i="3"/>
  <c r="H1688" i="3"/>
  <c r="F1689" i="3"/>
  <c r="G1689" i="3"/>
  <c r="H1689" i="3"/>
  <c r="F1690" i="3"/>
  <c r="G1690" i="3"/>
  <c r="H1690" i="3"/>
  <c r="F1691" i="3"/>
  <c r="G1691" i="3"/>
  <c r="H1691" i="3"/>
  <c r="F1692" i="3"/>
  <c r="G1692" i="3"/>
  <c r="H1692" i="3"/>
  <c r="F1693" i="3"/>
  <c r="G1693" i="3"/>
  <c r="H1693" i="3"/>
  <c r="F1694" i="3"/>
  <c r="G1694" i="3"/>
  <c r="H1694" i="3"/>
  <c r="F1695" i="3"/>
  <c r="G1695" i="3"/>
  <c r="H1695" i="3"/>
  <c r="F1696" i="3"/>
  <c r="G1696" i="3"/>
  <c r="H1696" i="3"/>
  <c r="F1697" i="3"/>
  <c r="G1697" i="3"/>
  <c r="H1697" i="3"/>
  <c r="F1698" i="3"/>
  <c r="G1698" i="3"/>
  <c r="H1698" i="3"/>
  <c r="F1699" i="3"/>
  <c r="G1699" i="3"/>
  <c r="H1699" i="3"/>
  <c r="F1700" i="3"/>
  <c r="G1700" i="3"/>
  <c r="H1700" i="3"/>
  <c r="F1701" i="3"/>
  <c r="G1701" i="3"/>
  <c r="H1701" i="3"/>
  <c r="F1702" i="3"/>
  <c r="G1702" i="3"/>
  <c r="H1702" i="3"/>
  <c r="F1703" i="3"/>
  <c r="G1703" i="3"/>
  <c r="H1703" i="3"/>
  <c r="F1704" i="3"/>
  <c r="G1704" i="3"/>
  <c r="H1704" i="3"/>
  <c r="F1705" i="3"/>
  <c r="G1705" i="3"/>
  <c r="H1705" i="3"/>
  <c r="F1706" i="3"/>
  <c r="G1706" i="3"/>
  <c r="H1706" i="3"/>
  <c r="F1707" i="3"/>
  <c r="G1707" i="3"/>
  <c r="H1707" i="3"/>
  <c r="F1708" i="3"/>
  <c r="G1708" i="3"/>
  <c r="H1708" i="3"/>
  <c r="F1709" i="3"/>
  <c r="G1709" i="3"/>
  <c r="H1709" i="3"/>
  <c r="F1710" i="3"/>
  <c r="G1710" i="3"/>
  <c r="H1710" i="3"/>
  <c r="F1711" i="3"/>
  <c r="G1711" i="3"/>
  <c r="H1711" i="3"/>
  <c r="F1712" i="3"/>
  <c r="G1712" i="3"/>
  <c r="H1712" i="3"/>
  <c r="F1713" i="3"/>
  <c r="G1713" i="3"/>
  <c r="H1713" i="3"/>
  <c r="F1714" i="3"/>
  <c r="G1714" i="3"/>
  <c r="H1714" i="3"/>
  <c r="F1715" i="3"/>
  <c r="G1715" i="3"/>
  <c r="H1715" i="3"/>
  <c r="F1716" i="3"/>
  <c r="G1716" i="3"/>
  <c r="H1716" i="3"/>
  <c r="F1717" i="3"/>
  <c r="G1717" i="3"/>
  <c r="H1717" i="3"/>
  <c r="F1718" i="3"/>
  <c r="G1718" i="3"/>
  <c r="H1718" i="3"/>
  <c r="F1719" i="3"/>
  <c r="G1719" i="3"/>
  <c r="H1719" i="3"/>
  <c r="F1720" i="3"/>
  <c r="G1720" i="3"/>
  <c r="H1720" i="3"/>
  <c r="F1721" i="3"/>
  <c r="G1721" i="3"/>
  <c r="H1721" i="3"/>
  <c r="F1722" i="3"/>
  <c r="G1722" i="3"/>
  <c r="H1722" i="3"/>
  <c r="F1723" i="3"/>
  <c r="G1723" i="3"/>
  <c r="H1723" i="3"/>
  <c r="F1724" i="3"/>
  <c r="G1724" i="3"/>
  <c r="H1724" i="3"/>
  <c r="F1725" i="3"/>
  <c r="G1725" i="3"/>
  <c r="H1725" i="3"/>
  <c r="F1726" i="3"/>
  <c r="G1726" i="3"/>
  <c r="H1726" i="3"/>
  <c r="F1727" i="3"/>
  <c r="G1727" i="3"/>
  <c r="H1727" i="3"/>
  <c r="F1728" i="3"/>
  <c r="G1728" i="3"/>
  <c r="H1728" i="3"/>
  <c r="F1729" i="3"/>
  <c r="G1729" i="3"/>
  <c r="H1729" i="3"/>
  <c r="F1730" i="3"/>
  <c r="G1730" i="3"/>
  <c r="H1730" i="3"/>
  <c r="F1731" i="3"/>
  <c r="G1731" i="3"/>
  <c r="H1731" i="3"/>
  <c r="F1732" i="3"/>
  <c r="G1732" i="3"/>
  <c r="H1732" i="3"/>
  <c r="F1733" i="3"/>
  <c r="G1733" i="3"/>
  <c r="H1733" i="3"/>
  <c r="F1734" i="3"/>
  <c r="G1734" i="3"/>
  <c r="H1734" i="3"/>
  <c r="F1735" i="3"/>
  <c r="G1735" i="3"/>
  <c r="H1735" i="3"/>
  <c r="F1736" i="3"/>
  <c r="G1736" i="3"/>
  <c r="H1736" i="3"/>
  <c r="F1737" i="3"/>
  <c r="G1737" i="3"/>
  <c r="H1737" i="3"/>
  <c r="F1738" i="3"/>
  <c r="G1738" i="3"/>
  <c r="H1738" i="3"/>
  <c r="F1739" i="3"/>
  <c r="G1739" i="3"/>
  <c r="H1739" i="3"/>
  <c r="F1740" i="3"/>
  <c r="G1740" i="3"/>
  <c r="H1740" i="3"/>
  <c r="F1741" i="3"/>
  <c r="G1741" i="3"/>
  <c r="H1741" i="3"/>
  <c r="F1742" i="3"/>
  <c r="G1742" i="3"/>
  <c r="H1742" i="3"/>
  <c r="F1743" i="3"/>
  <c r="G1743" i="3"/>
  <c r="H1743" i="3"/>
  <c r="F1744" i="3"/>
  <c r="G1744" i="3"/>
  <c r="H1744" i="3"/>
  <c r="F1745" i="3"/>
  <c r="G1745" i="3"/>
  <c r="H1745" i="3"/>
  <c r="F1746" i="3"/>
  <c r="G1746" i="3"/>
  <c r="H1746" i="3"/>
  <c r="F1747" i="3"/>
  <c r="G1747" i="3"/>
  <c r="H1747" i="3"/>
  <c r="F1748" i="3"/>
  <c r="G1748" i="3"/>
  <c r="H1748" i="3"/>
  <c r="F1749" i="3"/>
  <c r="G1749" i="3"/>
  <c r="H1749" i="3"/>
  <c r="F1750" i="3"/>
  <c r="G1750" i="3"/>
  <c r="H1750" i="3"/>
  <c r="F1751" i="3"/>
  <c r="G1751" i="3"/>
  <c r="H1751" i="3"/>
  <c r="F1752" i="3"/>
  <c r="G1752" i="3"/>
  <c r="H1752" i="3"/>
  <c r="F1753" i="3"/>
  <c r="G1753" i="3"/>
  <c r="H1753" i="3"/>
  <c r="F1754" i="3"/>
  <c r="G1754" i="3"/>
  <c r="H1754" i="3"/>
  <c r="F1755" i="3"/>
  <c r="G1755" i="3"/>
  <c r="H1755" i="3"/>
  <c r="F1756" i="3"/>
  <c r="G1756" i="3"/>
  <c r="H1756" i="3"/>
  <c r="F1757" i="3"/>
  <c r="G1757" i="3"/>
  <c r="H1757" i="3"/>
  <c r="F1758" i="3"/>
  <c r="G1758" i="3"/>
  <c r="H1758" i="3"/>
  <c r="F1759" i="3"/>
  <c r="G1759" i="3"/>
  <c r="H1759" i="3"/>
  <c r="F1760" i="3"/>
  <c r="G1760" i="3"/>
  <c r="H1760" i="3"/>
  <c r="F1761" i="3"/>
  <c r="G1761" i="3"/>
  <c r="H1761" i="3"/>
  <c r="F1762" i="3"/>
  <c r="G1762" i="3"/>
  <c r="H1762" i="3"/>
  <c r="F1763" i="3"/>
  <c r="G1763" i="3"/>
  <c r="H1763" i="3"/>
  <c r="F1764" i="3"/>
  <c r="G1764" i="3"/>
  <c r="H1764" i="3"/>
  <c r="F1765" i="3"/>
  <c r="G1765" i="3"/>
  <c r="H1765" i="3"/>
  <c r="F1766" i="3"/>
  <c r="G1766" i="3"/>
  <c r="H1766" i="3"/>
  <c r="F1767" i="3"/>
  <c r="G1767" i="3"/>
  <c r="H1767" i="3"/>
  <c r="F1768" i="3"/>
  <c r="G1768" i="3"/>
  <c r="H1768" i="3"/>
  <c r="F1769" i="3"/>
  <c r="G1769" i="3"/>
  <c r="H1769" i="3"/>
  <c r="F1770" i="3"/>
  <c r="G1770" i="3"/>
  <c r="H1770" i="3"/>
  <c r="F1771" i="3"/>
  <c r="G1771" i="3"/>
  <c r="H1771" i="3"/>
  <c r="F1772" i="3"/>
  <c r="G1772" i="3"/>
  <c r="H1772" i="3"/>
  <c r="F1773" i="3"/>
  <c r="G1773" i="3"/>
  <c r="H1773" i="3"/>
  <c r="F1774" i="3"/>
  <c r="G1774" i="3"/>
  <c r="H1774" i="3"/>
  <c r="F1775" i="3"/>
  <c r="G1775" i="3"/>
  <c r="H1775" i="3"/>
  <c r="F1776" i="3"/>
  <c r="G1776" i="3"/>
  <c r="H1776" i="3"/>
  <c r="F1777" i="3"/>
  <c r="G1777" i="3"/>
  <c r="H1777" i="3"/>
  <c r="F1778" i="3"/>
  <c r="G1778" i="3"/>
  <c r="H1778" i="3"/>
  <c r="F1779" i="3"/>
  <c r="G1779" i="3"/>
  <c r="H1779" i="3"/>
  <c r="F1780" i="3"/>
  <c r="G1780" i="3"/>
  <c r="H1780" i="3"/>
  <c r="F1781" i="3"/>
  <c r="G1781" i="3"/>
  <c r="H1781" i="3"/>
  <c r="F1782" i="3"/>
  <c r="G1782" i="3"/>
  <c r="H1782" i="3"/>
  <c r="F1783" i="3"/>
  <c r="G1783" i="3"/>
  <c r="H1783" i="3"/>
  <c r="F1784" i="3"/>
  <c r="G1784" i="3"/>
  <c r="H1784" i="3"/>
  <c r="F1785" i="3"/>
  <c r="G1785" i="3"/>
  <c r="H1785" i="3"/>
  <c r="F1786" i="3"/>
  <c r="G1786" i="3"/>
  <c r="H1786" i="3"/>
  <c r="F1787" i="3"/>
  <c r="G1787" i="3"/>
  <c r="H1787" i="3"/>
  <c r="F1788" i="3"/>
  <c r="G1788" i="3"/>
  <c r="H1788" i="3"/>
  <c r="F1789" i="3"/>
  <c r="G1789" i="3"/>
  <c r="H1789" i="3"/>
  <c r="F1790" i="3"/>
  <c r="G1790" i="3"/>
  <c r="H1790" i="3"/>
  <c r="F1791" i="3"/>
  <c r="G1791" i="3"/>
  <c r="H1791" i="3"/>
  <c r="F1792" i="3"/>
  <c r="G1792" i="3"/>
  <c r="H1792" i="3"/>
  <c r="F1793" i="3"/>
  <c r="G1793" i="3"/>
  <c r="H1793" i="3"/>
  <c r="F1794" i="3"/>
  <c r="G1794" i="3"/>
  <c r="H1794" i="3"/>
  <c r="F1795" i="3"/>
  <c r="G1795" i="3"/>
  <c r="H1795" i="3"/>
  <c r="F1796" i="3"/>
  <c r="G1796" i="3"/>
  <c r="H1796" i="3"/>
  <c r="F1797" i="3"/>
  <c r="G1797" i="3"/>
  <c r="H1797" i="3"/>
  <c r="F1798" i="3"/>
  <c r="G1798" i="3"/>
  <c r="H1798" i="3"/>
  <c r="F1799" i="3"/>
  <c r="G1799" i="3"/>
  <c r="H1799" i="3"/>
  <c r="F1800" i="3"/>
  <c r="G1800" i="3"/>
  <c r="H1800" i="3"/>
  <c r="F1801" i="3"/>
  <c r="G1801" i="3"/>
  <c r="H1801" i="3"/>
  <c r="F1802" i="3"/>
  <c r="G1802" i="3"/>
  <c r="H1802" i="3"/>
  <c r="F1803" i="3"/>
  <c r="G1803" i="3"/>
  <c r="H1803" i="3"/>
  <c r="F1804" i="3"/>
  <c r="G1804" i="3"/>
  <c r="H1804" i="3"/>
  <c r="F1805" i="3"/>
  <c r="G1805" i="3"/>
  <c r="H1805" i="3"/>
  <c r="F1806" i="3"/>
  <c r="G1806" i="3"/>
  <c r="H1806" i="3"/>
  <c r="F1807" i="3"/>
  <c r="G1807" i="3"/>
  <c r="H1807" i="3"/>
  <c r="F1808" i="3"/>
  <c r="G1808" i="3"/>
  <c r="H1808" i="3"/>
  <c r="F1809" i="3"/>
  <c r="G1809" i="3"/>
  <c r="H1809" i="3"/>
  <c r="F1810" i="3"/>
  <c r="G1810" i="3"/>
  <c r="H1810" i="3"/>
  <c r="F1811" i="3"/>
  <c r="G1811" i="3"/>
  <c r="H1811" i="3"/>
  <c r="F1812" i="3"/>
  <c r="G1812" i="3"/>
  <c r="H1812" i="3"/>
  <c r="F1813" i="3"/>
  <c r="G1813" i="3"/>
  <c r="H1813" i="3"/>
  <c r="F1814" i="3"/>
  <c r="G1814" i="3"/>
  <c r="H1814" i="3"/>
  <c r="F1815" i="3"/>
  <c r="G1815" i="3"/>
  <c r="H1815" i="3"/>
  <c r="F1816" i="3"/>
  <c r="G1816" i="3"/>
  <c r="H1816" i="3"/>
  <c r="F1817" i="3"/>
  <c r="G1817" i="3"/>
  <c r="H1817" i="3"/>
  <c r="F1818" i="3"/>
  <c r="G1818" i="3"/>
  <c r="H1818" i="3"/>
  <c r="F1819" i="3"/>
  <c r="G1819" i="3"/>
  <c r="H1819" i="3"/>
  <c r="F1820" i="3"/>
  <c r="G1820" i="3"/>
  <c r="H1820" i="3"/>
  <c r="F1821" i="3"/>
  <c r="G1821" i="3"/>
  <c r="H1821" i="3"/>
  <c r="F1822" i="3"/>
  <c r="G1822" i="3"/>
  <c r="H1822" i="3"/>
  <c r="F1823" i="3"/>
  <c r="G1823" i="3"/>
  <c r="H1823" i="3"/>
  <c r="F1824" i="3"/>
  <c r="G1824" i="3"/>
  <c r="H1824" i="3"/>
  <c r="F1825" i="3"/>
  <c r="G1825" i="3"/>
  <c r="H1825" i="3"/>
  <c r="F1826" i="3"/>
  <c r="G1826" i="3"/>
  <c r="H1826" i="3"/>
  <c r="F1827" i="3"/>
  <c r="G1827" i="3"/>
  <c r="H1827" i="3"/>
  <c r="F1828" i="3"/>
  <c r="G1828" i="3"/>
  <c r="H1828" i="3"/>
  <c r="F1829" i="3"/>
  <c r="G1829" i="3"/>
  <c r="H1829" i="3"/>
  <c r="F1830" i="3"/>
  <c r="G1830" i="3"/>
  <c r="H1830" i="3"/>
  <c r="F1831" i="3"/>
  <c r="G1831" i="3"/>
  <c r="H1831" i="3"/>
  <c r="F1832" i="3"/>
  <c r="G1832" i="3"/>
  <c r="H1832" i="3"/>
  <c r="F1833" i="3"/>
  <c r="G1833" i="3"/>
  <c r="H1833" i="3"/>
  <c r="F1834" i="3"/>
  <c r="G1834" i="3"/>
  <c r="H1834" i="3"/>
  <c r="F1835" i="3"/>
  <c r="G1835" i="3"/>
  <c r="H1835" i="3"/>
  <c r="F1836" i="3"/>
  <c r="G1836" i="3"/>
  <c r="H1836" i="3"/>
  <c r="F1837" i="3"/>
  <c r="G1837" i="3"/>
  <c r="H1837" i="3"/>
  <c r="F1838" i="3"/>
  <c r="G1838" i="3"/>
  <c r="H1838" i="3"/>
  <c r="F1839" i="3"/>
  <c r="G1839" i="3"/>
  <c r="H1839" i="3"/>
  <c r="F1840" i="3"/>
  <c r="G1840" i="3"/>
  <c r="H1840" i="3"/>
  <c r="F1841" i="3"/>
  <c r="G1841" i="3"/>
  <c r="H1841" i="3"/>
  <c r="F1842" i="3"/>
  <c r="G1842" i="3"/>
  <c r="H1842" i="3"/>
  <c r="F1843" i="3"/>
  <c r="G1843" i="3"/>
  <c r="H1843" i="3"/>
  <c r="F1844" i="3"/>
  <c r="G1844" i="3"/>
  <c r="H1844" i="3"/>
  <c r="F1845" i="3"/>
  <c r="G1845" i="3"/>
  <c r="H1845" i="3"/>
  <c r="F1846" i="3"/>
  <c r="G1846" i="3"/>
  <c r="H1846" i="3"/>
  <c r="F1847" i="3"/>
  <c r="G1847" i="3"/>
  <c r="H1847" i="3"/>
  <c r="F1848" i="3"/>
  <c r="G1848" i="3"/>
  <c r="H1848" i="3"/>
  <c r="F1849" i="3"/>
  <c r="G1849" i="3"/>
  <c r="H1849" i="3"/>
  <c r="F1850" i="3"/>
  <c r="G1850" i="3"/>
  <c r="H1850" i="3"/>
  <c r="F1851" i="3"/>
  <c r="G1851" i="3"/>
  <c r="H1851" i="3"/>
  <c r="F1852" i="3"/>
  <c r="G1852" i="3"/>
  <c r="H1852" i="3"/>
  <c r="F1853" i="3"/>
  <c r="G1853" i="3"/>
  <c r="H1853" i="3"/>
  <c r="F1854" i="3"/>
  <c r="G1854" i="3"/>
  <c r="H1854" i="3"/>
  <c r="F1855" i="3"/>
  <c r="G1855" i="3"/>
  <c r="H1855" i="3"/>
  <c r="F1856" i="3"/>
  <c r="G1856" i="3"/>
  <c r="H1856" i="3"/>
  <c r="F1857" i="3"/>
  <c r="G1857" i="3"/>
  <c r="H1857" i="3"/>
  <c r="F1858" i="3"/>
  <c r="G1858" i="3"/>
  <c r="H1858" i="3"/>
  <c r="F1859" i="3"/>
  <c r="G1859" i="3"/>
  <c r="H1859" i="3"/>
  <c r="F1860" i="3"/>
  <c r="G1860" i="3"/>
  <c r="H1860" i="3"/>
  <c r="F1861" i="3"/>
  <c r="G1861" i="3"/>
  <c r="H1861" i="3"/>
  <c r="F1862" i="3"/>
  <c r="G1862" i="3"/>
  <c r="H1862" i="3"/>
  <c r="F1863" i="3"/>
  <c r="G1863" i="3"/>
  <c r="H1863" i="3"/>
  <c r="F1864" i="3"/>
  <c r="G1864" i="3"/>
  <c r="H1864" i="3"/>
  <c r="F1865" i="3"/>
  <c r="G1865" i="3"/>
  <c r="H1865" i="3"/>
  <c r="F1866" i="3"/>
  <c r="G1866" i="3"/>
  <c r="H1866" i="3"/>
  <c r="F1867" i="3"/>
  <c r="G1867" i="3"/>
  <c r="H1867" i="3"/>
  <c r="F1868" i="3"/>
  <c r="G1868" i="3"/>
  <c r="H1868" i="3"/>
  <c r="F1869" i="3"/>
  <c r="G1869" i="3"/>
  <c r="H1869" i="3"/>
  <c r="F1870" i="3"/>
  <c r="G1870" i="3"/>
  <c r="H1870" i="3"/>
  <c r="F1871" i="3"/>
  <c r="G1871" i="3"/>
  <c r="H1871" i="3"/>
  <c r="F1872" i="3"/>
  <c r="G1872" i="3"/>
  <c r="H1872" i="3"/>
  <c r="F1873" i="3"/>
  <c r="G1873" i="3"/>
  <c r="H1873" i="3"/>
  <c r="F1874" i="3"/>
  <c r="G1874" i="3"/>
  <c r="H1874" i="3"/>
  <c r="F1875" i="3"/>
  <c r="G1875" i="3"/>
  <c r="H1875" i="3"/>
  <c r="F1876" i="3"/>
  <c r="G1876" i="3"/>
  <c r="H1876" i="3"/>
  <c r="F1877" i="3"/>
  <c r="G1877" i="3"/>
  <c r="H1877" i="3"/>
  <c r="F1878" i="3"/>
  <c r="G1878" i="3"/>
  <c r="H1878" i="3"/>
  <c r="F1879" i="3"/>
  <c r="G1879" i="3"/>
  <c r="H1879" i="3"/>
  <c r="F1880" i="3"/>
  <c r="G1880" i="3"/>
  <c r="H1880" i="3"/>
  <c r="F1881" i="3"/>
  <c r="G1881" i="3"/>
  <c r="H1881" i="3"/>
  <c r="F1882" i="3"/>
  <c r="G1882" i="3"/>
  <c r="H1882" i="3"/>
  <c r="F1883" i="3"/>
  <c r="G1883" i="3"/>
  <c r="H1883" i="3"/>
  <c r="F1884" i="3"/>
  <c r="G1884" i="3"/>
  <c r="H1884" i="3"/>
  <c r="F1885" i="3"/>
  <c r="G1885" i="3"/>
  <c r="H1885" i="3"/>
  <c r="F1886" i="3"/>
  <c r="G1886" i="3"/>
  <c r="H1886" i="3"/>
  <c r="F1887" i="3"/>
  <c r="G1887" i="3"/>
  <c r="H1887" i="3"/>
  <c r="F1888" i="3"/>
  <c r="G1888" i="3"/>
  <c r="H1888" i="3"/>
  <c r="F1889" i="3"/>
  <c r="G1889" i="3"/>
  <c r="H1889" i="3"/>
  <c r="F1890" i="3"/>
  <c r="G1890" i="3"/>
  <c r="H1890" i="3"/>
  <c r="F1891" i="3"/>
  <c r="G1891" i="3"/>
  <c r="H1891" i="3"/>
  <c r="F1892" i="3"/>
  <c r="G1892" i="3"/>
  <c r="H1892" i="3"/>
  <c r="F1893" i="3"/>
  <c r="G1893" i="3"/>
  <c r="H1893" i="3"/>
  <c r="F1894" i="3"/>
  <c r="G1894" i="3"/>
  <c r="H1894" i="3"/>
  <c r="F1895" i="3"/>
  <c r="G1895" i="3"/>
  <c r="H1895" i="3"/>
  <c r="F1896" i="3"/>
  <c r="G1896" i="3"/>
  <c r="H1896" i="3"/>
  <c r="F1897" i="3"/>
  <c r="G1897" i="3"/>
  <c r="H1897" i="3"/>
  <c r="F1898" i="3"/>
  <c r="G1898" i="3"/>
  <c r="H1898" i="3"/>
  <c r="F1899" i="3"/>
  <c r="G1899" i="3"/>
  <c r="H1899" i="3"/>
  <c r="F1900" i="3"/>
  <c r="G1900" i="3"/>
  <c r="H1900" i="3"/>
  <c r="F1901" i="3"/>
  <c r="G1901" i="3"/>
  <c r="H1901" i="3"/>
  <c r="F1902" i="3"/>
  <c r="G1902" i="3"/>
  <c r="H1902" i="3"/>
  <c r="F1903" i="3"/>
  <c r="G1903" i="3"/>
  <c r="H1903" i="3"/>
  <c r="F1904" i="3"/>
  <c r="G1904" i="3"/>
  <c r="H1904" i="3"/>
  <c r="F1905" i="3"/>
  <c r="G1905" i="3"/>
  <c r="H1905" i="3"/>
  <c r="F1906" i="3"/>
  <c r="G1906" i="3"/>
  <c r="H1906" i="3"/>
  <c r="F1907" i="3"/>
  <c r="G1907" i="3"/>
  <c r="H1907" i="3"/>
  <c r="F1908" i="3"/>
  <c r="G1908" i="3"/>
  <c r="H1908" i="3"/>
  <c r="F1909" i="3"/>
  <c r="G1909" i="3"/>
  <c r="H1909" i="3"/>
  <c r="F1910" i="3"/>
  <c r="G1910" i="3"/>
  <c r="H1910" i="3"/>
  <c r="F1911" i="3"/>
  <c r="G1911" i="3"/>
  <c r="H1911" i="3"/>
  <c r="F1912" i="3"/>
  <c r="G1912" i="3"/>
  <c r="H1912" i="3"/>
  <c r="F1913" i="3"/>
  <c r="G1913" i="3"/>
  <c r="H1913" i="3"/>
  <c r="F1914" i="3"/>
  <c r="G1914" i="3"/>
  <c r="H1914" i="3"/>
  <c r="F1915" i="3"/>
  <c r="G1915" i="3"/>
  <c r="H1915" i="3"/>
  <c r="F1916" i="3"/>
  <c r="G1916" i="3"/>
  <c r="H1916" i="3"/>
  <c r="F1917" i="3"/>
  <c r="G1917" i="3"/>
  <c r="H1917" i="3"/>
  <c r="F1918" i="3"/>
  <c r="G1918" i="3"/>
  <c r="H1918" i="3"/>
  <c r="F1919" i="3"/>
  <c r="G1919" i="3"/>
  <c r="H1919" i="3"/>
  <c r="F1920" i="3"/>
  <c r="G1920" i="3"/>
  <c r="H1920" i="3"/>
  <c r="F1921" i="3"/>
  <c r="G1921" i="3"/>
  <c r="H1921" i="3"/>
  <c r="F1922" i="3"/>
  <c r="G1922" i="3"/>
  <c r="H1922" i="3"/>
  <c r="F1923" i="3"/>
  <c r="G1923" i="3"/>
  <c r="H1923" i="3"/>
  <c r="F1924" i="3"/>
  <c r="G1924" i="3"/>
  <c r="H1924" i="3"/>
  <c r="F1925" i="3"/>
  <c r="G1925" i="3"/>
  <c r="H1925" i="3"/>
  <c r="F1926" i="3"/>
  <c r="G1926" i="3"/>
  <c r="H1926" i="3"/>
  <c r="F1927" i="3"/>
  <c r="G1927" i="3"/>
  <c r="H1927" i="3"/>
  <c r="F1928" i="3"/>
  <c r="G1928" i="3"/>
  <c r="H1928" i="3"/>
  <c r="F1929" i="3"/>
  <c r="G1929" i="3"/>
  <c r="H1929" i="3"/>
  <c r="F1930" i="3"/>
  <c r="G1930" i="3"/>
  <c r="H1930" i="3"/>
  <c r="F1931" i="3"/>
  <c r="G1931" i="3"/>
  <c r="H1931" i="3"/>
  <c r="F1932" i="3"/>
  <c r="G1932" i="3"/>
  <c r="H1932" i="3"/>
  <c r="F1933" i="3"/>
  <c r="G1933" i="3"/>
  <c r="H1933" i="3"/>
  <c r="F1934" i="3"/>
  <c r="G1934" i="3"/>
  <c r="H1934" i="3"/>
  <c r="F1935" i="3"/>
  <c r="G1935" i="3"/>
  <c r="H1935" i="3"/>
  <c r="F1936" i="3"/>
  <c r="G1936" i="3"/>
  <c r="H1936" i="3"/>
  <c r="F1937" i="3"/>
  <c r="G1937" i="3"/>
  <c r="H1937" i="3"/>
  <c r="F1938" i="3"/>
  <c r="G1938" i="3"/>
  <c r="H1938" i="3"/>
  <c r="F1939" i="3"/>
  <c r="G1939" i="3"/>
  <c r="H1939" i="3"/>
  <c r="F1940" i="3"/>
  <c r="G1940" i="3"/>
  <c r="H1940" i="3"/>
  <c r="F1941" i="3"/>
  <c r="G1941" i="3"/>
  <c r="H1941" i="3"/>
  <c r="F1942" i="3"/>
  <c r="G1942" i="3"/>
  <c r="H1942" i="3"/>
  <c r="F1943" i="3"/>
  <c r="G1943" i="3"/>
  <c r="H1943" i="3"/>
  <c r="F1944" i="3"/>
  <c r="G1944" i="3"/>
  <c r="H1944" i="3"/>
  <c r="F1945" i="3"/>
  <c r="G1945" i="3"/>
  <c r="H1945" i="3"/>
  <c r="F1946" i="3"/>
  <c r="G1946" i="3"/>
  <c r="H1946" i="3"/>
  <c r="F1947" i="3"/>
  <c r="G1947" i="3"/>
  <c r="H1947" i="3"/>
  <c r="F1948" i="3"/>
  <c r="G1948" i="3"/>
  <c r="H1948" i="3"/>
  <c r="F1949" i="3"/>
  <c r="G1949" i="3"/>
  <c r="H1949" i="3"/>
  <c r="F1950" i="3"/>
  <c r="G1950" i="3"/>
  <c r="H1950" i="3"/>
  <c r="F1951" i="3"/>
  <c r="G1951" i="3"/>
  <c r="H1951" i="3"/>
  <c r="F1952" i="3"/>
  <c r="G1952" i="3"/>
  <c r="H1952" i="3"/>
  <c r="F1953" i="3"/>
  <c r="G1953" i="3"/>
  <c r="H1953" i="3"/>
  <c r="F1954" i="3"/>
  <c r="G1954" i="3"/>
  <c r="H1954" i="3"/>
  <c r="F1955" i="3"/>
  <c r="G1955" i="3"/>
  <c r="H1955" i="3"/>
  <c r="F1956" i="3"/>
  <c r="G1956" i="3"/>
  <c r="H1956" i="3"/>
  <c r="F1957" i="3"/>
  <c r="G1957" i="3"/>
  <c r="H1957" i="3"/>
  <c r="F1958" i="3"/>
  <c r="G1958" i="3"/>
  <c r="H1958" i="3"/>
  <c r="F1959" i="3"/>
  <c r="G1959" i="3"/>
  <c r="H1959" i="3"/>
  <c r="F1960" i="3"/>
  <c r="G1960" i="3"/>
  <c r="H1960" i="3"/>
  <c r="F1961" i="3"/>
  <c r="G1961" i="3"/>
  <c r="H1961" i="3"/>
  <c r="F1962" i="3"/>
  <c r="G1962" i="3"/>
  <c r="H1962" i="3"/>
  <c r="F1963" i="3"/>
  <c r="G1963" i="3"/>
  <c r="H1963" i="3"/>
  <c r="F1964" i="3"/>
  <c r="G1964" i="3"/>
  <c r="H1964" i="3"/>
  <c r="F1965" i="3"/>
  <c r="G1965" i="3"/>
  <c r="H1965" i="3"/>
  <c r="F1966" i="3"/>
  <c r="G1966" i="3"/>
  <c r="H1966" i="3"/>
  <c r="F1967" i="3"/>
  <c r="G1967" i="3"/>
  <c r="H1967" i="3"/>
  <c r="F1968" i="3"/>
  <c r="G1968" i="3"/>
  <c r="H1968" i="3"/>
  <c r="F1969" i="3"/>
  <c r="G1969" i="3"/>
  <c r="H1969" i="3"/>
  <c r="F1970" i="3"/>
  <c r="G1970" i="3"/>
  <c r="H1970" i="3"/>
  <c r="F1971" i="3"/>
  <c r="G1971" i="3"/>
  <c r="H1971" i="3"/>
  <c r="F1972" i="3"/>
  <c r="G1972" i="3"/>
  <c r="H1972" i="3"/>
  <c r="F1973" i="3"/>
  <c r="G1973" i="3"/>
  <c r="H1973" i="3"/>
  <c r="F1974" i="3"/>
  <c r="G1974" i="3"/>
  <c r="H1974" i="3"/>
  <c r="F1975" i="3"/>
  <c r="G1975" i="3"/>
  <c r="H1975" i="3"/>
  <c r="F1976" i="3"/>
  <c r="G1976" i="3"/>
  <c r="H1976" i="3"/>
  <c r="F1977" i="3"/>
  <c r="G1977" i="3"/>
  <c r="H1977" i="3"/>
  <c r="F1978" i="3"/>
  <c r="G1978" i="3"/>
  <c r="H1978" i="3"/>
  <c r="F1979" i="3"/>
  <c r="G1979" i="3"/>
  <c r="H1979" i="3"/>
  <c r="F1980" i="3"/>
  <c r="G1980" i="3"/>
  <c r="H1980" i="3"/>
  <c r="F1981" i="3"/>
  <c r="G1981" i="3"/>
  <c r="H1981" i="3"/>
  <c r="F1982" i="3"/>
  <c r="G1982" i="3"/>
  <c r="H1982" i="3"/>
  <c r="F1983" i="3"/>
  <c r="G1983" i="3"/>
  <c r="H1983" i="3"/>
  <c r="F1984" i="3"/>
  <c r="G1984" i="3"/>
  <c r="H1984" i="3"/>
  <c r="F1985" i="3"/>
  <c r="G1985" i="3"/>
  <c r="H1985" i="3"/>
  <c r="F1986" i="3"/>
  <c r="G1986" i="3"/>
  <c r="H1986" i="3"/>
  <c r="F1987" i="3"/>
  <c r="G1987" i="3"/>
  <c r="H1987" i="3"/>
  <c r="F1988" i="3"/>
  <c r="G1988" i="3"/>
  <c r="H1988" i="3"/>
  <c r="F1989" i="3"/>
  <c r="G1989" i="3"/>
  <c r="H1989" i="3"/>
  <c r="F1990" i="3"/>
  <c r="G1990" i="3"/>
  <c r="H1990" i="3"/>
  <c r="F1991" i="3"/>
  <c r="G1991" i="3"/>
  <c r="H1991" i="3"/>
  <c r="F1992" i="3"/>
  <c r="G1992" i="3"/>
  <c r="H1992" i="3"/>
  <c r="F1993" i="3"/>
  <c r="G1993" i="3"/>
  <c r="H1993" i="3"/>
  <c r="F1994" i="3"/>
  <c r="G1994" i="3"/>
  <c r="H1994" i="3"/>
  <c r="F1995" i="3"/>
  <c r="G1995" i="3"/>
  <c r="H1995" i="3"/>
  <c r="F1996" i="3"/>
  <c r="G1996" i="3"/>
  <c r="H1996" i="3"/>
  <c r="F1997" i="3"/>
  <c r="G1997" i="3"/>
  <c r="H1997" i="3"/>
  <c r="F1998" i="3"/>
  <c r="G1998" i="3"/>
  <c r="H1998" i="3"/>
  <c r="F1999" i="3"/>
  <c r="G1999" i="3"/>
  <c r="H1999" i="3"/>
  <c r="F2000" i="3"/>
  <c r="G2000" i="3"/>
  <c r="H2000" i="3"/>
  <c r="F2001" i="3"/>
  <c r="G2001" i="3"/>
  <c r="H2001" i="3"/>
  <c r="F2002" i="3"/>
  <c r="G2002" i="3"/>
  <c r="H2002" i="3"/>
  <c r="G3" i="3"/>
  <c r="H3" i="3"/>
  <c r="F3" i="3"/>
  <c r="N6" i="3"/>
  <c r="N7" i="3"/>
  <c r="N8" i="3"/>
  <c r="N9" i="3"/>
  <c r="N5" i="3"/>
  <c r="M26" i="3" l="1"/>
  <c r="M25" i="3"/>
  <c r="M24" i="3"/>
  <c r="B18" i="2"/>
  <c r="D18" i="2" l="1"/>
  <c r="C18" i="2"/>
  <c r="M9" i="3" l="1"/>
  <c r="M8" i="3"/>
  <c r="M7" i="3"/>
  <c r="M6" i="3"/>
  <c r="M5" i="3"/>
  <c r="M4" i="3"/>
  <c r="I2" i="4"/>
  <c r="I3" i="4"/>
  <c r="I4" i="4"/>
  <c r="I5" i="4"/>
  <c r="M10" i="3" l="1"/>
  <c r="AB12" i="2"/>
  <c r="AB13" i="2"/>
  <c r="AB14" i="2"/>
  <c r="AB15" i="2"/>
  <c r="AB11" i="2"/>
  <c r="D13" i="2"/>
  <c r="D12" i="2"/>
  <c r="D11" i="2"/>
  <c r="D10" i="2"/>
  <c r="D9" i="2"/>
  <c r="D8" i="2" a="1"/>
  <c r="D8" i="2" s="1"/>
  <c r="AC11" i="2" l="1"/>
  <c r="H2" i="4"/>
  <c r="H3" i="4"/>
  <c r="H4" i="4"/>
  <c r="H5" i="4"/>
  <c r="G4" i="4"/>
  <c r="G3" i="4"/>
  <c r="G5" i="4"/>
  <c r="G2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AE4" i="2"/>
  <c r="AE5" i="2"/>
  <c r="AE6" i="2"/>
  <c r="AE7" i="2"/>
  <c r="AE3" i="2"/>
  <c r="AB4" i="2"/>
  <c r="AB5" i="2"/>
  <c r="AB6" i="2"/>
  <c r="AB7" i="2"/>
  <c r="AB3" i="2"/>
  <c r="AC3" i="2" s="1"/>
  <c r="AF3" i="2" l="1"/>
  <c r="L9" i="3"/>
  <c r="L8" i="3"/>
  <c r="L7" i="3"/>
  <c r="L6" i="3"/>
  <c r="L5" i="3"/>
  <c r="L4" i="3"/>
  <c r="L10" i="3" l="1"/>
  <c r="K5" i="3"/>
  <c r="K6" i="3"/>
  <c r="K7" i="3"/>
  <c r="K8" i="3"/>
  <c r="K9" i="3"/>
  <c r="K4" i="3"/>
  <c r="K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<sst xmlns="http://schemas.openxmlformats.org/spreadsheetml/2006/main" count="116" uniqueCount="56">
  <si>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</si>
  <si>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</si>
  <si>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</si>
  <si>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</si>
  <si>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</si>
  <si>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</si>
  <si>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</si>
  <si>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</si>
  <si>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</si>
  <si>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</si>
  <si>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</si>
  <si>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</si>
  <si>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</si>
  <si>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</si>
  <si>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</si>
  <si>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</si>
  <si>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</si>
  <si>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</si>
  <si>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</si>
  <si>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</si>
  <si>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</si>
  <si>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range</t>
  </si>
  <si>
    <t>std dev</t>
  </si>
  <si>
    <t>GD</t>
  </si>
  <si>
    <t>RT</t>
  </si>
  <si>
    <t>great deluge</t>
  </si>
  <si>
    <t>record travel</t>
  </si>
  <si>
    <t>record to record travel</t>
  </si>
  <si>
    <t>tabu search</t>
  </si>
  <si>
    <t>TU</t>
  </si>
  <si>
    <t>probability</t>
  </si>
  <si>
    <t>run time, s</t>
  </si>
  <si>
    <t>iterations</t>
  </si>
  <si>
    <t>M or k iterations/s</t>
  </si>
  <si>
    <t>schedule</t>
  </si>
  <si>
    <t>cut</t>
  </si>
  <si>
    <t>harvest volume</t>
  </si>
  <si>
    <t>simulated annealing</t>
  </si>
  <si>
    <t>threshold accepting</t>
  </si>
  <si>
    <t>target harvest, units/period</t>
  </si>
  <si>
    <t>target havest weights</t>
  </si>
  <si>
    <t>iteration limit</t>
  </si>
  <si>
    <t>300 total</t>
  </si>
  <si>
    <t>50,000 without global improvement</t>
  </si>
  <si>
    <t>100,000 without global improvement</t>
  </si>
  <si>
    <t>initial water level multiplier</t>
  </si>
  <si>
    <t>0.999–0.9999: 0.9995</t>
  </si>
  <si>
    <t>1.0–1.2: 1.2</t>
  </si>
  <si>
    <t>100k–1M: 1M</t>
  </si>
  <si>
    <t>tenure, iterations</t>
  </si>
  <si>
    <t>deviation, harvest units</t>
  </si>
  <si>
    <t>1–7, random: 5</t>
  </si>
  <si>
    <t>{ 2.2, 1.9, 1.6, 1.3, 1.0 }, { 2.9, 2.2, 1.7, 1.3, 1.0 }, { 2.86, 2.20, 1.69, 1.30, 1.00 }: { 2.856, 2.197, 1.690, 1.300, 1.000 }</t>
  </si>
  <si>
    <t>geometric rain rate</t>
  </si>
  <si>
    <t>harvest scheduled per period by method, units</t>
  </si>
  <si>
    <t>flow evenness,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</si>
</sst>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%"/>
    <numFmt numFmtId="166" formatCode="0.0"/>
    <numFmt numFmtId="167" formatCode="0.0000%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9" xfId="0" applyFont="1" applyBorder="1"/>
    <xf numFmtId="3" fontId="0" fillId="0" borderId="0" xfId="0" applyNumberFormat="1"/>
    <xf numFmtId="0" fontId="2" fillId="0" borderId="0" xfId="0" applyFont="1" applyBorder="1"/>
    <xf numFmtId="166" fontId="0" fillId="0" borderId="7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2" fontId="2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/>
    <xf numFmtId="166" fontId="0" fillId="0" borderId="0" xfId="0" applyNumberFormat="1"/>
    <xf numFmtId="164" fontId="0" fillId="2" borderId="0" xfId="0" applyNumberFormat="1" applyFill="1"/>
    <xf numFmtId="0" fontId="3" fillId="0" borderId="0" xfId="0" applyFont="1" applyBorder="1" applyAlignment="1">
      <alignment horizontal="center"/>
    </xf>
    <xf numFmtId="3" fontId="0" fillId="0" borderId="12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66" fontId="0" fillId="0" borderId="11" xfId="0" applyNumberForma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167" fontId="3" fillId="0" borderId="2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/>
    </xf>
    <xf numFmtId="0" fontId="2" fillId="0" borderId="5" xfId="0" applyFont="1" applyFill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Fill="1" applyBorder="1"/>
    <xf numFmtId="2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4" xfId="0" applyBorder="1"/>
    <xf numFmtId="1" fontId="0" fillId="0" borderId="0" xfId="0" applyNumberFormat="1" applyBorder="1"/>
    <xf numFmtId="1" fontId="0" fillId="0" borderId="4" xfId="0" applyNumberFormat="1" applyBorder="1"/>
    <xf numFmtId="2" fontId="0" fillId="0" borderId="14" xfId="0" applyNumberFormat="1" applyBorder="1"/>
    <xf numFmtId="2" fontId="0" fillId="0" borderId="6" xfId="0" applyNumberFormat="1" applyBorder="1"/>
    <xf numFmtId="0" fontId="3" fillId="0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3" xfId="0" applyBorder="1"/>
    <xf numFmtId="1" fontId="0" fillId="0" borderId="3" xfId="0" applyNumberFormat="1" applyBorder="1"/>
    <xf numFmtId="2" fontId="0" fillId="0" borderId="5" xfId="0" applyNumberFormat="1" applyBorder="1"/>
    <xf numFmtId="0" fontId="3" fillId="0" borderId="5" xfId="0" applyFont="1" applyFill="1" applyBorder="1"/>
    <xf numFmtId="0" fontId="3" fillId="0" borderId="14" xfId="0" applyFont="1" applyFill="1" applyBorder="1"/>
    <xf numFmtId="0" fontId="3" fillId="0" borderId="6" xfId="0" applyFont="1" applyFill="1" applyBorder="1"/>
    <xf numFmtId="167" fontId="0" fillId="0" borderId="1" xfId="0" applyNumberFormat="1" applyBorder="1"/>
    <xf numFmtId="167" fontId="0" fillId="0" borderId="10" xfId="0" applyNumberFormat="1" applyBorder="1"/>
    <xf numFmtId="167" fontId="0" fillId="0" borderId="2" xfId="0" applyNumberFormat="1" applyBorder="1"/>
    <xf numFmtId="2" fontId="0" fillId="0" borderId="7" xfId="0" applyNumberFormat="1" applyBorder="1"/>
    <xf numFmtId="2" fontId="0" fillId="0" borderId="15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3"/>
  <sheetViews>
    <sheetView tabSelected="1" topLeftCell="F1" workbookViewId="0">
      <selection activeCell="X9" sqref="X9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5" max="6" width="11.5703125" customWidth="1"/>
    <col min="29" max="29" width="12" bestFit="1" customWidth="1"/>
    <col min="32" max="32" width="12" bestFit="1" customWidth="1"/>
  </cols>
  <sheetData>
    <row r="1" spans="1:38" x14ac:dyDescent="0.2">
      <c r="A1" s="5"/>
      <c r="B1" s="63" t="s">
        <v>20</v>
      </c>
      <c r="C1" s="64"/>
      <c r="D1" s="64"/>
      <c r="E1" s="64"/>
      <c r="F1" s="65"/>
      <c r="H1" s="75"/>
      <c r="I1" s="84" t="s">
        <v>54</v>
      </c>
      <c r="J1" s="82"/>
      <c r="K1" s="82"/>
      <c r="L1" s="82"/>
      <c r="M1" s="82"/>
      <c r="N1" s="82"/>
      <c r="O1" s="82"/>
      <c r="P1" s="83"/>
      <c r="AB1" s="1" t="s">
        <v>25</v>
      </c>
      <c r="AE1" s="1" t="s">
        <v>27</v>
      </c>
    </row>
    <row r="2" spans="1:38" x14ac:dyDescent="0.2">
      <c r="A2" s="11" t="s">
        <v>19</v>
      </c>
      <c r="B2" s="8" t="s">
        <v>25</v>
      </c>
      <c r="C2" s="9" t="s">
        <v>27</v>
      </c>
      <c r="D2" s="25" t="s">
        <v>28</v>
      </c>
      <c r="E2" s="25" t="s">
        <v>37</v>
      </c>
      <c r="F2" s="25" t="s">
        <v>38</v>
      </c>
      <c r="H2" s="11" t="s">
        <v>19</v>
      </c>
      <c r="I2" s="88" t="s">
        <v>26</v>
      </c>
      <c r="J2" s="89" t="s">
        <v>26</v>
      </c>
      <c r="K2" s="89" t="s">
        <v>26</v>
      </c>
      <c r="L2" s="89" t="s">
        <v>26</v>
      </c>
      <c r="M2" s="88" t="s">
        <v>26</v>
      </c>
      <c r="N2" s="89" t="s">
        <v>26</v>
      </c>
      <c r="O2" s="89" t="s">
        <v>26</v>
      </c>
      <c r="P2" s="90" t="s">
        <v>26</v>
      </c>
      <c r="Q2" s="72" t="s">
        <v>26</v>
      </c>
      <c r="R2" s="72" t="s">
        <v>26</v>
      </c>
      <c r="S2" s="72" t="s">
        <v>26</v>
      </c>
      <c r="T2" s="72" t="s">
        <v>25</v>
      </c>
      <c r="U2" s="72" t="s">
        <v>26</v>
      </c>
      <c r="V2" s="72" t="s">
        <v>26</v>
      </c>
      <c r="W2" s="72" t="s">
        <v>37</v>
      </c>
      <c r="X2" s="72" t="s">
        <v>26</v>
      </c>
      <c r="AB2" s="1" t="s">
        <v>8</v>
      </c>
      <c r="AC2" s="1" t="s">
        <v>9</v>
      </c>
      <c r="AE2" s="1" t="s">
        <v>8</v>
      </c>
      <c r="AF2" s="1" t="s">
        <v>9</v>
      </c>
    </row>
    <row r="3" spans="1:38" x14ac:dyDescent="0.2">
      <c r="A3" s="6">
        <v>1</v>
      </c>
      <c r="B3" s="10">
        <v>439605</v>
      </c>
      <c r="C3" s="7">
        <v>439610</v>
      </c>
      <c r="D3" s="7">
        <v>439612</v>
      </c>
      <c r="E3" s="38">
        <v>439621</v>
      </c>
      <c r="F3" s="7">
        <v>439609</v>
      </c>
      <c r="H3" s="6">
        <v>1</v>
      </c>
      <c r="I3" s="85">
        <v>439614</v>
      </c>
      <c r="J3" s="76">
        <v>439613</v>
      </c>
      <c r="K3" s="76">
        <v>439611</v>
      </c>
      <c r="L3" s="76">
        <v>439614</v>
      </c>
      <c r="M3" s="85">
        <v>439612</v>
      </c>
      <c r="N3" s="76">
        <v>439613</v>
      </c>
      <c r="O3" s="76">
        <v>439611</v>
      </c>
      <c r="P3" s="77">
        <v>439610</v>
      </c>
      <c r="Q3">
        <v>439609</v>
      </c>
      <c r="R3">
        <v>439614</v>
      </c>
      <c r="S3">
        <v>439613</v>
      </c>
      <c r="T3">
        <v>439613</v>
      </c>
      <c r="U3">
        <v>439610</v>
      </c>
      <c r="V3">
        <v>439608</v>
      </c>
      <c r="W3">
        <v>439607</v>
      </c>
      <c r="X3">
        <v>439612</v>
      </c>
      <c r="AB3">
        <f>$B$15-B3</f>
        <v>195</v>
      </c>
      <c r="AC3" s="18">
        <f>SUMSQ(AB3:AB7)/1000000</f>
        <v>0.1751746221915329</v>
      </c>
      <c r="AE3">
        <f>$B$15-C3</f>
        <v>190</v>
      </c>
      <c r="AF3" s="18">
        <f>SUMSQ(AE3:AE7)/1000000</f>
        <v>0.17601158708529482</v>
      </c>
    </row>
    <row r="4" spans="1:38" x14ac:dyDescent="0.2">
      <c r="A4" s="6">
        <v>2</v>
      </c>
      <c r="B4" s="10">
        <v>439611.89947509801</v>
      </c>
      <c r="C4" s="7">
        <v>439611.89993286098</v>
      </c>
      <c r="D4" s="7">
        <v>439611.89996337902</v>
      </c>
      <c r="E4" s="38">
        <v>439614.500549316</v>
      </c>
      <c r="F4" s="7">
        <v>439641.80004882801</v>
      </c>
      <c r="H4" s="6">
        <v>2</v>
      </c>
      <c r="I4" s="86">
        <v>439609.30032348598</v>
      </c>
      <c r="J4" s="78">
        <v>439611.900390625</v>
      </c>
      <c r="K4" s="78">
        <v>439610.60021972703</v>
      </c>
      <c r="L4" s="78">
        <v>439609.30029296898</v>
      </c>
      <c r="M4" s="86">
        <v>439610.599090576</v>
      </c>
      <c r="N4" s="78">
        <v>439610.59933471697</v>
      </c>
      <c r="O4" s="78">
        <v>439607.999633789</v>
      </c>
      <c r="P4" s="79">
        <v>439613.19888305699</v>
      </c>
      <c r="Q4" s="3">
        <v>439611.89993286098</v>
      </c>
      <c r="R4" s="3">
        <v>439613.20001220697</v>
      </c>
      <c r="S4" s="3">
        <v>439615.79962158197</v>
      </c>
      <c r="T4" s="3">
        <v>439609.30017089797</v>
      </c>
      <c r="U4" s="3">
        <v>439610.59985351597</v>
      </c>
      <c r="V4" s="3">
        <v>439615.80004882801</v>
      </c>
      <c r="W4" s="3">
        <v>439614.500366211</v>
      </c>
      <c r="X4" s="3">
        <v>439607.99996948201</v>
      </c>
      <c r="AB4">
        <f>$B$15-B4</f>
        <v>188.1005249019945</v>
      </c>
      <c r="AE4">
        <f>$B$15-C4</f>
        <v>188.10006713902112</v>
      </c>
    </row>
    <row r="5" spans="1:38" x14ac:dyDescent="0.2">
      <c r="A5" s="6">
        <v>3</v>
      </c>
      <c r="B5" s="10">
        <v>439621.38998413098</v>
      </c>
      <c r="C5" s="7">
        <v>439609.56008911098</v>
      </c>
      <c r="D5" s="7">
        <v>439612.94073486299</v>
      </c>
      <c r="E5" s="38">
        <v>439601.11068725598</v>
      </c>
      <c r="F5" s="7">
        <v>439587.59014892601</v>
      </c>
      <c r="H5" s="6">
        <v>3</v>
      </c>
      <c r="I5" s="86">
        <v>439611.25006103498</v>
      </c>
      <c r="J5" s="78">
        <v>439612.93966674799</v>
      </c>
      <c r="K5" s="78">
        <v>439611.25064086902</v>
      </c>
      <c r="L5" s="78">
        <v>439614.62966918899</v>
      </c>
      <c r="M5" s="86">
        <v>439611.25122070301</v>
      </c>
      <c r="N5" s="78">
        <v>439611.250183105</v>
      </c>
      <c r="O5" s="78">
        <v>439616.32043457002</v>
      </c>
      <c r="P5" s="79">
        <v>439616.320129395</v>
      </c>
      <c r="Q5" s="3">
        <v>439612.939453125</v>
      </c>
      <c r="R5" s="3">
        <v>439611.25015258801</v>
      </c>
      <c r="S5" s="3">
        <v>439611.24951171898</v>
      </c>
      <c r="T5" s="3">
        <v>439607.87075805699</v>
      </c>
      <c r="U5" s="3">
        <v>439611.25006103498</v>
      </c>
      <c r="V5" s="3">
        <v>439609.56042480498</v>
      </c>
      <c r="W5" s="3">
        <v>439618.00988769502</v>
      </c>
      <c r="X5" s="3">
        <v>439607.86987304699</v>
      </c>
      <c r="AB5">
        <f>$B$15-B5</f>
        <v>178.61001586902421</v>
      </c>
      <c r="AC5" s="1"/>
      <c r="AE5">
        <f>$B$15-C5</f>
        <v>190.43991088902112</v>
      </c>
      <c r="AF5" s="1"/>
    </row>
    <row r="6" spans="1:38" x14ac:dyDescent="0.2">
      <c r="A6" s="6">
        <v>4</v>
      </c>
      <c r="B6" s="10">
        <v>439615.30596923799</v>
      </c>
      <c r="C6" s="7">
        <v>439619.69931030303</v>
      </c>
      <c r="D6" s="7">
        <v>439610.91397094697</v>
      </c>
      <c r="E6" s="38">
        <v>439606.51840210002</v>
      </c>
      <c r="F6" s="7">
        <v>439632.88272094697</v>
      </c>
      <c r="H6" s="6">
        <v>4</v>
      </c>
      <c r="I6" s="86">
        <v>439610.91250610398</v>
      </c>
      <c r="J6" s="78">
        <v>439610.91189575201</v>
      </c>
      <c r="K6" s="78">
        <v>439615.306274414</v>
      </c>
      <c r="L6" s="78">
        <v>439608.71472167998</v>
      </c>
      <c r="M6" s="86">
        <v>439610.91146850598</v>
      </c>
      <c r="N6" s="78">
        <v>439608.71527099598</v>
      </c>
      <c r="O6" s="78">
        <v>439613.10824585002</v>
      </c>
      <c r="P6" s="79">
        <v>439610.91192627</v>
      </c>
      <c r="Q6" s="3">
        <v>439617.504455566</v>
      </c>
      <c r="R6" s="3">
        <v>439610.91152954102</v>
      </c>
      <c r="S6" s="3">
        <v>439606.51791381801</v>
      </c>
      <c r="T6" s="3">
        <v>439615.306274414</v>
      </c>
      <c r="U6" s="3">
        <v>439613.10940551799</v>
      </c>
      <c r="V6" s="3">
        <v>439617.50225830101</v>
      </c>
      <c r="W6" s="3">
        <v>439608.71514892601</v>
      </c>
      <c r="X6" s="3">
        <v>439617.50375366199</v>
      </c>
      <c r="AB6">
        <f>$B$15-B6</f>
        <v>184.69403076200979</v>
      </c>
      <c r="AC6" s="4"/>
      <c r="AE6">
        <f>$B$15-C6</f>
        <v>180.30068969697459</v>
      </c>
      <c r="AF6" s="4"/>
    </row>
    <row r="7" spans="1:38" x14ac:dyDescent="0.2">
      <c r="A7" s="6">
        <v>5</v>
      </c>
      <c r="B7" s="10">
        <v>439610.91168212902</v>
      </c>
      <c r="C7" s="7">
        <v>439610.91204834002</v>
      </c>
      <c r="D7" s="7">
        <v>439610.91162109398</v>
      </c>
      <c r="E7" s="38">
        <v>439605.19995117199</v>
      </c>
      <c r="F7" s="7">
        <v>439568.07104492199</v>
      </c>
      <c r="H7" s="6">
        <v>5</v>
      </c>
      <c r="I7" s="86">
        <v>439613.76928710903</v>
      </c>
      <c r="J7" s="78">
        <v>439608.05682373</v>
      </c>
      <c r="K7" s="78">
        <v>439613.76867675799</v>
      </c>
      <c r="L7" s="78">
        <v>439610.91162109398</v>
      </c>
      <c r="M7" s="86">
        <v>439616.62402343802</v>
      </c>
      <c r="N7" s="78">
        <v>439616.62457275402</v>
      </c>
      <c r="O7" s="78">
        <v>439613.76849365199</v>
      </c>
      <c r="P7" s="79">
        <v>439608.0546875</v>
      </c>
      <c r="Q7" s="3">
        <v>439610.91149902297</v>
      </c>
      <c r="R7" s="3">
        <v>439605.19915771502</v>
      </c>
      <c r="S7" s="3">
        <v>439608.05596923799</v>
      </c>
      <c r="T7" s="3">
        <v>439616.62548828102</v>
      </c>
      <c r="U7" s="3">
        <v>439619.47973632801</v>
      </c>
      <c r="V7" s="3">
        <v>439610.91186523403</v>
      </c>
      <c r="W7" s="3">
        <v>439613.77020263701</v>
      </c>
      <c r="X7" s="3">
        <v>439619.48150634801</v>
      </c>
      <c r="AB7">
        <f>$B$15-B7</f>
        <v>189.08831787097733</v>
      </c>
      <c r="AE7">
        <f>$B$15-C7</f>
        <v>189.08795165998163</v>
      </c>
    </row>
    <row r="8" spans="1:38" x14ac:dyDescent="0.2">
      <c r="A8" s="16" t="s">
        <v>13</v>
      </c>
      <c r="B8" s="20">
        <f t="array" ref="B8">MAX(ABS(B3:B7/AVERAGE(B3:B7))) - 1</f>
        <v>1.9309174012605013E-5</v>
      </c>
      <c r="C8" s="19">
        <f t="array" ref="C8">MAX(ABS(C3:C7/AVERAGE(C3:C7))) - 1</f>
        <v>1.6571493305361784E-5</v>
      </c>
      <c r="D8" s="44">
        <f t="array" ref="D8">MAX(ABS(D3:D7/AVERAGE(D3:D7))) - 1</f>
        <v>2.7466892145167066E-6</v>
      </c>
      <c r="E8" s="39">
        <f t="array" ref="E8">MAX(ABS(E3:E7/AVERAGE(E3:E7))) - 1</f>
        <v>2.5782149279285349E-5</v>
      </c>
      <c r="F8" s="19">
        <f t="array" ref="F8">MAX(ABS(F3:F7/AVERAGE(F3:F7))) - 1</f>
        <v>7.718527922762064E-5</v>
      </c>
      <c r="H8" s="16" t="s">
        <v>55</v>
      </c>
      <c r="I8" s="91">
        <f t="array" ref="I8">MAX(ABS(I3:I7/AVERAGE(I3:I7))) - 1</f>
        <v>4.8987862149019179E-6</v>
      </c>
      <c r="J8" s="92">
        <f t="array" ref="J8">MAX(ABS(J3:J7/AVERAGE(J3:J7))) - 1</f>
        <v>3.7265748147330413E-6</v>
      </c>
      <c r="K8" s="92">
        <f t="array" ref="K8">MAX(ABS(K3:K7/AVERAGE(K3:K7))) - 1</f>
        <v>6.6447446864792425E-6</v>
      </c>
      <c r="L8" s="92">
        <f t="array" ref="L8">MAX(ABS(L3:L7/AVERAGE(L3:L7))) - 1</f>
        <v>7.0935544742578571E-6</v>
      </c>
      <c r="M8" s="91">
        <f t="array" ref="M8">MAX(ABS(M3:M7/AVERAGE(M3:M7))) - 1</f>
        <v>9.8879467642642993E-6</v>
      </c>
      <c r="N8" s="92">
        <f t="array" ref="N8">MAX(ABS(N3:N7/AVERAGE(N3:N7))) - 1</f>
        <v>1.0433518749630721E-5</v>
      </c>
      <c r="O8" s="92">
        <f t="array" ref="O8">MAX(ABS(O3:O7/AVERAGE(O3:O7))) - 1</f>
        <v>8.8283966745983378E-6</v>
      </c>
      <c r="P8" s="93">
        <f t="array" ref="P8">MAX(ABS(P3:P7/AVERAGE(P3:P7))) - 1</f>
        <v>1.0516108149172254E-5</v>
      </c>
      <c r="Q8" s="74">
        <f t="array" ref="Q8">MAX(ABS(Q3:Q7/AVERAGE(Q3:Q7))) - 1</f>
        <v>1.1495096280400574E-5</v>
      </c>
      <c r="R8" s="74">
        <f t="array" ref="R8">MAX(ABS(R3:R7/AVERAGE(R3:R7))) - 1</f>
        <v>7.0240057841175485E-6</v>
      </c>
      <c r="S8" s="74">
        <f t="array" ref="S8">MAX(ABS(S3:S7/AVERAGE(S3:S7))) - 1</f>
        <v>1.1089393001206815E-5</v>
      </c>
      <c r="T8" s="74">
        <f t="array" ref="T8">MAX(ABS(T3:T7/AVERAGE(T3:T7))) - 1</f>
        <v>9.5651299973908976E-6</v>
      </c>
      <c r="U8" s="74">
        <f t="array" ref="U8">MAX(ABS(U3:U7/AVERAGE(U3:U7))) - 1</f>
        <v>1.4994840304760615E-5</v>
      </c>
      <c r="V8" s="74">
        <f t="array" ref="V8">MAX(ABS(V3:V7/AVERAGE(V3:V7))) - 1</f>
        <v>1.1708813025368414E-5</v>
      </c>
      <c r="W8" s="74">
        <f t="array" ref="W8">MAX(ABS(W3:W7/AVERAGE(W3:W7))) - 1</f>
        <v>1.276298533059439E-5</v>
      </c>
      <c r="X8" s="74">
        <f t="array" ref="X8">MAX(ABS(X3:X7/AVERAGE(X3:X7))) - 1</f>
        <v>1.4809585406672099E-5</v>
      </c>
    </row>
    <row r="9" spans="1:38" x14ac:dyDescent="0.2">
      <c r="A9" s="11" t="s">
        <v>21</v>
      </c>
      <c r="B9" s="15">
        <f>MAX(B3:B7)-MIN(B3:B7)</f>
        <v>16.38998413097579</v>
      </c>
      <c r="C9" s="17">
        <f>MAX(C3:C7)-MIN(C3:C7)</f>
        <v>10.139221192046534</v>
      </c>
      <c r="D9" s="42">
        <f>MAX(D3:D7)-MIN(D3:D7)</f>
        <v>2.0291137690073811</v>
      </c>
      <c r="E9" s="40">
        <f>MAX(E3:E7)-MIN(E3:E7)</f>
        <v>19.88931274402421</v>
      </c>
      <c r="F9" s="17">
        <f>MAX(F3:F7)-MIN(F3:F7)</f>
        <v>73.729003906017169</v>
      </c>
      <c r="H9" s="11" t="s">
        <v>21</v>
      </c>
      <c r="I9" s="87">
        <f>MAX(I3:I7)-MIN(I3:I7)</f>
        <v>4.699676514021121</v>
      </c>
      <c r="J9" s="80">
        <f>MAX(J3:J7)-MIN(J3:J7)</f>
        <v>4.9431762699969113</v>
      </c>
      <c r="K9" s="80">
        <f>MAX(K3:K7)-MIN(K3:K7)</f>
        <v>4.7060546869761311</v>
      </c>
      <c r="L9" s="80">
        <f>MAX(L3:L7)-MIN(L3:L7)</f>
        <v>5.9149475090089254</v>
      </c>
      <c r="M9" s="87">
        <f>MAX(M3:M7)-MIN(M3:M7)</f>
        <v>6.0249328620266169</v>
      </c>
      <c r="N9" s="80">
        <f>MAX(N3:N7)-MIN(N3:N7)</f>
        <v>7.9093017580453306</v>
      </c>
      <c r="O9" s="80">
        <f>MAX(O3:O7)-MIN(O3:O7)</f>
        <v>8.3208007810171694</v>
      </c>
      <c r="P9" s="81">
        <f>MAX(P3:P7)-MIN(P3:P7)</f>
        <v>8.2654418949969113</v>
      </c>
      <c r="Q9" s="73">
        <f>MAX(Q3:Q7)-MIN(Q3:Q7)</f>
        <v>8.5044555659987964</v>
      </c>
      <c r="R9" s="35">
        <f>MAX(R3:R7)-MIN(R3:R7)</f>
        <v>8.800842284981627</v>
      </c>
      <c r="S9" s="35">
        <f>MAX(S3:S7)-MIN(S3:S7)</f>
        <v>9.2817077639629133</v>
      </c>
      <c r="T9" s="73">
        <f>MAX(T3:T7)-MIN(T3:T7)</f>
        <v>8.7547302240272984</v>
      </c>
      <c r="U9" s="73">
        <f>MAX(U3:U7)-MIN(U3:U7)</f>
        <v>9.4797363280085847</v>
      </c>
      <c r="V9" s="73">
        <f>MAX(V3:V7)-MIN(V3:V7)</f>
        <v>9.5022583010140806</v>
      </c>
      <c r="W9" s="73">
        <f>MAX(W3:W7)-MIN(W3:W7)</f>
        <v>11.009887695021462</v>
      </c>
      <c r="X9" s="73">
        <f>MAX(X3:X7)-MIN(X3:X7)</f>
        <v>11.611633301014081</v>
      </c>
      <c r="AB9" s="1" t="s">
        <v>28</v>
      </c>
    </row>
    <row r="10" spans="1:38" x14ac:dyDescent="0.2">
      <c r="A10" s="13" t="s">
        <v>14</v>
      </c>
      <c r="B10" s="10">
        <f>MIN(B3:B7)</f>
        <v>439605</v>
      </c>
      <c r="C10" s="7">
        <f>MIN(C3:C7)</f>
        <v>439609.56008911098</v>
      </c>
      <c r="D10" s="7">
        <f>MIN(D3:D7)</f>
        <v>439610.91162109398</v>
      </c>
      <c r="E10" s="38">
        <f>MIN(E3:E7)</f>
        <v>439601.11068725598</v>
      </c>
      <c r="F10" s="7">
        <f>MIN(F3:F7)</f>
        <v>439568.07104492199</v>
      </c>
      <c r="H10" s="13" t="s">
        <v>14</v>
      </c>
      <c r="I10" s="86">
        <f>MIN(I3:I7)</f>
        <v>439609.30032348598</v>
      </c>
      <c r="J10" s="78">
        <f>MIN(J3:J7)</f>
        <v>439608.05682373</v>
      </c>
      <c r="K10" s="78">
        <f>MIN(K3:K7)</f>
        <v>439610.60021972703</v>
      </c>
      <c r="L10" s="78">
        <f>MIN(L3:L7)</f>
        <v>439608.71472167998</v>
      </c>
      <c r="M10" s="86">
        <f>MIN(M3:M7)</f>
        <v>439610.599090576</v>
      </c>
      <c r="N10" s="78">
        <f>MIN(N3:N7)</f>
        <v>439608.71527099598</v>
      </c>
      <c r="O10" s="78">
        <f>MIN(O3:O7)</f>
        <v>439607.999633789</v>
      </c>
      <c r="P10" s="79">
        <f>MIN(P3:P7)</f>
        <v>439608.0546875</v>
      </c>
      <c r="Q10" s="3">
        <f>MIN(Q3:Q7)</f>
        <v>439609</v>
      </c>
      <c r="R10" s="3">
        <f>MIN(R3:R7)</f>
        <v>439605.19915771502</v>
      </c>
      <c r="S10" s="3">
        <f>MIN(S3:S7)</f>
        <v>439606.51791381801</v>
      </c>
      <c r="T10" s="3">
        <f>MIN(T3:T7)</f>
        <v>439607.87075805699</v>
      </c>
      <c r="U10" s="3">
        <f>MIN(U3:U7)</f>
        <v>439610</v>
      </c>
      <c r="V10" s="3">
        <f>MIN(V3:V7)</f>
        <v>439608</v>
      </c>
      <c r="W10" s="3">
        <f>MIN(W3:W7)</f>
        <v>439607</v>
      </c>
      <c r="X10" s="3">
        <f>MIN(X3:X7)</f>
        <v>439607.86987304699</v>
      </c>
      <c r="AB10" s="1" t="s">
        <v>8</v>
      </c>
      <c r="AC10" s="1" t="s">
        <v>9</v>
      </c>
    </row>
    <row r="11" spans="1:38" x14ac:dyDescent="0.2">
      <c r="A11" s="13" t="s">
        <v>15</v>
      </c>
      <c r="B11" s="10">
        <f>AVERAGE(B3:B7)</f>
        <v>439612.90142211923</v>
      </c>
      <c r="C11" s="7">
        <f>AVERAGE(C3:C7)</f>
        <v>439612.41427612293</v>
      </c>
      <c r="D11" s="7">
        <f>AVERAGE(D3:D7)</f>
        <v>439611.73325805663</v>
      </c>
      <c r="E11" s="38">
        <f>AVERAGE(E3:E7)</f>
        <v>439609.66591796873</v>
      </c>
      <c r="F11" s="7">
        <f>AVERAGE(F3:F7)</f>
        <v>439607.86879272462</v>
      </c>
      <c r="H11" s="13" t="s">
        <v>15</v>
      </c>
      <c r="I11" s="86">
        <f>AVERAGE(I3:I7)</f>
        <v>439611.84643554676</v>
      </c>
      <c r="J11" s="78">
        <f>AVERAGE(J3:J7)</f>
        <v>439611.36175537098</v>
      </c>
      <c r="K11" s="78">
        <f>AVERAGE(K3:K7)</f>
        <v>439612.38516235363</v>
      </c>
      <c r="L11" s="78">
        <f>AVERAGE(L3:L7)</f>
        <v>439611.51126098633</v>
      </c>
      <c r="M11" s="86">
        <f>AVERAGE(M3:M7)</f>
        <v>439612.27716064453</v>
      </c>
      <c r="N11" s="78">
        <f>AVERAGE(N3:N7)</f>
        <v>439612.03787231434</v>
      </c>
      <c r="O11" s="78">
        <f>AVERAGE(O3:O7)</f>
        <v>439612.43936157227</v>
      </c>
      <c r="P11" s="79">
        <f>AVERAGE(P3:P7)</f>
        <v>439611.69712524442</v>
      </c>
      <c r="Q11" s="3">
        <f>AVERAGE(Q3:Q7)</f>
        <v>439612.45106811495</v>
      </c>
      <c r="R11" s="3">
        <f>AVERAGE(R3:R7)</f>
        <v>439610.91217041016</v>
      </c>
      <c r="S11" s="3">
        <f>AVERAGE(S3:S7)</f>
        <v>439610.92460327141</v>
      </c>
      <c r="T11" s="3">
        <f>AVERAGE(T3:T7)</f>
        <v>439612.4205383301</v>
      </c>
      <c r="U11" s="3">
        <f>AVERAGE(U3:U7)</f>
        <v>439612.88781127939</v>
      </c>
      <c r="V11" s="3">
        <f>AVERAGE(V3:V7)</f>
        <v>439612.35491943359</v>
      </c>
      <c r="W11" s="3">
        <f>AVERAGE(W3:W7)</f>
        <v>439612.39912109385</v>
      </c>
      <c r="X11" s="3">
        <f>AVERAGE(X3:X7)</f>
        <v>439612.9710205078</v>
      </c>
      <c r="AB11" s="26">
        <f>$D$15-D3</f>
        <v>188</v>
      </c>
      <c r="AC11" s="18">
        <f>SUMSQ(AB11:AB15) / 1000000</f>
        <v>0.17722473387075821</v>
      </c>
    </row>
    <row r="12" spans="1:38" x14ac:dyDescent="0.2">
      <c r="A12" s="13" t="s">
        <v>16</v>
      </c>
      <c r="B12" s="10">
        <f>MAX(B3:B7)</f>
        <v>439621.38998413098</v>
      </c>
      <c r="C12" s="7">
        <f>MAX(C3:C7)</f>
        <v>439619.69931030303</v>
      </c>
      <c r="D12" s="7">
        <f>MAX(D3:D7)</f>
        <v>439612.94073486299</v>
      </c>
      <c r="E12" s="38">
        <f>MAX(E3:E7)</f>
        <v>439621</v>
      </c>
      <c r="F12" s="7">
        <f>MAX(F3:F7)</f>
        <v>439641.80004882801</v>
      </c>
      <c r="H12" s="13" t="s">
        <v>16</v>
      </c>
      <c r="I12" s="86">
        <f>MAX(I3:I7)</f>
        <v>439614</v>
      </c>
      <c r="J12" s="78">
        <f>MAX(J3:J7)</f>
        <v>439613</v>
      </c>
      <c r="K12" s="78">
        <f>MAX(K3:K7)</f>
        <v>439615.306274414</v>
      </c>
      <c r="L12" s="78">
        <f>MAX(L3:L7)</f>
        <v>439614.62966918899</v>
      </c>
      <c r="M12" s="86">
        <f>MAX(M3:M7)</f>
        <v>439616.62402343802</v>
      </c>
      <c r="N12" s="78">
        <f>MAX(N3:N7)</f>
        <v>439616.62457275402</v>
      </c>
      <c r="O12" s="78">
        <f>MAX(O3:O7)</f>
        <v>439616.32043457002</v>
      </c>
      <c r="P12" s="79">
        <f>MAX(P3:P7)</f>
        <v>439616.320129395</v>
      </c>
      <c r="Q12" s="3">
        <f>MAX(Q3:Q7)</f>
        <v>439617.504455566</v>
      </c>
      <c r="R12" s="3">
        <f>MAX(R3:R7)</f>
        <v>439614</v>
      </c>
      <c r="S12" s="3">
        <f>MAX(S3:S7)</f>
        <v>439615.79962158197</v>
      </c>
      <c r="T12" s="3">
        <f>MAX(T3:T7)</f>
        <v>439616.62548828102</v>
      </c>
      <c r="U12" s="3">
        <f>MAX(U3:U7)</f>
        <v>439619.47973632801</v>
      </c>
      <c r="V12" s="3">
        <f>MAX(V3:V7)</f>
        <v>439617.50225830101</v>
      </c>
      <c r="W12" s="3">
        <f>MAX(W3:W7)</f>
        <v>439618.00988769502</v>
      </c>
      <c r="X12" s="3">
        <f>MAX(X3:X7)</f>
        <v>439619.48150634801</v>
      </c>
      <c r="AB12" s="26">
        <f t="shared" ref="AB12:AB15" si="0">$D$15-D4</f>
        <v>188.10003662097733</v>
      </c>
      <c r="AK12" s="1"/>
      <c r="AL12" s="1"/>
    </row>
    <row r="13" spans="1:38" x14ac:dyDescent="0.2">
      <c r="A13" s="12" t="s">
        <v>17</v>
      </c>
      <c r="B13" s="28">
        <f>_xlfn.STDEV.P(B3:B7)</f>
        <v>5.3894891491090293</v>
      </c>
      <c r="C13" s="29">
        <f>_xlfn.STDEV.P(C3:C7)</f>
        <v>3.7300957897878426</v>
      </c>
      <c r="D13" s="43">
        <f>_xlfn.STDEV.P(D3:D7)</f>
        <v>0.76200535866885999</v>
      </c>
      <c r="E13" s="41">
        <f>_xlfn.STDEV.P(E3:E7)</f>
        <v>7.1397305814348098</v>
      </c>
      <c r="F13" s="45">
        <f>_xlfn.STDEV.P(F3:F7)</f>
        <v>27.471405134208521</v>
      </c>
      <c r="H13" s="12" t="s">
        <v>17</v>
      </c>
      <c r="I13" s="94">
        <f>_xlfn.STDEV.P(I3:I7)</f>
        <v>1.7914112522371679</v>
      </c>
      <c r="J13" s="95">
        <f>_xlfn.STDEV.P(J3:J7)</f>
        <v>1.8214677896349654</v>
      </c>
      <c r="K13" s="95">
        <f>_xlfn.STDEV.P(K3:K7)</f>
        <v>1.8351480431580438</v>
      </c>
      <c r="L13" s="95">
        <f>_xlfn.STDEV.P(L3:L7)</f>
        <v>2.4077737129040755</v>
      </c>
      <c r="M13" s="94">
        <f>_xlfn.STDEV.P(M3:M7)</f>
        <v>2.2228639681348406</v>
      </c>
      <c r="N13" s="95">
        <f>_xlfn.STDEV.P(N3:N7)</f>
        <v>2.6718171657968099</v>
      </c>
      <c r="O13" s="95">
        <f>_xlfn.STDEV.P(O3:O7)</f>
        <v>2.7949837352469227</v>
      </c>
      <c r="P13" s="96">
        <f>_xlfn.STDEV.P(P3:P7)</f>
        <v>2.8422374338019041</v>
      </c>
      <c r="Q13" s="73">
        <f>_xlfn.STDEV.P(Q3:Q7)</f>
        <v>2.8410962264459756</v>
      </c>
      <c r="R13" s="73">
        <f>_xlfn.STDEV.P(R3:R7)</f>
        <v>3.0829096023477911</v>
      </c>
      <c r="S13" s="73">
        <f>_xlfn.STDEV.P(S3:S7)</f>
        <v>3.3414551849477538</v>
      </c>
      <c r="T13" s="73">
        <f>_xlfn.STDEV.P(T3:T7)</f>
        <v>3.3699271834156019</v>
      </c>
      <c r="U13" s="73">
        <f>_xlfn.STDEV.P(U3:U7)</f>
        <v>3.4571378459294939</v>
      </c>
      <c r="V13" s="73">
        <f>_xlfn.STDEV.P(V3:V7)</f>
        <v>3.6666317755034998</v>
      </c>
      <c r="W13" s="73">
        <f>_xlfn.STDEV.P(W3:W7)</f>
        <v>4.0124296134035538</v>
      </c>
      <c r="X13" s="73">
        <f>_xlfn.STDEV.P(X3:X7)</f>
        <v>4.787651413106059</v>
      </c>
      <c r="AB13" s="26">
        <f t="shared" si="0"/>
        <v>187.05926513700979</v>
      </c>
      <c r="AC13" s="1"/>
      <c r="AK13" s="26"/>
      <c r="AL13" s="18"/>
    </row>
    <row r="14" spans="1:38" x14ac:dyDescent="0.2">
      <c r="AB14" s="26">
        <f t="shared" si="0"/>
        <v>189.08602905302541</v>
      </c>
      <c r="AC14" s="4"/>
      <c r="AK14" s="26"/>
    </row>
    <row r="15" spans="1:38" x14ac:dyDescent="0.2">
      <c r="A15" s="1" t="s">
        <v>6</v>
      </c>
      <c r="B15">
        <v>439800</v>
      </c>
      <c r="D15">
        <v>439800</v>
      </c>
      <c r="AB15" s="26">
        <f t="shared" si="0"/>
        <v>189.08837890601717</v>
      </c>
      <c r="AK15" s="26"/>
      <c r="AL15" s="1"/>
    </row>
    <row r="16" spans="1:38" x14ac:dyDescent="0.2">
      <c r="A16" s="30" t="s">
        <v>31</v>
      </c>
      <c r="B16">
        <v>2.5640000000000001</v>
      </c>
      <c r="C16">
        <v>1.5660000000000001</v>
      </c>
      <c r="D16">
        <v>5.0469999999999997</v>
      </c>
      <c r="AK16" s="26"/>
      <c r="AL16" s="4"/>
    </row>
    <row r="17" spans="1:37" x14ac:dyDescent="0.2">
      <c r="A17" s="30" t="s">
        <v>32</v>
      </c>
      <c r="B17">
        <v>28931204</v>
      </c>
      <c r="C17">
        <v>18383157</v>
      </c>
      <c r="D17">
        <v>30100</v>
      </c>
      <c r="AK17" s="26"/>
    </row>
    <row r="18" spans="1:37" x14ac:dyDescent="0.2">
      <c r="A18" s="31" t="s">
        <v>33</v>
      </c>
      <c r="B18" s="32">
        <f>0.000001*B17/B16</f>
        <v>11.283620904836193</v>
      </c>
      <c r="C18" s="32">
        <f t="shared" ref="C18" si="1">0.000001*C17/C16</f>
        <v>11.738925287356322</v>
      </c>
      <c r="D18" s="32">
        <f>0.001*D17/D16</f>
        <v>5.9639389736477124</v>
      </c>
      <c r="E18" s="32"/>
      <c r="F18" s="32"/>
    </row>
    <row r="19" spans="1:37" x14ac:dyDescent="0.2">
      <c r="A19" s="21"/>
      <c r="B19" s="21"/>
      <c r="C19" s="21"/>
      <c r="D19" s="27"/>
      <c r="E19" s="27"/>
      <c r="F19" s="27"/>
    </row>
    <row r="20" spans="1:37" x14ac:dyDescent="0.2">
      <c r="A20" s="22"/>
      <c r="B20" s="22"/>
      <c r="C20" s="23"/>
      <c r="D20" s="23"/>
      <c r="E20" s="23"/>
      <c r="F20" s="23"/>
    </row>
    <row r="21" spans="1:37" x14ac:dyDescent="0.2">
      <c r="A21" s="22"/>
      <c r="B21" s="22"/>
      <c r="C21" s="24"/>
      <c r="D21" s="24"/>
      <c r="E21" s="24"/>
      <c r="F21" s="24"/>
    </row>
    <row r="22" spans="1:37" x14ac:dyDescent="0.2">
      <c r="A22" s="46"/>
      <c r="B22" s="16" t="s">
        <v>25</v>
      </c>
      <c r="C22" s="47" t="s">
        <v>27</v>
      </c>
      <c r="D22" s="48" t="s">
        <v>28</v>
      </c>
      <c r="E22" s="14"/>
      <c r="F22" s="14"/>
    </row>
    <row r="23" spans="1:37" x14ac:dyDescent="0.2">
      <c r="A23" s="46" t="s">
        <v>39</v>
      </c>
      <c r="B23" s="66">
        <v>439800</v>
      </c>
      <c r="C23" s="67"/>
      <c r="D23" s="68"/>
      <c r="E23" s="14"/>
      <c r="F23" s="14"/>
    </row>
    <row r="24" spans="1:37" x14ac:dyDescent="0.2">
      <c r="A24" s="49" t="s">
        <v>40</v>
      </c>
      <c r="B24" s="69" t="s">
        <v>52</v>
      </c>
      <c r="C24" s="70"/>
      <c r="D24" s="71"/>
      <c r="E24" s="14"/>
      <c r="F24" s="14"/>
    </row>
    <row r="25" spans="1:37" x14ac:dyDescent="0.2">
      <c r="A25" s="50" t="s">
        <v>41</v>
      </c>
      <c r="B25" s="58" t="s">
        <v>43</v>
      </c>
      <c r="C25" s="23" t="s">
        <v>44</v>
      </c>
      <c r="D25" s="51" t="s">
        <v>42</v>
      </c>
      <c r="E25" s="33"/>
      <c r="F25" s="33"/>
    </row>
    <row r="26" spans="1:37" x14ac:dyDescent="0.2">
      <c r="A26" s="60" t="s">
        <v>45</v>
      </c>
      <c r="B26" s="46" t="s">
        <v>47</v>
      </c>
      <c r="C26" s="61"/>
      <c r="D26" s="62"/>
      <c r="E26" s="37"/>
      <c r="F26" s="37"/>
    </row>
    <row r="27" spans="1:37" x14ac:dyDescent="0.2">
      <c r="A27" s="53" t="s">
        <v>53</v>
      </c>
      <c r="B27" s="49" t="s">
        <v>46</v>
      </c>
      <c r="C27" s="14"/>
      <c r="D27" s="54"/>
      <c r="E27" s="37"/>
      <c r="F27" s="37"/>
    </row>
    <row r="28" spans="1:37" x14ac:dyDescent="0.2">
      <c r="A28" s="52" t="s">
        <v>50</v>
      </c>
      <c r="B28" s="58"/>
      <c r="C28" s="23" t="s">
        <v>48</v>
      </c>
      <c r="D28" s="54"/>
      <c r="E28" s="21"/>
      <c r="F28" s="21"/>
    </row>
    <row r="29" spans="1:37" x14ac:dyDescent="0.2">
      <c r="A29" s="55" t="s">
        <v>49</v>
      </c>
      <c r="B29" s="59"/>
      <c r="C29" s="56"/>
      <c r="D29" s="57" t="s">
        <v>51</v>
      </c>
      <c r="E29" s="23"/>
      <c r="F29" s="23"/>
    </row>
    <row r="30" spans="1:37" x14ac:dyDescent="0.2">
      <c r="A30" s="22"/>
      <c r="B30" s="22"/>
      <c r="C30" s="22"/>
      <c r="D30" s="22"/>
      <c r="E30" s="22"/>
      <c r="F30" s="22"/>
    </row>
    <row r="31" spans="1:37" x14ac:dyDescent="0.2">
      <c r="A31" s="22"/>
      <c r="B31" s="22"/>
      <c r="C31" s="24"/>
      <c r="D31" s="24"/>
      <c r="E31" s="24"/>
      <c r="F31" s="24"/>
    </row>
    <row r="32" spans="1:37" x14ac:dyDescent="0.2">
      <c r="A32" s="14"/>
      <c r="B32" s="14"/>
      <c r="C32" s="14"/>
      <c r="D32" s="14"/>
      <c r="E32" s="14"/>
      <c r="F32" s="14"/>
    </row>
    <row r="33" spans="1:6" x14ac:dyDescent="0.2">
      <c r="A33" s="14"/>
      <c r="B33" s="14"/>
      <c r="C33" s="14"/>
      <c r="D33" s="14"/>
      <c r="E33" s="14"/>
      <c r="F33" s="14"/>
    </row>
  </sheetData>
  <mergeCells count="4">
    <mergeCell ref="B1:F1"/>
    <mergeCell ref="B23:D23"/>
    <mergeCell ref="B24:D24"/>
    <mergeCell ref="I1:P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002"/>
  <sheetViews>
    <sheetView topLeftCell="A4" workbookViewId="0">
      <selection activeCell="M27" sqref="M27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  <col min="13" max="13" width="11.5703125" bestFit="1" customWidth="1"/>
  </cols>
  <sheetData>
    <row r="1" spans="1:14" x14ac:dyDescent="0.2">
      <c r="B1" s="1" t="s">
        <v>34</v>
      </c>
      <c r="F1" s="1" t="s">
        <v>35</v>
      </c>
      <c r="J1" s="1" t="s">
        <v>34</v>
      </c>
    </row>
    <row r="2" spans="1:14" x14ac:dyDescent="0.2">
      <c r="A2" t="s">
        <v>10</v>
      </c>
      <c r="B2" s="1" t="s">
        <v>25</v>
      </c>
      <c r="C2" s="1" t="s">
        <v>26</v>
      </c>
      <c r="D2" s="1" t="s">
        <v>28</v>
      </c>
      <c r="E2" s="1"/>
      <c r="F2" s="1" t="s">
        <v>25</v>
      </c>
      <c r="G2" s="1" t="s">
        <v>26</v>
      </c>
      <c r="H2" s="1" t="s">
        <v>28</v>
      </c>
      <c r="K2" s="1" t="s">
        <v>25</v>
      </c>
      <c r="L2" s="1" t="s">
        <v>26</v>
      </c>
      <c r="M2" s="1" t="s">
        <v>28</v>
      </c>
    </row>
    <row r="3" spans="1:14" x14ac:dyDescent="0.2">
      <c r="A3">
        <v>0</v>
      </c>
      <c r="B3">
        <v>2</v>
      </c>
      <c r="C3">
        <v>1</v>
      </c>
      <c r="D3">
        <v>2</v>
      </c>
      <c r="F3">
        <f>INDEX(units!$B2:$F2, 1, schedule!B3)</f>
        <v>730.6</v>
      </c>
      <c r="G3">
        <f>INDEX(units!$B2:$F2, 1, schedule!C3)</f>
        <v>562</v>
      </c>
      <c r="H3">
        <f>INDEX(units!$B2:$F2, 1, schedule!D3)</f>
        <v>730.6</v>
      </c>
      <c r="J3" s="1" t="s">
        <v>7</v>
      </c>
      <c r="K3" s="1" t="s">
        <v>12</v>
      </c>
      <c r="L3" s="1" t="s">
        <v>12</v>
      </c>
      <c r="M3" s="1" t="s">
        <v>12</v>
      </c>
      <c r="N3" s="1" t="s">
        <v>30</v>
      </c>
    </row>
    <row r="4" spans="1:14" x14ac:dyDescent="0.2">
      <c r="A4">
        <v>1</v>
      </c>
      <c r="B4">
        <v>2</v>
      </c>
      <c r="C4">
        <v>5</v>
      </c>
      <c r="D4">
        <v>4</v>
      </c>
      <c r="F4">
        <f>INDEX(units!$B3:$F3, 1, schedule!B4)</f>
        <v>1029.6000000000001</v>
      </c>
      <c r="G4">
        <f>INDEX(units!$B3:$F3, 1, schedule!C4)</f>
        <v>2262.0312000000004</v>
      </c>
      <c r="H4">
        <f>INDEX(units!$B3:$F3, 1, schedule!D4)</f>
        <v>1740.0240000000003</v>
      </c>
      <c r="J4">
        <v>0</v>
      </c>
      <c r="K4">
        <f t="shared" ref="K4:M9" si="0">COUNTIF(B$3:B$2002,$J4)</f>
        <v>0</v>
      </c>
      <c r="L4">
        <f t="shared" si="0"/>
        <v>0</v>
      </c>
      <c r="M4">
        <f t="shared" si="0"/>
        <v>0</v>
      </c>
    </row>
    <row r="5" spans="1:14" x14ac:dyDescent="0.2">
      <c r="A5">
        <v>2</v>
      </c>
      <c r="B5">
        <v>2</v>
      </c>
      <c r="C5">
        <v>4</v>
      </c>
      <c r="D5">
        <v>2</v>
      </c>
      <c r="F5">
        <f>INDEX(units!$B4:$F4, 1, schedule!B5)</f>
        <v>855.4</v>
      </c>
      <c r="G5">
        <f>INDEX(units!$B4:$F4, 1, schedule!C5)</f>
        <v>1445.626</v>
      </c>
      <c r="H5">
        <f>INDEX(units!$B4:$F4, 1, schedule!D5)</f>
        <v>855.4</v>
      </c>
      <c r="J5">
        <v>1</v>
      </c>
      <c r="K5">
        <f t="shared" si="0"/>
        <v>595</v>
      </c>
      <c r="L5">
        <f t="shared" si="0"/>
        <v>618</v>
      </c>
      <c r="M5">
        <f t="shared" si="0"/>
        <v>550</v>
      </c>
      <c r="N5">
        <f>AVERAGE(K5:M5)/K$10</f>
        <v>0.29383333333333334</v>
      </c>
    </row>
    <row r="6" spans="1:14" x14ac:dyDescent="0.2">
      <c r="A6">
        <v>3</v>
      </c>
      <c r="B6">
        <v>1</v>
      </c>
      <c r="C6">
        <v>1</v>
      </c>
      <c r="D6">
        <v>1</v>
      </c>
      <c r="F6">
        <f>INDEX(units!$B5:$F5, 1, schedule!B6)</f>
        <v>452</v>
      </c>
      <c r="G6">
        <f>INDEX(units!$B5:$F5, 1, schedule!C6)</f>
        <v>452</v>
      </c>
      <c r="H6">
        <f>INDEX(units!$B5:$F5, 1, schedule!D6)</f>
        <v>452</v>
      </c>
      <c r="J6">
        <v>2</v>
      </c>
      <c r="K6">
        <f t="shared" si="0"/>
        <v>474</v>
      </c>
      <c r="L6">
        <f t="shared" si="0"/>
        <v>492</v>
      </c>
      <c r="M6">
        <f t="shared" si="0"/>
        <v>455</v>
      </c>
      <c r="N6">
        <f t="shared" ref="N6:N9" si="1">AVERAGE(K6:M6)/K$10</f>
        <v>0.23683333333333334</v>
      </c>
    </row>
    <row r="7" spans="1:14" x14ac:dyDescent="0.2">
      <c r="A7">
        <v>4</v>
      </c>
      <c r="B7">
        <v>2</v>
      </c>
      <c r="C7">
        <v>2</v>
      </c>
      <c r="D7">
        <v>3</v>
      </c>
      <c r="F7">
        <f>INDEX(units!$B6:$F6, 1, schedule!B7)</f>
        <v>405.6</v>
      </c>
      <c r="G7">
        <f>INDEX(units!$B6:$F6, 1, schedule!C7)</f>
        <v>405.6</v>
      </c>
      <c r="H7">
        <f>INDEX(units!$B6:$F6, 1, schedule!D7)</f>
        <v>527.28000000000009</v>
      </c>
      <c r="J7">
        <v>3</v>
      </c>
      <c r="K7">
        <f t="shared" si="0"/>
        <v>392</v>
      </c>
      <c r="L7">
        <f t="shared" si="0"/>
        <v>373</v>
      </c>
      <c r="M7">
        <f t="shared" si="0"/>
        <v>382</v>
      </c>
      <c r="N7">
        <f t="shared" si="1"/>
        <v>0.19116666666666665</v>
      </c>
    </row>
    <row r="8" spans="1:14" x14ac:dyDescent="0.2">
      <c r="A8">
        <v>5</v>
      </c>
      <c r="B8">
        <v>1</v>
      </c>
      <c r="C8">
        <v>3</v>
      </c>
      <c r="D8">
        <v>2</v>
      </c>
      <c r="F8">
        <f>INDEX(units!$B7:$F7, 1, schedule!B8)</f>
        <v>495</v>
      </c>
      <c r="G8">
        <f>INDEX(units!$B7:$F7, 1, schedule!C8)</f>
        <v>836.55000000000007</v>
      </c>
      <c r="H8">
        <f>INDEX(units!$B7:$F7, 1, schedule!D8)</f>
        <v>643.5</v>
      </c>
      <c r="J8">
        <v>4</v>
      </c>
      <c r="K8">
        <f t="shared" si="0"/>
        <v>304</v>
      </c>
      <c r="L8">
        <f t="shared" si="0"/>
        <v>291</v>
      </c>
      <c r="M8">
        <f t="shared" si="0"/>
        <v>320</v>
      </c>
      <c r="N8">
        <f t="shared" si="1"/>
        <v>0.1525</v>
      </c>
    </row>
    <row r="9" spans="1:14" x14ac:dyDescent="0.2">
      <c r="A9">
        <v>6</v>
      </c>
      <c r="B9">
        <v>3</v>
      </c>
      <c r="C9">
        <v>2</v>
      </c>
      <c r="D9">
        <v>1</v>
      </c>
      <c r="F9">
        <f>INDEX(units!$B8:$F8, 1, schedule!B9)</f>
        <v>1786.3300000000002</v>
      </c>
      <c r="G9">
        <f>INDEX(units!$B8:$F8, 1, schedule!C9)</f>
        <v>1374.1000000000001</v>
      </c>
      <c r="H9">
        <f>INDEX(units!$B8:$F8, 1, schedule!D9)</f>
        <v>1057</v>
      </c>
      <c r="J9">
        <v>5</v>
      </c>
      <c r="K9">
        <f t="shared" si="0"/>
        <v>235</v>
      </c>
      <c r="L9">
        <f t="shared" si="0"/>
        <v>226</v>
      </c>
      <c r="M9">
        <f t="shared" si="0"/>
        <v>293</v>
      </c>
      <c r="N9">
        <f t="shared" si="1"/>
        <v>0.12566666666666668</v>
      </c>
    </row>
    <row r="10" spans="1:14" x14ac:dyDescent="0.2">
      <c r="A10">
        <v>7</v>
      </c>
      <c r="B10">
        <v>1</v>
      </c>
      <c r="C10">
        <v>3</v>
      </c>
      <c r="D10">
        <v>2</v>
      </c>
      <c r="F10">
        <f>INDEX(units!$B9:$F9, 1, schedule!B10)</f>
        <v>940</v>
      </c>
      <c r="G10">
        <f>INDEX(units!$B9:$F9, 1, schedule!C10)</f>
        <v>1588.6000000000001</v>
      </c>
      <c r="H10">
        <f>INDEX(units!$B9:$F9, 1, schedule!D10)</f>
        <v>1222</v>
      </c>
      <c r="J10" s="1" t="s">
        <v>11</v>
      </c>
      <c r="K10">
        <f>SUM(K4:K9)</f>
        <v>2000</v>
      </c>
      <c r="L10">
        <f>SUM(L4:L9)</f>
        <v>2000</v>
      </c>
      <c r="M10">
        <f>SUM(M4:M9)</f>
        <v>2000</v>
      </c>
    </row>
    <row r="11" spans="1:14" x14ac:dyDescent="0.2">
      <c r="A11">
        <v>8</v>
      </c>
      <c r="B11">
        <v>4</v>
      </c>
      <c r="C11">
        <v>2</v>
      </c>
      <c r="D11">
        <v>3</v>
      </c>
      <c r="F11">
        <f>INDEX(units!$B10:$F10, 1, schedule!B11)</f>
        <v>2337.6080000000002</v>
      </c>
      <c r="G11">
        <f>INDEX(units!$B10:$F10, 1, schedule!C11)</f>
        <v>1383.2</v>
      </c>
      <c r="H11">
        <f>INDEX(units!$B10:$F10, 1, schedule!D11)</f>
        <v>1798.16</v>
      </c>
    </row>
    <row r="12" spans="1:14" x14ac:dyDescent="0.2">
      <c r="A12">
        <v>9</v>
      </c>
      <c r="B12">
        <v>2</v>
      </c>
      <c r="C12">
        <v>2</v>
      </c>
      <c r="D12">
        <v>3</v>
      </c>
      <c r="F12">
        <f>INDEX(units!$B11:$F11, 1, schedule!B12)</f>
        <v>769.6</v>
      </c>
      <c r="G12">
        <f>INDEX(units!$B11:$F11, 1, schedule!C12)</f>
        <v>769.6</v>
      </c>
      <c r="H12">
        <f>INDEX(units!$B11:$F11, 1, schedule!D12)</f>
        <v>1000.48</v>
      </c>
    </row>
    <row r="13" spans="1:14" x14ac:dyDescent="0.2">
      <c r="A13">
        <v>10</v>
      </c>
      <c r="B13">
        <v>3</v>
      </c>
      <c r="C13">
        <v>1</v>
      </c>
      <c r="D13">
        <v>1</v>
      </c>
      <c r="F13">
        <f>INDEX(units!$B12:$F12, 1, schedule!B13)</f>
        <v>1318.2</v>
      </c>
      <c r="G13">
        <f>INDEX(units!$B12:$F12, 1, schedule!C13)</f>
        <v>780</v>
      </c>
      <c r="H13">
        <f>INDEX(units!$B12:$F12, 1, schedule!D13)</f>
        <v>780</v>
      </c>
      <c r="J13" s="1" t="s">
        <v>36</v>
      </c>
    </row>
    <row r="14" spans="1:14" x14ac:dyDescent="0.2">
      <c r="A14">
        <v>11</v>
      </c>
      <c r="B14">
        <v>5</v>
      </c>
      <c r="C14">
        <v>2</v>
      </c>
      <c r="D14">
        <v>5</v>
      </c>
      <c r="F14">
        <f>INDEX(units!$B13:$F13, 1, schedule!B14)</f>
        <v>2273.4556000000002</v>
      </c>
      <c r="G14">
        <f>INDEX(units!$B13:$F13, 1, schedule!C14)</f>
        <v>1034.8</v>
      </c>
      <c r="H14">
        <f>INDEX(units!$B13:$F13, 1, schedule!D14)</f>
        <v>2273.4556000000002</v>
      </c>
      <c r="K14" s="1" t="s">
        <v>25</v>
      </c>
      <c r="L14" s="1" t="s">
        <v>26</v>
      </c>
      <c r="M14" s="34" t="s">
        <v>28</v>
      </c>
    </row>
    <row r="15" spans="1:14" x14ac:dyDescent="0.2">
      <c r="A15">
        <v>12</v>
      </c>
      <c r="B15">
        <v>4</v>
      </c>
      <c r="C15">
        <v>4</v>
      </c>
      <c r="D15">
        <v>2</v>
      </c>
      <c r="F15">
        <f>INDEX(units!$B14:$F14, 1, schedule!B15)</f>
        <v>2214.5760000000005</v>
      </c>
      <c r="G15">
        <f>INDEX(units!$B14:$F14, 1, schedule!C15)</f>
        <v>2214.5760000000005</v>
      </c>
      <c r="H15">
        <f>INDEX(units!$B14:$F14, 1, schedule!D15)</f>
        <v>1310.4000000000001</v>
      </c>
      <c r="J15" s="1" t="s">
        <v>7</v>
      </c>
      <c r="K15" s="1" t="s">
        <v>12</v>
      </c>
      <c r="L15" s="1" t="s">
        <v>12</v>
      </c>
      <c r="M15" s="1" t="s">
        <v>12</v>
      </c>
    </row>
    <row r="16" spans="1:14" x14ac:dyDescent="0.2">
      <c r="A16">
        <v>13</v>
      </c>
      <c r="B16">
        <v>2</v>
      </c>
      <c r="C16">
        <v>1</v>
      </c>
      <c r="D16">
        <v>3</v>
      </c>
      <c r="F16">
        <f>INDEX(units!$B15:$F15, 1, schedule!B16)</f>
        <v>850.2</v>
      </c>
      <c r="G16">
        <f>INDEX(units!$B15:$F15, 1, schedule!C16)</f>
        <v>654</v>
      </c>
      <c r="H16">
        <f>INDEX(units!$B15:$F15, 1, schedule!D16)</f>
        <v>1105.26</v>
      </c>
      <c r="J16">
        <v>0</v>
      </c>
      <c r="K16">
        <f>SUMIFS(F$3:F$2002,B$3:B$2002,$J16)</f>
        <v>0</v>
      </c>
      <c r="L16">
        <f t="shared" ref="L16:M16" si="2">SUMIFS(G$3:G$2002,C$3:C$2002,$J16)</f>
        <v>0</v>
      </c>
      <c r="M16">
        <f t="shared" si="2"/>
        <v>0</v>
      </c>
    </row>
    <row r="17" spans="1:13" x14ac:dyDescent="0.2">
      <c r="A17">
        <v>14</v>
      </c>
      <c r="B17">
        <v>1</v>
      </c>
      <c r="C17">
        <v>2</v>
      </c>
      <c r="D17">
        <v>4</v>
      </c>
      <c r="F17">
        <f>INDEX(units!$B16:$F16, 1, schedule!B17)</f>
        <v>988</v>
      </c>
      <c r="G17">
        <f>INDEX(units!$B16:$F16, 1, schedule!C17)</f>
        <v>1284.4000000000001</v>
      </c>
      <c r="H17">
        <f>INDEX(units!$B16:$F16, 1, schedule!D17)</f>
        <v>2170.6360000000004</v>
      </c>
      <c r="J17">
        <v>1</v>
      </c>
      <c r="K17" s="35">
        <f t="shared" ref="K17:K21" si="3">SUMIFS(F$3:F$2002,B$3:B$2002,$J17)</f>
        <v>439605</v>
      </c>
      <c r="L17" s="35">
        <f t="shared" ref="L17:L21" si="4">SUMIFS(G$3:G$2002,C$3:C$2002,$J17)</f>
        <v>439610</v>
      </c>
      <c r="M17" s="35">
        <f>SUMIFS(H$3:H$2002,D$3:D$2002,$J17)</f>
        <v>439612</v>
      </c>
    </row>
    <row r="18" spans="1:13" x14ac:dyDescent="0.2">
      <c r="A18">
        <v>15</v>
      </c>
      <c r="B18">
        <v>4</v>
      </c>
      <c r="C18">
        <v>2</v>
      </c>
      <c r="D18">
        <v>1</v>
      </c>
      <c r="F18">
        <f>INDEX(units!$B17:$F17, 1, schedule!B18)</f>
        <v>1882.8290000000002</v>
      </c>
      <c r="G18">
        <f>INDEX(units!$B17:$F17, 1, schedule!C18)</f>
        <v>1114.1000000000001</v>
      </c>
      <c r="H18">
        <f>INDEX(units!$B17:$F17, 1, schedule!D18)</f>
        <v>857</v>
      </c>
      <c r="J18">
        <v>2</v>
      </c>
      <c r="K18" s="35">
        <f t="shared" si="3"/>
        <v>439611.90000000026</v>
      </c>
      <c r="L18" s="35">
        <f t="shared" si="4"/>
        <v>439611.90000000014</v>
      </c>
      <c r="M18" s="35">
        <f t="shared" ref="M18:M21" si="5">SUMIFS(H$3:H$2002,D$3:D$2002,$J18)</f>
        <v>439611.9000000002</v>
      </c>
    </row>
    <row r="19" spans="1:13" x14ac:dyDescent="0.2">
      <c r="A19">
        <v>16</v>
      </c>
      <c r="B19">
        <v>1</v>
      </c>
      <c r="C19">
        <v>5</v>
      </c>
      <c r="D19">
        <v>1</v>
      </c>
      <c r="F19">
        <f>INDEX(units!$B18:$F18, 1, schedule!B19)</f>
        <v>799</v>
      </c>
      <c r="G19">
        <f>INDEX(units!$B18:$F18, 1, schedule!C19)</f>
        <v>2282.0239000000006</v>
      </c>
      <c r="H19">
        <f>INDEX(units!$B18:$F18, 1, schedule!D19)</f>
        <v>799</v>
      </c>
      <c r="J19">
        <v>3</v>
      </c>
      <c r="K19" s="35">
        <f t="shared" si="3"/>
        <v>439621.38999999955</v>
      </c>
      <c r="L19" s="35">
        <f t="shared" si="4"/>
        <v>439609.55999999971</v>
      </c>
      <c r="M19" s="35">
        <f t="shared" si="5"/>
        <v>439612.94000000006</v>
      </c>
    </row>
    <row r="20" spans="1:13" x14ac:dyDescent="0.2">
      <c r="A20">
        <v>17</v>
      </c>
      <c r="B20">
        <v>1</v>
      </c>
      <c r="C20">
        <v>3</v>
      </c>
      <c r="D20">
        <v>2</v>
      </c>
      <c r="F20">
        <f>INDEX(units!$B19:$F19, 1, schedule!B20)</f>
        <v>1024</v>
      </c>
      <c r="G20">
        <f>INDEX(units!$B19:$F19, 1, schedule!C20)</f>
        <v>1730.5600000000002</v>
      </c>
      <c r="H20">
        <f>INDEX(units!$B19:$F19, 1, schedule!D20)</f>
        <v>1331.2</v>
      </c>
      <c r="J20">
        <v>4</v>
      </c>
      <c r="K20" s="35">
        <f t="shared" si="3"/>
        <v>439615.30600000016</v>
      </c>
      <c r="L20" s="35">
        <f t="shared" si="4"/>
        <v>439619.7</v>
      </c>
      <c r="M20" s="35">
        <f t="shared" si="5"/>
        <v>439610.91199999989</v>
      </c>
    </row>
    <row r="21" spans="1:13" x14ac:dyDescent="0.2">
      <c r="A21">
        <v>18</v>
      </c>
      <c r="B21">
        <v>1</v>
      </c>
      <c r="C21">
        <v>2</v>
      </c>
      <c r="D21">
        <v>3</v>
      </c>
      <c r="F21">
        <f>INDEX(units!$B20:$F20, 1, schedule!B21)</f>
        <v>657</v>
      </c>
      <c r="G21">
        <f>INDEX(units!$B20:$F20, 1, schedule!C21)</f>
        <v>854.1</v>
      </c>
      <c r="H21">
        <f>INDEX(units!$B20:$F20, 1, schedule!D21)</f>
        <v>1110.3300000000002</v>
      </c>
      <c r="J21">
        <v>5</v>
      </c>
      <c r="K21" s="35">
        <f t="shared" si="3"/>
        <v>439610.91199999995</v>
      </c>
      <c r="L21" s="35">
        <f t="shared" si="4"/>
        <v>439610.91199999995</v>
      </c>
      <c r="M21" s="35">
        <f t="shared" si="5"/>
        <v>439610.91199999995</v>
      </c>
    </row>
    <row r="22" spans="1:13" x14ac:dyDescent="0.2">
      <c r="A22">
        <v>19</v>
      </c>
      <c r="B22">
        <v>3</v>
      </c>
      <c r="C22">
        <v>4</v>
      </c>
      <c r="D22">
        <v>5</v>
      </c>
      <c r="F22">
        <f>INDEX(units!$B21:$F21, 1, schedule!B22)</f>
        <v>1375.66</v>
      </c>
      <c r="G22">
        <f>INDEX(units!$B21:$F21, 1, schedule!C22)</f>
        <v>1788.3580000000002</v>
      </c>
      <c r="H22">
        <f>INDEX(units!$B21:$F21, 1, schedule!D22)</f>
        <v>2324.8654000000001</v>
      </c>
    </row>
    <row r="23" spans="1:13" x14ac:dyDescent="0.2">
      <c r="A23">
        <v>20</v>
      </c>
      <c r="B23">
        <v>3</v>
      </c>
      <c r="C23">
        <v>1</v>
      </c>
      <c r="D23">
        <v>1</v>
      </c>
      <c r="F23">
        <f>INDEX(units!$B22:$F22, 1, schedule!B23)</f>
        <v>1010.62</v>
      </c>
      <c r="G23">
        <f>INDEX(units!$B22:$F22, 1, schedule!C23)</f>
        <v>598</v>
      </c>
      <c r="H23">
        <f>INDEX(units!$B22:$F22, 1, schedule!D23)</f>
        <v>598</v>
      </c>
    </row>
    <row r="24" spans="1:13" x14ac:dyDescent="0.2">
      <c r="A24">
        <v>21</v>
      </c>
      <c r="B24">
        <v>1</v>
      </c>
      <c r="C24">
        <v>1</v>
      </c>
      <c r="D24">
        <v>1</v>
      </c>
      <c r="F24">
        <f>INDEX(units!$B23:$F23, 1, schedule!B24)</f>
        <v>1197</v>
      </c>
      <c r="G24">
        <f>INDEX(units!$B23:$F23, 1, schedule!C24)</f>
        <v>1197</v>
      </c>
      <c r="H24">
        <f>INDEX(units!$B23:$F23, 1, schedule!D24)</f>
        <v>1197</v>
      </c>
      <c r="J24" t="s">
        <v>14</v>
      </c>
      <c r="K24" s="35">
        <f>MIN(K17:K21)</f>
        <v>439605</v>
      </c>
      <c r="L24" s="35">
        <f>MIN(L17:L21)</f>
        <v>439609.55999999971</v>
      </c>
      <c r="M24" s="35">
        <f>MIN(M17:M21)</f>
        <v>439610.91199999989</v>
      </c>
    </row>
    <row r="25" spans="1:13" x14ac:dyDescent="0.2">
      <c r="A25">
        <v>22</v>
      </c>
      <c r="B25">
        <v>2</v>
      </c>
      <c r="C25">
        <v>5</v>
      </c>
      <c r="D25">
        <v>3</v>
      </c>
      <c r="F25">
        <f>INDEX(units!$B24:$F24, 1, schedule!B25)</f>
        <v>474.5</v>
      </c>
      <c r="G25">
        <f>INDEX(units!$B24:$F24, 1, schedule!C25)</f>
        <v>1042.4765000000002</v>
      </c>
      <c r="H25">
        <f>INDEX(units!$B24:$F24, 1, schedule!D25)</f>
        <v>616.85</v>
      </c>
      <c r="J25" t="s">
        <v>15</v>
      </c>
      <c r="K25" s="35">
        <f>AVERAGE(K17:K21)</f>
        <v>439612.90159999998</v>
      </c>
      <c r="L25" s="35">
        <f>AVERAGE(L17:L21)</f>
        <v>439612.41439999995</v>
      </c>
      <c r="M25" s="35">
        <f>AVERAGE(M17:M21)</f>
        <v>439611.73280000006</v>
      </c>
    </row>
    <row r="26" spans="1:13" x14ac:dyDescent="0.2">
      <c r="A26">
        <v>23</v>
      </c>
      <c r="B26">
        <v>1</v>
      </c>
      <c r="C26">
        <v>1</v>
      </c>
      <c r="D26">
        <v>1</v>
      </c>
      <c r="F26">
        <f>INDEX(units!$B25:$F25, 1, schedule!B26)</f>
        <v>1016</v>
      </c>
      <c r="G26">
        <f>INDEX(units!$B25:$F25, 1, schedule!C26)</f>
        <v>1016</v>
      </c>
      <c r="H26">
        <f>INDEX(units!$B25:$F25, 1, schedule!D26)</f>
        <v>1016</v>
      </c>
      <c r="J26" t="s">
        <v>16</v>
      </c>
      <c r="K26" s="35">
        <f>MAX(K17:K21)</f>
        <v>439621.38999999955</v>
      </c>
      <c r="L26" s="35">
        <f>MAX(L17:L21)</f>
        <v>439619.7</v>
      </c>
      <c r="M26" s="35">
        <f>MAX(M17:M21)</f>
        <v>439612.94000000006</v>
      </c>
    </row>
    <row r="27" spans="1:13" x14ac:dyDescent="0.2">
      <c r="A27">
        <v>24</v>
      </c>
      <c r="B27">
        <v>4</v>
      </c>
      <c r="C27">
        <v>1</v>
      </c>
      <c r="D27">
        <v>3</v>
      </c>
      <c r="F27">
        <f>INDEX(units!$B26:$F26, 1, schedule!B27)</f>
        <v>1381.913</v>
      </c>
      <c r="G27">
        <f>INDEX(units!$B26:$F26, 1, schedule!C27)</f>
        <v>629</v>
      </c>
      <c r="H27">
        <f>INDEX(units!$B26:$F26, 1, schedule!D27)</f>
        <v>1063.01</v>
      </c>
      <c r="J27" s="34" t="s">
        <v>17</v>
      </c>
      <c r="K27" s="18">
        <f>_xlfn.STDEV.P(K17:K21)</f>
        <v>5.3894539091221567</v>
      </c>
      <c r="L27" s="18">
        <f>_xlfn.STDEV.P(L17:L21)</f>
        <v>3.7303808706844404</v>
      </c>
      <c r="M27" s="36">
        <f>_xlfn.STDEV.P(M17:M21)</f>
        <v>0.76211663155481735</v>
      </c>
    </row>
    <row r="28" spans="1:13" x14ac:dyDescent="0.2">
      <c r="A28">
        <v>25</v>
      </c>
      <c r="B28">
        <v>2</v>
      </c>
      <c r="C28">
        <v>2</v>
      </c>
      <c r="D28">
        <v>1</v>
      </c>
      <c r="F28">
        <f>INDEX(units!$B27:$F27, 1, schedule!B28)</f>
        <v>1405.3</v>
      </c>
      <c r="G28">
        <f>INDEX(units!$B27:$F27, 1, schedule!C28)</f>
        <v>1405.3</v>
      </c>
      <c r="H28">
        <f>INDEX(units!$B27:$F27, 1, schedule!D28)</f>
        <v>1081</v>
      </c>
    </row>
    <row r="29" spans="1:13" x14ac:dyDescent="0.2">
      <c r="A29">
        <v>26</v>
      </c>
      <c r="B29">
        <v>2</v>
      </c>
      <c r="C29">
        <v>1</v>
      </c>
      <c r="D29">
        <v>3</v>
      </c>
      <c r="F29">
        <f>INDEX(units!$B28:$F28, 1, schedule!B29)</f>
        <v>833.30000000000007</v>
      </c>
      <c r="G29">
        <f>INDEX(units!$B28:$F28, 1, schedule!C29)</f>
        <v>641</v>
      </c>
      <c r="H29">
        <f>INDEX(units!$B28:$F28, 1, schedule!D29)</f>
        <v>1083.2900000000002</v>
      </c>
    </row>
    <row r="30" spans="1:13" x14ac:dyDescent="0.2">
      <c r="A30">
        <v>27</v>
      </c>
      <c r="B30">
        <v>5</v>
      </c>
      <c r="C30">
        <v>2</v>
      </c>
      <c r="D30">
        <v>3</v>
      </c>
      <c r="F30">
        <f>INDEX(units!$B29:$F29, 1, schedule!B30)</f>
        <v>1639.4014000000004</v>
      </c>
      <c r="G30">
        <f>INDEX(units!$B29:$F29, 1, schedule!C30)</f>
        <v>746.2</v>
      </c>
      <c r="H30">
        <f>INDEX(units!$B29:$F29, 1, schedule!D30)</f>
        <v>970.06000000000006</v>
      </c>
    </row>
    <row r="31" spans="1:13" x14ac:dyDescent="0.2">
      <c r="A31">
        <v>28</v>
      </c>
      <c r="B31">
        <v>4</v>
      </c>
      <c r="C31">
        <v>1</v>
      </c>
      <c r="D31">
        <v>5</v>
      </c>
      <c r="F31">
        <f>INDEX(units!$B30:$F30, 1, schedule!B31)</f>
        <v>1911.39</v>
      </c>
      <c r="G31">
        <f>INDEX(units!$B30:$F30, 1, schedule!C31)</f>
        <v>870</v>
      </c>
      <c r="H31">
        <f>INDEX(units!$B30:$F30, 1, schedule!D31)</f>
        <v>2484.8070000000002</v>
      </c>
    </row>
    <row r="32" spans="1:13" x14ac:dyDescent="0.2">
      <c r="A32">
        <v>29</v>
      </c>
      <c r="B32">
        <v>3</v>
      </c>
      <c r="C32">
        <v>1</v>
      </c>
      <c r="D32">
        <v>1</v>
      </c>
      <c r="F32">
        <f>INDEX(units!$B31:$F31, 1, schedule!B32)</f>
        <v>1740.7</v>
      </c>
      <c r="G32">
        <f>INDEX(units!$B31:$F31, 1, schedule!C32)</f>
        <v>1030</v>
      </c>
      <c r="H32">
        <f>INDEX(units!$B31:$F31, 1, schedule!D32)</f>
        <v>1030</v>
      </c>
    </row>
    <row r="33" spans="1:8" x14ac:dyDescent="0.2">
      <c r="A33">
        <v>30</v>
      </c>
      <c r="B33">
        <v>3</v>
      </c>
      <c r="C33">
        <v>5</v>
      </c>
      <c r="D33">
        <v>3</v>
      </c>
      <c r="F33">
        <f>INDEX(units!$B32:$F32, 1, schedule!B33)</f>
        <v>1145.82</v>
      </c>
      <c r="G33">
        <f>INDEX(units!$B32:$F32, 1, schedule!C33)</f>
        <v>1936.4358000000002</v>
      </c>
      <c r="H33">
        <f>INDEX(units!$B32:$F32, 1, schedule!D33)</f>
        <v>1145.82</v>
      </c>
    </row>
    <row r="34" spans="1:8" x14ac:dyDescent="0.2">
      <c r="A34">
        <v>31</v>
      </c>
      <c r="B34">
        <v>1</v>
      </c>
      <c r="C34">
        <v>3</v>
      </c>
      <c r="D34">
        <v>1</v>
      </c>
      <c r="F34">
        <f>INDEX(units!$B33:$F33, 1, schedule!B34)</f>
        <v>1111</v>
      </c>
      <c r="G34">
        <f>INDEX(units!$B33:$F33, 1, schedule!C34)</f>
        <v>1877.59</v>
      </c>
      <c r="H34">
        <f>INDEX(units!$B33:$F33, 1, schedule!D34)</f>
        <v>1111</v>
      </c>
    </row>
    <row r="35" spans="1:8" x14ac:dyDescent="0.2">
      <c r="A35">
        <v>32</v>
      </c>
      <c r="B35">
        <v>1</v>
      </c>
      <c r="C35">
        <v>5</v>
      </c>
      <c r="D35">
        <v>3</v>
      </c>
      <c r="F35">
        <f>INDEX(units!$B34:$F34, 1, schedule!B35)</f>
        <v>513</v>
      </c>
      <c r="G35">
        <f>INDEX(units!$B34:$F34, 1, schedule!C35)</f>
        <v>1465.1793000000002</v>
      </c>
      <c r="H35">
        <f>INDEX(units!$B34:$F34, 1, schedule!D35)</f>
        <v>866.97</v>
      </c>
    </row>
    <row r="36" spans="1:8" x14ac:dyDescent="0.2">
      <c r="A36">
        <v>33</v>
      </c>
      <c r="B36">
        <v>4</v>
      </c>
      <c r="C36">
        <v>1</v>
      </c>
      <c r="D36">
        <v>3</v>
      </c>
      <c r="F36">
        <f>INDEX(units!$B35:$F35, 1, schedule!B36)</f>
        <v>1223.729</v>
      </c>
      <c r="G36">
        <f>INDEX(units!$B35:$F35, 1, schedule!C36)</f>
        <v>557</v>
      </c>
      <c r="H36">
        <f>INDEX(units!$B35:$F35, 1, schedule!D36)</f>
        <v>941.33</v>
      </c>
    </row>
    <row r="37" spans="1:8" x14ac:dyDescent="0.2">
      <c r="A37">
        <v>34</v>
      </c>
      <c r="B37">
        <v>1</v>
      </c>
      <c r="C37">
        <v>4</v>
      </c>
      <c r="D37">
        <v>2</v>
      </c>
      <c r="F37">
        <f>INDEX(units!$B36:$F36, 1, schedule!B37)</f>
        <v>956</v>
      </c>
      <c r="G37">
        <f>INDEX(units!$B36:$F36, 1, schedule!C37)</f>
        <v>2100.3320000000003</v>
      </c>
      <c r="H37">
        <f>INDEX(units!$B36:$F36, 1, schedule!D37)</f>
        <v>1242.8</v>
      </c>
    </row>
    <row r="38" spans="1:8" x14ac:dyDescent="0.2">
      <c r="A38">
        <v>35</v>
      </c>
      <c r="B38">
        <v>2</v>
      </c>
      <c r="C38">
        <v>4</v>
      </c>
      <c r="D38">
        <v>4</v>
      </c>
      <c r="F38">
        <f>INDEX(units!$B37:$F37, 1, schedule!B38)</f>
        <v>1198.6000000000001</v>
      </c>
      <c r="G38">
        <f>INDEX(units!$B37:$F37, 1, schedule!C38)</f>
        <v>2025.6340000000005</v>
      </c>
      <c r="H38">
        <f>INDEX(units!$B37:$F37, 1, schedule!D38)</f>
        <v>2025.6340000000005</v>
      </c>
    </row>
    <row r="39" spans="1:8" x14ac:dyDescent="0.2">
      <c r="A39">
        <v>36</v>
      </c>
      <c r="B39">
        <v>2</v>
      </c>
      <c r="C39">
        <v>1</v>
      </c>
      <c r="D39">
        <v>1</v>
      </c>
      <c r="F39">
        <f>INDEX(units!$B38:$F38, 1, schedule!B39)</f>
        <v>1526.2</v>
      </c>
      <c r="G39">
        <f>INDEX(units!$B38:$F38, 1, schedule!C39)</f>
        <v>1174</v>
      </c>
      <c r="H39">
        <f>INDEX(units!$B38:$F38, 1, schedule!D39)</f>
        <v>1174</v>
      </c>
    </row>
    <row r="40" spans="1:8" x14ac:dyDescent="0.2">
      <c r="A40">
        <v>37</v>
      </c>
      <c r="B40">
        <v>5</v>
      </c>
      <c r="C40">
        <v>2</v>
      </c>
      <c r="D40">
        <v>3</v>
      </c>
      <c r="F40">
        <f>INDEX(units!$B39:$F39, 1, schedule!B40)</f>
        <v>1847.8967000000002</v>
      </c>
      <c r="G40">
        <f>INDEX(units!$B39:$F39, 1, schedule!C40)</f>
        <v>841.1</v>
      </c>
      <c r="H40">
        <f>INDEX(units!$B39:$F39, 1, schedule!D40)</f>
        <v>1093.43</v>
      </c>
    </row>
    <row r="41" spans="1:8" x14ac:dyDescent="0.2">
      <c r="A41">
        <v>38</v>
      </c>
      <c r="B41">
        <v>1</v>
      </c>
      <c r="C41">
        <v>3</v>
      </c>
      <c r="D41">
        <v>2</v>
      </c>
      <c r="F41">
        <f>INDEX(units!$B40:$F40, 1, schedule!B41)</f>
        <v>1172</v>
      </c>
      <c r="G41">
        <f>INDEX(units!$B40:$F40, 1, schedule!C41)</f>
        <v>1980.6800000000003</v>
      </c>
      <c r="H41">
        <f>INDEX(units!$B40:$F40, 1, schedule!D41)</f>
        <v>1523.6000000000001</v>
      </c>
    </row>
    <row r="42" spans="1:8" x14ac:dyDescent="0.2">
      <c r="A42">
        <v>39</v>
      </c>
      <c r="B42">
        <v>3</v>
      </c>
      <c r="C42">
        <v>1</v>
      </c>
      <c r="D42">
        <v>2</v>
      </c>
      <c r="F42">
        <f>INDEX(units!$B41:$F41, 1, schedule!B42)</f>
        <v>1766.05</v>
      </c>
      <c r="G42">
        <f>INDEX(units!$B41:$F41, 1, schedule!C42)</f>
        <v>1045</v>
      </c>
      <c r="H42">
        <f>INDEX(units!$B41:$F41, 1, schedule!D42)</f>
        <v>1358.5</v>
      </c>
    </row>
    <row r="43" spans="1:8" x14ac:dyDescent="0.2">
      <c r="A43">
        <v>40</v>
      </c>
      <c r="B43">
        <v>5</v>
      </c>
      <c r="C43">
        <v>1</v>
      </c>
      <c r="D43">
        <v>3</v>
      </c>
      <c r="F43">
        <f>INDEX(units!$B42:$F42, 1, schedule!B43)</f>
        <v>1596.5599000000002</v>
      </c>
      <c r="G43">
        <f>INDEX(units!$B42:$F42, 1, schedule!C43)</f>
        <v>559</v>
      </c>
      <c r="H43">
        <f>INDEX(units!$B42:$F42, 1, schedule!D43)</f>
        <v>944.71</v>
      </c>
    </row>
    <row r="44" spans="1:8" x14ac:dyDescent="0.2">
      <c r="A44">
        <v>41</v>
      </c>
      <c r="B44">
        <v>5</v>
      </c>
      <c r="C44">
        <v>5</v>
      </c>
      <c r="D44">
        <v>1</v>
      </c>
      <c r="F44">
        <f>INDEX(units!$B43:$F43, 1, schedule!B44)</f>
        <v>702.60059999999999</v>
      </c>
      <c r="G44">
        <f>INDEX(units!$B43:$F43, 1, schedule!C44)</f>
        <v>702.60059999999999</v>
      </c>
      <c r="H44">
        <f>INDEX(units!$B43:$F43, 1, schedule!D44)</f>
        <v>246</v>
      </c>
    </row>
    <row r="45" spans="1:8" x14ac:dyDescent="0.2">
      <c r="A45">
        <v>42</v>
      </c>
      <c r="B45">
        <v>1</v>
      </c>
      <c r="C45">
        <v>1</v>
      </c>
      <c r="D45">
        <v>2</v>
      </c>
      <c r="F45">
        <f>INDEX(units!$B44:$F44, 1, schedule!B45)</f>
        <v>988</v>
      </c>
      <c r="G45">
        <f>INDEX(units!$B44:$F44, 1, schedule!C45)</f>
        <v>988</v>
      </c>
      <c r="H45">
        <f>INDEX(units!$B44:$F44, 1, schedule!D45)</f>
        <v>1284.4000000000001</v>
      </c>
    </row>
    <row r="46" spans="1:8" x14ac:dyDescent="0.2">
      <c r="A46">
        <v>43</v>
      </c>
      <c r="B46">
        <v>1</v>
      </c>
      <c r="C46">
        <v>2</v>
      </c>
      <c r="D46">
        <v>4</v>
      </c>
      <c r="F46">
        <f>INDEX(units!$B45:$F45, 1, schedule!B46)</f>
        <v>417</v>
      </c>
      <c r="G46">
        <f>INDEX(units!$B45:$F45, 1, schedule!C46)</f>
        <v>542.1</v>
      </c>
      <c r="H46">
        <f>INDEX(units!$B45:$F45, 1, schedule!D46)</f>
        <v>916.149</v>
      </c>
    </row>
    <row r="47" spans="1:8" x14ac:dyDescent="0.2">
      <c r="A47">
        <v>44</v>
      </c>
      <c r="B47">
        <v>4</v>
      </c>
      <c r="C47">
        <v>5</v>
      </c>
      <c r="D47">
        <v>2</v>
      </c>
      <c r="F47">
        <f>INDEX(units!$B46:$F46, 1, schedule!B47)</f>
        <v>1419.2620000000004</v>
      </c>
      <c r="G47">
        <f>INDEX(units!$B46:$F46, 1, schedule!C47)</f>
        <v>1845.0406000000005</v>
      </c>
      <c r="H47">
        <f>INDEX(units!$B46:$F46, 1, schedule!D47)</f>
        <v>839.80000000000007</v>
      </c>
    </row>
    <row r="48" spans="1:8" x14ac:dyDescent="0.2">
      <c r="A48">
        <v>45</v>
      </c>
      <c r="B48">
        <v>1</v>
      </c>
      <c r="C48">
        <v>5</v>
      </c>
      <c r="D48">
        <v>3</v>
      </c>
      <c r="F48">
        <f>INDEX(units!$B47:$F47, 1, schedule!B48)</f>
        <v>618</v>
      </c>
      <c r="G48">
        <f>INDEX(units!$B47:$F47, 1, schedule!C48)</f>
        <v>1765.0698000000002</v>
      </c>
      <c r="H48">
        <f>INDEX(units!$B47:$F47, 1, schedule!D48)</f>
        <v>1044.42</v>
      </c>
    </row>
    <row r="49" spans="1:8" x14ac:dyDescent="0.2">
      <c r="A49">
        <v>46</v>
      </c>
      <c r="B49">
        <v>2</v>
      </c>
      <c r="C49">
        <v>1</v>
      </c>
      <c r="D49">
        <v>1</v>
      </c>
      <c r="F49">
        <f>INDEX(units!$B48:$F48, 1, schedule!B49)</f>
        <v>1480.7</v>
      </c>
      <c r="G49">
        <f>INDEX(units!$B48:$F48, 1, schedule!C49)</f>
        <v>1139</v>
      </c>
      <c r="H49">
        <f>INDEX(units!$B48:$F48, 1, schedule!D49)</f>
        <v>1139</v>
      </c>
    </row>
    <row r="50" spans="1:8" x14ac:dyDescent="0.2">
      <c r="A50">
        <v>47</v>
      </c>
      <c r="B50">
        <v>1</v>
      </c>
      <c r="C50">
        <v>2</v>
      </c>
      <c r="D50">
        <v>4</v>
      </c>
      <c r="F50">
        <f>INDEX(units!$B49:$F49, 1, schedule!B50)</f>
        <v>933</v>
      </c>
      <c r="G50">
        <f>INDEX(units!$B49:$F49, 1, schedule!C50)</f>
        <v>1212.9000000000001</v>
      </c>
      <c r="H50">
        <f>INDEX(units!$B49:$F49, 1, schedule!D50)</f>
        <v>2049.8010000000004</v>
      </c>
    </row>
    <row r="51" spans="1:8" x14ac:dyDescent="0.2">
      <c r="A51">
        <v>48</v>
      </c>
      <c r="B51">
        <v>4</v>
      </c>
      <c r="C51">
        <v>1</v>
      </c>
      <c r="D51">
        <v>2</v>
      </c>
      <c r="F51">
        <f>INDEX(units!$B50:$F50, 1, schedule!B51)</f>
        <v>1790.5550000000003</v>
      </c>
      <c r="G51">
        <f>INDEX(units!$B50:$F50, 1, schedule!C51)</f>
        <v>815</v>
      </c>
      <c r="H51">
        <f>INDEX(units!$B50:$F50, 1, schedule!D51)</f>
        <v>1059.5</v>
      </c>
    </row>
    <row r="52" spans="1:8" x14ac:dyDescent="0.2">
      <c r="A52">
        <v>49</v>
      </c>
      <c r="B52">
        <v>1</v>
      </c>
      <c r="C52">
        <v>2</v>
      </c>
      <c r="D52">
        <v>3</v>
      </c>
      <c r="F52">
        <f>INDEX(units!$B51:$F51, 1, schedule!B52)</f>
        <v>925</v>
      </c>
      <c r="G52">
        <f>INDEX(units!$B51:$F51, 1, schedule!C52)</f>
        <v>1202.5</v>
      </c>
      <c r="H52">
        <f>INDEX(units!$B51:$F51, 1, schedule!D52)</f>
        <v>1563.25</v>
      </c>
    </row>
    <row r="53" spans="1:8" x14ac:dyDescent="0.2">
      <c r="A53">
        <v>50</v>
      </c>
      <c r="B53">
        <v>4</v>
      </c>
      <c r="C53">
        <v>4</v>
      </c>
      <c r="D53">
        <v>3</v>
      </c>
      <c r="F53">
        <f>INDEX(units!$B52:$F52, 1, schedule!B53)</f>
        <v>623.94799999999998</v>
      </c>
      <c r="G53">
        <f>INDEX(units!$B52:$F52, 1, schedule!C53)</f>
        <v>623.94799999999998</v>
      </c>
      <c r="H53">
        <f>INDEX(units!$B52:$F52, 1, schedule!D53)</f>
        <v>479.96</v>
      </c>
    </row>
    <row r="54" spans="1:8" x14ac:dyDescent="0.2">
      <c r="A54">
        <v>51</v>
      </c>
      <c r="B54">
        <v>2</v>
      </c>
      <c r="C54">
        <v>5</v>
      </c>
      <c r="D54">
        <v>2</v>
      </c>
      <c r="F54">
        <f>INDEX(units!$B53:$F53, 1, schedule!B54)</f>
        <v>695.5</v>
      </c>
      <c r="G54">
        <f>INDEX(units!$B53:$F53, 1, schedule!C54)</f>
        <v>1528.0135</v>
      </c>
      <c r="H54">
        <f>INDEX(units!$B53:$F53, 1, schedule!D54)</f>
        <v>695.5</v>
      </c>
    </row>
    <row r="55" spans="1:8" x14ac:dyDescent="0.2">
      <c r="A55">
        <v>52</v>
      </c>
      <c r="B55">
        <v>1</v>
      </c>
      <c r="C55">
        <v>1</v>
      </c>
      <c r="D55">
        <v>4</v>
      </c>
      <c r="F55">
        <f>INDEX(units!$B54:$F54, 1, schedule!B55)</f>
        <v>812</v>
      </c>
      <c r="G55">
        <f>INDEX(units!$B54:$F54, 1, schedule!C55)</f>
        <v>812</v>
      </c>
      <c r="H55">
        <f>INDEX(units!$B54:$F54, 1, schedule!D55)</f>
        <v>1783.9640000000004</v>
      </c>
    </row>
    <row r="56" spans="1:8" x14ac:dyDescent="0.2">
      <c r="A56">
        <v>53</v>
      </c>
      <c r="B56">
        <v>1</v>
      </c>
      <c r="C56">
        <v>2</v>
      </c>
      <c r="D56">
        <v>2</v>
      </c>
      <c r="F56">
        <f>INDEX(units!$B55:$F55, 1, schedule!B56)</f>
        <v>995</v>
      </c>
      <c r="G56">
        <f>INDEX(units!$B55:$F55, 1, schedule!C56)</f>
        <v>1293.5</v>
      </c>
      <c r="H56">
        <f>INDEX(units!$B55:$F55, 1, schedule!D56)</f>
        <v>1293.5</v>
      </c>
    </row>
    <row r="57" spans="1:8" x14ac:dyDescent="0.2">
      <c r="A57">
        <v>54</v>
      </c>
      <c r="B57">
        <v>2</v>
      </c>
      <c r="C57">
        <v>4</v>
      </c>
      <c r="D57">
        <v>1</v>
      </c>
      <c r="F57">
        <f>INDEX(units!$B56:$F56, 1, schedule!B57)</f>
        <v>764.4</v>
      </c>
      <c r="G57">
        <f>INDEX(units!$B56:$F56, 1, schedule!C57)</f>
        <v>1291.836</v>
      </c>
      <c r="H57">
        <f>INDEX(units!$B56:$F56, 1, schedule!D57)</f>
        <v>588</v>
      </c>
    </row>
    <row r="58" spans="1:8" x14ac:dyDescent="0.2">
      <c r="A58">
        <v>55</v>
      </c>
      <c r="B58">
        <v>1</v>
      </c>
      <c r="C58">
        <v>4</v>
      </c>
      <c r="D58">
        <v>2</v>
      </c>
      <c r="F58">
        <f>INDEX(units!$B57:$F57, 1, schedule!B58)</f>
        <v>680</v>
      </c>
      <c r="G58">
        <f>INDEX(units!$B57:$F57, 1, schedule!C58)</f>
        <v>1493.96</v>
      </c>
      <c r="H58">
        <f>INDEX(units!$B57:$F57, 1, schedule!D58)</f>
        <v>884</v>
      </c>
    </row>
    <row r="59" spans="1:8" x14ac:dyDescent="0.2">
      <c r="A59">
        <v>56</v>
      </c>
      <c r="B59">
        <v>4</v>
      </c>
      <c r="C59">
        <v>2</v>
      </c>
      <c r="D59">
        <v>1</v>
      </c>
      <c r="F59">
        <f>INDEX(units!$B58:$F58, 1, schedule!B59)</f>
        <v>489.9310000000001</v>
      </c>
      <c r="G59">
        <f>INDEX(units!$B58:$F58, 1, schedule!C59)</f>
        <v>289.90000000000003</v>
      </c>
      <c r="H59">
        <f>INDEX(units!$B58:$F58, 1, schedule!D59)</f>
        <v>223</v>
      </c>
    </row>
    <row r="60" spans="1:8" x14ac:dyDescent="0.2">
      <c r="A60">
        <v>57</v>
      </c>
      <c r="B60">
        <v>3</v>
      </c>
      <c r="C60">
        <v>4</v>
      </c>
      <c r="D60">
        <v>2</v>
      </c>
      <c r="F60">
        <f>INDEX(units!$B59:$F59, 1, schedule!B60)</f>
        <v>1661.2700000000002</v>
      </c>
      <c r="G60">
        <f>INDEX(units!$B59:$F59, 1, schedule!C60)</f>
        <v>2159.6510000000003</v>
      </c>
      <c r="H60">
        <f>INDEX(units!$B59:$F59, 1, schedule!D60)</f>
        <v>1277.9000000000001</v>
      </c>
    </row>
    <row r="61" spans="1:8" x14ac:dyDescent="0.2">
      <c r="A61">
        <v>58</v>
      </c>
      <c r="B61">
        <v>1</v>
      </c>
      <c r="C61">
        <v>5</v>
      </c>
      <c r="D61">
        <v>3</v>
      </c>
      <c r="F61">
        <f>INDEX(units!$B60:$F60, 1, schedule!B61)</f>
        <v>665</v>
      </c>
      <c r="G61">
        <f>INDEX(units!$B60:$F60, 1, schedule!C61)</f>
        <v>1899.3065000000006</v>
      </c>
      <c r="H61">
        <f>INDEX(units!$B60:$F60, 1, schedule!D61)</f>
        <v>1123.8500000000001</v>
      </c>
    </row>
    <row r="62" spans="1:8" x14ac:dyDescent="0.2">
      <c r="A62">
        <v>59</v>
      </c>
      <c r="B62">
        <v>3</v>
      </c>
      <c r="C62">
        <v>3</v>
      </c>
      <c r="D62">
        <v>1</v>
      </c>
      <c r="F62">
        <f>INDEX(units!$B61:$F61, 1, schedule!B62)</f>
        <v>1990.8200000000002</v>
      </c>
      <c r="G62">
        <f>INDEX(units!$B61:$F61, 1, schedule!C62)</f>
        <v>1990.8200000000002</v>
      </c>
      <c r="H62">
        <f>INDEX(units!$B61:$F61, 1, schedule!D62)</f>
        <v>1178</v>
      </c>
    </row>
    <row r="63" spans="1:8" x14ac:dyDescent="0.2">
      <c r="A63">
        <v>60</v>
      </c>
      <c r="B63">
        <v>5</v>
      </c>
      <c r="C63">
        <v>4</v>
      </c>
      <c r="D63">
        <v>5</v>
      </c>
      <c r="F63">
        <f>INDEX(units!$B62:$F62, 1, schedule!B63)</f>
        <v>585.50049999999999</v>
      </c>
      <c r="G63">
        <f>INDEX(units!$B62:$F62, 1, schedule!C63)</f>
        <v>450.38499999999999</v>
      </c>
      <c r="H63">
        <f>INDEX(units!$B62:$F62, 1, schedule!D63)</f>
        <v>585.50049999999999</v>
      </c>
    </row>
    <row r="64" spans="1:8" x14ac:dyDescent="0.2">
      <c r="A64">
        <v>61</v>
      </c>
      <c r="B64">
        <v>1</v>
      </c>
      <c r="C64">
        <v>1</v>
      </c>
      <c r="D64">
        <v>2</v>
      </c>
      <c r="F64">
        <f>INDEX(units!$B63:$F63, 1, schedule!B64)</f>
        <v>517</v>
      </c>
      <c r="G64">
        <f>INDEX(units!$B63:$F63, 1, schedule!C64)</f>
        <v>517</v>
      </c>
      <c r="H64">
        <f>INDEX(units!$B63:$F63, 1, schedule!D64)</f>
        <v>672.1</v>
      </c>
    </row>
    <row r="65" spans="1:8" x14ac:dyDescent="0.2">
      <c r="A65">
        <v>62</v>
      </c>
      <c r="B65">
        <v>3</v>
      </c>
      <c r="C65">
        <v>2</v>
      </c>
      <c r="D65">
        <v>3</v>
      </c>
      <c r="F65">
        <f>INDEX(units!$B64:$F64, 1, schedule!B65)</f>
        <v>826.41000000000008</v>
      </c>
      <c r="G65">
        <f>INDEX(units!$B64:$F64, 1, schedule!C65)</f>
        <v>635.70000000000005</v>
      </c>
      <c r="H65">
        <f>INDEX(units!$B64:$F64, 1, schedule!D65)</f>
        <v>826.41000000000008</v>
      </c>
    </row>
    <row r="66" spans="1:8" x14ac:dyDescent="0.2">
      <c r="A66">
        <v>63</v>
      </c>
      <c r="B66">
        <v>3</v>
      </c>
      <c r="C66">
        <v>3</v>
      </c>
      <c r="D66">
        <v>3</v>
      </c>
      <c r="F66">
        <f>INDEX(units!$B65:$F65, 1, schedule!B66)</f>
        <v>1189.76</v>
      </c>
      <c r="G66">
        <f>INDEX(units!$B65:$F65, 1, schedule!C66)</f>
        <v>1189.76</v>
      </c>
      <c r="H66">
        <f>INDEX(units!$B65:$F65, 1, schedule!D66)</f>
        <v>1189.76</v>
      </c>
    </row>
    <row r="67" spans="1:8" x14ac:dyDescent="0.2">
      <c r="A67">
        <v>64</v>
      </c>
      <c r="B67">
        <v>4</v>
      </c>
      <c r="C67">
        <v>5</v>
      </c>
      <c r="D67">
        <v>5</v>
      </c>
      <c r="F67">
        <f>INDEX(units!$B66:$F66, 1, schedule!B67)</f>
        <v>1467.5960000000002</v>
      </c>
      <c r="G67">
        <f>INDEX(units!$B66:$F66, 1, schedule!C67)</f>
        <v>1907.8748000000003</v>
      </c>
      <c r="H67">
        <f>INDEX(units!$B66:$F66, 1, schedule!D67)</f>
        <v>1907.8748000000003</v>
      </c>
    </row>
    <row r="68" spans="1:8" x14ac:dyDescent="0.2">
      <c r="A68">
        <v>65</v>
      </c>
      <c r="B68">
        <v>1</v>
      </c>
      <c r="C68">
        <v>4</v>
      </c>
      <c r="D68">
        <v>1</v>
      </c>
      <c r="F68">
        <f>INDEX(units!$B67:$F67, 1, schedule!B68)</f>
        <v>1132</v>
      </c>
      <c r="G68">
        <f>INDEX(units!$B67:$F67, 1, schedule!C68)</f>
        <v>2487.0040000000004</v>
      </c>
      <c r="H68">
        <f>INDEX(units!$B67:$F67, 1, schedule!D68)</f>
        <v>1132</v>
      </c>
    </row>
    <row r="69" spans="1:8" x14ac:dyDescent="0.2">
      <c r="A69">
        <v>66</v>
      </c>
      <c r="B69">
        <v>5</v>
      </c>
      <c r="C69">
        <v>5</v>
      </c>
      <c r="D69">
        <v>3</v>
      </c>
      <c r="F69">
        <f>INDEX(units!$B68:$F68, 1, schedule!B69)</f>
        <v>2579.0583000000006</v>
      </c>
      <c r="G69">
        <f>INDEX(units!$B68:$F68, 1, schedule!C69)</f>
        <v>2579.0583000000006</v>
      </c>
      <c r="H69">
        <f>INDEX(units!$B68:$F68, 1, schedule!D69)</f>
        <v>1526.0700000000002</v>
      </c>
    </row>
    <row r="70" spans="1:8" x14ac:dyDescent="0.2">
      <c r="A70">
        <v>67</v>
      </c>
      <c r="B70">
        <v>4</v>
      </c>
      <c r="C70">
        <v>4</v>
      </c>
      <c r="D70">
        <v>2</v>
      </c>
      <c r="F70">
        <f>INDEX(units!$B69:$F69, 1, schedule!B70)</f>
        <v>876.60300000000007</v>
      </c>
      <c r="G70">
        <f>INDEX(units!$B69:$F69, 1, schedule!C70)</f>
        <v>876.60300000000007</v>
      </c>
      <c r="H70">
        <f>INDEX(units!$B69:$F69, 1, schedule!D70)</f>
        <v>518.70000000000005</v>
      </c>
    </row>
    <row r="71" spans="1:8" x14ac:dyDescent="0.2">
      <c r="A71">
        <v>68</v>
      </c>
      <c r="B71">
        <v>2</v>
      </c>
      <c r="C71">
        <v>4</v>
      </c>
      <c r="D71">
        <v>3</v>
      </c>
      <c r="F71">
        <f>INDEX(units!$B70:$F70, 1, schedule!B71)</f>
        <v>508.3</v>
      </c>
      <c r="G71">
        <f>INDEX(units!$B70:$F70, 1, schedule!C71)</f>
        <v>859.02700000000016</v>
      </c>
      <c r="H71">
        <f>INDEX(units!$B70:$F70, 1, schedule!D71)</f>
        <v>660.79000000000008</v>
      </c>
    </row>
    <row r="72" spans="1:8" x14ac:dyDescent="0.2">
      <c r="A72">
        <v>69</v>
      </c>
      <c r="B72">
        <v>1</v>
      </c>
      <c r="C72">
        <v>3</v>
      </c>
      <c r="D72">
        <v>1</v>
      </c>
      <c r="F72">
        <f>INDEX(units!$B71:$F71, 1, schedule!B72)</f>
        <v>616</v>
      </c>
      <c r="G72">
        <f>INDEX(units!$B71:$F71, 1, schedule!C72)</f>
        <v>1041.0400000000002</v>
      </c>
      <c r="H72">
        <f>INDEX(units!$B71:$F71, 1, schedule!D72)</f>
        <v>616</v>
      </c>
    </row>
    <row r="73" spans="1:8" x14ac:dyDescent="0.2">
      <c r="A73">
        <v>70</v>
      </c>
      <c r="B73">
        <v>5</v>
      </c>
      <c r="C73">
        <v>1</v>
      </c>
      <c r="D73">
        <v>1</v>
      </c>
      <c r="F73">
        <f>INDEX(units!$B72:$F72, 1, schedule!B73)</f>
        <v>1830.7601000000004</v>
      </c>
      <c r="G73">
        <f>INDEX(units!$B72:$F72, 1, schedule!C73)</f>
        <v>641</v>
      </c>
      <c r="H73">
        <f>INDEX(units!$B72:$F72, 1, schedule!D73)</f>
        <v>641</v>
      </c>
    </row>
    <row r="74" spans="1:8" x14ac:dyDescent="0.2">
      <c r="A74">
        <v>71</v>
      </c>
      <c r="B74">
        <v>2</v>
      </c>
      <c r="C74">
        <v>4</v>
      </c>
      <c r="D74">
        <v>3</v>
      </c>
      <c r="F74">
        <f>INDEX(units!$B73:$F73, 1, schedule!B74)</f>
        <v>1092</v>
      </c>
      <c r="G74">
        <f>INDEX(units!$B73:$F73, 1, schedule!C74)</f>
        <v>1845.4800000000002</v>
      </c>
      <c r="H74">
        <f>INDEX(units!$B73:$F73, 1, schedule!D74)</f>
        <v>1419.6000000000001</v>
      </c>
    </row>
    <row r="75" spans="1:8" x14ac:dyDescent="0.2">
      <c r="A75">
        <v>72</v>
      </c>
      <c r="B75">
        <v>2</v>
      </c>
      <c r="C75">
        <v>1</v>
      </c>
      <c r="D75">
        <v>1</v>
      </c>
      <c r="F75">
        <f>INDEX(units!$B74:$F74, 1, schedule!B75)</f>
        <v>1422.2</v>
      </c>
      <c r="G75">
        <f>INDEX(units!$B74:$F74, 1, schedule!C75)</f>
        <v>1094</v>
      </c>
      <c r="H75">
        <f>INDEX(units!$B74:$F74, 1, schedule!D75)</f>
        <v>1094</v>
      </c>
    </row>
    <row r="76" spans="1:8" x14ac:dyDescent="0.2">
      <c r="A76">
        <v>73</v>
      </c>
      <c r="B76">
        <v>4</v>
      </c>
      <c r="C76">
        <v>1</v>
      </c>
      <c r="D76">
        <v>1</v>
      </c>
      <c r="F76">
        <f>INDEX(units!$B75:$F75, 1, schedule!B76)</f>
        <v>2502.3830000000003</v>
      </c>
      <c r="G76">
        <f>INDEX(units!$B75:$F75, 1, schedule!C76)</f>
        <v>1139</v>
      </c>
      <c r="H76">
        <f>INDEX(units!$B75:$F75, 1, schedule!D76)</f>
        <v>1139</v>
      </c>
    </row>
    <row r="77" spans="1:8" x14ac:dyDescent="0.2">
      <c r="A77">
        <v>74</v>
      </c>
      <c r="B77">
        <v>1</v>
      </c>
      <c r="C77">
        <v>1</v>
      </c>
      <c r="D77">
        <v>2</v>
      </c>
      <c r="F77">
        <f>INDEX(units!$B76:$F76, 1, schedule!B77)</f>
        <v>994</v>
      </c>
      <c r="G77">
        <f>INDEX(units!$B76:$F76, 1, schedule!C77)</f>
        <v>994</v>
      </c>
      <c r="H77">
        <f>INDEX(units!$B76:$F76, 1, schedule!D77)</f>
        <v>1292.2</v>
      </c>
    </row>
    <row r="78" spans="1:8" x14ac:dyDescent="0.2">
      <c r="A78">
        <v>75</v>
      </c>
      <c r="B78">
        <v>2</v>
      </c>
      <c r="C78">
        <v>2</v>
      </c>
      <c r="D78">
        <v>5</v>
      </c>
      <c r="F78">
        <f>INDEX(units!$B77:$F77, 1, schedule!B78)</f>
        <v>396.5</v>
      </c>
      <c r="G78">
        <f>INDEX(units!$B77:$F77, 1, schedule!C78)</f>
        <v>396.5</v>
      </c>
      <c r="H78">
        <f>INDEX(units!$B77:$F77, 1, schedule!D78)</f>
        <v>871.11050000000012</v>
      </c>
    </row>
    <row r="79" spans="1:8" x14ac:dyDescent="0.2">
      <c r="A79">
        <v>76</v>
      </c>
      <c r="B79">
        <v>5</v>
      </c>
      <c r="C79">
        <v>1</v>
      </c>
      <c r="D79">
        <v>4</v>
      </c>
      <c r="F79">
        <f>INDEX(units!$B78:$F78, 1, schedule!B79)</f>
        <v>2693.3023000000003</v>
      </c>
      <c r="G79">
        <f>INDEX(units!$B78:$F78, 1, schedule!C79)</f>
        <v>943</v>
      </c>
      <c r="H79">
        <f>INDEX(units!$B78:$F78, 1, schedule!D79)</f>
        <v>2071.7710000000002</v>
      </c>
    </row>
    <row r="80" spans="1:8" x14ac:dyDescent="0.2">
      <c r="A80">
        <v>77</v>
      </c>
      <c r="B80">
        <v>3</v>
      </c>
      <c r="C80">
        <v>1</v>
      </c>
      <c r="D80">
        <v>5</v>
      </c>
      <c r="F80">
        <f>INDEX(units!$B79:$F79, 1, schedule!B80)</f>
        <v>407.29</v>
      </c>
      <c r="G80">
        <f>INDEX(units!$B79:$F79, 1, schedule!C80)</f>
        <v>241</v>
      </c>
      <c r="H80">
        <f>INDEX(units!$B79:$F79, 1, schedule!D80)</f>
        <v>688.32010000000014</v>
      </c>
    </row>
    <row r="81" spans="1:8" x14ac:dyDescent="0.2">
      <c r="A81">
        <v>78</v>
      </c>
      <c r="B81">
        <v>2</v>
      </c>
      <c r="C81">
        <v>1</v>
      </c>
      <c r="D81">
        <v>4</v>
      </c>
      <c r="F81">
        <f>INDEX(units!$B80:$F80, 1, schedule!B81)</f>
        <v>1237.6000000000001</v>
      </c>
      <c r="G81">
        <f>INDEX(units!$B80:$F80, 1, schedule!C81)</f>
        <v>952</v>
      </c>
      <c r="H81">
        <f>INDEX(units!$B80:$F80, 1, schedule!D81)</f>
        <v>2091.5440000000003</v>
      </c>
    </row>
    <row r="82" spans="1:8" x14ac:dyDescent="0.2">
      <c r="A82">
        <v>79</v>
      </c>
      <c r="B82">
        <v>4</v>
      </c>
      <c r="C82">
        <v>2</v>
      </c>
      <c r="D82">
        <v>5</v>
      </c>
      <c r="F82">
        <f>INDEX(units!$B81:$F81, 1, schedule!B82)</f>
        <v>1772.9790000000003</v>
      </c>
      <c r="G82">
        <f>INDEX(units!$B81:$F81, 1, schedule!C82)</f>
        <v>1049.1000000000001</v>
      </c>
      <c r="H82">
        <f>INDEX(units!$B81:$F81, 1, schedule!D82)</f>
        <v>2304.8727000000003</v>
      </c>
    </row>
    <row r="83" spans="1:8" x14ac:dyDescent="0.2">
      <c r="A83">
        <v>80</v>
      </c>
      <c r="B83">
        <v>1</v>
      </c>
      <c r="C83">
        <v>4</v>
      </c>
      <c r="D83">
        <v>2</v>
      </c>
      <c r="F83">
        <f>INDEX(units!$B82:$F82, 1, schedule!B83)</f>
        <v>1037</v>
      </c>
      <c r="G83">
        <f>INDEX(units!$B82:$F82, 1, schedule!C83)</f>
        <v>2278.2890000000002</v>
      </c>
      <c r="H83">
        <f>INDEX(units!$B82:$F82, 1, schedule!D83)</f>
        <v>1348.1000000000001</v>
      </c>
    </row>
    <row r="84" spans="1:8" x14ac:dyDescent="0.2">
      <c r="A84">
        <v>81</v>
      </c>
      <c r="B84">
        <v>3</v>
      </c>
      <c r="C84">
        <v>4</v>
      </c>
      <c r="D84">
        <v>1</v>
      </c>
      <c r="F84">
        <f>INDEX(units!$B83:$F83, 1, schedule!B84)</f>
        <v>1908.0100000000002</v>
      </c>
      <c r="G84">
        <f>INDEX(units!$B83:$F83, 1, schedule!C84)</f>
        <v>2480.4130000000005</v>
      </c>
      <c r="H84">
        <f>INDEX(units!$B83:$F83, 1, schedule!D84)</f>
        <v>1129</v>
      </c>
    </row>
    <row r="85" spans="1:8" x14ac:dyDescent="0.2">
      <c r="A85">
        <v>82</v>
      </c>
      <c r="B85">
        <v>5</v>
      </c>
      <c r="C85">
        <v>2</v>
      </c>
      <c r="D85">
        <v>1</v>
      </c>
      <c r="F85">
        <f>INDEX(units!$B84:$F84, 1, schedule!B85)</f>
        <v>1956.4285000000002</v>
      </c>
      <c r="G85">
        <f>INDEX(units!$B84:$F84, 1, schedule!C85)</f>
        <v>890.5</v>
      </c>
      <c r="H85">
        <f>INDEX(units!$B84:$F84, 1, schedule!D85)</f>
        <v>685</v>
      </c>
    </row>
    <row r="86" spans="1:8" x14ac:dyDescent="0.2">
      <c r="A86">
        <v>83</v>
      </c>
      <c r="B86">
        <v>2</v>
      </c>
      <c r="C86">
        <v>4</v>
      </c>
      <c r="D86">
        <v>3</v>
      </c>
      <c r="F86">
        <f>INDEX(units!$B85:$F85, 1, schedule!B86)</f>
        <v>1141.4000000000001</v>
      </c>
      <c r="G86">
        <f>INDEX(units!$B85:$F85, 1, schedule!C86)</f>
        <v>1928.9660000000003</v>
      </c>
      <c r="H86">
        <f>INDEX(units!$B85:$F85, 1, schedule!D86)</f>
        <v>1483.8200000000002</v>
      </c>
    </row>
    <row r="87" spans="1:8" x14ac:dyDescent="0.2">
      <c r="A87">
        <v>84</v>
      </c>
      <c r="B87">
        <v>4</v>
      </c>
      <c r="C87">
        <v>3</v>
      </c>
      <c r="D87">
        <v>2</v>
      </c>
      <c r="F87">
        <f>INDEX(units!$B86:$F86, 1, schedule!B87)</f>
        <v>476.74900000000002</v>
      </c>
      <c r="G87">
        <f>INDEX(units!$B86:$F86, 1, schedule!C87)</f>
        <v>366.73</v>
      </c>
      <c r="H87">
        <f>INDEX(units!$B86:$F86, 1, schedule!D87)</f>
        <v>282.10000000000002</v>
      </c>
    </row>
    <row r="88" spans="1:8" x14ac:dyDescent="0.2">
      <c r="A88">
        <v>85</v>
      </c>
      <c r="B88">
        <v>1</v>
      </c>
      <c r="C88">
        <v>2</v>
      </c>
      <c r="D88">
        <v>2</v>
      </c>
      <c r="F88">
        <f>INDEX(units!$B87:$F87, 1, schedule!B88)</f>
        <v>282</v>
      </c>
      <c r="G88">
        <f>INDEX(units!$B87:$F87, 1, schedule!C88)</f>
        <v>366.6</v>
      </c>
      <c r="H88">
        <f>INDEX(units!$B87:$F87, 1, schedule!D88)</f>
        <v>366.6</v>
      </c>
    </row>
    <row r="89" spans="1:8" x14ac:dyDescent="0.2">
      <c r="A89">
        <v>86</v>
      </c>
      <c r="B89">
        <v>2</v>
      </c>
      <c r="C89">
        <v>2</v>
      </c>
      <c r="D89">
        <v>2</v>
      </c>
      <c r="F89">
        <f>INDEX(units!$B88:$F88, 1, schedule!B89)</f>
        <v>1496.3</v>
      </c>
      <c r="G89">
        <f>INDEX(units!$B88:$F88, 1, schedule!C89)</f>
        <v>1496.3</v>
      </c>
      <c r="H89">
        <f>INDEX(units!$B88:$F88, 1, schedule!D89)</f>
        <v>1496.3</v>
      </c>
    </row>
    <row r="90" spans="1:8" x14ac:dyDescent="0.2">
      <c r="A90">
        <v>87</v>
      </c>
      <c r="B90">
        <v>2</v>
      </c>
      <c r="C90">
        <v>1</v>
      </c>
      <c r="D90">
        <v>1</v>
      </c>
      <c r="F90">
        <f>INDEX(units!$B89:$F89, 1, schedule!B90)</f>
        <v>1346.8</v>
      </c>
      <c r="G90">
        <f>INDEX(units!$B89:$F89, 1, schedule!C90)</f>
        <v>1036</v>
      </c>
      <c r="H90">
        <f>INDEX(units!$B89:$F89, 1, schedule!D90)</f>
        <v>1036</v>
      </c>
    </row>
    <row r="91" spans="1:8" x14ac:dyDescent="0.2">
      <c r="A91">
        <v>88</v>
      </c>
      <c r="B91">
        <v>1</v>
      </c>
      <c r="C91">
        <v>1</v>
      </c>
      <c r="D91">
        <v>2</v>
      </c>
      <c r="F91">
        <f>INDEX(units!$B90:$F90, 1, schedule!B91)</f>
        <v>775</v>
      </c>
      <c r="G91">
        <f>INDEX(units!$B90:$F90, 1, schedule!C91)</f>
        <v>775</v>
      </c>
      <c r="H91">
        <f>INDEX(units!$B90:$F90, 1, schedule!D91)</f>
        <v>1007.5</v>
      </c>
    </row>
    <row r="92" spans="1:8" x14ac:dyDescent="0.2">
      <c r="A92">
        <v>89</v>
      </c>
      <c r="B92">
        <v>1</v>
      </c>
      <c r="C92">
        <v>1</v>
      </c>
      <c r="D92">
        <v>2</v>
      </c>
      <c r="F92">
        <f>INDEX(units!$B91:$F91, 1, schedule!B92)</f>
        <v>1186</v>
      </c>
      <c r="G92">
        <f>INDEX(units!$B91:$F91, 1, schedule!C92)</f>
        <v>1186</v>
      </c>
      <c r="H92">
        <f>INDEX(units!$B91:$F91, 1, schedule!D92)</f>
        <v>1541.8</v>
      </c>
    </row>
    <row r="93" spans="1:8" x14ac:dyDescent="0.2">
      <c r="A93">
        <v>90</v>
      </c>
      <c r="B93">
        <v>3</v>
      </c>
      <c r="C93">
        <v>5</v>
      </c>
      <c r="D93">
        <v>3</v>
      </c>
      <c r="F93">
        <f>INDEX(units!$B92:$F92, 1, schedule!B93)</f>
        <v>758.81000000000006</v>
      </c>
      <c r="G93">
        <f>INDEX(units!$B92:$F92, 1, schedule!C93)</f>
        <v>1282.3889000000001</v>
      </c>
      <c r="H93">
        <f>INDEX(units!$B92:$F92, 1, schedule!D93)</f>
        <v>758.81000000000006</v>
      </c>
    </row>
    <row r="94" spans="1:8" x14ac:dyDescent="0.2">
      <c r="A94">
        <v>91</v>
      </c>
      <c r="B94">
        <v>5</v>
      </c>
      <c r="C94">
        <v>1</v>
      </c>
      <c r="D94">
        <v>4</v>
      </c>
      <c r="F94">
        <f>INDEX(units!$B93:$F93, 1, schedule!B94)</f>
        <v>1576.5672000000002</v>
      </c>
      <c r="G94">
        <f>INDEX(units!$B93:$F93, 1, schedule!C94)</f>
        <v>552</v>
      </c>
      <c r="H94">
        <f>INDEX(units!$B93:$F93, 1, schedule!D94)</f>
        <v>1212.7440000000001</v>
      </c>
    </row>
    <row r="95" spans="1:8" x14ac:dyDescent="0.2">
      <c r="A95">
        <v>92</v>
      </c>
      <c r="B95">
        <v>2</v>
      </c>
      <c r="C95">
        <v>2</v>
      </c>
      <c r="D95">
        <v>5</v>
      </c>
      <c r="F95">
        <f>INDEX(units!$B94:$F94, 1, schedule!B95)</f>
        <v>724.1</v>
      </c>
      <c r="G95">
        <f>INDEX(units!$B94:$F94, 1, schedule!C95)</f>
        <v>724.1</v>
      </c>
      <c r="H95">
        <f>INDEX(units!$B94:$F94, 1, schedule!D95)</f>
        <v>1590.8477</v>
      </c>
    </row>
    <row r="96" spans="1:8" x14ac:dyDescent="0.2">
      <c r="A96">
        <v>93</v>
      </c>
      <c r="B96">
        <v>3</v>
      </c>
      <c r="C96">
        <v>1</v>
      </c>
      <c r="D96">
        <v>4</v>
      </c>
      <c r="F96">
        <f>INDEX(units!$B95:$F95, 1, schedule!B96)</f>
        <v>865.28000000000009</v>
      </c>
      <c r="G96">
        <f>INDEX(units!$B95:$F95, 1, schedule!C96)</f>
        <v>512</v>
      </c>
      <c r="H96">
        <f>INDEX(units!$B95:$F95, 1, schedule!D96)</f>
        <v>1124.8640000000003</v>
      </c>
    </row>
    <row r="97" spans="1:8" x14ac:dyDescent="0.2">
      <c r="A97">
        <v>94</v>
      </c>
      <c r="B97">
        <v>4</v>
      </c>
      <c r="C97">
        <v>3</v>
      </c>
      <c r="D97">
        <v>5</v>
      </c>
      <c r="F97">
        <f>INDEX(units!$B96:$F96, 1, schedule!B97)</f>
        <v>1709.2660000000003</v>
      </c>
      <c r="G97">
        <f>INDEX(units!$B96:$F96, 1, schedule!C97)</f>
        <v>1314.8200000000002</v>
      </c>
      <c r="H97">
        <f>INDEX(units!$B96:$F96, 1, schedule!D97)</f>
        <v>2222.0458000000003</v>
      </c>
    </row>
    <row r="98" spans="1:8" x14ac:dyDescent="0.2">
      <c r="A98">
        <v>95</v>
      </c>
      <c r="B98">
        <v>2</v>
      </c>
      <c r="C98">
        <v>3</v>
      </c>
      <c r="D98">
        <v>1</v>
      </c>
      <c r="F98">
        <f>INDEX(units!$B97:$F97, 1, schedule!B98)</f>
        <v>513.5</v>
      </c>
      <c r="G98">
        <f>INDEX(units!$B97:$F97, 1, schedule!C98)</f>
        <v>667.55000000000007</v>
      </c>
      <c r="H98">
        <f>INDEX(units!$B97:$F97, 1, schedule!D98)</f>
        <v>395</v>
      </c>
    </row>
    <row r="99" spans="1:8" x14ac:dyDescent="0.2">
      <c r="A99">
        <v>96</v>
      </c>
      <c r="B99">
        <v>3</v>
      </c>
      <c r="C99">
        <v>5</v>
      </c>
      <c r="D99">
        <v>1</v>
      </c>
      <c r="F99">
        <f>INDEX(units!$B98:$F98, 1, schedule!B99)</f>
        <v>2007.7200000000003</v>
      </c>
      <c r="G99">
        <f>INDEX(units!$B98:$F98, 1, schedule!C99)</f>
        <v>3393.046800000001</v>
      </c>
      <c r="H99">
        <f>INDEX(units!$B98:$F98, 1, schedule!D99)</f>
        <v>1188</v>
      </c>
    </row>
    <row r="100" spans="1:8" x14ac:dyDescent="0.2">
      <c r="A100">
        <v>97</v>
      </c>
      <c r="B100">
        <v>3</v>
      </c>
      <c r="C100">
        <v>2</v>
      </c>
      <c r="D100">
        <v>5</v>
      </c>
      <c r="F100">
        <f>INDEX(units!$B99:$F99, 1, schedule!B100)</f>
        <v>723.32</v>
      </c>
      <c r="G100">
        <f>INDEX(units!$B99:$F99, 1, schedule!C100)</f>
        <v>556.4</v>
      </c>
      <c r="H100">
        <f>INDEX(units!$B99:$F99, 1, schedule!D100)</f>
        <v>1222.4108000000003</v>
      </c>
    </row>
    <row r="101" spans="1:8" x14ac:dyDescent="0.2">
      <c r="A101">
        <v>98</v>
      </c>
      <c r="B101">
        <v>1</v>
      </c>
      <c r="C101">
        <v>3</v>
      </c>
      <c r="D101">
        <v>4</v>
      </c>
      <c r="F101">
        <f>INDEX(units!$B100:$F100, 1, schedule!B101)</f>
        <v>546</v>
      </c>
      <c r="G101">
        <f>INDEX(units!$B100:$F100, 1, schedule!C101)</f>
        <v>922.74000000000012</v>
      </c>
      <c r="H101">
        <f>INDEX(units!$B100:$F100, 1, schedule!D101)</f>
        <v>1199.5620000000001</v>
      </c>
    </row>
    <row r="102" spans="1:8" x14ac:dyDescent="0.2">
      <c r="A102">
        <v>99</v>
      </c>
      <c r="B102">
        <v>1</v>
      </c>
      <c r="C102">
        <v>1</v>
      </c>
      <c r="D102">
        <v>2</v>
      </c>
      <c r="F102">
        <f>INDEX(units!$B101:$F101, 1, schedule!B102)</f>
        <v>1183</v>
      </c>
      <c r="G102">
        <f>INDEX(units!$B101:$F101, 1, schedule!C102)</f>
        <v>1183</v>
      </c>
      <c r="H102">
        <f>INDEX(units!$B101:$F101, 1, schedule!D102)</f>
        <v>1537.9</v>
      </c>
    </row>
    <row r="103" spans="1:8" x14ac:dyDescent="0.2">
      <c r="A103">
        <v>100</v>
      </c>
      <c r="B103">
        <v>2</v>
      </c>
      <c r="C103">
        <v>2</v>
      </c>
      <c r="D103">
        <v>1</v>
      </c>
      <c r="F103">
        <f>INDEX(units!$B102:$F102, 1, schedule!B103)</f>
        <v>1082.9000000000001</v>
      </c>
      <c r="G103">
        <f>INDEX(units!$B102:$F102, 1, schedule!C103)</f>
        <v>1082.9000000000001</v>
      </c>
      <c r="H103">
        <f>INDEX(units!$B102:$F102, 1, schedule!D103)</f>
        <v>833</v>
      </c>
    </row>
    <row r="104" spans="1:8" x14ac:dyDescent="0.2">
      <c r="A104">
        <v>101</v>
      </c>
      <c r="B104">
        <v>2</v>
      </c>
      <c r="C104">
        <v>4</v>
      </c>
      <c r="D104">
        <v>4</v>
      </c>
      <c r="F104">
        <f>INDEX(units!$B103:$F103, 1, schedule!B104)</f>
        <v>334.1</v>
      </c>
      <c r="G104">
        <f>INDEX(units!$B103:$F103, 1, schedule!C104)</f>
        <v>564.62900000000002</v>
      </c>
      <c r="H104">
        <f>INDEX(units!$B103:$F103, 1, schedule!D104)</f>
        <v>564.62900000000002</v>
      </c>
    </row>
    <row r="105" spans="1:8" x14ac:dyDescent="0.2">
      <c r="A105">
        <v>102</v>
      </c>
      <c r="B105">
        <v>4</v>
      </c>
      <c r="C105">
        <v>5</v>
      </c>
      <c r="D105">
        <v>1</v>
      </c>
      <c r="F105">
        <f>INDEX(units!$B104:$F104, 1, schedule!B105)</f>
        <v>1480.7780000000002</v>
      </c>
      <c r="G105">
        <f>INDEX(units!$B104:$F104, 1, schedule!C105)</f>
        <v>1925.0114000000003</v>
      </c>
      <c r="H105">
        <f>INDEX(units!$B104:$F104, 1, schedule!D105)</f>
        <v>674</v>
      </c>
    </row>
    <row r="106" spans="1:8" x14ac:dyDescent="0.2">
      <c r="A106">
        <v>103</v>
      </c>
      <c r="B106">
        <v>1</v>
      </c>
      <c r="C106">
        <v>1</v>
      </c>
      <c r="D106">
        <v>2</v>
      </c>
      <c r="F106">
        <f>INDEX(units!$B105:$F105, 1, schedule!B106)</f>
        <v>350</v>
      </c>
      <c r="G106">
        <f>INDEX(units!$B105:$F105, 1, schedule!C106)</f>
        <v>350</v>
      </c>
      <c r="H106">
        <f>INDEX(units!$B105:$F105, 1, schedule!D106)</f>
        <v>455</v>
      </c>
    </row>
    <row r="107" spans="1:8" x14ac:dyDescent="0.2">
      <c r="A107">
        <v>104</v>
      </c>
      <c r="B107">
        <v>3</v>
      </c>
      <c r="C107">
        <v>1</v>
      </c>
      <c r="D107">
        <v>3</v>
      </c>
      <c r="F107">
        <f>INDEX(units!$B106:$F106, 1, schedule!B107)</f>
        <v>567.84</v>
      </c>
      <c r="G107">
        <f>INDEX(units!$B106:$F106, 1, schedule!C107)</f>
        <v>336</v>
      </c>
      <c r="H107">
        <f>INDEX(units!$B106:$F106, 1, schedule!D107)</f>
        <v>567.84</v>
      </c>
    </row>
    <row r="108" spans="1:8" x14ac:dyDescent="0.2">
      <c r="A108">
        <v>105</v>
      </c>
      <c r="B108">
        <v>5</v>
      </c>
      <c r="C108">
        <v>4</v>
      </c>
      <c r="D108">
        <v>5</v>
      </c>
      <c r="F108">
        <f>INDEX(units!$B107:$F107, 1, schedule!B108)</f>
        <v>1082.4619</v>
      </c>
      <c r="G108">
        <f>INDEX(units!$B107:$F107, 1, schedule!C108)</f>
        <v>832.66300000000001</v>
      </c>
      <c r="H108">
        <f>INDEX(units!$B107:$F107, 1, schedule!D108)</f>
        <v>1082.4619</v>
      </c>
    </row>
    <row r="109" spans="1:8" x14ac:dyDescent="0.2">
      <c r="A109">
        <v>106</v>
      </c>
      <c r="B109">
        <v>1</v>
      </c>
      <c r="C109">
        <v>4</v>
      </c>
      <c r="D109">
        <v>1</v>
      </c>
      <c r="F109">
        <f>INDEX(units!$B108:$F108, 1, schedule!B109)</f>
        <v>1179</v>
      </c>
      <c r="G109">
        <f>INDEX(units!$B108:$F108, 1, schedule!C109)</f>
        <v>2590.2630000000004</v>
      </c>
      <c r="H109">
        <f>INDEX(units!$B108:$F108, 1, schedule!D109)</f>
        <v>1179</v>
      </c>
    </row>
    <row r="110" spans="1:8" x14ac:dyDescent="0.2">
      <c r="A110">
        <v>107</v>
      </c>
      <c r="B110">
        <v>2</v>
      </c>
      <c r="C110">
        <v>1</v>
      </c>
      <c r="D110">
        <v>1</v>
      </c>
      <c r="F110">
        <f>INDEX(units!$B109:$F109, 1, schedule!B110)</f>
        <v>717.6</v>
      </c>
      <c r="G110">
        <f>INDEX(units!$B109:$F109, 1, schedule!C110)</f>
        <v>552</v>
      </c>
      <c r="H110">
        <f>INDEX(units!$B109:$F109, 1, schedule!D110)</f>
        <v>552</v>
      </c>
    </row>
    <row r="111" spans="1:8" x14ac:dyDescent="0.2">
      <c r="A111">
        <v>108</v>
      </c>
      <c r="B111">
        <v>1</v>
      </c>
      <c r="C111">
        <v>3</v>
      </c>
      <c r="D111">
        <v>1</v>
      </c>
      <c r="F111">
        <f>INDEX(units!$B110:$F110, 1, schedule!B111)</f>
        <v>542</v>
      </c>
      <c r="G111">
        <f>INDEX(units!$B110:$F110, 1, schedule!C111)</f>
        <v>915.98</v>
      </c>
      <c r="H111">
        <f>INDEX(units!$B110:$F110, 1, schedule!D111)</f>
        <v>542</v>
      </c>
    </row>
    <row r="112" spans="1:8" x14ac:dyDescent="0.2">
      <c r="A112">
        <v>109</v>
      </c>
      <c r="B112">
        <v>3</v>
      </c>
      <c r="C112">
        <v>2</v>
      </c>
      <c r="D112">
        <v>2</v>
      </c>
      <c r="F112">
        <f>INDEX(units!$B111:$F111, 1, schedule!B112)</f>
        <v>1208.3500000000001</v>
      </c>
      <c r="G112">
        <f>INDEX(units!$B111:$F111, 1, schedule!C112)</f>
        <v>929.5</v>
      </c>
      <c r="H112">
        <f>INDEX(units!$B111:$F111, 1, schedule!D112)</f>
        <v>929.5</v>
      </c>
    </row>
    <row r="113" spans="1:8" x14ac:dyDescent="0.2">
      <c r="A113">
        <v>110</v>
      </c>
      <c r="B113">
        <v>2</v>
      </c>
      <c r="C113">
        <v>2</v>
      </c>
      <c r="D113">
        <v>4</v>
      </c>
      <c r="F113">
        <f>INDEX(units!$B112:$F112, 1, schedule!B113)</f>
        <v>838.5</v>
      </c>
      <c r="G113">
        <f>INDEX(units!$B112:$F112, 1, schedule!C113)</f>
        <v>838.5</v>
      </c>
      <c r="H113">
        <f>INDEX(units!$B112:$F112, 1, schedule!D113)</f>
        <v>1417.0650000000001</v>
      </c>
    </row>
    <row r="114" spans="1:8" x14ac:dyDescent="0.2">
      <c r="A114">
        <v>111</v>
      </c>
      <c r="B114">
        <v>2</v>
      </c>
      <c r="C114">
        <v>1</v>
      </c>
      <c r="D114">
        <v>2</v>
      </c>
      <c r="F114">
        <f>INDEX(units!$B113:$F113, 1, schedule!B114)</f>
        <v>795.6</v>
      </c>
      <c r="G114">
        <f>INDEX(units!$B113:$F113, 1, schedule!C114)</f>
        <v>612</v>
      </c>
      <c r="H114">
        <f>INDEX(units!$B113:$F113, 1, schedule!D114)</f>
        <v>795.6</v>
      </c>
    </row>
    <row r="115" spans="1:8" x14ac:dyDescent="0.2">
      <c r="A115">
        <v>112</v>
      </c>
      <c r="B115">
        <v>2</v>
      </c>
      <c r="C115">
        <v>5</v>
      </c>
      <c r="D115">
        <v>3</v>
      </c>
      <c r="F115">
        <f>INDEX(units!$B114:$F114, 1, schedule!B115)</f>
        <v>516.1</v>
      </c>
      <c r="G115">
        <f>INDEX(units!$B114:$F114, 1, schedule!C115)</f>
        <v>1133.8717000000001</v>
      </c>
      <c r="H115">
        <f>INDEX(units!$B114:$F114, 1, schedule!D115)</f>
        <v>670.93000000000006</v>
      </c>
    </row>
    <row r="116" spans="1:8" x14ac:dyDescent="0.2">
      <c r="A116">
        <v>113</v>
      </c>
      <c r="B116">
        <v>5</v>
      </c>
      <c r="C116">
        <v>3</v>
      </c>
      <c r="D116">
        <v>3</v>
      </c>
      <c r="F116">
        <f>INDEX(units!$B115:$F115, 1, schedule!B116)</f>
        <v>2087.8091000000004</v>
      </c>
      <c r="G116">
        <f>INDEX(units!$B115:$F115, 1, schedule!C116)</f>
        <v>1235.3900000000001</v>
      </c>
      <c r="H116">
        <f>INDEX(units!$B115:$F115, 1, schedule!D116)</f>
        <v>1235.3900000000001</v>
      </c>
    </row>
    <row r="117" spans="1:8" x14ac:dyDescent="0.2">
      <c r="A117">
        <v>114</v>
      </c>
      <c r="B117">
        <v>2</v>
      </c>
      <c r="C117">
        <v>4</v>
      </c>
      <c r="D117">
        <v>5</v>
      </c>
      <c r="F117">
        <f>INDEX(units!$B116:$F116, 1, schedule!B117)</f>
        <v>751.4</v>
      </c>
      <c r="G117">
        <f>INDEX(units!$B116:$F116, 1, schedule!C117)</f>
        <v>1269.8660000000002</v>
      </c>
      <c r="H117">
        <f>INDEX(units!$B116:$F116, 1, schedule!D117)</f>
        <v>1650.8258000000003</v>
      </c>
    </row>
    <row r="118" spans="1:8" x14ac:dyDescent="0.2">
      <c r="A118">
        <v>115</v>
      </c>
      <c r="B118">
        <v>1</v>
      </c>
      <c r="C118">
        <v>2</v>
      </c>
      <c r="D118">
        <v>1</v>
      </c>
      <c r="F118">
        <f>INDEX(units!$B117:$F117, 1, schedule!B118)</f>
        <v>1189</v>
      </c>
      <c r="G118">
        <f>INDEX(units!$B117:$F117, 1, schedule!C118)</f>
        <v>1545.7</v>
      </c>
      <c r="H118">
        <f>INDEX(units!$B117:$F117, 1, schedule!D118)</f>
        <v>1189</v>
      </c>
    </row>
    <row r="119" spans="1:8" x14ac:dyDescent="0.2">
      <c r="A119">
        <v>116</v>
      </c>
      <c r="B119">
        <v>4</v>
      </c>
      <c r="C119">
        <v>3</v>
      </c>
      <c r="D119">
        <v>2</v>
      </c>
      <c r="F119">
        <f>INDEX(units!$B118:$F118, 1, schedule!B119)</f>
        <v>819.48100000000022</v>
      </c>
      <c r="G119">
        <f>INDEX(units!$B118:$F118, 1, schedule!C119)</f>
        <v>630.37000000000012</v>
      </c>
      <c r="H119">
        <f>INDEX(units!$B118:$F118, 1, schedule!D119)</f>
        <v>484.90000000000003</v>
      </c>
    </row>
    <row r="120" spans="1:8" x14ac:dyDescent="0.2">
      <c r="A120">
        <v>117</v>
      </c>
      <c r="B120">
        <v>2</v>
      </c>
      <c r="C120">
        <v>3</v>
      </c>
      <c r="D120">
        <v>1</v>
      </c>
      <c r="F120">
        <f>INDEX(units!$B119:$F119, 1, schedule!B120)</f>
        <v>663</v>
      </c>
      <c r="G120">
        <f>INDEX(units!$B119:$F119, 1, schedule!C120)</f>
        <v>861.9</v>
      </c>
      <c r="H120">
        <f>INDEX(units!$B119:$F119, 1, schedule!D120)</f>
        <v>510</v>
      </c>
    </row>
    <row r="121" spans="1:8" x14ac:dyDescent="0.2">
      <c r="A121">
        <v>118</v>
      </c>
      <c r="B121">
        <v>4</v>
      </c>
      <c r="C121">
        <v>4</v>
      </c>
      <c r="D121">
        <v>1</v>
      </c>
      <c r="F121">
        <f>INDEX(units!$B120:$F120, 1, schedule!B121)</f>
        <v>696.44900000000007</v>
      </c>
      <c r="G121">
        <f>INDEX(units!$B120:$F120, 1, schedule!C121)</f>
        <v>696.44900000000007</v>
      </c>
      <c r="H121">
        <f>INDEX(units!$B120:$F120, 1, schedule!D121)</f>
        <v>317</v>
      </c>
    </row>
    <row r="122" spans="1:8" x14ac:dyDescent="0.2">
      <c r="A122">
        <v>119</v>
      </c>
      <c r="B122">
        <v>4</v>
      </c>
      <c r="C122">
        <v>4</v>
      </c>
      <c r="D122">
        <v>4</v>
      </c>
      <c r="F122">
        <f>INDEX(units!$B121:$F121, 1, schedule!B122)</f>
        <v>2164.0450000000001</v>
      </c>
      <c r="G122">
        <f>INDEX(units!$B121:$F121, 1, schedule!C122)</f>
        <v>2164.0450000000001</v>
      </c>
      <c r="H122">
        <f>INDEX(units!$B121:$F121, 1, schedule!D122)</f>
        <v>2164.0450000000001</v>
      </c>
    </row>
    <row r="123" spans="1:8" x14ac:dyDescent="0.2">
      <c r="A123">
        <v>120</v>
      </c>
      <c r="B123">
        <v>1</v>
      </c>
      <c r="C123">
        <v>3</v>
      </c>
      <c r="D123">
        <v>5</v>
      </c>
      <c r="F123">
        <f>INDEX(units!$B122:$F122, 1, schedule!B123)</f>
        <v>580</v>
      </c>
      <c r="G123">
        <f>INDEX(units!$B122:$F122, 1, schedule!C123)</f>
        <v>980.2</v>
      </c>
      <c r="H123">
        <f>INDEX(units!$B122:$F122, 1, schedule!D123)</f>
        <v>1656.538</v>
      </c>
    </row>
    <row r="124" spans="1:8" x14ac:dyDescent="0.2">
      <c r="A124">
        <v>121</v>
      </c>
      <c r="B124">
        <v>1</v>
      </c>
      <c r="C124">
        <v>4</v>
      </c>
      <c r="D124">
        <v>3</v>
      </c>
      <c r="F124">
        <f>INDEX(units!$B123:$F123, 1, schedule!B124)</f>
        <v>865</v>
      </c>
      <c r="G124">
        <f>INDEX(units!$B123:$F123, 1, schedule!C124)</f>
        <v>1900.4050000000002</v>
      </c>
      <c r="H124">
        <f>INDEX(units!$B123:$F123, 1, schedule!D124)</f>
        <v>1461.8500000000001</v>
      </c>
    </row>
    <row r="125" spans="1:8" x14ac:dyDescent="0.2">
      <c r="A125">
        <v>122</v>
      </c>
      <c r="B125">
        <v>5</v>
      </c>
      <c r="C125">
        <v>3</v>
      </c>
      <c r="D125">
        <v>5</v>
      </c>
      <c r="F125">
        <f>INDEX(units!$B124:$F124, 1, schedule!B125)</f>
        <v>1550.8623</v>
      </c>
      <c r="G125">
        <f>INDEX(units!$B124:$F124, 1, schedule!C125)</f>
        <v>917.67</v>
      </c>
      <c r="H125">
        <f>INDEX(units!$B124:$F124, 1, schedule!D125)</f>
        <v>1550.8623</v>
      </c>
    </row>
    <row r="126" spans="1:8" x14ac:dyDescent="0.2">
      <c r="A126">
        <v>123</v>
      </c>
      <c r="B126">
        <v>1</v>
      </c>
      <c r="C126">
        <v>1</v>
      </c>
      <c r="D126">
        <v>1</v>
      </c>
      <c r="F126">
        <f>INDEX(units!$B125:$F125, 1, schedule!B126)</f>
        <v>889</v>
      </c>
      <c r="G126">
        <f>INDEX(units!$B125:$F125, 1, schedule!C126)</f>
        <v>889</v>
      </c>
      <c r="H126">
        <f>INDEX(units!$B125:$F125, 1, schedule!D126)</f>
        <v>889</v>
      </c>
    </row>
    <row r="127" spans="1:8" x14ac:dyDescent="0.2">
      <c r="A127">
        <v>124</v>
      </c>
      <c r="B127">
        <v>1</v>
      </c>
      <c r="C127">
        <v>3</v>
      </c>
      <c r="D127">
        <v>3</v>
      </c>
      <c r="F127">
        <f>INDEX(units!$B126:$F126, 1, schedule!B127)</f>
        <v>1059</v>
      </c>
      <c r="G127">
        <f>INDEX(units!$B126:$F126, 1, schedule!C127)</f>
        <v>1789.71</v>
      </c>
      <c r="H127">
        <f>INDEX(units!$B126:$F126, 1, schedule!D127)</f>
        <v>1789.71</v>
      </c>
    </row>
    <row r="128" spans="1:8" x14ac:dyDescent="0.2">
      <c r="A128">
        <v>125</v>
      </c>
      <c r="B128">
        <v>1</v>
      </c>
      <c r="C128">
        <v>4</v>
      </c>
      <c r="D128">
        <v>2</v>
      </c>
      <c r="F128">
        <f>INDEX(units!$B127:$F127, 1, schedule!B128)</f>
        <v>1129</v>
      </c>
      <c r="G128">
        <f>INDEX(units!$B127:$F127, 1, schedule!C128)</f>
        <v>2480.4130000000005</v>
      </c>
      <c r="H128">
        <f>INDEX(units!$B127:$F127, 1, schedule!D128)</f>
        <v>1467.7</v>
      </c>
    </row>
    <row r="129" spans="1:8" x14ac:dyDescent="0.2">
      <c r="A129">
        <v>126</v>
      </c>
      <c r="B129">
        <v>1</v>
      </c>
      <c r="C129">
        <v>2</v>
      </c>
      <c r="D129">
        <v>4</v>
      </c>
      <c r="F129">
        <f>INDEX(units!$B128:$F128, 1, schedule!B129)</f>
        <v>910</v>
      </c>
      <c r="G129">
        <f>INDEX(units!$B128:$F128, 1, schedule!C129)</f>
        <v>1183</v>
      </c>
      <c r="H129">
        <f>INDEX(units!$B128:$F128, 1, schedule!D129)</f>
        <v>1999.2700000000002</v>
      </c>
    </row>
    <row r="130" spans="1:8" x14ac:dyDescent="0.2">
      <c r="A130">
        <v>127</v>
      </c>
      <c r="B130">
        <v>3</v>
      </c>
      <c r="C130">
        <v>3</v>
      </c>
      <c r="D130">
        <v>5</v>
      </c>
      <c r="F130">
        <f>INDEX(units!$B129:$F129, 1, schedule!B130)</f>
        <v>672.62</v>
      </c>
      <c r="G130">
        <f>INDEX(units!$B129:$F129, 1, schedule!C130)</f>
        <v>672.62</v>
      </c>
      <c r="H130">
        <f>INDEX(units!$B129:$F129, 1, schedule!D130)</f>
        <v>1136.7278000000001</v>
      </c>
    </row>
    <row r="131" spans="1:8" x14ac:dyDescent="0.2">
      <c r="A131">
        <v>128</v>
      </c>
      <c r="B131">
        <v>5</v>
      </c>
      <c r="C131">
        <v>2</v>
      </c>
      <c r="D131">
        <v>5</v>
      </c>
      <c r="F131">
        <f>INDEX(units!$B130:$F130, 1, schedule!B131)</f>
        <v>899.67150000000015</v>
      </c>
      <c r="G131">
        <f>INDEX(units!$B130:$F130, 1, schedule!C131)</f>
        <v>409.5</v>
      </c>
      <c r="H131">
        <f>INDEX(units!$B130:$F130, 1, schedule!D131)</f>
        <v>899.67150000000015</v>
      </c>
    </row>
    <row r="132" spans="1:8" x14ac:dyDescent="0.2">
      <c r="A132">
        <v>129</v>
      </c>
      <c r="B132">
        <v>1</v>
      </c>
      <c r="C132">
        <v>2</v>
      </c>
      <c r="D132">
        <v>1</v>
      </c>
      <c r="F132">
        <f>INDEX(units!$B131:$F131, 1, schedule!B132)</f>
        <v>631</v>
      </c>
      <c r="G132">
        <f>INDEX(units!$B131:$F131, 1, schedule!C132)</f>
        <v>820.30000000000007</v>
      </c>
      <c r="H132">
        <f>INDEX(units!$B131:$F131, 1, schedule!D132)</f>
        <v>631</v>
      </c>
    </row>
    <row r="133" spans="1:8" x14ac:dyDescent="0.2">
      <c r="A133">
        <v>130</v>
      </c>
      <c r="B133">
        <v>1</v>
      </c>
      <c r="C133">
        <v>2</v>
      </c>
      <c r="D133">
        <v>1</v>
      </c>
      <c r="F133">
        <f>INDEX(units!$B132:$F132, 1, schedule!B133)</f>
        <v>969</v>
      </c>
      <c r="G133">
        <f>INDEX(units!$B132:$F132, 1, schedule!C133)</f>
        <v>1259.7</v>
      </c>
      <c r="H133">
        <f>INDEX(units!$B132:$F132, 1, schedule!D133)</f>
        <v>969</v>
      </c>
    </row>
    <row r="134" spans="1:8" x14ac:dyDescent="0.2">
      <c r="A134">
        <v>131</v>
      </c>
      <c r="B134">
        <v>3</v>
      </c>
      <c r="C134">
        <v>1</v>
      </c>
      <c r="D134">
        <v>4</v>
      </c>
      <c r="F134">
        <f>INDEX(units!$B133:$F133, 1, schedule!B134)</f>
        <v>1041.0400000000002</v>
      </c>
      <c r="G134">
        <f>INDEX(units!$B133:$F133, 1, schedule!C134)</f>
        <v>616</v>
      </c>
      <c r="H134">
        <f>INDEX(units!$B133:$F133, 1, schedule!D134)</f>
        <v>1353.3520000000003</v>
      </c>
    </row>
    <row r="135" spans="1:8" x14ac:dyDescent="0.2">
      <c r="A135">
        <v>132</v>
      </c>
      <c r="B135">
        <v>3</v>
      </c>
      <c r="C135">
        <v>2</v>
      </c>
      <c r="D135">
        <v>1</v>
      </c>
      <c r="F135">
        <f>INDEX(units!$B134:$F134, 1, schedule!B135)</f>
        <v>1865.7600000000002</v>
      </c>
      <c r="G135">
        <f>INDEX(units!$B134:$F134, 1, schedule!C135)</f>
        <v>1435.2</v>
      </c>
      <c r="H135">
        <f>INDEX(units!$B134:$F134, 1, schedule!D135)</f>
        <v>1104</v>
      </c>
    </row>
    <row r="136" spans="1:8" x14ac:dyDescent="0.2">
      <c r="A136">
        <v>133</v>
      </c>
      <c r="B136">
        <v>2</v>
      </c>
      <c r="C136">
        <v>3</v>
      </c>
      <c r="D136">
        <v>3</v>
      </c>
      <c r="F136">
        <f>INDEX(units!$B135:$F135, 1, schedule!B136)</f>
        <v>811.2</v>
      </c>
      <c r="G136">
        <f>INDEX(units!$B135:$F135, 1, schedule!C136)</f>
        <v>1054.5600000000002</v>
      </c>
      <c r="H136">
        <f>INDEX(units!$B135:$F135, 1, schedule!D136)</f>
        <v>1054.5600000000002</v>
      </c>
    </row>
    <row r="137" spans="1:8" x14ac:dyDescent="0.2">
      <c r="A137">
        <v>134</v>
      </c>
      <c r="B137">
        <v>2</v>
      </c>
      <c r="C137">
        <v>2</v>
      </c>
      <c r="D137">
        <v>5</v>
      </c>
      <c r="F137">
        <f>INDEX(units!$B136:$F136, 1, schedule!B137)</f>
        <v>1183</v>
      </c>
      <c r="G137">
        <f>INDEX(units!$B136:$F136, 1, schedule!C137)</f>
        <v>1183</v>
      </c>
      <c r="H137">
        <f>INDEX(units!$B136:$F136, 1, schedule!D137)</f>
        <v>2599.0510000000004</v>
      </c>
    </row>
    <row r="138" spans="1:8" x14ac:dyDescent="0.2">
      <c r="A138">
        <v>135</v>
      </c>
      <c r="B138">
        <v>3</v>
      </c>
      <c r="C138">
        <v>3</v>
      </c>
      <c r="D138">
        <v>1</v>
      </c>
      <c r="F138">
        <f>INDEX(units!$B137:$F137, 1, schedule!B138)</f>
        <v>1215.1100000000001</v>
      </c>
      <c r="G138">
        <f>INDEX(units!$B137:$F137, 1, schedule!C138)</f>
        <v>1215.1100000000001</v>
      </c>
      <c r="H138">
        <f>INDEX(units!$B137:$F137, 1, schedule!D138)</f>
        <v>719</v>
      </c>
    </row>
    <row r="139" spans="1:8" x14ac:dyDescent="0.2">
      <c r="A139">
        <v>136</v>
      </c>
      <c r="B139">
        <v>3</v>
      </c>
      <c r="C139">
        <v>4</v>
      </c>
      <c r="D139">
        <v>4</v>
      </c>
      <c r="F139">
        <f>INDEX(units!$B138:$F138, 1, schedule!B139)</f>
        <v>1635.92</v>
      </c>
      <c r="G139">
        <f>INDEX(units!$B138:$F138, 1, schedule!C139)</f>
        <v>2126.6960000000004</v>
      </c>
      <c r="H139">
        <f>INDEX(units!$B138:$F138, 1, schedule!D139)</f>
        <v>2126.6960000000004</v>
      </c>
    </row>
    <row r="140" spans="1:8" x14ac:dyDescent="0.2">
      <c r="A140">
        <v>137</v>
      </c>
      <c r="B140">
        <v>1</v>
      </c>
      <c r="C140">
        <v>3</v>
      </c>
      <c r="D140">
        <v>1</v>
      </c>
      <c r="F140">
        <f>INDEX(units!$B139:$F139, 1, schedule!B140)</f>
        <v>1161</v>
      </c>
      <c r="G140">
        <f>INDEX(units!$B139:$F139, 1, schedule!C140)</f>
        <v>1962.09</v>
      </c>
      <c r="H140">
        <f>INDEX(units!$B139:$F139, 1, schedule!D140)</f>
        <v>1161</v>
      </c>
    </row>
    <row r="141" spans="1:8" x14ac:dyDescent="0.2">
      <c r="A141">
        <v>138</v>
      </c>
      <c r="B141">
        <v>4</v>
      </c>
      <c r="C141">
        <v>1</v>
      </c>
      <c r="D141">
        <v>5</v>
      </c>
      <c r="F141">
        <f>INDEX(units!$B140:$F140, 1, schedule!B141)</f>
        <v>1812.5250000000001</v>
      </c>
      <c r="G141">
        <f>INDEX(units!$B140:$F140, 1, schedule!C141)</f>
        <v>825</v>
      </c>
      <c r="H141">
        <f>INDEX(units!$B140:$F140, 1, schedule!D141)</f>
        <v>2356.2825000000003</v>
      </c>
    </row>
    <row r="142" spans="1:8" x14ac:dyDescent="0.2">
      <c r="A142">
        <v>139</v>
      </c>
      <c r="B142">
        <v>1</v>
      </c>
      <c r="C142">
        <v>4</v>
      </c>
      <c r="D142">
        <v>3</v>
      </c>
      <c r="F142">
        <f>INDEX(units!$B141:$F141, 1, schedule!B142)</f>
        <v>1040</v>
      </c>
      <c r="G142">
        <f>INDEX(units!$B141:$F141, 1, schedule!C142)</f>
        <v>2284.88</v>
      </c>
      <c r="H142">
        <f>INDEX(units!$B141:$F141, 1, schedule!D142)</f>
        <v>1757.6000000000001</v>
      </c>
    </row>
    <row r="143" spans="1:8" x14ac:dyDescent="0.2">
      <c r="A143">
        <v>140</v>
      </c>
      <c r="B143">
        <v>2</v>
      </c>
      <c r="C143">
        <v>1</v>
      </c>
      <c r="D143">
        <v>4</v>
      </c>
      <c r="F143">
        <f>INDEX(units!$B142:$F142, 1, schedule!B143)</f>
        <v>642.20000000000005</v>
      </c>
      <c r="G143">
        <f>INDEX(units!$B142:$F142, 1, schedule!C143)</f>
        <v>494</v>
      </c>
      <c r="H143">
        <f>INDEX(units!$B142:$F142, 1, schedule!D143)</f>
        <v>1085.3180000000002</v>
      </c>
    </row>
    <row r="144" spans="1:8" x14ac:dyDescent="0.2">
      <c r="A144">
        <v>141</v>
      </c>
      <c r="B144">
        <v>2</v>
      </c>
      <c r="C144">
        <v>2</v>
      </c>
      <c r="D144">
        <v>1</v>
      </c>
      <c r="F144">
        <f>INDEX(units!$B143:$F143, 1, schedule!B144)</f>
        <v>1276.6000000000001</v>
      </c>
      <c r="G144">
        <f>INDEX(units!$B143:$F143, 1, schedule!C144)</f>
        <v>1276.6000000000001</v>
      </c>
      <c r="H144">
        <f>INDEX(units!$B143:$F143, 1, schedule!D144)</f>
        <v>982</v>
      </c>
    </row>
    <row r="145" spans="1:8" x14ac:dyDescent="0.2">
      <c r="A145">
        <v>142</v>
      </c>
      <c r="B145">
        <v>2</v>
      </c>
      <c r="C145">
        <v>1</v>
      </c>
      <c r="D145">
        <v>1</v>
      </c>
      <c r="F145">
        <f>INDEX(units!$B144:$F144, 1, schedule!B145)</f>
        <v>625.30000000000007</v>
      </c>
      <c r="G145">
        <f>INDEX(units!$B144:$F144, 1, schedule!C145)</f>
        <v>481</v>
      </c>
      <c r="H145">
        <f>INDEX(units!$B144:$F144, 1, schedule!D145)</f>
        <v>481</v>
      </c>
    </row>
    <row r="146" spans="1:8" x14ac:dyDescent="0.2">
      <c r="A146">
        <v>143</v>
      </c>
      <c r="B146">
        <v>2</v>
      </c>
      <c r="C146">
        <v>2</v>
      </c>
      <c r="D146">
        <v>1</v>
      </c>
      <c r="F146">
        <f>INDEX(units!$B145:$F145, 1, schedule!B146)</f>
        <v>1063.4000000000001</v>
      </c>
      <c r="G146">
        <f>INDEX(units!$B145:$F145, 1, schedule!C146)</f>
        <v>1063.4000000000001</v>
      </c>
      <c r="H146">
        <f>INDEX(units!$B145:$F145, 1, schedule!D146)</f>
        <v>818</v>
      </c>
    </row>
    <row r="147" spans="1:8" x14ac:dyDescent="0.2">
      <c r="A147">
        <v>144</v>
      </c>
      <c r="B147">
        <v>1</v>
      </c>
      <c r="C147">
        <v>3</v>
      </c>
      <c r="D147">
        <v>2</v>
      </c>
      <c r="F147">
        <f>INDEX(units!$B146:$F146, 1, schedule!B147)</f>
        <v>1114</v>
      </c>
      <c r="G147">
        <f>INDEX(units!$B146:$F146, 1, schedule!C147)</f>
        <v>1882.66</v>
      </c>
      <c r="H147">
        <f>INDEX(units!$B146:$F146, 1, schedule!D147)</f>
        <v>1448.2</v>
      </c>
    </row>
    <row r="148" spans="1:8" x14ac:dyDescent="0.2">
      <c r="A148">
        <v>145</v>
      </c>
      <c r="B148">
        <v>5</v>
      </c>
      <c r="C148">
        <v>4</v>
      </c>
      <c r="D148">
        <v>2</v>
      </c>
      <c r="F148">
        <f>INDEX(units!$B147:$F147, 1, schedule!B148)</f>
        <v>3221.6808000000005</v>
      </c>
      <c r="G148">
        <f>INDEX(units!$B147:$F147, 1, schedule!C148)</f>
        <v>2478.2160000000003</v>
      </c>
      <c r="H148">
        <f>INDEX(units!$B147:$F147, 1, schedule!D148)</f>
        <v>1466.4</v>
      </c>
    </row>
    <row r="149" spans="1:8" x14ac:dyDescent="0.2">
      <c r="A149">
        <v>146</v>
      </c>
      <c r="B149">
        <v>3</v>
      </c>
      <c r="C149">
        <v>5</v>
      </c>
      <c r="D149">
        <v>2</v>
      </c>
      <c r="F149">
        <f>INDEX(units!$B148:$F148, 1, schedule!B149)</f>
        <v>626.99</v>
      </c>
      <c r="G149">
        <f>INDEX(units!$B148:$F148, 1, schedule!C149)</f>
        <v>1059.6131</v>
      </c>
      <c r="H149">
        <f>INDEX(units!$B148:$F148, 1, schedule!D149)</f>
        <v>482.3</v>
      </c>
    </row>
    <row r="150" spans="1:8" x14ac:dyDescent="0.2">
      <c r="A150">
        <v>147</v>
      </c>
      <c r="B150">
        <v>1</v>
      </c>
      <c r="C150">
        <v>1</v>
      </c>
      <c r="D150">
        <v>2</v>
      </c>
      <c r="F150">
        <f>INDEX(units!$B149:$F149, 1, schedule!B150)</f>
        <v>790</v>
      </c>
      <c r="G150">
        <f>INDEX(units!$B149:$F149, 1, schedule!C150)</f>
        <v>790</v>
      </c>
      <c r="H150">
        <f>INDEX(units!$B149:$F149, 1, schedule!D150)</f>
        <v>1027</v>
      </c>
    </row>
    <row r="151" spans="1:8" x14ac:dyDescent="0.2">
      <c r="A151">
        <v>148</v>
      </c>
      <c r="B151">
        <v>1</v>
      </c>
      <c r="C151">
        <v>2</v>
      </c>
      <c r="D151">
        <v>5</v>
      </c>
      <c r="F151">
        <f>INDEX(units!$B150:$F150, 1, schedule!B151)</f>
        <v>574</v>
      </c>
      <c r="G151">
        <f>INDEX(units!$B150:$F150, 1, schedule!C151)</f>
        <v>746.2</v>
      </c>
      <c r="H151">
        <f>INDEX(units!$B150:$F150, 1, schedule!D151)</f>
        <v>1639.4014000000004</v>
      </c>
    </row>
    <row r="152" spans="1:8" x14ac:dyDescent="0.2">
      <c r="A152">
        <v>149</v>
      </c>
      <c r="B152">
        <v>1</v>
      </c>
      <c r="C152">
        <v>1</v>
      </c>
      <c r="D152">
        <v>5</v>
      </c>
      <c r="F152">
        <f>INDEX(units!$B151:$F151, 1, schedule!B152)</f>
        <v>321</v>
      </c>
      <c r="G152">
        <f>INDEX(units!$B151:$F151, 1, schedule!C152)</f>
        <v>321</v>
      </c>
      <c r="H152">
        <f>INDEX(units!$B151:$F151, 1, schedule!D152)</f>
        <v>916.80810000000008</v>
      </c>
    </row>
    <row r="153" spans="1:8" x14ac:dyDescent="0.2">
      <c r="A153">
        <v>150</v>
      </c>
      <c r="B153">
        <v>4</v>
      </c>
      <c r="C153">
        <v>2</v>
      </c>
      <c r="D153">
        <v>5</v>
      </c>
      <c r="F153">
        <f>INDEX(units!$B152:$F152, 1, schedule!B153)</f>
        <v>1480.7780000000002</v>
      </c>
      <c r="G153">
        <f>INDEX(units!$B152:$F152, 1, schedule!C153)</f>
        <v>876.2</v>
      </c>
      <c r="H153">
        <f>INDEX(units!$B152:$F152, 1, schedule!D153)</f>
        <v>1925.0114000000003</v>
      </c>
    </row>
    <row r="154" spans="1:8" x14ac:dyDescent="0.2">
      <c r="A154">
        <v>151</v>
      </c>
      <c r="B154">
        <v>1</v>
      </c>
      <c r="C154">
        <v>2</v>
      </c>
      <c r="D154">
        <v>4</v>
      </c>
      <c r="F154">
        <f>INDEX(units!$B153:$F153, 1, schedule!B154)</f>
        <v>854</v>
      </c>
      <c r="G154">
        <f>INDEX(units!$B153:$F153, 1, schedule!C154)</f>
        <v>1110.2</v>
      </c>
      <c r="H154">
        <f>INDEX(units!$B153:$F153, 1, schedule!D154)</f>
        <v>1876.2380000000003</v>
      </c>
    </row>
    <row r="155" spans="1:8" x14ac:dyDescent="0.2">
      <c r="A155">
        <v>152</v>
      </c>
      <c r="B155">
        <v>5</v>
      </c>
      <c r="C155">
        <v>3</v>
      </c>
      <c r="D155">
        <v>4</v>
      </c>
      <c r="F155">
        <f>INDEX(units!$B154:$F154, 1, schedule!B155)</f>
        <v>1399.489</v>
      </c>
      <c r="G155">
        <f>INDEX(units!$B154:$F154, 1, schedule!C155)</f>
        <v>828.1</v>
      </c>
      <c r="H155">
        <f>INDEX(units!$B154:$F154, 1, schedule!D155)</f>
        <v>1076.53</v>
      </c>
    </row>
    <row r="156" spans="1:8" x14ac:dyDescent="0.2">
      <c r="A156">
        <v>153</v>
      </c>
      <c r="B156">
        <v>2</v>
      </c>
      <c r="C156">
        <v>5</v>
      </c>
      <c r="D156">
        <v>1</v>
      </c>
      <c r="F156">
        <f>INDEX(units!$B155:$F155, 1, schedule!B156)</f>
        <v>677.30000000000007</v>
      </c>
      <c r="G156">
        <f>INDEX(units!$B155:$F155, 1, schedule!C156)</f>
        <v>1488.0281000000002</v>
      </c>
      <c r="H156">
        <f>INDEX(units!$B155:$F155, 1, schedule!D156)</f>
        <v>521</v>
      </c>
    </row>
    <row r="157" spans="1:8" x14ac:dyDescent="0.2">
      <c r="A157">
        <v>154</v>
      </c>
      <c r="B157">
        <v>1</v>
      </c>
      <c r="C157">
        <v>4</v>
      </c>
      <c r="D157">
        <v>3</v>
      </c>
      <c r="F157">
        <f>INDEX(units!$B156:$F156, 1, schedule!B157)</f>
        <v>1078</v>
      </c>
      <c r="G157">
        <f>INDEX(units!$B156:$F156, 1, schedule!C157)</f>
        <v>2368.3660000000004</v>
      </c>
      <c r="H157">
        <f>INDEX(units!$B156:$F156, 1, schedule!D157)</f>
        <v>1821.8200000000002</v>
      </c>
    </row>
    <row r="158" spans="1:8" x14ac:dyDescent="0.2">
      <c r="A158">
        <v>155</v>
      </c>
      <c r="B158">
        <v>4</v>
      </c>
      <c r="C158">
        <v>2</v>
      </c>
      <c r="D158">
        <v>4</v>
      </c>
      <c r="F158">
        <f>INDEX(units!$B157:$F157, 1, schedule!B158)</f>
        <v>918.346</v>
      </c>
      <c r="G158">
        <f>INDEX(units!$B157:$F157, 1, schedule!C158)</f>
        <v>543.4</v>
      </c>
      <c r="H158">
        <f>INDEX(units!$B157:$F157, 1, schedule!D158)</f>
        <v>918.346</v>
      </c>
    </row>
    <row r="159" spans="1:8" x14ac:dyDescent="0.2">
      <c r="A159">
        <v>156</v>
      </c>
      <c r="B159">
        <v>1</v>
      </c>
      <c r="C159">
        <v>2</v>
      </c>
      <c r="D159">
        <v>4</v>
      </c>
      <c r="F159">
        <f>INDEX(units!$B158:$F158, 1, schedule!B159)</f>
        <v>900</v>
      </c>
      <c r="G159">
        <f>INDEX(units!$B158:$F158, 1, schedule!C159)</f>
        <v>1170</v>
      </c>
      <c r="H159">
        <f>INDEX(units!$B158:$F158, 1, schedule!D159)</f>
        <v>1977.3</v>
      </c>
    </row>
    <row r="160" spans="1:8" x14ac:dyDescent="0.2">
      <c r="A160">
        <v>157</v>
      </c>
      <c r="B160">
        <v>3</v>
      </c>
      <c r="C160">
        <v>5</v>
      </c>
      <c r="D160">
        <v>1</v>
      </c>
      <c r="F160">
        <f>INDEX(units!$B159:$F159, 1, schedule!B160)</f>
        <v>910.91000000000008</v>
      </c>
      <c r="G160">
        <f>INDEX(units!$B159:$F159, 1, schedule!C160)</f>
        <v>1539.4379000000004</v>
      </c>
      <c r="H160">
        <f>INDEX(units!$B159:$F159, 1, schedule!D160)</f>
        <v>539</v>
      </c>
    </row>
    <row r="161" spans="1:8" x14ac:dyDescent="0.2">
      <c r="A161">
        <v>158</v>
      </c>
      <c r="B161">
        <v>4</v>
      </c>
      <c r="C161">
        <v>2</v>
      </c>
      <c r="D161">
        <v>1</v>
      </c>
      <c r="F161">
        <f>INDEX(units!$B160:$F160, 1, schedule!B161)</f>
        <v>2418.8969999999999</v>
      </c>
      <c r="G161">
        <f>INDEX(units!$B160:$F160, 1, schedule!C161)</f>
        <v>1431.3</v>
      </c>
      <c r="H161">
        <f>INDEX(units!$B160:$F160, 1, schedule!D161)</f>
        <v>1101</v>
      </c>
    </row>
    <row r="162" spans="1:8" x14ac:dyDescent="0.2">
      <c r="A162">
        <v>159</v>
      </c>
      <c r="B162">
        <v>4</v>
      </c>
      <c r="C162">
        <v>3</v>
      </c>
      <c r="D162">
        <v>2</v>
      </c>
      <c r="F162">
        <f>INDEX(units!$B161:$F161, 1, schedule!B162)</f>
        <v>1933.3600000000001</v>
      </c>
      <c r="G162">
        <f>INDEX(units!$B161:$F161, 1, schedule!C162)</f>
        <v>1487.2</v>
      </c>
      <c r="H162">
        <f>INDEX(units!$B161:$F161, 1, schedule!D162)</f>
        <v>1144</v>
      </c>
    </row>
    <row r="163" spans="1:8" x14ac:dyDescent="0.2">
      <c r="A163">
        <v>160</v>
      </c>
      <c r="B163">
        <v>2</v>
      </c>
      <c r="C163">
        <v>5</v>
      </c>
      <c r="D163">
        <v>2</v>
      </c>
      <c r="F163">
        <f>INDEX(units!$B162:$F162, 1, schedule!B163)</f>
        <v>822.9</v>
      </c>
      <c r="G163">
        <f>INDEX(units!$B162:$F162, 1, schedule!C163)</f>
        <v>1807.9113</v>
      </c>
      <c r="H163">
        <f>INDEX(units!$B162:$F162, 1, schedule!D163)</f>
        <v>822.9</v>
      </c>
    </row>
    <row r="164" spans="1:8" x14ac:dyDescent="0.2">
      <c r="A164">
        <v>161</v>
      </c>
      <c r="B164">
        <v>4</v>
      </c>
      <c r="C164">
        <v>4</v>
      </c>
      <c r="D164">
        <v>4</v>
      </c>
      <c r="F164">
        <f>INDEX(units!$B163:$F163, 1, schedule!B164)</f>
        <v>940.31600000000014</v>
      </c>
      <c r="G164">
        <f>INDEX(units!$B163:$F163, 1, schedule!C164)</f>
        <v>940.31600000000014</v>
      </c>
      <c r="H164">
        <f>INDEX(units!$B163:$F163, 1, schedule!D164)</f>
        <v>940.31600000000014</v>
      </c>
    </row>
    <row r="165" spans="1:8" x14ac:dyDescent="0.2">
      <c r="A165">
        <v>162</v>
      </c>
      <c r="B165">
        <v>5</v>
      </c>
      <c r="C165">
        <v>1</v>
      </c>
      <c r="D165">
        <v>1</v>
      </c>
      <c r="F165">
        <f>INDEX(units!$B164:$F164, 1, schedule!B165)</f>
        <v>1825.0479000000005</v>
      </c>
      <c r="G165">
        <f>INDEX(units!$B164:$F164, 1, schedule!C165)</f>
        <v>639</v>
      </c>
      <c r="H165">
        <f>INDEX(units!$B164:$F164, 1, schedule!D165)</f>
        <v>639</v>
      </c>
    </row>
    <row r="166" spans="1:8" x14ac:dyDescent="0.2">
      <c r="A166">
        <v>163</v>
      </c>
      <c r="B166">
        <v>3</v>
      </c>
      <c r="C166">
        <v>3</v>
      </c>
      <c r="D166">
        <v>5</v>
      </c>
      <c r="F166">
        <f>INDEX(units!$B165:$F165, 1, schedule!B166)</f>
        <v>1188.07</v>
      </c>
      <c r="G166">
        <f>INDEX(units!$B165:$F165, 1, schedule!C166)</f>
        <v>1188.07</v>
      </c>
      <c r="H166">
        <f>INDEX(units!$B165:$F165, 1, schedule!D166)</f>
        <v>2007.8383000000001</v>
      </c>
    </row>
    <row r="167" spans="1:8" x14ac:dyDescent="0.2">
      <c r="A167">
        <v>164</v>
      </c>
      <c r="B167">
        <v>1</v>
      </c>
      <c r="C167">
        <v>1</v>
      </c>
      <c r="D167">
        <v>1</v>
      </c>
      <c r="F167">
        <f>INDEX(units!$B166:$F166, 1, schedule!B167)</f>
        <v>341</v>
      </c>
      <c r="G167">
        <f>INDEX(units!$B166:$F166, 1, schedule!C167)</f>
        <v>341</v>
      </c>
      <c r="H167">
        <f>INDEX(units!$B166:$F166, 1, schedule!D167)</f>
        <v>341</v>
      </c>
    </row>
    <row r="168" spans="1:8" x14ac:dyDescent="0.2">
      <c r="A168">
        <v>165</v>
      </c>
      <c r="B168">
        <v>3</v>
      </c>
      <c r="C168">
        <v>2</v>
      </c>
      <c r="D168">
        <v>2</v>
      </c>
      <c r="F168">
        <f>INDEX(units!$B167:$F167, 1, schedule!B168)</f>
        <v>1727.1800000000003</v>
      </c>
      <c r="G168">
        <f>INDEX(units!$B167:$F167, 1, schedule!C168)</f>
        <v>1328.6000000000001</v>
      </c>
      <c r="H168">
        <f>INDEX(units!$B167:$F167, 1, schedule!D168)</f>
        <v>1328.6000000000001</v>
      </c>
    </row>
    <row r="169" spans="1:8" x14ac:dyDescent="0.2">
      <c r="A169">
        <v>166</v>
      </c>
      <c r="B169">
        <v>3</v>
      </c>
      <c r="C169">
        <v>5</v>
      </c>
      <c r="D169">
        <v>2</v>
      </c>
      <c r="F169">
        <f>INDEX(units!$B168:$F168, 1, schedule!B169)</f>
        <v>1635.92</v>
      </c>
      <c r="G169">
        <f>INDEX(units!$B168:$F168, 1, schedule!C169)</f>
        <v>2764.7048000000004</v>
      </c>
      <c r="H169">
        <f>INDEX(units!$B168:$F168, 1, schedule!D169)</f>
        <v>1258.4000000000001</v>
      </c>
    </row>
    <row r="170" spans="1:8" x14ac:dyDescent="0.2">
      <c r="A170">
        <v>167</v>
      </c>
      <c r="B170">
        <v>2</v>
      </c>
      <c r="C170">
        <v>5</v>
      </c>
      <c r="D170">
        <v>1</v>
      </c>
      <c r="F170">
        <f>INDEX(units!$B169:$F169, 1, schedule!B170)</f>
        <v>795.6</v>
      </c>
      <c r="G170">
        <f>INDEX(units!$B169:$F169, 1, schedule!C170)</f>
        <v>1747.9332000000002</v>
      </c>
      <c r="H170">
        <f>INDEX(units!$B169:$F169, 1, schedule!D170)</f>
        <v>612</v>
      </c>
    </row>
    <row r="171" spans="1:8" x14ac:dyDescent="0.2">
      <c r="A171">
        <v>168</v>
      </c>
      <c r="B171">
        <v>2</v>
      </c>
      <c r="C171">
        <v>1</v>
      </c>
      <c r="D171">
        <v>4</v>
      </c>
      <c r="F171">
        <f>INDEX(units!$B170:$F170, 1, schedule!B171)</f>
        <v>683.80000000000007</v>
      </c>
      <c r="G171">
        <f>INDEX(units!$B170:$F170, 1, schedule!C171)</f>
        <v>526</v>
      </c>
      <c r="H171">
        <f>INDEX(units!$B170:$F170, 1, schedule!D171)</f>
        <v>1155.6220000000003</v>
      </c>
    </row>
    <row r="172" spans="1:8" x14ac:dyDescent="0.2">
      <c r="A172">
        <v>169</v>
      </c>
      <c r="B172">
        <v>4</v>
      </c>
      <c r="C172">
        <v>1</v>
      </c>
      <c r="D172">
        <v>4</v>
      </c>
      <c r="F172">
        <f>INDEX(units!$B171:$F171, 1, schedule!B172)</f>
        <v>1610.4010000000001</v>
      </c>
      <c r="G172">
        <f>INDEX(units!$B171:$F171, 1, schedule!C172)</f>
        <v>733</v>
      </c>
      <c r="H172">
        <f>INDEX(units!$B171:$F171, 1, schedule!D172)</f>
        <v>1610.4010000000001</v>
      </c>
    </row>
    <row r="173" spans="1:8" x14ac:dyDescent="0.2">
      <c r="A173">
        <v>170</v>
      </c>
      <c r="B173">
        <v>1</v>
      </c>
      <c r="C173">
        <v>4</v>
      </c>
      <c r="D173">
        <v>2</v>
      </c>
      <c r="F173">
        <f>INDEX(units!$B172:$F172, 1, schedule!B173)</f>
        <v>973</v>
      </c>
      <c r="G173">
        <f>INDEX(units!$B172:$F172, 1, schedule!C173)</f>
        <v>2137.681</v>
      </c>
      <c r="H173">
        <f>INDEX(units!$B172:$F172, 1, schedule!D173)</f>
        <v>1264.9000000000001</v>
      </c>
    </row>
    <row r="174" spans="1:8" x14ac:dyDescent="0.2">
      <c r="A174">
        <v>171</v>
      </c>
      <c r="B174">
        <v>2</v>
      </c>
      <c r="C174">
        <v>1</v>
      </c>
      <c r="D174">
        <v>4</v>
      </c>
      <c r="F174">
        <f>INDEX(units!$B173:$F173, 1, schedule!B174)</f>
        <v>655.20000000000005</v>
      </c>
      <c r="G174">
        <f>INDEX(units!$B173:$F173, 1, schedule!C174)</f>
        <v>504</v>
      </c>
      <c r="H174">
        <f>INDEX(units!$B173:$F173, 1, schedule!D174)</f>
        <v>1107.2880000000002</v>
      </c>
    </row>
    <row r="175" spans="1:8" x14ac:dyDescent="0.2">
      <c r="A175">
        <v>172</v>
      </c>
      <c r="B175">
        <v>2</v>
      </c>
      <c r="C175">
        <v>1</v>
      </c>
      <c r="D175">
        <v>1</v>
      </c>
      <c r="F175">
        <f>INDEX(units!$B174:$F174, 1, schedule!B175)</f>
        <v>1077.7</v>
      </c>
      <c r="G175">
        <f>INDEX(units!$B174:$F174, 1, schedule!C175)</f>
        <v>829</v>
      </c>
      <c r="H175">
        <f>INDEX(units!$B174:$F174, 1, schedule!D175)</f>
        <v>829</v>
      </c>
    </row>
    <row r="176" spans="1:8" x14ac:dyDescent="0.2">
      <c r="A176">
        <v>173</v>
      </c>
      <c r="B176">
        <v>1</v>
      </c>
      <c r="C176">
        <v>1</v>
      </c>
      <c r="D176">
        <v>4</v>
      </c>
      <c r="F176">
        <f>INDEX(units!$B175:$F175, 1, schedule!B176)</f>
        <v>760</v>
      </c>
      <c r="G176">
        <f>INDEX(units!$B175:$F175, 1, schedule!C176)</f>
        <v>760</v>
      </c>
      <c r="H176">
        <f>INDEX(units!$B175:$F175, 1, schedule!D176)</f>
        <v>1669.7200000000003</v>
      </c>
    </row>
    <row r="177" spans="1:8" x14ac:dyDescent="0.2">
      <c r="A177">
        <v>174</v>
      </c>
      <c r="B177">
        <v>1</v>
      </c>
      <c r="C177">
        <v>2</v>
      </c>
      <c r="D177">
        <v>5</v>
      </c>
      <c r="F177">
        <f>INDEX(units!$B176:$F176, 1, schedule!B177)</f>
        <v>314</v>
      </c>
      <c r="G177">
        <f>INDEX(units!$B176:$F176, 1, schedule!C177)</f>
        <v>408.2</v>
      </c>
      <c r="H177">
        <f>INDEX(units!$B176:$F176, 1, schedule!D177)</f>
        <v>896.81539999999995</v>
      </c>
    </row>
    <row r="178" spans="1:8" x14ac:dyDescent="0.2">
      <c r="A178">
        <v>175</v>
      </c>
      <c r="B178">
        <v>5</v>
      </c>
      <c r="C178">
        <v>2</v>
      </c>
      <c r="D178">
        <v>4</v>
      </c>
      <c r="F178">
        <f>INDEX(units!$B177:$F177, 1, schedule!B178)</f>
        <v>625.48590000000002</v>
      </c>
      <c r="G178">
        <f>INDEX(units!$B177:$F177, 1, schedule!C178)</f>
        <v>284.7</v>
      </c>
      <c r="H178">
        <f>INDEX(units!$B177:$F177, 1, schedule!D178)</f>
        <v>481.14300000000003</v>
      </c>
    </row>
    <row r="179" spans="1:8" x14ac:dyDescent="0.2">
      <c r="A179">
        <v>176</v>
      </c>
      <c r="B179">
        <v>1</v>
      </c>
      <c r="C179">
        <v>1</v>
      </c>
      <c r="D179">
        <v>3</v>
      </c>
      <c r="F179">
        <f>INDEX(units!$B178:$F178, 1, schedule!B179)</f>
        <v>738</v>
      </c>
      <c r="G179">
        <f>INDEX(units!$B178:$F178, 1, schedule!C179)</f>
        <v>738</v>
      </c>
      <c r="H179">
        <f>INDEX(units!$B178:$F178, 1, schedule!D179)</f>
        <v>1247.22</v>
      </c>
    </row>
    <row r="180" spans="1:8" x14ac:dyDescent="0.2">
      <c r="A180">
        <v>177</v>
      </c>
      <c r="B180">
        <v>2</v>
      </c>
      <c r="C180">
        <v>2</v>
      </c>
      <c r="D180">
        <v>1</v>
      </c>
      <c r="F180">
        <f>INDEX(units!$B179:$F179, 1, schedule!B180)</f>
        <v>1404</v>
      </c>
      <c r="G180">
        <f>INDEX(units!$B179:$F179, 1, schedule!C180)</f>
        <v>1404</v>
      </c>
      <c r="H180">
        <f>INDEX(units!$B179:$F179, 1, schedule!D180)</f>
        <v>1080</v>
      </c>
    </row>
    <row r="181" spans="1:8" x14ac:dyDescent="0.2">
      <c r="A181">
        <v>178</v>
      </c>
      <c r="B181">
        <v>5</v>
      </c>
      <c r="C181">
        <v>1</v>
      </c>
      <c r="D181">
        <v>2</v>
      </c>
      <c r="F181">
        <f>INDEX(units!$B180:$F180, 1, schedule!B181)</f>
        <v>1088.1741</v>
      </c>
      <c r="G181">
        <f>INDEX(units!$B180:$F180, 1, schedule!C181)</f>
        <v>381</v>
      </c>
      <c r="H181">
        <f>INDEX(units!$B180:$F180, 1, schedule!D181)</f>
        <v>495.3</v>
      </c>
    </row>
    <row r="182" spans="1:8" x14ac:dyDescent="0.2">
      <c r="A182">
        <v>179</v>
      </c>
      <c r="B182">
        <v>3</v>
      </c>
      <c r="C182">
        <v>1</v>
      </c>
      <c r="D182">
        <v>2</v>
      </c>
      <c r="F182">
        <f>INDEX(units!$B181:$F181, 1, schedule!B182)</f>
        <v>959.92</v>
      </c>
      <c r="G182">
        <f>INDEX(units!$B181:$F181, 1, schedule!C182)</f>
        <v>568</v>
      </c>
      <c r="H182">
        <f>INDEX(units!$B181:$F181, 1, schedule!D182)</f>
        <v>738.4</v>
      </c>
    </row>
    <row r="183" spans="1:8" x14ac:dyDescent="0.2">
      <c r="A183">
        <v>180</v>
      </c>
      <c r="B183">
        <v>1</v>
      </c>
      <c r="C183">
        <v>1</v>
      </c>
      <c r="D183">
        <v>1</v>
      </c>
      <c r="F183">
        <f>INDEX(units!$B182:$F182, 1, schedule!B183)</f>
        <v>1103</v>
      </c>
      <c r="G183">
        <f>INDEX(units!$B182:$F182, 1, schedule!C183)</f>
        <v>1103</v>
      </c>
      <c r="H183">
        <f>INDEX(units!$B182:$F182, 1, schedule!D183)</f>
        <v>1103</v>
      </c>
    </row>
    <row r="184" spans="1:8" x14ac:dyDescent="0.2">
      <c r="A184">
        <v>181</v>
      </c>
      <c r="B184">
        <v>5</v>
      </c>
      <c r="C184">
        <v>5</v>
      </c>
      <c r="D184">
        <v>2</v>
      </c>
      <c r="F184">
        <f>INDEX(units!$B183:$F183, 1, schedule!B184)</f>
        <v>1279.5328000000002</v>
      </c>
      <c r="G184">
        <f>INDEX(units!$B183:$F183, 1, schedule!C184)</f>
        <v>1279.5328000000002</v>
      </c>
      <c r="H184">
        <f>INDEX(units!$B183:$F183, 1, schedule!D184)</f>
        <v>582.4</v>
      </c>
    </row>
    <row r="185" spans="1:8" x14ac:dyDescent="0.2">
      <c r="A185">
        <v>182</v>
      </c>
      <c r="B185">
        <v>2</v>
      </c>
      <c r="C185">
        <v>4</v>
      </c>
      <c r="D185">
        <v>1</v>
      </c>
      <c r="F185">
        <f>INDEX(units!$B184:$F184, 1, schedule!B185)</f>
        <v>309.40000000000003</v>
      </c>
      <c r="G185">
        <f>INDEX(units!$B184:$F184, 1, schedule!C185)</f>
        <v>522.88600000000008</v>
      </c>
      <c r="H185">
        <f>INDEX(units!$B184:$F184, 1, schedule!D185)</f>
        <v>238</v>
      </c>
    </row>
    <row r="186" spans="1:8" x14ac:dyDescent="0.2">
      <c r="A186">
        <v>183</v>
      </c>
      <c r="B186">
        <v>3</v>
      </c>
      <c r="C186">
        <v>1</v>
      </c>
      <c r="D186">
        <v>5</v>
      </c>
      <c r="F186">
        <f>INDEX(units!$B185:$F185, 1, schedule!B186)</f>
        <v>973.44000000000017</v>
      </c>
      <c r="G186">
        <f>INDEX(units!$B185:$F185, 1, schedule!C186)</f>
        <v>576</v>
      </c>
      <c r="H186">
        <f>INDEX(units!$B185:$F185, 1, schedule!D186)</f>
        <v>1645.1136000000004</v>
      </c>
    </row>
    <row r="187" spans="1:8" x14ac:dyDescent="0.2">
      <c r="A187">
        <v>184</v>
      </c>
      <c r="B187">
        <v>4</v>
      </c>
      <c r="C187">
        <v>1</v>
      </c>
      <c r="D187">
        <v>2</v>
      </c>
      <c r="F187">
        <f>INDEX(units!$B186:$F186, 1, schedule!B187)</f>
        <v>2172.8330000000001</v>
      </c>
      <c r="G187">
        <f>INDEX(units!$B186:$F186, 1, schedule!C187)</f>
        <v>989</v>
      </c>
      <c r="H187">
        <f>INDEX(units!$B186:$F186, 1, schedule!D187)</f>
        <v>1285.7</v>
      </c>
    </row>
    <row r="188" spans="1:8" x14ac:dyDescent="0.2">
      <c r="A188">
        <v>185</v>
      </c>
      <c r="B188">
        <v>1</v>
      </c>
      <c r="C188">
        <v>4</v>
      </c>
      <c r="D188">
        <v>3</v>
      </c>
      <c r="F188">
        <f>INDEX(units!$B187:$F187, 1, schedule!B188)</f>
        <v>500</v>
      </c>
      <c r="G188">
        <f>INDEX(units!$B187:$F187, 1, schedule!C188)</f>
        <v>1098.5</v>
      </c>
      <c r="H188">
        <f>INDEX(units!$B187:$F187, 1, schedule!D188)</f>
        <v>845</v>
      </c>
    </row>
    <row r="189" spans="1:8" x14ac:dyDescent="0.2">
      <c r="A189">
        <v>186</v>
      </c>
      <c r="B189">
        <v>4</v>
      </c>
      <c r="C189">
        <v>5</v>
      </c>
      <c r="D189">
        <v>1</v>
      </c>
      <c r="F189">
        <f>INDEX(units!$B188:$F188, 1, schedule!B189)</f>
        <v>553.64400000000012</v>
      </c>
      <c r="G189">
        <f>INDEX(units!$B188:$F188, 1, schedule!C189)</f>
        <v>719.73720000000014</v>
      </c>
      <c r="H189">
        <f>INDEX(units!$B188:$F188, 1, schedule!D189)</f>
        <v>252</v>
      </c>
    </row>
    <row r="190" spans="1:8" x14ac:dyDescent="0.2">
      <c r="A190">
        <v>187</v>
      </c>
      <c r="B190">
        <v>4</v>
      </c>
      <c r="C190">
        <v>3</v>
      </c>
      <c r="D190">
        <v>5</v>
      </c>
      <c r="F190">
        <f>INDEX(units!$B189:$F189, 1, schedule!B190)</f>
        <v>1439.0350000000001</v>
      </c>
      <c r="G190">
        <f>INDEX(units!$B189:$F189, 1, schedule!C190)</f>
        <v>1106.95</v>
      </c>
      <c r="H190">
        <f>INDEX(units!$B189:$F189, 1, schedule!D190)</f>
        <v>1870.7455000000002</v>
      </c>
    </row>
    <row r="191" spans="1:8" x14ac:dyDescent="0.2">
      <c r="A191">
        <v>188</v>
      </c>
      <c r="B191">
        <v>1</v>
      </c>
      <c r="C191">
        <v>1</v>
      </c>
      <c r="D191">
        <v>1</v>
      </c>
      <c r="F191">
        <f>INDEX(units!$B190:$F190, 1, schedule!B191)</f>
        <v>688</v>
      </c>
      <c r="G191">
        <f>INDEX(units!$B190:$F190, 1, schedule!C191)</f>
        <v>688</v>
      </c>
      <c r="H191">
        <f>INDEX(units!$B190:$F190, 1, schedule!D191)</f>
        <v>688</v>
      </c>
    </row>
    <row r="192" spans="1:8" x14ac:dyDescent="0.2">
      <c r="A192">
        <v>189</v>
      </c>
      <c r="B192">
        <v>2</v>
      </c>
      <c r="C192">
        <v>1</v>
      </c>
      <c r="D192">
        <v>2</v>
      </c>
      <c r="F192">
        <f>INDEX(units!$B191:$F191, 1, schedule!B192)</f>
        <v>1028.3</v>
      </c>
      <c r="G192">
        <f>INDEX(units!$B191:$F191, 1, schedule!C192)</f>
        <v>791</v>
      </c>
      <c r="H192">
        <f>INDEX(units!$B191:$F191, 1, schedule!D192)</f>
        <v>1028.3</v>
      </c>
    </row>
    <row r="193" spans="1:8" x14ac:dyDescent="0.2">
      <c r="A193">
        <v>190</v>
      </c>
      <c r="B193">
        <v>1</v>
      </c>
      <c r="C193">
        <v>5</v>
      </c>
      <c r="D193">
        <v>2</v>
      </c>
      <c r="F193">
        <f>INDEX(units!$B192:$F192, 1, schedule!B193)</f>
        <v>415</v>
      </c>
      <c r="G193">
        <f>INDEX(units!$B192:$F192, 1, schedule!C193)</f>
        <v>1185.2815000000003</v>
      </c>
      <c r="H193">
        <f>INDEX(units!$B192:$F192, 1, schedule!D193)</f>
        <v>539.5</v>
      </c>
    </row>
    <row r="194" spans="1:8" x14ac:dyDescent="0.2">
      <c r="A194">
        <v>191</v>
      </c>
      <c r="B194">
        <v>3</v>
      </c>
      <c r="C194">
        <v>5</v>
      </c>
      <c r="D194">
        <v>3</v>
      </c>
      <c r="F194">
        <f>INDEX(units!$B193:$F193, 1, schedule!B194)</f>
        <v>1864.0700000000002</v>
      </c>
      <c r="G194">
        <f>INDEX(units!$B193:$F193, 1, schedule!C194)</f>
        <v>3150.2783000000004</v>
      </c>
      <c r="H194">
        <f>INDEX(units!$B193:$F193, 1, schedule!D194)</f>
        <v>1864.0700000000002</v>
      </c>
    </row>
    <row r="195" spans="1:8" x14ac:dyDescent="0.2">
      <c r="A195">
        <v>192</v>
      </c>
      <c r="B195">
        <v>4</v>
      </c>
      <c r="C195">
        <v>2</v>
      </c>
      <c r="D195">
        <v>2</v>
      </c>
      <c r="F195">
        <f>INDEX(units!$B194:$F194, 1, schedule!B195)</f>
        <v>2170.6360000000004</v>
      </c>
      <c r="G195">
        <f>INDEX(units!$B194:$F194, 1, schedule!C195)</f>
        <v>1284.4000000000001</v>
      </c>
      <c r="H195">
        <f>INDEX(units!$B194:$F194, 1, schedule!D195)</f>
        <v>1284.4000000000001</v>
      </c>
    </row>
    <row r="196" spans="1:8" x14ac:dyDescent="0.2">
      <c r="A196">
        <v>193</v>
      </c>
      <c r="B196">
        <v>1</v>
      </c>
      <c r="C196">
        <v>1</v>
      </c>
      <c r="D196">
        <v>2</v>
      </c>
      <c r="F196">
        <f>INDEX(units!$B195:$F195, 1, schedule!B196)</f>
        <v>1121</v>
      </c>
      <c r="G196">
        <f>INDEX(units!$B195:$F195, 1, schedule!C196)</f>
        <v>1121</v>
      </c>
      <c r="H196">
        <f>INDEX(units!$B195:$F195, 1, schedule!D196)</f>
        <v>1457.3</v>
      </c>
    </row>
    <row r="197" spans="1:8" x14ac:dyDescent="0.2">
      <c r="A197">
        <v>194</v>
      </c>
      <c r="B197">
        <v>1</v>
      </c>
      <c r="C197">
        <v>2</v>
      </c>
      <c r="D197">
        <v>1</v>
      </c>
      <c r="F197">
        <f>INDEX(units!$B196:$F196, 1, schedule!B197)</f>
        <v>1166</v>
      </c>
      <c r="G197">
        <f>INDEX(units!$B196:$F196, 1, schedule!C197)</f>
        <v>1515.8</v>
      </c>
      <c r="H197">
        <f>INDEX(units!$B196:$F196, 1, schedule!D197)</f>
        <v>1166</v>
      </c>
    </row>
    <row r="198" spans="1:8" x14ac:dyDescent="0.2">
      <c r="A198">
        <v>195</v>
      </c>
      <c r="B198">
        <v>4</v>
      </c>
      <c r="C198">
        <v>5</v>
      </c>
      <c r="D198">
        <v>5</v>
      </c>
      <c r="F198">
        <f>INDEX(units!$B197:$F197, 1, schedule!B198)</f>
        <v>1564.2640000000001</v>
      </c>
      <c r="G198">
        <f>INDEX(units!$B197:$F197, 1, schedule!C198)</f>
        <v>2033.5432000000003</v>
      </c>
      <c r="H198">
        <f>INDEX(units!$B197:$F197, 1, schedule!D198)</f>
        <v>2033.5432000000003</v>
      </c>
    </row>
    <row r="199" spans="1:8" x14ac:dyDescent="0.2">
      <c r="A199">
        <v>196</v>
      </c>
      <c r="B199">
        <v>4</v>
      </c>
      <c r="C199">
        <v>3</v>
      </c>
      <c r="D199">
        <v>1</v>
      </c>
      <c r="F199">
        <f>INDEX(units!$B198:$F198, 1, schedule!B199)</f>
        <v>1775.1760000000004</v>
      </c>
      <c r="G199">
        <f>INDEX(units!$B198:$F198, 1, schedule!C199)</f>
        <v>1365.5200000000002</v>
      </c>
      <c r="H199">
        <f>INDEX(units!$B198:$F198, 1, schedule!D199)</f>
        <v>808</v>
      </c>
    </row>
    <row r="200" spans="1:8" x14ac:dyDescent="0.2">
      <c r="A200">
        <v>197</v>
      </c>
      <c r="B200">
        <v>1</v>
      </c>
      <c r="C200">
        <v>2</v>
      </c>
      <c r="D200">
        <v>1</v>
      </c>
      <c r="F200">
        <f>INDEX(units!$B199:$F199, 1, schedule!B200)</f>
        <v>592</v>
      </c>
      <c r="G200">
        <f>INDEX(units!$B199:$F199, 1, schedule!C200)</f>
        <v>769.6</v>
      </c>
      <c r="H200">
        <f>INDEX(units!$B199:$F199, 1, schedule!D200)</f>
        <v>592</v>
      </c>
    </row>
    <row r="201" spans="1:8" x14ac:dyDescent="0.2">
      <c r="A201">
        <v>198</v>
      </c>
      <c r="B201">
        <v>3</v>
      </c>
      <c r="C201">
        <v>3</v>
      </c>
      <c r="D201">
        <v>1</v>
      </c>
      <c r="F201">
        <f>INDEX(units!$B200:$F200, 1, schedule!B201)</f>
        <v>437.71</v>
      </c>
      <c r="G201">
        <f>INDEX(units!$B200:$F200, 1, schedule!C201)</f>
        <v>437.71</v>
      </c>
      <c r="H201">
        <f>INDEX(units!$B200:$F200, 1, schedule!D201)</f>
        <v>259</v>
      </c>
    </row>
    <row r="202" spans="1:8" x14ac:dyDescent="0.2">
      <c r="A202">
        <v>199</v>
      </c>
      <c r="B202">
        <v>3</v>
      </c>
      <c r="C202">
        <v>2</v>
      </c>
      <c r="D202">
        <v>4</v>
      </c>
      <c r="F202">
        <f>INDEX(units!$B201:$F201, 1, schedule!B202)</f>
        <v>779.09000000000015</v>
      </c>
      <c r="G202">
        <f>INDEX(units!$B201:$F201, 1, schedule!C202)</f>
        <v>599.30000000000007</v>
      </c>
      <c r="H202">
        <f>INDEX(units!$B201:$F201, 1, schedule!D202)</f>
        <v>1012.8170000000002</v>
      </c>
    </row>
    <row r="203" spans="1:8" x14ac:dyDescent="0.2">
      <c r="A203">
        <v>200</v>
      </c>
      <c r="B203">
        <v>1</v>
      </c>
      <c r="C203">
        <v>4</v>
      </c>
      <c r="D203">
        <v>5</v>
      </c>
      <c r="F203">
        <f>INDEX(units!$B202:$F202, 1, schedule!B203)</f>
        <v>406</v>
      </c>
      <c r="G203">
        <f>INDEX(units!$B202:$F202, 1, schedule!C203)</f>
        <v>891.9820000000002</v>
      </c>
      <c r="H203">
        <f>INDEX(units!$B202:$F202, 1, schedule!D203)</f>
        <v>1159.5766000000003</v>
      </c>
    </row>
    <row r="204" spans="1:8" x14ac:dyDescent="0.2">
      <c r="A204">
        <v>201</v>
      </c>
      <c r="B204">
        <v>4</v>
      </c>
      <c r="C204">
        <v>1</v>
      </c>
      <c r="D204">
        <v>1</v>
      </c>
      <c r="F204">
        <f>INDEX(units!$B203:$F203, 1, schedule!B204)</f>
        <v>1072.136</v>
      </c>
      <c r="G204">
        <f>INDEX(units!$B203:$F203, 1, schedule!C204)</f>
        <v>488</v>
      </c>
      <c r="H204">
        <f>INDEX(units!$B203:$F203, 1, schedule!D204)</f>
        <v>488</v>
      </c>
    </row>
    <row r="205" spans="1:8" x14ac:dyDescent="0.2">
      <c r="A205">
        <v>202</v>
      </c>
      <c r="B205">
        <v>1</v>
      </c>
      <c r="C205">
        <v>4</v>
      </c>
      <c r="D205">
        <v>2</v>
      </c>
      <c r="F205">
        <f>INDEX(units!$B204:$F204, 1, schedule!B205)</f>
        <v>1075</v>
      </c>
      <c r="G205">
        <f>INDEX(units!$B204:$F204, 1, schedule!C205)</f>
        <v>2361.7750000000001</v>
      </c>
      <c r="H205">
        <f>INDEX(units!$B204:$F204, 1, schedule!D205)</f>
        <v>1397.5</v>
      </c>
    </row>
    <row r="206" spans="1:8" x14ac:dyDescent="0.2">
      <c r="A206">
        <v>203</v>
      </c>
      <c r="B206">
        <v>3</v>
      </c>
      <c r="C206">
        <v>4</v>
      </c>
      <c r="D206">
        <v>1</v>
      </c>
      <c r="F206">
        <f>INDEX(units!$B205:$F205, 1, schedule!B206)</f>
        <v>348.14000000000004</v>
      </c>
      <c r="G206">
        <f>INDEX(units!$B205:$F205, 1, schedule!C206)</f>
        <v>452.58200000000005</v>
      </c>
      <c r="H206">
        <f>INDEX(units!$B205:$F205, 1, schedule!D206)</f>
        <v>206</v>
      </c>
    </row>
    <row r="207" spans="1:8" x14ac:dyDescent="0.2">
      <c r="A207">
        <v>204</v>
      </c>
      <c r="B207">
        <v>1</v>
      </c>
      <c r="C207">
        <v>2</v>
      </c>
      <c r="D207">
        <v>3</v>
      </c>
      <c r="F207">
        <f>INDEX(units!$B206:$F206, 1, schedule!B207)</f>
        <v>938</v>
      </c>
      <c r="G207">
        <f>INDEX(units!$B206:$F206, 1, schedule!C207)</f>
        <v>1219.4000000000001</v>
      </c>
      <c r="H207">
        <f>INDEX(units!$B206:$F206, 1, schedule!D207)</f>
        <v>1585.2200000000003</v>
      </c>
    </row>
    <row r="208" spans="1:8" x14ac:dyDescent="0.2">
      <c r="A208">
        <v>205</v>
      </c>
      <c r="B208">
        <v>1</v>
      </c>
      <c r="C208">
        <v>3</v>
      </c>
      <c r="D208">
        <v>1</v>
      </c>
      <c r="F208">
        <f>INDEX(units!$B207:$F207, 1, schedule!B208)</f>
        <v>558</v>
      </c>
      <c r="G208">
        <f>INDEX(units!$B207:$F207, 1, schedule!C208)</f>
        <v>943.02</v>
      </c>
      <c r="H208">
        <f>INDEX(units!$B207:$F207, 1, schedule!D208)</f>
        <v>558</v>
      </c>
    </row>
    <row r="209" spans="1:8" x14ac:dyDescent="0.2">
      <c r="A209">
        <v>206</v>
      </c>
      <c r="B209">
        <v>3</v>
      </c>
      <c r="C209">
        <v>2</v>
      </c>
      <c r="D209">
        <v>4</v>
      </c>
      <c r="F209">
        <f>INDEX(units!$B208:$F208, 1, schedule!B209)</f>
        <v>654.03000000000009</v>
      </c>
      <c r="G209">
        <f>INDEX(units!$B208:$F208, 1, schedule!C209)</f>
        <v>503.1</v>
      </c>
      <c r="H209">
        <f>INDEX(units!$B208:$F208, 1, schedule!D209)</f>
        <v>850.23900000000015</v>
      </c>
    </row>
    <row r="210" spans="1:8" x14ac:dyDescent="0.2">
      <c r="A210">
        <v>207</v>
      </c>
      <c r="B210">
        <v>5</v>
      </c>
      <c r="C210">
        <v>1</v>
      </c>
      <c r="D210">
        <v>1</v>
      </c>
      <c r="F210">
        <f>INDEX(units!$B209:$F209, 1, schedule!B210)</f>
        <v>2047.8237000000001</v>
      </c>
      <c r="G210">
        <f>INDEX(units!$B209:$F209, 1, schedule!C210)</f>
        <v>717</v>
      </c>
      <c r="H210">
        <f>INDEX(units!$B209:$F209, 1, schedule!D210)</f>
        <v>717</v>
      </c>
    </row>
    <row r="211" spans="1:8" x14ac:dyDescent="0.2">
      <c r="A211">
        <v>208</v>
      </c>
      <c r="B211">
        <v>5</v>
      </c>
      <c r="C211">
        <v>4</v>
      </c>
      <c r="D211">
        <v>1</v>
      </c>
      <c r="F211">
        <f>INDEX(units!$B210:$F210, 1, schedule!B211)</f>
        <v>1102.4546</v>
      </c>
      <c r="G211">
        <f>INDEX(units!$B210:$F210, 1, schedule!C211)</f>
        <v>848.04200000000003</v>
      </c>
      <c r="H211">
        <f>INDEX(units!$B210:$F210, 1, schedule!D211)</f>
        <v>386</v>
      </c>
    </row>
    <row r="212" spans="1:8" x14ac:dyDescent="0.2">
      <c r="A212">
        <v>209</v>
      </c>
      <c r="B212">
        <v>2</v>
      </c>
      <c r="C212">
        <v>4</v>
      </c>
      <c r="D212">
        <v>4</v>
      </c>
      <c r="F212">
        <f>INDEX(units!$B211:$F211, 1, schedule!B212)</f>
        <v>1056.9000000000001</v>
      </c>
      <c r="G212">
        <f>INDEX(units!$B211:$F211, 1, schedule!C212)</f>
        <v>1786.1610000000003</v>
      </c>
      <c r="H212">
        <f>INDEX(units!$B211:$F211, 1, schedule!D212)</f>
        <v>1786.1610000000003</v>
      </c>
    </row>
    <row r="213" spans="1:8" x14ac:dyDescent="0.2">
      <c r="A213">
        <v>210</v>
      </c>
      <c r="B213">
        <v>4</v>
      </c>
      <c r="C213">
        <v>5</v>
      </c>
      <c r="D213">
        <v>1</v>
      </c>
      <c r="F213">
        <f>INDEX(units!$B212:$F212, 1, schedule!B213)</f>
        <v>443.7940000000001</v>
      </c>
      <c r="G213">
        <f>INDEX(units!$B212:$F212, 1, schedule!C213)</f>
        <v>576.93220000000019</v>
      </c>
      <c r="H213">
        <f>INDEX(units!$B212:$F212, 1, schedule!D213)</f>
        <v>202</v>
      </c>
    </row>
    <row r="214" spans="1:8" x14ac:dyDescent="0.2">
      <c r="A214">
        <v>211</v>
      </c>
      <c r="B214">
        <v>1</v>
      </c>
      <c r="C214">
        <v>3</v>
      </c>
      <c r="D214">
        <v>1</v>
      </c>
      <c r="F214">
        <f>INDEX(units!$B213:$F213, 1, schedule!B214)</f>
        <v>251</v>
      </c>
      <c r="G214">
        <f>INDEX(units!$B213:$F213, 1, schedule!C214)</f>
        <v>424.19000000000005</v>
      </c>
      <c r="H214">
        <f>INDEX(units!$B213:$F213, 1, schedule!D214)</f>
        <v>251</v>
      </c>
    </row>
    <row r="215" spans="1:8" x14ac:dyDescent="0.2">
      <c r="A215">
        <v>212</v>
      </c>
      <c r="B215">
        <v>4</v>
      </c>
      <c r="C215">
        <v>2</v>
      </c>
      <c r="D215">
        <v>4</v>
      </c>
      <c r="F215">
        <f>INDEX(units!$B214:$F214, 1, schedule!B215)</f>
        <v>1720.2510000000004</v>
      </c>
      <c r="G215">
        <f>INDEX(units!$B214:$F214, 1, schedule!C215)</f>
        <v>1017.9000000000001</v>
      </c>
      <c r="H215">
        <f>INDEX(units!$B214:$F214, 1, schedule!D215)</f>
        <v>1720.2510000000004</v>
      </c>
    </row>
    <row r="216" spans="1:8" x14ac:dyDescent="0.2">
      <c r="A216">
        <v>213</v>
      </c>
      <c r="B216">
        <v>3</v>
      </c>
      <c r="C216">
        <v>1</v>
      </c>
      <c r="D216">
        <v>3</v>
      </c>
      <c r="F216">
        <f>INDEX(units!$B215:$F215, 1, schedule!B216)</f>
        <v>1103.57</v>
      </c>
      <c r="G216">
        <f>INDEX(units!$B215:$F215, 1, schedule!C216)</f>
        <v>653</v>
      </c>
      <c r="H216">
        <f>INDEX(units!$B215:$F215, 1, schedule!D216)</f>
        <v>1103.57</v>
      </c>
    </row>
    <row r="217" spans="1:8" x14ac:dyDescent="0.2">
      <c r="A217">
        <v>214</v>
      </c>
      <c r="B217">
        <v>1</v>
      </c>
      <c r="C217">
        <v>2</v>
      </c>
      <c r="D217">
        <v>2</v>
      </c>
      <c r="F217">
        <f>INDEX(units!$B216:$F216, 1, schedule!B217)</f>
        <v>1181</v>
      </c>
      <c r="G217">
        <f>INDEX(units!$B216:$F216, 1, schedule!C217)</f>
        <v>1535.3</v>
      </c>
      <c r="H217">
        <f>INDEX(units!$B216:$F216, 1, schedule!D217)</f>
        <v>1535.3</v>
      </c>
    </row>
    <row r="218" spans="1:8" x14ac:dyDescent="0.2">
      <c r="A218">
        <v>215</v>
      </c>
      <c r="B218">
        <v>2</v>
      </c>
      <c r="C218">
        <v>2</v>
      </c>
      <c r="D218">
        <v>5</v>
      </c>
      <c r="F218">
        <f>INDEX(units!$B217:$F217, 1, schedule!B218)</f>
        <v>284.7</v>
      </c>
      <c r="G218">
        <f>INDEX(units!$B217:$F217, 1, schedule!C218)</f>
        <v>284.7</v>
      </c>
      <c r="H218">
        <f>INDEX(units!$B217:$F217, 1, schedule!D218)</f>
        <v>625.48590000000002</v>
      </c>
    </row>
    <row r="219" spans="1:8" x14ac:dyDescent="0.2">
      <c r="A219">
        <v>216</v>
      </c>
      <c r="B219">
        <v>1</v>
      </c>
      <c r="C219">
        <v>2</v>
      </c>
      <c r="D219">
        <v>4</v>
      </c>
      <c r="F219">
        <f>INDEX(units!$B218:$F218, 1, schedule!B219)</f>
        <v>445</v>
      </c>
      <c r="G219">
        <f>INDEX(units!$B218:$F218, 1, schedule!C219)</f>
        <v>578.5</v>
      </c>
      <c r="H219">
        <f>INDEX(units!$B218:$F218, 1, schedule!D219)</f>
        <v>977.66500000000008</v>
      </c>
    </row>
    <row r="220" spans="1:8" x14ac:dyDescent="0.2">
      <c r="A220">
        <v>217</v>
      </c>
      <c r="B220">
        <v>1</v>
      </c>
      <c r="C220">
        <v>1</v>
      </c>
      <c r="D220">
        <v>1</v>
      </c>
      <c r="F220">
        <f>INDEX(units!$B219:$F219, 1, schedule!B220)</f>
        <v>712</v>
      </c>
      <c r="G220">
        <f>INDEX(units!$B219:$F219, 1, schedule!C220)</f>
        <v>712</v>
      </c>
      <c r="H220">
        <f>INDEX(units!$B219:$F219, 1, schedule!D220)</f>
        <v>712</v>
      </c>
    </row>
    <row r="221" spans="1:8" x14ac:dyDescent="0.2">
      <c r="A221">
        <v>218</v>
      </c>
      <c r="B221">
        <v>2</v>
      </c>
      <c r="C221">
        <v>3</v>
      </c>
      <c r="D221">
        <v>3</v>
      </c>
      <c r="F221">
        <f>INDEX(units!$B220:$F220, 1, schedule!B221)</f>
        <v>1245.4000000000001</v>
      </c>
      <c r="G221">
        <f>INDEX(units!$B220:$F220, 1, schedule!C221)</f>
        <v>1619.0200000000002</v>
      </c>
      <c r="H221">
        <f>INDEX(units!$B220:$F220, 1, schedule!D221)</f>
        <v>1619.0200000000002</v>
      </c>
    </row>
    <row r="222" spans="1:8" x14ac:dyDescent="0.2">
      <c r="A222">
        <v>219</v>
      </c>
      <c r="B222">
        <v>1</v>
      </c>
      <c r="C222">
        <v>2</v>
      </c>
      <c r="D222">
        <v>3</v>
      </c>
      <c r="F222">
        <f>INDEX(units!$B221:$F221, 1, schedule!B222)</f>
        <v>375</v>
      </c>
      <c r="G222">
        <f>INDEX(units!$B221:$F221, 1, schedule!C222)</f>
        <v>487.5</v>
      </c>
      <c r="H222">
        <f>INDEX(units!$B221:$F221, 1, schedule!D222)</f>
        <v>633.75</v>
      </c>
    </row>
    <row r="223" spans="1:8" x14ac:dyDescent="0.2">
      <c r="A223">
        <v>220</v>
      </c>
      <c r="B223">
        <v>3</v>
      </c>
      <c r="C223">
        <v>1</v>
      </c>
      <c r="D223">
        <v>1</v>
      </c>
      <c r="F223">
        <f>INDEX(units!$B222:$F222, 1, schedule!B223)</f>
        <v>1718.7300000000002</v>
      </c>
      <c r="G223">
        <f>INDEX(units!$B222:$F222, 1, schedule!C223)</f>
        <v>1017</v>
      </c>
      <c r="H223">
        <f>INDEX(units!$B222:$F222, 1, schedule!D223)</f>
        <v>1017</v>
      </c>
    </row>
    <row r="224" spans="1:8" x14ac:dyDescent="0.2">
      <c r="A224">
        <v>221</v>
      </c>
      <c r="B224">
        <v>1</v>
      </c>
      <c r="C224">
        <v>3</v>
      </c>
      <c r="D224">
        <v>2</v>
      </c>
      <c r="F224">
        <f>INDEX(units!$B223:$F223, 1, schedule!B224)</f>
        <v>376</v>
      </c>
      <c r="G224">
        <f>INDEX(units!$B223:$F223, 1, schedule!C224)</f>
        <v>635.44000000000005</v>
      </c>
      <c r="H224">
        <f>INDEX(units!$B223:$F223, 1, schedule!D224)</f>
        <v>488.8</v>
      </c>
    </row>
    <row r="225" spans="1:8" x14ac:dyDescent="0.2">
      <c r="A225">
        <v>222</v>
      </c>
      <c r="B225">
        <v>4</v>
      </c>
      <c r="C225">
        <v>4</v>
      </c>
      <c r="D225">
        <v>1</v>
      </c>
      <c r="F225">
        <f>INDEX(units!$B224:$F224, 1, schedule!B225)</f>
        <v>1412.671</v>
      </c>
      <c r="G225">
        <f>INDEX(units!$B224:$F224, 1, schedule!C225)</f>
        <v>1412.671</v>
      </c>
      <c r="H225">
        <f>INDEX(units!$B224:$F224, 1, schedule!D225)</f>
        <v>643</v>
      </c>
    </row>
    <row r="226" spans="1:8" x14ac:dyDescent="0.2">
      <c r="A226">
        <v>223</v>
      </c>
      <c r="B226">
        <v>5</v>
      </c>
      <c r="C226">
        <v>1</v>
      </c>
      <c r="D226">
        <v>2</v>
      </c>
      <c r="F226">
        <f>INDEX(units!$B225:$F225, 1, schedule!B226)</f>
        <v>2898.9415000000008</v>
      </c>
      <c r="G226">
        <f>INDEX(units!$B225:$F225, 1, schedule!C226)</f>
        <v>1015</v>
      </c>
      <c r="H226">
        <f>INDEX(units!$B225:$F225, 1, schedule!D226)</f>
        <v>1319.5</v>
      </c>
    </row>
    <row r="227" spans="1:8" x14ac:dyDescent="0.2">
      <c r="A227">
        <v>224</v>
      </c>
      <c r="B227">
        <v>3</v>
      </c>
      <c r="C227">
        <v>3</v>
      </c>
      <c r="D227">
        <v>3</v>
      </c>
      <c r="F227">
        <f>INDEX(units!$B226:$F226, 1, schedule!B227)</f>
        <v>1880.9700000000003</v>
      </c>
      <c r="G227">
        <f>INDEX(units!$B226:$F226, 1, schedule!C227)</f>
        <v>1880.9700000000003</v>
      </c>
      <c r="H227">
        <f>INDEX(units!$B226:$F226, 1, schedule!D227)</f>
        <v>1880.9700000000003</v>
      </c>
    </row>
    <row r="228" spans="1:8" x14ac:dyDescent="0.2">
      <c r="A228">
        <v>225</v>
      </c>
      <c r="B228">
        <v>4</v>
      </c>
      <c r="C228">
        <v>1</v>
      </c>
      <c r="D228">
        <v>5</v>
      </c>
      <c r="F228">
        <f>INDEX(units!$B227:$F227, 1, schedule!B228)</f>
        <v>1891.617</v>
      </c>
      <c r="G228">
        <f>INDEX(units!$B227:$F227, 1, schedule!C228)</f>
        <v>861</v>
      </c>
      <c r="H228">
        <f>INDEX(units!$B227:$F227, 1, schedule!D228)</f>
        <v>2459.1021000000001</v>
      </c>
    </row>
    <row r="229" spans="1:8" x14ac:dyDescent="0.2">
      <c r="A229">
        <v>226</v>
      </c>
      <c r="B229">
        <v>1</v>
      </c>
      <c r="C229">
        <v>2</v>
      </c>
      <c r="D229">
        <v>4</v>
      </c>
      <c r="F229">
        <f>INDEX(units!$B228:$F228, 1, schedule!B229)</f>
        <v>507</v>
      </c>
      <c r="G229">
        <f>INDEX(units!$B228:$F228, 1, schedule!C229)</f>
        <v>659.1</v>
      </c>
      <c r="H229">
        <f>INDEX(units!$B228:$F228, 1, schedule!D229)</f>
        <v>1113.8790000000001</v>
      </c>
    </row>
    <row r="230" spans="1:8" x14ac:dyDescent="0.2">
      <c r="A230">
        <v>227</v>
      </c>
      <c r="B230">
        <v>2</v>
      </c>
      <c r="C230">
        <v>4</v>
      </c>
      <c r="D230">
        <v>2</v>
      </c>
      <c r="F230">
        <f>INDEX(units!$B229:$F229, 1, schedule!B230)</f>
        <v>482.3</v>
      </c>
      <c r="G230">
        <f>INDEX(units!$B229:$F229, 1, schedule!C230)</f>
        <v>815.08699999999999</v>
      </c>
      <c r="H230">
        <f>INDEX(units!$B229:$F229, 1, schedule!D230)</f>
        <v>482.3</v>
      </c>
    </row>
    <row r="231" spans="1:8" x14ac:dyDescent="0.2">
      <c r="A231">
        <v>228</v>
      </c>
      <c r="B231">
        <v>1</v>
      </c>
      <c r="C231">
        <v>2</v>
      </c>
      <c r="D231">
        <v>3</v>
      </c>
      <c r="F231">
        <f>INDEX(units!$B230:$F230, 1, schedule!B231)</f>
        <v>956</v>
      </c>
      <c r="G231">
        <f>INDEX(units!$B230:$F230, 1, schedule!C231)</f>
        <v>1242.8</v>
      </c>
      <c r="H231">
        <f>INDEX(units!$B230:$F230, 1, schedule!D231)</f>
        <v>1615.64</v>
      </c>
    </row>
    <row r="232" spans="1:8" x14ac:dyDescent="0.2">
      <c r="A232">
        <v>229</v>
      </c>
      <c r="B232">
        <v>2</v>
      </c>
      <c r="C232">
        <v>2</v>
      </c>
      <c r="D232">
        <v>5</v>
      </c>
      <c r="F232">
        <f>INDEX(units!$B231:$F231, 1, schedule!B232)</f>
        <v>1167.4000000000001</v>
      </c>
      <c r="G232">
        <f>INDEX(units!$B231:$F231, 1, schedule!C232)</f>
        <v>1167.4000000000001</v>
      </c>
      <c r="H232">
        <f>INDEX(units!$B231:$F231, 1, schedule!D232)</f>
        <v>2564.7778000000003</v>
      </c>
    </row>
    <row r="233" spans="1:8" x14ac:dyDescent="0.2">
      <c r="A233">
        <v>230</v>
      </c>
      <c r="B233">
        <v>3</v>
      </c>
      <c r="C233">
        <v>4</v>
      </c>
      <c r="D233">
        <v>4</v>
      </c>
      <c r="F233">
        <f>INDEX(units!$B232:$F232, 1, schedule!B233)</f>
        <v>983.58</v>
      </c>
      <c r="G233">
        <f>INDEX(units!$B232:$F232, 1, schedule!C233)</f>
        <v>1278.654</v>
      </c>
      <c r="H233">
        <f>INDEX(units!$B232:$F232, 1, schedule!D233)</f>
        <v>1278.654</v>
      </c>
    </row>
    <row r="234" spans="1:8" x14ac:dyDescent="0.2">
      <c r="A234">
        <v>231</v>
      </c>
      <c r="B234">
        <v>3</v>
      </c>
      <c r="C234">
        <v>2</v>
      </c>
      <c r="D234">
        <v>2</v>
      </c>
      <c r="F234">
        <f>INDEX(units!$B233:$F233, 1, schedule!B234)</f>
        <v>1504.1000000000001</v>
      </c>
      <c r="G234">
        <f>INDEX(units!$B233:$F233, 1, schedule!C234)</f>
        <v>1157</v>
      </c>
      <c r="H234">
        <f>INDEX(units!$B233:$F233, 1, schedule!D234)</f>
        <v>1157</v>
      </c>
    </row>
    <row r="235" spans="1:8" x14ac:dyDescent="0.2">
      <c r="A235">
        <v>232</v>
      </c>
      <c r="B235">
        <v>2</v>
      </c>
      <c r="C235">
        <v>1</v>
      </c>
      <c r="D235">
        <v>4</v>
      </c>
      <c r="F235">
        <f>INDEX(units!$B234:$F234, 1, schedule!B235)</f>
        <v>941.2</v>
      </c>
      <c r="G235">
        <f>INDEX(units!$B234:$F234, 1, schedule!C235)</f>
        <v>724</v>
      </c>
      <c r="H235">
        <f>INDEX(units!$B234:$F234, 1, schedule!D235)</f>
        <v>1590.6280000000004</v>
      </c>
    </row>
    <row r="236" spans="1:8" x14ac:dyDescent="0.2">
      <c r="A236">
        <v>233</v>
      </c>
      <c r="B236">
        <v>3</v>
      </c>
      <c r="C236">
        <v>2</v>
      </c>
      <c r="D236">
        <v>1</v>
      </c>
      <c r="F236">
        <f>INDEX(units!$B235:$F235, 1, schedule!B236)</f>
        <v>1769.4300000000003</v>
      </c>
      <c r="G236">
        <f>INDEX(units!$B235:$F235, 1, schedule!C236)</f>
        <v>1361.1000000000001</v>
      </c>
      <c r="H236">
        <f>INDEX(units!$B235:$F235, 1, schedule!D236)</f>
        <v>1047</v>
      </c>
    </row>
    <row r="237" spans="1:8" x14ac:dyDescent="0.2">
      <c r="A237">
        <v>234</v>
      </c>
      <c r="B237">
        <v>1</v>
      </c>
      <c r="C237">
        <v>2</v>
      </c>
      <c r="D237">
        <v>2</v>
      </c>
      <c r="F237">
        <f>INDEX(units!$B236:$F236, 1, schedule!B237)</f>
        <v>734</v>
      </c>
      <c r="G237">
        <f>INDEX(units!$B236:$F236, 1, schedule!C237)</f>
        <v>954.2</v>
      </c>
      <c r="H237">
        <f>INDEX(units!$B236:$F236, 1, schedule!D237)</f>
        <v>954.2</v>
      </c>
    </row>
    <row r="238" spans="1:8" x14ac:dyDescent="0.2">
      <c r="A238">
        <v>235</v>
      </c>
      <c r="B238">
        <v>4</v>
      </c>
      <c r="C238">
        <v>2</v>
      </c>
      <c r="D238">
        <v>4</v>
      </c>
      <c r="F238">
        <f>INDEX(units!$B237:$F237, 1, schedule!B238)</f>
        <v>1961.921</v>
      </c>
      <c r="G238">
        <f>INDEX(units!$B237:$F237, 1, schedule!C238)</f>
        <v>1160.9000000000001</v>
      </c>
      <c r="H238">
        <f>INDEX(units!$B237:$F237, 1, schedule!D238)</f>
        <v>1961.921</v>
      </c>
    </row>
    <row r="239" spans="1:8" x14ac:dyDescent="0.2">
      <c r="A239">
        <v>236</v>
      </c>
      <c r="B239">
        <v>2</v>
      </c>
      <c r="C239">
        <v>1</v>
      </c>
      <c r="D239">
        <v>4</v>
      </c>
      <c r="F239">
        <f>INDEX(units!$B238:$F238, 1, schedule!B239)</f>
        <v>1066</v>
      </c>
      <c r="G239">
        <f>INDEX(units!$B238:$F238, 1, schedule!C239)</f>
        <v>820</v>
      </c>
      <c r="H239">
        <f>INDEX(units!$B238:$F238, 1, schedule!D239)</f>
        <v>1801.54</v>
      </c>
    </row>
    <row r="240" spans="1:8" x14ac:dyDescent="0.2">
      <c r="A240">
        <v>237</v>
      </c>
      <c r="B240">
        <v>4</v>
      </c>
      <c r="C240">
        <v>3</v>
      </c>
      <c r="D240">
        <v>5</v>
      </c>
      <c r="F240">
        <f>INDEX(units!$B239:$F239, 1, schedule!B240)</f>
        <v>700.84300000000007</v>
      </c>
      <c r="G240">
        <f>INDEX(units!$B239:$F239, 1, schedule!C240)</f>
        <v>539.11</v>
      </c>
      <c r="H240">
        <f>INDEX(units!$B239:$F239, 1, schedule!D240)</f>
        <v>911.09590000000014</v>
      </c>
    </row>
    <row r="241" spans="1:8" x14ac:dyDescent="0.2">
      <c r="A241">
        <v>238</v>
      </c>
      <c r="B241">
        <v>2</v>
      </c>
      <c r="C241">
        <v>2</v>
      </c>
      <c r="D241">
        <v>3</v>
      </c>
      <c r="F241">
        <f>INDEX(units!$B240:$F240, 1, schedule!B241)</f>
        <v>560.30000000000007</v>
      </c>
      <c r="G241">
        <f>INDEX(units!$B240:$F240, 1, schedule!C241)</f>
        <v>560.30000000000007</v>
      </c>
      <c r="H241">
        <f>INDEX(units!$B240:$F240, 1, schedule!D241)</f>
        <v>728.3900000000001</v>
      </c>
    </row>
    <row r="242" spans="1:8" x14ac:dyDescent="0.2">
      <c r="A242">
        <v>239</v>
      </c>
      <c r="B242">
        <v>3</v>
      </c>
      <c r="C242">
        <v>1</v>
      </c>
      <c r="D242">
        <v>1</v>
      </c>
      <c r="F242">
        <f>INDEX(units!$B241:$F241, 1, schedule!B242)</f>
        <v>1039.3500000000001</v>
      </c>
      <c r="G242">
        <f>INDEX(units!$B241:$F241, 1, schedule!C242)</f>
        <v>615</v>
      </c>
      <c r="H242">
        <f>INDEX(units!$B241:$F241, 1, schedule!D242)</f>
        <v>615</v>
      </c>
    </row>
    <row r="243" spans="1:8" x14ac:dyDescent="0.2">
      <c r="A243">
        <v>240</v>
      </c>
      <c r="B243">
        <v>2</v>
      </c>
      <c r="C243">
        <v>3</v>
      </c>
      <c r="D243">
        <v>5</v>
      </c>
      <c r="F243">
        <f>INDEX(units!$B242:$F242, 1, schedule!B243)</f>
        <v>575.9</v>
      </c>
      <c r="G243">
        <f>INDEX(units!$B242:$F242, 1, schedule!C243)</f>
        <v>748.67</v>
      </c>
      <c r="H243">
        <f>INDEX(units!$B242:$F242, 1, schedule!D243)</f>
        <v>1265.2522999999999</v>
      </c>
    </row>
    <row r="244" spans="1:8" x14ac:dyDescent="0.2">
      <c r="A244">
        <v>241</v>
      </c>
      <c r="B244">
        <v>2</v>
      </c>
      <c r="C244">
        <v>1</v>
      </c>
      <c r="D244">
        <v>5</v>
      </c>
      <c r="F244">
        <f>INDEX(units!$B243:$F243, 1, schedule!B244)</f>
        <v>990.6</v>
      </c>
      <c r="G244">
        <f>INDEX(units!$B243:$F243, 1, schedule!C244)</f>
        <v>762</v>
      </c>
      <c r="H244">
        <f>INDEX(units!$B243:$F243, 1, schedule!D244)</f>
        <v>2176.3481999999999</v>
      </c>
    </row>
    <row r="245" spans="1:8" x14ac:dyDescent="0.2">
      <c r="A245">
        <v>242</v>
      </c>
      <c r="B245">
        <v>3</v>
      </c>
      <c r="C245">
        <v>1</v>
      </c>
      <c r="D245">
        <v>5</v>
      </c>
      <c r="F245">
        <f>INDEX(units!$B244:$F244, 1, schedule!B245)</f>
        <v>507</v>
      </c>
      <c r="G245">
        <f>INDEX(units!$B244:$F244, 1, schedule!C245)</f>
        <v>300</v>
      </c>
      <c r="H245">
        <f>INDEX(units!$B244:$F244, 1, schedule!D245)</f>
        <v>856.83</v>
      </c>
    </row>
    <row r="246" spans="1:8" x14ac:dyDescent="0.2">
      <c r="A246">
        <v>243</v>
      </c>
      <c r="B246">
        <v>5</v>
      </c>
      <c r="C246">
        <v>1</v>
      </c>
      <c r="D246">
        <v>2</v>
      </c>
      <c r="F246">
        <f>INDEX(units!$B245:$F245, 1, schedule!B246)</f>
        <v>1265.2522999999999</v>
      </c>
      <c r="G246">
        <f>INDEX(units!$B245:$F245, 1, schedule!C246)</f>
        <v>443</v>
      </c>
      <c r="H246">
        <f>INDEX(units!$B245:$F245, 1, schedule!D246)</f>
        <v>575.9</v>
      </c>
    </row>
    <row r="247" spans="1:8" x14ac:dyDescent="0.2">
      <c r="A247">
        <v>244</v>
      </c>
      <c r="B247">
        <v>3</v>
      </c>
      <c r="C247">
        <v>2</v>
      </c>
      <c r="D247">
        <v>1</v>
      </c>
      <c r="F247">
        <f>INDEX(units!$B246:$F246, 1, schedule!B247)</f>
        <v>971.75</v>
      </c>
      <c r="G247">
        <f>INDEX(units!$B246:$F246, 1, schedule!C247)</f>
        <v>747.5</v>
      </c>
      <c r="H247">
        <f>INDEX(units!$B246:$F246, 1, schedule!D247)</f>
        <v>575</v>
      </c>
    </row>
    <row r="248" spans="1:8" x14ac:dyDescent="0.2">
      <c r="A248">
        <v>245</v>
      </c>
      <c r="B248">
        <v>2</v>
      </c>
      <c r="C248">
        <v>1</v>
      </c>
      <c r="D248">
        <v>2</v>
      </c>
      <c r="F248">
        <f>INDEX(units!$B247:$F247, 1, schedule!B248)</f>
        <v>770.9</v>
      </c>
      <c r="G248">
        <f>INDEX(units!$B247:$F247, 1, schedule!C248)</f>
        <v>593</v>
      </c>
      <c r="H248">
        <f>INDEX(units!$B247:$F247, 1, schedule!D248)</f>
        <v>770.9</v>
      </c>
    </row>
    <row r="249" spans="1:8" x14ac:dyDescent="0.2">
      <c r="A249">
        <v>246</v>
      </c>
      <c r="B249">
        <v>5</v>
      </c>
      <c r="C249">
        <v>1</v>
      </c>
      <c r="D249">
        <v>5</v>
      </c>
      <c r="F249">
        <f>INDEX(units!$B248:$F248, 1, schedule!B249)</f>
        <v>1633.6892000000003</v>
      </c>
      <c r="G249">
        <f>INDEX(units!$B248:$F248, 1, schedule!C249)</f>
        <v>572</v>
      </c>
      <c r="H249">
        <f>INDEX(units!$B248:$F248, 1, schedule!D249)</f>
        <v>1633.6892000000003</v>
      </c>
    </row>
    <row r="250" spans="1:8" x14ac:dyDescent="0.2">
      <c r="A250">
        <v>247</v>
      </c>
      <c r="B250">
        <v>5</v>
      </c>
      <c r="C250">
        <v>1</v>
      </c>
      <c r="D250">
        <v>2</v>
      </c>
      <c r="F250">
        <f>INDEX(units!$B249:$F249, 1, schedule!B250)</f>
        <v>2858.9561000000003</v>
      </c>
      <c r="G250">
        <f>INDEX(units!$B249:$F249, 1, schedule!C250)</f>
        <v>1001</v>
      </c>
      <c r="H250">
        <f>INDEX(units!$B249:$F249, 1, schedule!D250)</f>
        <v>1301.3</v>
      </c>
    </row>
    <row r="251" spans="1:8" x14ac:dyDescent="0.2">
      <c r="A251">
        <v>248</v>
      </c>
      <c r="B251">
        <v>4</v>
      </c>
      <c r="C251">
        <v>3</v>
      </c>
      <c r="D251">
        <v>3</v>
      </c>
      <c r="F251">
        <f>INDEX(units!$B250:$F250, 1, schedule!B251)</f>
        <v>2060.7860000000005</v>
      </c>
      <c r="G251">
        <f>INDEX(units!$B250:$F250, 1, schedule!C251)</f>
        <v>1585.2200000000003</v>
      </c>
      <c r="H251">
        <f>INDEX(units!$B250:$F250, 1, schedule!D251)</f>
        <v>1585.2200000000003</v>
      </c>
    </row>
    <row r="252" spans="1:8" x14ac:dyDescent="0.2">
      <c r="A252">
        <v>249</v>
      </c>
      <c r="B252">
        <v>4</v>
      </c>
      <c r="C252">
        <v>1</v>
      </c>
      <c r="D252">
        <v>1</v>
      </c>
      <c r="F252">
        <f>INDEX(units!$B251:$F251, 1, schedule!B252)</f>
        <v>1052.3630000000003</v>
      </c>
      <c r="G252">
        <f>INDEX(units!$B251:$F251, 1, schedule!C252)</f>
        <v>479</v>
      </c>
      <c r="H252">
        <f>INDEX(units!$B251:$F251, 1, schedule!D252)</f>
        <v>479</v>
      </c>
    </row>
    <row r="253" spans="1:8" x14ac:dyDescent="0.2">
      <c r="A253">
        <v>250</v>
      </c>
      <c r="B253">
        <v>1</v>
      </c>
      <c r="C253">
        <v>2</v>
      </c>
      <c r="D253">
        <v>2</v>
      </c>
      <c r="F253">
        <f>INDEX(units!$B252:$F252, 1, schedule!B253)</f>
        <v>930</v>
      </c>
      <c r="G253">
        <f>INDEX(units!$B252:$F252, 1, schedule!C253)</f>
        <v>1209</v>
      </c>
      <c r="H253">
        <f>INDEX(units!$B252:$F252, 1, schedule!D253)</f>
        <v>1209</v>
      </c>
    </row>
    <row r="254" spans="1:8" x14ac:dyDescent="0.2">
      <c r="A254">
        <v>251</v>
      </c>
      <c r="B254">
        <v>1</v>
      </c>
      <c r="C254">
        <v>3</v>
      </c>
      <c r="D254">
        <v>1</v>
      </c>
      <c r="F254">
        <f>INDEX(units!$B253:$F253, 1, schedule!B254)</f>
        <v>1119</v>
      </c>
      <c r="G254">
        <f>INDEX(units!$B253:$F253, 1, schedule!C254)</f>
        <v>1891.1100000000001</v>
      </c>
      <c r="H254">
        <f>INDEX(units!$B253:$F253, 1, schedule!D254)</f>
        <v>1119</v>
      </c>
    </row>
    <row r="255" spans="1:8" x14ac:dyDescent="0.2">
      <c r="A255">
        <v>252</v>
      </c>
      <c r="B255">
        <v>1</v>
      </c>
      <c r="C255">
        <v>3</v>
      </c>
      <c r="D255">
        <v>3</v>
      </c>
      <c r="F255">
        <f>INDEX(units!$B254:$F254, 1, schedule!B255)</f>
        <v>1049</v>
      </c>
      <c r="G255">
        <f>INDEX(units!$B254:$F254, 1, schedule!C255)</f>
        <v>1772.8100000000002</v>
      </c>
      <c r="H255">
        <f>INDEX(units!$B254:$F254, 1, schedule!D255)</f>
        <v>1772.8100000000002</v>
      </c>
    </row>
    <row r="256" spans="1:8" x14ac:dyDescent="0.2">
      <c r="A256">
        <v>253</v>
      </c>
      <c r="B256">
        <v>3</v>
      </c>
      <c r="C256">
        <v>5</v>
      </c>
      <c r="D256">
        <v>2</v>
      </c>
      <c r="F256">
        <f>INDEX(units!$B255:$F255, 1, schedule!B256)</f>
        <v>647.2700000000001</v>
      </c>
      <c r="G256">
        <f>INDEX(units!$B255:$F255, 1, schedule!C256)</f>
        <v>1093.8863000000001</v>
      </c>
      <c r="H256">
        <f>INDEX(units!$B255:$F255, 1, schedule!D256)</f>
        <v>497.90000000000003</v>
      </c>
    </row>
    <row r="257" spans="1:8" x14ac:dyDescent="0.2">
      <c r="A257">
        <v>254</v>
      </c>
      <c r="B257">
        <v>5</v>
      </c>
      <c r="C257">
        <v>1</v>
      </c>
      <c r="D257">
        <v>4</v>
      </c>
      <c r="F257">
        <f>INDEX(units!$B256:$F256, 1, schedule!B257)</f>
        <v>2613.3315000000007</v>
      </c>
      <c r="G257">
        <f>INDEX(units!$B256:$F256, 1, schedule!C257)</f>
        <v>915</v>
      </c>
      <c r="H257">
        <f>INDEX(units!$B256:$F256, 1, schedule!D257)</f>
        <v>2010.2550000000003</v>
      </c>
    </row>
    <row r="258" spans="1:8" x14ac:dyDescent="0.2">
      <c r="A258">
        <v>255</v>
      </c>
      <c r="B258">
        <v>2</v>
      </c>
      <c r="C258">
        <v>2</v>
      </c>
      <c r="D258">
        <v>4</v>
      </c>
      <c r="F258">
        <f>INDEX(units!$B257:$F257, 1, schedule!B258)</f>
        <v>1254.5</v>
      </c>
      <c r="G258">
        <f>INDEX(units!$B257:$F257, 1, schedule!C258)</f>
        <v>1254.5</v>
      </c>
      <c r="H258">
        <f>INDEX(units!$B257:$F257, 1, schedule!D258)</f>
        <v>2120.1050000000005</v>
      </c>
    </row>
    <row r="259" spans="1:8" x14ac:dyDescent="0.2">
      <c r="A259">
        <v>256</v>
      </c>
      <c r="B259">
        <v>2</v>
      </c>
      <c r="C259">
        <v>5</v>
      </c>
      <c r="D259">
        <v>1</v>
      </c>
      <c r="F259">
        <f>INDEX(units!$B258:$F258, 1, schedule!B259)</f>
        <v>757.9</v>
      </c>
      <c r="G259">
        <f>INDEX(units!$B258:$F258, 1, schedule!C259)</f>
        <v>1665.1063000000001</v>
      </c>
      <c r="H259">
        <f>INDEX(units!$B258:$F258, 1, schedule!D259)</f>
        <v>583</v>
      </c>
    </row>
    <row r="260" spans="1:8" x14ac:dyDescent="0.2">
      <c r="A260">
        <v>257</v>
      </c>
      <c r="B260">
        <v>1</v>
      </c>
      <c r="C260">
        <v>1</v>
      </c>
      <c r="D260">
        <v>2</v>
      </c>
      <c r="F260">
        <f>INDEX(units!$B259:$F259, 1, schedule!B260)</f>
        <v>394</v>
      </c>
      <c r="G260">
        <f>INDEX(units!$B259:$F259, 1, schedule!C260)</f>
        <v>394</v>
      </c>
      <c r="H260">
        <f>INDEX(units!$B259:$F259, 1, schedule!D260)</f>
        <v>512.20000000000005</v>
      </c>
    </row>
    <row r="261" spans="1:8" x14ac:dyDescent="0.2">
      <c r="A261">
        <v>258</v>
      </c>
      <c r="B261">
        <v>3</v>
      </c>
      <c r="C261">
        <v>3</v>
      </c>
      <c r="D261">
        <v>4</v>
      </c>
      <c r="F261">
        <f>INDEX(units!$B260:$F260, 1, schedule!B261)</f>
        <v>1640.99</v>
      </c>
      <c r="G261">
        <f>INDEX(units!$B260:$F260, 1, schedule!C261)</f>
        <v>1640.99</v>
      </c>
      <c r="H261">
        <f>INDEX(units!$B260:$F260, 1, schedule!D261)</f>
        <v>2133.2870000000003</v>
      </c>
    </row>
    <row r="262" spans="1:8" x14ac:dyDescent="0.2">
      <c r="A262">
        <v>259</v>
      </c>
      <c r="B262">
        <v>4</v>
      </c>
      <c r="C262">
        <v>4</v>
      </c>
      <c r="D262">
        <v>4</v>
      </c>
      <c r="F262">
        <f>INDEX(units!$B261:$F261, 1, schedule!B262)</f>
        <v>2181.6210000000001</v>
      </c>
      <c r="G262">
        <f>INDEX(units!$B261:$F261, 1, schedule!C262)</f>
        <v>2181.6210000000001</v>
      </c>
      <c r="H262">
        <f>INDEX(units!$B261:$F261, 1, schedule!D262)</f>
        <v>2181.6210000000001</v>
      </c>
    </row>
    <row r="263" spans="1:8" x14ac:dyDescent="0.2">
      <c r="A263">
        <v>260</v>
      </c>
      <c r="B263">
        <v>3</v>
      </c>
      <c r="C263">
        <v>4</v>
      </c>
      <c r="D263">
        <v>3</v>
      </c>
      <c r="F263">
        <f>INDEX(units!$B262:$F262, 1, schedule!B263)</f>
        <v>912.6</v>
      </c>
      <c r="G263">
        <f>INDEX(units!$B262:$F262, 1, schedule!C263)</f>
        <v>1186.3800000000001</v>
      </c>
      <c r="H263">
        <f>INDEX(units!$B262:$F262, 1, schedule!D263)</f>
        <v>912.6</v>
      </c>
    </row>
    <row r="264" spans="1:8" x14ac:dyDescent="0.2">
      <c r="A264">
        <v>261</v>
      </c>
      <c r="B264">
        <v>4</v>
      </c>
      <c r="C264">
        <v>1</v>
      </c>
      <c r="D264">
        <v>2</v>
      </c>
      <c r="F264">
        <f>INDEX(units!$B263:$F263, 1, schedule!B264)</f>
        <v>1452.2170000000003</v>
      </c>
      <c r="G264">
        <f>INDEX(units!$B263:$F263, 1, schedule!C264)</f>
        <v>661</v>
      </c>
      <c r="H264">
        <f>INDEX(units!$B263:$F263, 1, schedule!D264)</f>
        <v>859.30000000000007</v>
      </c>
    </row>
    <row r="265" spans="1:8" x14ac:dyDescent="0.2">
      <c r="A265">
        <v>262</v>
      </c>
      <c r="B265">
        <v>3</v>
      </c>
      <c r="C265">
        <v>1</v>
      </c>
      <c r="D265">
        <v>3</v>
      </c>
      <c r="F265">
        <f>INDEX(units!$B264:$F264, 1, schedule!B265)</f>
        <v>351.52000000000004</v>
      </c>
      <c r="G265">
        <f>INDEX(units!$B264:$F264, 1, schedule!C265)</f>
        <v>208</v>
      </c>
      <c r="H265">
        <f>INDEX(units!$B264:$F264, 1, schedule!D265)</f>
        <v>351.52000000000004</v>
      </c>
    </row>
    <row r="266" spans="1:8" x14ac:dyDescent="0.2">
      <c r="A266">
        <v>263</v>
      </c>
      <c r="B266">
        <v>3</v>
      </c>
      <c r="C266">
        <v>4</v>
      </c>
      <c r="D266">
        <v>1</v>
      </c>
      <c r="F266">
        <f>INDEX(units!$B265:$F265, 1, schedule!B266)</f>
        <v>534.04000000000008</v>
      </c>
      <c r="G266">
        <f>INDEX(units!$B265:$F265, 1, schedule!C266)</f>
        <v>694.25200000000018</v>
      </c>
      <c r="H266">
        <f>INDEX(units!$B265:$F265, 1, schedule!D266)</f>
        <v>316</v>
      </c>
    </row>
    <row r="267" spans="1:8" x14ac:dyDescent="0.2">
      <c r="A267">
        <v>264</v>
      </c>
      <c r="B267">
        <v>4</v>
      </c>
      <c r="C267">
        <v>3</v>
      </c>
      <c r="D267">
        <v>1</v>
      </c>
      <c r="F267">
        <f>INDEX(units!$B266:$F266, 1, schedule!B267)</f>
        <v>593.19000000000005</v>
      </c>
      <c r="G267">
        <f>INDEX(units!$B266:$F266, 1, schedule!C267)</f>
        <v>456.3</v>
      </c>
      <c r="H267">
        <f>INDEX(units!$B266:$F266, 1, schedule!D267)</f>
        <v>270</v>
      </c>
    </row>
    <row r="268" spans="1:8" x14ac:dyDescent="0.2">
      <c r="A268">
        <v>265</v>
      </c>
      <c r="B268">
        <v>4</v>
      </c>
      <c r="C268">
        <v>5</v>
      </c>
      <c r="D268">
        <v>5</v>
      </c>
      <c r="F268">
        <f>INDEX(units!$B267:$F267, 1, schedule!B268)</f>
        <v>678.87300000000005</v>
      </c>
      <c r="G268">
        <f>INDEX(units!$B267:$F267, 1, schedule!C268)</f>
        <v>882.53490000000011</v>
      </c>
      <c r="H268">
        <f>INDEX(units!$B267:$F267, 1, schedule!D268)</f>
        <v>882.53490000000011</v>
      </c>
    </row>
    <row r="269" spans="1:8" x14ac:dyDescent="0.2">
      <c r="A269">
        <v>266</v>
      </c>
      <c r="B269">
        <v>1</v>
      </c>
      <c r="C269">
        <v>5</v>
      </c>
      <c r="D269">
        <v>3</v>
      </c>
      <c r="F269">
        <f>INDEX(units!$B268:$F268, 1, schedule!B269)</f>
        <v>847</v>
      </c>
      <c r="G269">
        <f>INDEX(units!$B268:$F268, 1, schedule!C269)</f>
        <v>2419.1167000000005</v>
      </c>
      <c r="H269">
        <f>INDEX(units!$B268:$F268, 1, schedule!D269)</f>
        <v>1431.4300000000003</v>
      </c>
    </row>
    <row r="270" spans="1:8" x14ac:dyDescent="0.2">
      <c r="A270">
        <v>267</v>
      </c>
      <c r="B270">
        <v>1</v>
      </c>
      <c r="C270">
        <v>2</v>
      </c>
      <c r="D270">
        <v>1</v>
      </c>
      <c r="F270">
        <f>INDEX(units!$B269:$F269, 1, schedule!B270)</f>
        <v>592</v>
      </c>
      <c r="G270">
        <f>INDEX(units!$B269:$F269, 1, schedule!C270)</f>
        <v>769.6</v>
      </c>
      <c r="H270">
        <f>INDEX(units!$B269:$F269, 1, schedule!D270)</f>
        <v>592</v>
      </c>
    </row>
    <row r="271" spans="1:8" x14ac:dyDescent="0.2">
      <c r="A271">
        <v>268</v>
      </c>
      <c r="B271">
        <v>3</v>
      </c>
      <c r="C271">
        <v>4</v>
      </c>
      <c r="D271">
        <v>2</v>
      </c>
      <c r="F271">
        <f>INDEX(units!$B270:$F270, 1, schedule!B271)</f>
        <v>667.55000000000007</v>
      </c>
      <c r="G271">
        <f>INDEX(units!$B270:$F270, 1, schedule!C271)</f>
        <v>867.81500000000017</v>
      </c>
      <c r="H271">
        <f>INDEX(units!$B270:$F270, 1, schedule!D271)</f>
        <v>513.5</v>
      </c>
    </row>
    <row r="272" spans="1:8" x14ac:dyDescent="0.2">
      <c r="A272">
        <v>269</v>
      </c>
      <c r="B272">
        <v>3</v>
      </c>
      <c r="C272">
        <v>3</v>
      </c>
      <c r="D272">
        <v>3</v>
      </c>
      <c r="F272">
        <f>INDEX(units!$B271:$F271, 1, schedule!B272)</f>
        <v>383.63000000000005</v>
      </c>
      <c r="G272">
        <f>INDEX(units!$B271:$F271, 1, schedule!C272)</f>
        <v>383.63000000000005</v>
      </c>
      <c r="H272">
        <f>INDEX(units!$B271:$F271, 1, schedule!D272)</f>
        <v>383.63000000000005</v>
      </c>
    </row>
    <row r="273" spans="1:8" x14ac:dyDescent="0.2">
      <c r="A273">
        <v>270</v>
      </c>
      <c r="B273">
        <v>3</v>
      </c>
      <c r="C273">
        <v>3</v>
      </c>
      <c r="D273">
        <v>2</v>
      </c>
      <c r="F273">
        <f>INDEX(units!$B272:$F272, 1, schedule!B273)</f>
        <v>1691.69</v>
      </c>
      <c r="G273">
        <f>INDEX(units!$B272:$F272, 1, schedule!C273)</f>
        <v>1691.69</v>
      </c>
      <c r="H273">
        <f>INDEX(units!$B272:$F272, 1, schedule!D273)</f>
        <v>1301.3</v>
      </c>
    </row>
    <row r="274" spans="1:8" x14ac:dyDescent="0.2">
      <c r="A274">
        <v>271</v>
      </c>
      <c r="B274">
        <v>1</v>
      </c>
      <c r="C274">
        <v>1</v>
      </c>
      <c r="D274">
        <v>4</v>
      </c>
      <c r="F274">
        <f>INDEX(units!$B273:$F273, 1, schedule!B274)</f>
        <v>385</v>
      </c>
      <c r="G274">
        <f>INDEX(units!$B273:$F273, 1, schedule!C274)</f>
        <v>385</v>
      </c>
      <c r="H274">
        <f>INDEX(units!$B273:$F273, 1, schedule!D274)</f>
        <v>845.84500000000003</v>
      </c>
    </row>
    <row r="275" spans="1:8" x14ac:dyDescent="0.2">
      <c r="A275">
        <v>272</v>
      </c>
      <c r="B275">
        <v>1</v>
      </c>
      <c r="C275">
        <v>1</v>
      </c>
      <c r="D275">
        <v>4</v>
      </c>
      <c r="F275">
        <f>INDEX(units!$B274:$F274, 1, schedule!B275)</f>
        <v>885</v>
      </c>
      <c r="G275">
        <f>INDEX(units!$B274:$F274, 1, schedule!C275)</f>
        <v>885</v>
      </c>
      <c r="H275">
        <f>INDEX(units!$B274:$F274, 1, schedule!D275)</f>
        <v>1944.3450000000003</v>
      </c>
    </row>
    <row r="276" spans="1:8" x14ac:dyDescent="0.2">
      <c r="A276">
        <v>273</v>
      </c>
      <c r="B276">
        <v>5</v>
      </c>
      <c r="C276">
        <v>2</v>
      </c>
      <c r="D276">
        <v>3</v>
      </c>
      <c r="F276">
        <f>INDEX(units!$B275:$F275, 1, schedule!B276)</f>
        <v>922.52030000000025</v>
      </c>
      <c r="G276">
        <f>INDEX(units!$B275:$F275, 1, schedule!C276)</f>
        <v>419.90000000000003</v>
      </c>
      <c r="H276">
        <f>INDEX(units!$B275:$F275, 1, schedule!D276)</f>
        <v>545.87000000000012</v>
      </c>
    </row>
    <row r="277" spans="1:8" x14ac:dyDescent="0.2">
      <c r="A277">
        <v>274</v>
      </c>
      <c r="B277">
        <v>4</v>
      </c>
      <c r="C277">
        <v>1</v>
      </c>
      <c r="D277">
        <v>4</v>
      </c>
      <c r="F277">
        <f>INDEX(units!$B276:$F276, 1, schedule!B277)</f>
        <v>1900.4050000000002</v>
      </c>
      <c r="G277">
        <f>INDEX(units!$B276:$F276, 1, schedule!C277)</f>
        <v>865</v>
      </c>
      <c r="H277">
        <f>INDEX(units!$B276:$F276, 1, schedule!D277)</f>
        <v>1900.4050000000002</v>
      </c>
    </row>
    <row r="278" spans="1:8" x14ac:dyDescent="0.2">
      <c r="A278">
        <v>275</v>
      </c>
      <c r="B278">
        <v>1</v>
      </c>
      <c r="C278">
        <v>5</v>
      </c>
      <c r="D278">
        <v>5</v>
      </c>
      <c r="F278">
        <f>INDEX(units!$B277:$F277, 1, schedule!B278)</f>
        <v>857</v>
      </c>
      <c r="G278">
        <f>INDEX(units!$B277:$F277, 1, schedule!C278)</f>
        <v>2447.6777000000002</v>
      </c>
      <c r="H278">
        <f>INDEX(units!$B277:$F277, 1, schedule!D278)</f>
        <v>2447.6777000000002</v>
      </c>
    </row>
    <row r="279" spans="1:8" x14ac:dyDescent="0.2">
      <c r="A279">
        <v>276</v>
      </c>
      <c r="B279">
        <v>4</v>
      </c>
      <c r="C279">
        <v>3</v>
      </c>
      <c r="D279">
        <v>3</v>
      </c>
      <c r="F279">
        <f>INDEX(units!$B278:$F278, 1, schedule!B279)</f>
        <v>1573.0520000000004</v>
      </c>
      <c r="G279">
        <f>INDEX(units!$B278:$F278, 1, schedule!C279)</f>
        <v>1210.0400000000002</v>
      </c>
      <c r="H279">
        <f>INDEX(units!$B278:$F278, 1, schedule!D279)</f>
        <v>1210.0400000000002</v>
      </c>
    </row>
    <row r="280" spans="1:8" x14ac:dyDescent="0.2">
      <c r="A280">
        <v>277</v>
      </c>
      <c r="B280">
        <v>2</v>
      </c>
      <c r="C280">
        <v>5</v>
      </c>
      <c r="D280">
        <v>5</v>
      </c>
      <c r="F280">
        <f>INDEX(units!$B279:$F279, 1, schedule!B280)</f>
        <v>510.90000000000003</v>
      </c>
      <c r="G280">
        <f>INDEX(units!$B279:$F279, 1, schedule!C280)</f>
        <v>1122.4473000000003</v>
      </c>
      <c r="H280">
        <f>INDEX(units!$B279:$F279, 1, schedule!D280)</f>
        <v>1122.4473000000003</v>
      </c>
    </row>
    <row r="281" spans="1:8" x14ac:dyDescent="0.2">
      <c r="A281">
        <v>278</v>
      </c>
      <c r="B281">
        <v>1</v>
      </c>
      <c r="C281">
        <v>4</v>
      </c>
      <c r="D281">
        <v>2</v>
      </c>
      <c r="F281">
        <f>INDEX(units!$B280:$F280, 1, schedule!B281)</f>
        <v>682</v>
      </c>
      <c r="G281">
        <f>INDEX(units!$B280:$F280, 1, schedule!C281)</f>
        <v>1498.3540000000003</v>
      </c>
      <c r="H281">
        <f>INDEX(units!$B280:$F280, 1, schedule!D281)</f>
        <v>886.6</v>
      </c>
    </row>
    <row r="282" spans="1:8" x14ac:dyDescent="0.2">
      <c r="A282">
        <v>279</v>
      </c>
      <c r="B282">
        <v>4</v>
      </c>
      <c r="C282">
        <v>3</v>
      </c>
      <c r="D282">
        <v>2</v>
      </c>
      <c r="F282">
        <f>INDEX(units!$B281:$F281, 1, schedule!B282)</f>
        <v>689.85799999999995</v>
      </c>
      <c r="G282">
        <f>INDEX(units!$B281:$F281, 1, schedule!C282)</f>
        <v>530.66</v>
      </c>
      <c r="H282">
        <f>INDEX(units!$B281:$F281, 1, schedule!D282)</f>
        <v>408.2</v>
      </c>
    </row>
    <row r="283" spans="1:8" x14ac:dyDescent="0.2">
      <c r="A283">
        <v>280</v>
      </c>
      <c r="B283">
        <v>2</v>
      </c>
      <c r="C283">
        <v>5</v>
      </c>
      <c r="D283">
        <v>5</v>
      </c>
      <c r="F283">
        <f>INDEX(units!$B282:$F282, 1, schedule!B283)</f>
        <v>276.90000000000003</v>
      </c>
      <c r="G283">
        <f>INDEX(units!$B282:$F282, 1, schedule!C283)</f>
        <v>608.3493000000002</v>
      </c>
      <c r="H283">
        <f>INDEX(units!$B282:$F282, 1, schedule!D283)</f>
        <v>608.3493000000002</v>
      </c>
    </row>
    <row r="284" spans="1:8" x14ac:dyDescent="0.2">
      <c r="A284">
        <v>281</v>
      </c>
      <c r="B284">
        <v>5</v>
      </c>
      <c r="C284">
        <v>2</v>
      </c>
      <c r="D284">
        <v>2</v>
      </c>
      <c r="F284">
        <f>INDEX(units!$B283:$F283, 1, schedule!B284)</f>
        <v>891.10320000000024</v>
      </c>
      <c r="G284">
        <f>INDEX(units!$B283:$F283, 1, schedule!C284)</f>
        <v>405.6</v>
      </c>
      <c r="H284">
        <f>INDEX(units!$B283:$F283, 1, schedule!D284)</f>
        <v>405.6</v>
      </c>
    </row>
    <row r="285" spans="1:8" x14ac:dyDescent="0.2">
      <c r="A285">
        <v>282</v>
      </c>
      <c r="B285">
        <v>1</v>
      </c>
      <c r="C285">
        <v>1</v>
      </c>
      <c r="D285">
        <v>1</v>
      </c>
      <c r="F285">
        <f>INDEX(units!$B284:$F284, 1, schedule!B285)</f>
        <v>971</v>
      </c>
      <c r="G285">
        <f>INDEX(units!$B284:$F284, 1, schedule!C285)</f>
        <v>971</v>
      </c>
      <c r="H285">
        <f>INDEX(units!$B284:$F284, 1, schedule!D285)</f>
        <v>971</v>
      </c>
    </row>
    <row r="286" spans="1:8" x14ac:dyDescent="0.2">
      <c r="A286">
        <v>283</v>
      </c>
      <c r="B286">
        <v>1</v>
      </c>
      <c r="C286">
        <v>1</v>
      </c>
      <c r="D286">
        <v>3</v>
      </c>
      <c r="F286">
        <f>INDEX(units!$B285:$F285, 1, schedule!B286)</f>
        <v>205</v>
      </c>
      <c r="G286">
        <f>INDEX(units!$B285:$F285, 1, schedule!C286)</f>
        <v>205</v>
      </c>
      <c r="H286">
        <f>INDEX(units!$B285:$F285, 1, schedule!D286)</f>
        <v>346.45</v>
      </c>
    </row>
    <row r="287" spans="1:8" x14ac:dyDescent="0.2">
      <c r="A287">
        <v>284</v>
      </c>
      <c r="B287">
        <v>1</v>
      </c>
      <c r="C287">
        <v>3</v>
      </c>
      <c r="D287">
        <v>4</v>
      </c>
      <c r="F287">
        <f>INDEX(units!$B286:$F286, 1, schedule!B287)</f>
        <v>549</v>
      </c>
      <c r="G287">
        <f>INDEX(units!$B286:$F286, 1, schedule!C287)</f>
        <v>927.81000000000006</v>
      </c>
      <c r="H287">
        <f>INDEX(units!$B286:$F286, 1, schedule!D287)</f>
        <v>1206.153</v>
      </c>
    </row>
    <row r="288" spans="1:8" x14ac:dyDescent="0.2">
      <c r="A288">
        <v>285</v>
      </c>
      <c r="B288">
        <v>4</v>
      </c>
      <c r="C288">
        <v>1</v>
      </c>
      <c r="D288">
        <v>5</v>
      </c>
      <c r="F288">
        <f>INDEX(units!$B287:$F287, 1, schedule!B288)</f>
        <v>1157.8190000000002</v>
      </c>
      <c r="G288">
        <f>INDEX(units!$B287:$F287, 1, schedule!C288)</f>
        <v>527</v>
      </c>
      <c r="H288">
        <f>INDEX(units!$B287:$F287, 1, schedule!D288)</f>
        <v>1505.1647000000003</v>
      </c>
    </row>
    <row r="289" spans="1:8" x14ac:dyDescent="0.2">
      <c r="A289">
        <v>286</v>
      </c>
      <c r="B289">
        <v>2</v>
      </c>
      <c r="C289">
        <v>2</v>
      </c>
      <c r="D289">
        <v>4</v>
      </c>
      <c r="F289">
        <f>INDEX(units!$B288:$F288, 1, schedule!B289)</f>
        <v>861.9</v>
      </c>
      <c r="G289">
        <f>INDEX(units!$B288:$F288, 1, schedule!C289)</f>
        <v>861.9</v>
      </c>
      <c r="H289">
        <f>INDEX(units!$B288:$F288, 1, schedule!D289)</f>
        <v>1456.6110000000001</v>
      </c>
    </row>
    <row r="290" spans="1:8" x14ac:dyDescent="0.2">
      <c r="A290">
        <v>287</v>
      </c>
      <c r="B290">
        <v>3</v>
      </c>
      <c r="C290">
        <v>1</v>
      </c>
      <c r="D290">
        <v>1</v>
      </c>
      <c r="F290">
        <f>INDEX(units!$B289:$F289, 1, schedule!B290)</f>
        <v>1830.2700000000002</v>
      </c>
      <c r="G290">
        <f>INDEX(units!$B289:$F289, 1, schedule!C290)</f>
        <v>1083</v>
      </c>
      <c r="H290">
        <f>INDEX(units!$B289:$F289, 1, schedule!D290)</f>
        <v>1083</v>
      </c>
    </row>
    <row r="291" spans="1:8" x14ac:dyDescent="0.2">
      <c r="A291">
        <v>288</v>
      </c>
      <c r="B291">
        <v>2</v>
      </c>
      <c r="C291">
        <v>2</v>
      </c>
      <c r="D291">
        <v>5</v>
      </c>
      <c r="F291">
        <f>INDEX(units!$B290:$F290, 1, schedule!B291)</f>
        <v>1149.2</v>
      </c>
      <c r="G291">
        <f>INDEX(units!$B290:$F290, 1, schedule!C291)</f>
        <v>1149.2</v>
      </c>
      <c r="H291">
        <f>INDEX(units!$B290:$F290, 1, schedule!D291)</f>
        <v>2524.7924000000003</v>
      </c>
    </row>
    <row r="292" spans="1:8" x14ac:dyDescent="0.2">
      <c r="A292">
        <v>289</v>
      </c>
      <c r="B292">
        <v>2</v>
      </c>
      <c r="C292">
        <v>3</v>
      </c>
      <c r="D292">
        <v>3</v>
      </c>
      <c r="F292">
        <f>INDEX(units!$B291:$F291, 1, schedule!B292)</f>
        <v>295.10000000000002</v>
      </c>
      <c r="G292">
        <f>INDEX(units!$B291:$F291, 1, schedule!C292)</f>
        <v>383.63000000000005</v>
      </c>
      <c r="H292">
        <f>INDEX(units!$B291:$F291, 1, schedule!D292)</f>
        <v>383.63000000000005</v>
      </c>
    </row>
    <row r="293" spans="1:8" x14ac:dyDescent="0.2">
      <c r="A293">
        <v>290</v>
      </c>
      <c r="B293">
        <v>3</v>
      </c>
      <c r="C293">
        <v>1</v>
      </c>
      <c r="D293">
        <v>4</v>
      </c>
      <c r="F293">
        <f>INDEX(units!$B292:$F292, 1, schedule!B293)</f>
        <v>797.68000000000006</v>
      </c>
      <c r="G293">
        <f>INDEX(units!$B292:$F292, 1, schedule!C293)</f>
        <v>472</v>
      </c>
      <c r="H293">
        <f>INDEX(units!$B292:$F292, 1, schedule!D293)</f>
        <v>1036.9840000000002</v>
      </c>
    </row>
    <row r="294" spans="1:8" x14ac:dyDescent="0.2">
      <c r="A294">
        <v>291</v>
      </c>
      <c r="B294">
        <v>4</v>
      </c>
      <c r="C294">
        <v>1</v>
      </c>
      <c r="D294">
        <v>3</v>
      </c>
      <c r="F294">
        <f>INDEX(units!$B293:$F293, 1, schedule!B294)</f>
        <v>2223.3640000000005</v>
      </c>
      <c r="G294">
        <f>INDEX(units!$B293:$F293, 1, schedule!C294)</f>
        <v>1012</v>
      </c>
      <c r="H294">
        <f>INDEX(units!$B293:$F293, 1, schedule!D294)</f>
        <v>1710.2800000000002</v>
      </c>
    </row>
    <row r="295" spans="1:8" x14ac:dyDescent="0.2">
      <c r="A295">
        <v>292</v>
      </c>
      <c r="B295">
        <v>4</v>
      </c>
      <c r="C295">
        <v>5</v>
      </c>
      <c r="D295">
        <v>2</v>
      </c>
      <c r="F295">
        <f>INDEX(units!$B294:$F294, 1, schedule!B295)</f>
        <v>562.43200000000013</v>
      </c>
      <c r="G295">
        <f>INDEX(units!$B294:$F294, 1, schedule!C295)</f>
        <v>731.16160000000025</v>
      </c>
      <c r="H295">
        <f>INDEX(units!$B294:$F294, 1, schedule!D295)</f>
        <v>332.8</v>
      </c>
    </row>
    <row r="296" spans="1:8" x14ac:dyDescent="0.2">
      <c r="A296">
        <v>293</v>
      </c>
      <c r="B296">
        <v>5</v>
      </c>
      <c r="C296">
        <v>3</v>
      </c>
      <c r="D296">
        <v>1</v>
      </c>
      <c r="F296">
        <f>INDEX(units!$B295:$F295, 1, schedule!B296)</f>
        <v>3144.5661</v>
      </c>
      <c r="G296">
        <f>INDEX(units!$B295:$F295, 1, schedule!C296)</f>
        <v>1860.69</v>
      </c>
      <c r="H296">
        <f>INDEX(units!$B295:$F295, 1, schedule!D296)</f>
        <v>1101</v>
      </c>
    </row>
    <row r="297" spans="1:8" x14ac:dyDescent="0.2">
      <c r="A297">
        <v>294</v>
      </c>
      <c r="B297">
        <v>1</v>
      </c>
      <c r="C297">
        <v>1</v>
      </c>
      <c r="D297">
        <v>4</v>
      </c>
      <c r="F297">
        <f>INDEX(units!$B296:$F296, 1, schedule!B297)</f>
        <v>475</v>
      </c>
      <c r="G297">
        <f>INDEX(units!$B296:$F296, 1, schedule!C297)</f>
        <v>475</v>
      </c>
      <c r="H297">
        <f>INDEX(units!$B296:$F296, 1, schedule!D297)</f>
        <v>1043.575</v>
      </c>
    </row>
    <row r="298" spans="1:8" x14ac:dyDescent="0.2">
      <c r="A298">
        <v>295</v>
      </c>
      <c r="B298">
        <v>4</v>
      </c>
      <c r="C298">
        <v>1</v>
      </c>
      <c r="D298">
        <v>3</v>
      </c>
      <c r="F298">
        <f>INDEX(units!$B297:$F297, 1, schedule!B298)</f>
        <v>797.51100000000008</v>
      </c>
      <c r="G298">
        <f>INDEX(units!$B297:$F297, 1, schedule!C298)</f>
        <v>363</v>
      </c>
      <c r="H298">
        <f>INDEX(units!$B297:$F297, 1, schedule!D298)</f>
        <v>613.47</v>
      </c>
    </row>
    <row r="299" spans="1:8" x14ac:dyDescent="0.2">
      <c r="A299">
        <v>296</v>
      </c>
      <c r="B299">
        <v>2</v>
      </c>
      <c r="C299">
        <v>1</v>
      </c>
      <c r="D299">
        <v>3</v>
      </c>
      <c r="F299">
        <f>INDEX(units!$B298:$F298, 1, schedule!B299)</f>
        <v>516.1</v>
      </c>
      <c r="G299">
        <f>INDEX(units!$B298:$F298, 1, schedule!C299)</f>
        <v>397</v>
      </c>
      <c r="H299">
        <f>INDEX(units!$B298:$F298, 1, schedule!D299)</f>
        <v>670.93000000000006</v>
      </c>
    </row>
    <row r="300" spans="1:8" x14ac:dyDescent="0.2">
      <c r="A300">
        <v>297</v>
      </c>
      <c r="B300">
        <v>1</v>
      </c>
      <c r="C300">
        <v>3</v>
      </c>
      <c r="D300">
        <v>4</v>
      </c>
      <c r="F300">
        <f>INDEX(units!$B299:$F299, 1, schedule!B300)</f>
        <v>842</v>
      </c>
      <c r="G300">
        <f>INDEX(units!$B299:$F299, 1, schedule!C300)</f>
        <v>1422.9800000000002</v>
      </c>
      <c r="H300">
        <f>INDEX(units!$B299:$F299, 1, schedule!D300)</f>
        <v>1849.8740000000005</v>
      </c>
    </row>
    <row r="301" spans="1:8" x14ac:dyDescent="0.2">
      <c r="A301">
        <v>298</v>
      </c>
      <c r="B301">
        <v>5</v>
      </c>
      <c r="C301">
        <v>5</v>
      </c>
      <c r="D301">
        <v>1</v>
      </c>
      <c r="F301">
        <f>INDEX(units!$B300:$F300, 1, schedule!B301)</f>
        <v>722.59330000000023</v>
      </c>
      <c r="G301">
        <f>INDEX(units!$B300:$F300, 1, schedule!C301)</f>
        <v>722.59330000000023</v>
      </c>
      <c r="H301">
        <f>INDEX(units!$B300:$F300, 1, schedule!D301)</f>
        <v>253</v>
      </c>
    </row>
    <row r="302" spans="1:8" x14ac:dyDescent="0.2">
      <c r="A302">
        <v>299</v>
      </c>
      <c r="B302">
        <v>1</v>
      </c>
      <c r="C302">
        <v>3</v>
      </c>
      <c r="D302">
        <v>1</v>
      </c>
      <c r="F302">
        <f>INDEX(units!$B301:$F301, 1, schedule!B302)</f>
        <v>646</v>
      </c>
      <c r="G302">
        <f>INDEX(units!$B301:$F301, 1, schedule!C302)</f>
        <v>1091.7400000000002</v>
      </c>
      <c r="H302">
        <f>INDEX(units!$B301:$F301, 1, schedule!D302)</f>
        <v>646</v>
      </c>
    </row>
    <row r="303" spans="1:8" x14ac:dyDescent="0.2">
      <c r="A303">
        <v>300</v>
      </c>
      <c r="B303">
        <v>5</v>
      </c>
      <c r="C303">
        <v>1</v>
      </c>
      <c r="D303">
        <v>4</v>
      </c>
      <c r="F303">
        <f>INDEX(units!$B302:$F302, 1, schedule!B303)</f>
        <v>833.98120000000006</v>
      </c>
      <c r="G303">
        <f>INDEX(units!$B302:$F302, 1, schedule!C303)</f>
        <v>292</v>
      </c>
      <c r="H303">
        <f>INDEX(units!$B302:$F302, 1, schedule!D303)</f>
        <v>641.524</v>
      </c>
    </row>
    <row r="304" spans="1:8" x14ac:dyDescent="0.2">
      <c r="A304">
        <v>301</v>
      </c>
      <c r="B304">
        <v>3</v>
      </c>
      <c r="C304">
        <v>4</v>
      </c>
      <c r="D304">
        <v>4</v>
      </c>
      <c r="F304">
        <f>INDEX(units!$B303:$F303, 1, schedule!B304)</f>
        <v>779.09000000000015</v>
      </c>
      <c r="G304">
        <f>INDEX(units!$B303:$F303, 1, schedule!C304)</f>
        <v>1012.8170000000002</v>
      </c>
      <c r="H304">
        <f>INDEX(units!$B303:$F303, 1, schedule!D304)</f>
        <v>1012.8170000000002</v>
      </c>
    </row>
    <row r="305" spans="1:8" x14ac:dyDescent="0.2">
      <c r="A305">
        <v>302</v>
      </c>
      <c r="B305">
        <v>4</v>
      </c>
      <c r="C305">
        <v>3</v>
      </c>
      <c r="D305">
        <v>1</v>
      </c>
      <c r="F305">
        <f>INDEX(units!$B304:$F304, 1, schedule!B305)</f>
        <v>1067.7420000000002</v>
      </c>
      <c r="G305">
        <f>INDEX(units!$B304:$F304, 1, schedule!C305)</f>
        <v>821.34000000000015</v>
      </c>
      <c r="H305">
        <f>INDEX(units!$B304:$F304, 1, schedule!D305)</f>
        <v>486</v>
      </c>
    </row>
    <row r="306" spans="1:8" x14ac:dyDescent="0.2">
      <c r="A306">
        <v>303</v>
      </c>
      <c r="B306">
        <v>5</v>
      </c>
      <c r="C306">
        <v>1</v>
      </c>
      <c r="D306">
        <v>1</v>
      </c>
      <c r="F306">
        <f>INDEX(units!$B305:$F305, 1, schedule!B306)</f>
        <v>2716.1511000000005</v>
      </c>
      <c r="G306">
        <f>INDEX(units!$B305:$F305, 1, schedule!C306)</f>
        <v>951</v>
      </c>
      <c r="H306">
        <f>INDEX(units!$B305:$F305, 1, schedule!D306)</f>
        <v>951</v>
      </c>
    </row>
    <row r="307" spans="1:8" x14ac:dyDescent="0.2">
      <c r="A307">
        <v>304</v>
      </c>
      <c r="B307">
        <v>2</v>
      </c>
      <c r="C307">
        <v>3</v>
      </c>
      <c r="D307">
        <v>5</v>
      </c>
      <c r="F307">
        <f>INDEX(units!$B306:$F306, 1, schedule!B307)</f>
        <v>993.2</v>
      </c>
      <c r="G307">
        <f>INDEX(units!$B306:$F306, 1, schedule!C307)</f>
        <v>1291.1600000000001</v>
      </c>
      <c r="H307">
        <f>INDEX(units!$B306:$F306, 1, schedule!D307)</f>
        <v>2182.0604000000003</v>
      </c>
    </row>
    <row r="308" spans="1:8" x14ac:dyDescent="0.2">
      <c r="A308">
        <v>305</v>
      </c>
      <c r="B308">
        <v>1</v>
      </c>
      <c r="C308">
        <v>2</v>
      </c>
      <c r="D308">
        <v>4</v>
      </c>
      <c r="F308">
        <f>INDEX(units!$B307:$F307, 1, schedule!B308)</f>
        <v>945</v>
      </c>
      <c r="G308">
        <f>INDEX(units!$B307:$F307, 1, schedule!C308)</f>
        <v>1228.5</v>
      </c>
      <c r="H308">
        <f>INDEX(units!$B307:$F307, 1, schedule!D308)</f>
        <v>2076.165</v>
      </c>
    </row>
    <row r="309" spans="1:8" x14ac:dyDescent="0.2">
      <c r="A309">
        <v>306</v>
      </c>
      <c r="B309">
        <v>2</v>
      </c>
      <c r="C309">
        <v>1</v>
      </c>
      <c r="D309">
        <v>1</v>
      </c>
      <c r="F309">
        <f>INDEX(units!$B308:$F308, 1, schedule!B309)</f>
        <v>982.80000000000007</v>
      </c>
      <c r="G309">
        <f>INDEX(units!$B308:$F308, 1, schedule!C309)</f>
        <v>756</v>
      </c>
      <c r="H309">
        <f>INDEX(units!$B308:$F308, 1, schedule!D309)</f>
        <v>756</v>
      </c>
    </row>
    <row r="310" spans="1:8" x14ac:dyDescent="0.2">
      <c r="A310">
        <v>307</v>
      </c>
      <c r="B310">
        <v>4</v>
      </c>
      <c r="C310">
        <v>3</v>
      </c>
      <c r="D310">
        <v>1</v>
      </c>
      <c r="F310">
        <f>INDEX(units!$B309:$F309, 1, schedule!B310)</f>
        <v>1008.4230000000001</v>
      </c>
      <c r="G310">
        <f>INDEX(units!$B309:$F309, 1, schedule!C310)</f>
        <v>775.71</v>
      </c>
      <c r="H310">
        <f>INDEX(units!$B309:$F309, 1, schedule!D310)</f>
        <v>459</v>
      </c>
    </row>
    <row r="311" spans="1:8" x14ac:dyDescent="0.2">
      <c r="A311">
        <v>308</v>
      </c>
      <c r="B311">
        <v>1</v>
      </c>
      <c r="C311">
        <v>1</v>
      </c>
      <c r="D311">
        <v>5</v>
      </c>
      <c r="F311">
        <f>INDEX(units!$B310:$F310, 1, schedule!B311)</f>
        <v>202</v>
      </c>
      <c r="G311">
        <f>INDEX(units!$B310:$F310, 1, schedule!C311)</f>
        <v>202</v>
      </c>
      <c r="H311">
        <f>INDEX(units!$B310:$F310, 1, schedule!D311)</f>
        <v>576.93220000000019</v>
      </c>
    </row>
    <row r="312" spans="1:8" x14ac:dyDescent="0.2">
      <c r="A312">
        <v>309</v>
      </c>
      <c r="B312">
        <v>2</v>
      </c>
      <c r="C312">
        <v>2</v>
      </c>
      <c r="D312">
        <v>5</v>
      </c>
      <c r="F312">
        <f>INDEX(units!$B311:$F311, 1, schedule!B312)</f>
        <v>305.5</v>
      </c>
      <c r="G312">
        <f>INDEX(units!$B311:$F311, 1, schedule!C312)</f>
        <v>305.5</v>
      </c>
      <c r="H312">
        <f>INDEX(units!$B311:$F311, 1, schedule!D312)</f>
        <v>671.18350000000009</v>
      </c>
    </row>
    <row r="313" spans="1:8" x14ac:dyDescent="0.2">
      <c r="A313">
        <v>310</v>
      </c>
      <c r="B313">
        <v>4</v>
      </c>
      <c r="C313">
        <v>5</v>
      </c>
      <c r="D313">
        <v>2</v>
      </c>
      <c r="F313">
        <f>INDEX(units!$B312:$F312, 1, schedule!B313)</f>
        <v>1823.5100000000002</v>
      </c>
      <c r="G313">
        <f>INDEX(units!$B312:$F312, 1, schedule!C313)</f>
        <v>2370.5630000000006</v>
      </c>
      <c r="H313">
        <f>INDEX(units!$B312:$F312, 1, schedule!D313)</f>
        <v>1079</v>
      </c>
    </row>
    <row r="314" spans="1:8" x14ac:dyDescent="0.2">
      <c r="A314">
        <v>311</v>
      </c>
      <c r="B314">
        <v>3</v>
      </c>
      <c r="C314">
        <v>4</v>
      </c>
      <c r="D314">
        <v>2</v>
      </c>
      <c r="F314">
        <f>INDEX(units!$B313:$F313, 1, schedule!B314)</f>
        <v>1083.2900000000002</v>
      </c>
      <c r="G314">
        <f>INDEX(units!$B313:$F313, 1, schedule!C314)</f>
        <v>1408.2770000000003</v>
      </c>
      <c r="H314">
        <f>INDEX(units!$B313:$F313, 1, schedule!D314)</f>
        <v>833.30000000000007</v>
      </c>
    </row>
    <row r="315" spans="1:8" x14ac:dyDescent="0.2">
      <c r="A315">
        <v>312</v>
      </c>
      <c r="B315">
        <v>2</v>
      </c>
      <c r="C315">
        <v>3</v>
      </c>
      <c r="D315">
        <v>2</v>
      </c>
      <c r="F315">
        <f>INDEX(units!$B314:$F314, 1, schedule!B315)</f>
        <v>1253.2</v>
      </c>
      <c r="G315">
        <f>INDEX(units!$B314:$F314, 1, schedule!C315)</f>
        <v>1629.16</v>
      </c>
      <c r="H315">
        <f>INDEX(units!$B314:$F314, 1, schedule!D315)</f>
        <v>1253.2</v>
      </c>
    </row>
    <row r="316" spans="1:8" x14ac:dyDescent="0.2">
      <c r="A316">
        <v>313</v>
      </c>
      <c r="B316">
        <v>1</v>
      </c>
      <c r="C316">
        <v>1</v>
      </c>
      <c r="D316">
        <v>2</v>
      </c>
      <c r="F316">
        <f>INDEX(units!$B315:$F315, 1, schedule!B316)</f>
        <v>270</v>
      </c>
      <c r="G316">
        <f>INDEX(units!$B315:$F315, 1, schedule!C316)</f>
        <v>270</v>
      </c>
      <c r="H316">
        <f>INDEX(units!$B315:$F315, 1, schedule!D316)</f>
        <v>351</v>
      </c>
    </row>
    <row r="317" spans="1:8" x14ac:dyDescent="0.2">
      <c r="A317">
        <v>314</v>
      </c>
      <c r="B317">
        <v>2</v>
      </c>
      <c r="C317">
        <v>2</v>
      </c>
      <c r="D317">
        <v>1</v>
      </c>
      <c r="F317">
        <f>INDEX(units!$B316:$F316, 1, schedule!B317)</f>
        <v>1528.8</v>
      </c>
      <c r="G317">
        <f>INDEX(units!$B316:$F316, 1, schedule!C317)</f>
        <v>1528.8</v>
      </c>
      <c r="H317">
        <f>INDEX(units!$B316:$F316, 1, schedule!D317)</f>
        <v>1176</v>
      </c>
    </row>
    <row r="318" spans="1:8" x14ac:dyDescent="0.2">
      <c r="A318">
        <v>315</v>
      </c>
      <c r="B318">
        <v>4</v>
      </c>
      <c r="C318">
        <v>2</v>
      </c>
      <c r="D318">
        <v>1</v>
      </c>
      <c r="F318">
        <f>INDEX(units!$B317:$F317, 1, schedule!B318)</f>
        <v>2168.4390000000003</v>
      </c>
      <c r="G318">
        <f>INDEX(units!$B317:$F317, 1, schedule!C318)</f>
        <v>1283.1000000000001</v>
      </c>
      <c r="H318">
        <f>INDEX(units!$B317:$F317, 1, schedule!D318)</f>
        <v>987</v>
      </c>
    </row>
    <row r="319" spans="1:8" x14ac:dyDescent="0.2">
      <c r="A319">
        <v>316</v>
      </c>
      <c r="B319">
        <v>1</v>
      </c>
      <c r="C319">
        <v>1</v>
      </c>
      <c r="D319">
        <v>3</v>
      </c>
      <c r="F319">
        <f>INDEX(units!$B318:$F318, 1, schedule!B319)</f>
        <v>568</v>
      </c>
      <c r="G319">
        <f>INDEX(units!$B318:$F318, 1, schedule!C319)</f>
        <v>568</v>
      </c>
      <c r="H319">
        <f>INDEX(units!$B318:$F318, 1, schedule!D319)</f>
        <v>959.92</v>
      </c>
    </row>
    <row r="320" spans="1:8" x14ac:dyDescent="0.2">
      <c r="A320">
        <v>317</v>
      </c>
      <c r="B320">
        <v>4</v>
      </c>
      <c r="C320">
        <v>1</v>
      </c>
      <c r="D320">
        <v>1</v>
      </c>
      <c r="F320">
        <f>INDEX(units!$B319:$F319, 1, schedule!B320)</f>
        <v>1228.123</v>
      </c>
      <c r="G320">
        <f>INDEX(units!$B319:$F319, 1, schedule!C320)</f>
        <v>559</v>
      </c>
      <c r="H320">
        <f>INDEX(units!$B319:$F319, 1, schedule!D320)</f>
        <v>559</v>
      </c>
    </row>
    <row r="321" spans="1:8" x14ac:dyDescent="0.2">
      <c r="A321">
        <v>318</v>
      </c>
      <c r="B321">
        <v>5</v>
      </c>
      <c r="C321">
        <v>1</v>
      </c>
      <c r="D321">
        <v>3</v>
      </c>
      <c r="F321">
        <f>INDEX(units!$B320:$F320, 1, schedule!B321)</f>
        <v>582.64440000000002</v>
      </c>
      <c r="G321">
        <f>INDEX(units!$B320:$F320, 1, schedule!C321)</f>
        <v>204</v>
      </c>
      <c r="H321">
        <f>INDEX(units!$B320:$F320, 1, schedule!D321)</f>
        <v>344.76</v>
      </c>
    </row>
    <row r="322" spans="1:8" x14ac:dyDescent="0.2">
      <c r="A322">
        <v>319</v>
      </c>
      <c r="B322">
        <v>3</v>
      </c>
      <c r="C322">
        <v>4</v>
      </c>
      <c r="D322">
        <v>2</v>
      </c>
      <c r="F322">
        <f>INDEX(units!$B321:$F321, 1, schedule!B322)</f>
        <v>1309.75</v>
      </c>
      <c r="G322">
        <f>INDEX(units!$B321:$F321, 1, schedule!C322)</f>
        <v>1702.675</v>
      </c>
      <c r="H322">
        <f>INDEX(units!$B321:$F321, 1, schedule!D322)</f>
        <v>1007.5</v>
      </c>
    </row>
    <row r="323" spans="1:8" x14ac:dyDescent="0.2">
      <c r="A323">
        <v>320</v>
      </c>
      <c r="B323">
        <v>1</v>
      </c>
      <c r="C323">
        <v>2</v>
      </c>
      <c r="D323">
        <v>1</v>
      </c>
      <c r="F323">
        <f>INDEX(units!$B322:$F322, 1, schedule!B323)</f>
        <v>1045</v>
      </c>
      <c r="G323">
        <f>INDEX(units!$B322:$F322, 1, schedule!C323)</f>
        <v>1358.5</v>
      </c>
      <c r="H323">
        <f>INDEX(units!$B322:$F322, 1, schedule!D323)</f>
        <v>1045</v>
      </c>
    </row>
    <row r="324" spans="1:8" x14ac:dyDescent="0.2">
      <c r="A324">
        <v>321</v>
      </c>
      <c r="B324">
        <v>4</v>
      </c>
      <c r="C324">
        <v>3</v>
      </c>
      <c r="D324">
        <v>3</v>
      </c>
      <c r="F324">
        <f>INDEX(units!$B323:$F323, 1, schedule!B324)</f>
        <v>1595.0220000000002</v>
      </c>
      <c r="G324">
        <f>INDEX(units!$B323:$F323, 1, schedule!C324)</f>
        <v>1226.94</v>
      </c>
      <c r="H324">
        <f>INDEX(units!$B323:$F323, 1, schedule!D324)</f>
        <v>1226.94</v>
      </c>
    </row>
    <row r="325" spans="1:8" x14ac:dyDescent="0.2">
      <c r="A325">
        <v>322</v>
      </c>
      <c r="B325">
        <v>5</v>
      </c>
      <c r="C325">
        <v>2</v>
      </c>
      <c r="D325">
        <v>1</v>
      </c>
      <c r="F325">
        <f>INDEX(units!$B324:$F324, 1, schedule!B325)</f>
        <v>2656.1730000000002</v>
      </c>
      <c r="G325">
        <f>INDEX(units!$B324:$F324, 1, schedule!C325)</f>
        <v>1209</v>
      </c>
      <c r="H325">
        <f>INDEX(units!$B324:$F324, 1, schedule!D325)</f>
        <v>930</v>
      </c>
    </row>
    <row r="326" spans="1:8" x14ac:dyDescent="0.2">
      <c r="A326">
        <v>323</v>
      </c>
      <c r="B326">
        <v>1</v>
      </c>
      <c r="C326">
        <v>5</v>
      </c>
      <c r="D326">
        <v>4</v>
      </c>
      <c r="F326">
        <f>INDEX(units!$B325:$F325, 1, schedule!B326)</f>
        <v>226</v>
      </c>
      <c r="G326">
        <f>INDEX(units!$B325:$F325, 1, schedule!C326)</f>
        <v>645.47860000000014</v>
      </c>
      <c r="H326">
        <f>INDEX(units!$B325:$F325, 1, schedule!D326)</f>
        <v>496.52200000000011</v>
      </c>
    </row>
    <row r="327" spans="1:8" x14ac:dyDescent="0.2">
      <c r="A327">
        <v>324</v>
      </c>
      <c r="B327">
        <v>1</v>
      </c>
      <c r="C327">
        <v>1</v>
      </c>
      <c r="D327">
        <v>5</v>
      </c>
      <c r="F327">
        <f>INDEX(units!$B326:$F326, 1, schedule!B327)</f>
        <v>345</v>
      </c>
      <c r="G327">
        <f>INDEX(units!$B326:$F326, 1, schedule!C327)</f>
        <v>345</v>
      </c>
      <c r="H327">
        <f>INDEX(units!$B326:$F326, 1, schedule!D327)</f>
        <v>985.35450000000026</v>
      </c>
    </row>
    <row r="328" spans="1:8" x14ac:dyDescent="0.2">
      <c r="A328">
        <v>325</v>
      </c>
      <c r="B328">
        <v>1</v>
      </c>
      <c r="C328">
        <v>3</v>
      </c>
      <c r="D328">
        <v>1</v>
      </c>
      <c r="F328">
        <f>INDEX(units!$B327:$F327, 1, schedule!B328)</f>
        <v>1073</v>
      </c>
      <c r="G328">
        <f>INDEX(units!$B327:$F327, 1, schedule!C328)</f>
        <v>1813.3700000000001</v>
      </c>
      <c r="H328">
        <f>INDEX(units!$B327:$F327, 1, schedule!D328)</f>
        <v>1073</v>
      </c>
    </row>
    <row r="329" spans="1:8" x14ac:dyDescent="0.2">
      <c r="A329">
        <v>326</v>
      </c>
      <c r="B329">
        <v>2</v>
      </c>
      <c r="C329">
        <v>4</v>
      </c>
      <c r="D329">
        <v>3</v>
      </c>
      <c r="F329">
        <f>INDEX(units!$B328:$F328, 1, schedule!B329)</f>
        <v>984.1</v>
      </c>
      <c r="G329">
        <f>INDEX(units!$B328:$F328, 1, schedule!C329)</f>
        <v>1663.1290000000004</v>
      </c>
      <c r="H329">
        <f>INDEX(units!$B328:$F328, 1, schedule!D329)</f>
        <v>1279.3300000000002</v>
      </c>
    </row>
    <row r="330" spans="1:8" x14ac:dyDescent="0.2">
      <c r="A330">
        <v>327</v>
      </c>
      <c r="B330">
        <v>2</v>
      </c>
      <c r="C330">
        <v>4</v>
      </c>
      <c r="D330">
        <v>5</v>
      </c>
      <c r="F330">
        <f>INDEX(units!$B329:$F329, 1, schedule!B330)</f>
        <v>1173.9000000000001</v>
      </c>
      <c r="G330">
        <f>INDEX(units!$B329:$F329, 1, schedule!C330)</f>
        <v>1983.8910000000003</v>
      </c>
      <c r="H330">
        <f>INDEX(units!$B329:$F329, 1, schedule!D330)</f>
        <v>2579.0583000000006</v>
      </c>
    </row>
    <row r="331" spans="1:8" x14ac:dyDescent="0.2">
      <c r="A331">
        <v>328</v>
      </c>
      <c r="B331">
        <v>1</v>
      </c>
      <c r="C331">
        <v>1</v>
      </c>
      <c r="D331">
        <v>1</v>
      </c>
      <c r="F331">
        <f>INDEX(units!$B330:$F330, 1, schedule!B331)</f>
        <v>1167</v>
      </c>
      <c r="G331">
        <f>INDEX(units!$B330:$F330, 1, schedule!C331)</f>
        <v>1167</v>
      </c>
      <c r="H331">
        <f>INDEX(units!$B330:$F330, 1, schedule!D331)</f>
        <v>1167</v>
      </c>
    </row>
    <row r="332" spans="1:8" x14ac:dyDescent="0.2">
      <c r="A332">
        <v>329</v>
      </c>
      <c r="B332">
        <v>3</v>
      </c>
      <c r="C332">
        <v>1</v>
      </c>
      <c r="D332">
        <v>2</v>
      </c>
      <c r="F332">
        <f>INDEX(units!$B331:$F331, 1, schedule!B332)</f>
        <v>1203.28</v>
      </c>
      <c r="G332">
        <f>INDEX(units!$B331:$F331, 1, schedule!C332)</f>
        <v>712</v>
      </c>
      <c r="H332">
        <f>INDEX(units!$B331:$F331, 1, schedule!D332)</f>
        <v>925.6</v>
      </c>
    </row>
    <row r="333" spans="1:8" x14ac:dyDescent="0.2">
      <c r="A333">
        <v>330</v>
      </c>
      <c r="B333">
        <v>1</v>
      </c>
      <c r="C333">
        <v>1</v>
      </c>
      <c r="D333">
        <v>3</v>
      </c>
      <c r="F333">
        <f>INDEX(units!$B332:$F332, 1, schedule!B333)</f>
        <v>466</v>
      </c>
      <c r="G333">
        <f>INDEX(units!$B332:$F332, 1, schedule!C333)</f>
        <v>466</v>
      </c>
      <c r="H333">
        <f>INDEX(units!$B332:$F332, 1, schedule!D333)</f>
        <v>787.54000000000008</v>
      </c>
    </row>
    <row r="334" spans="1:8" x14ac:dyDescent="0.2">
      <c r="A334">
        <v>331</v>
      </c>
      <c r="B334">
        <v>4</v>
      </c>
      <c r="C334">
        <v>2</v>
      </c>
      <c r="D334">
        <v>4</v>
      </c>
      <c r="F334">
        <f>INDEX(units!$B333:$F333, 1, schedule!B334)</f>
        <v>511.90100000000007</v>
      </c>
      <c r="G334">
        <f>INDEX(units!$B333:$F333, 1, schedule!C334)</f>
        <v>302.90000000000003</v>
      </c>
      <c r="H334">
        <f>INDEX(units!$B333:$F333, 1, schedule!D334)</f>
        <v>511.90100000000007</v>
      </c>
    </row>
    <row r="335" spans="1:8" x14ac:dyDescent="0.2">
      <c r="A335">
        <v>332</v>
      </c>
      <c r="B335">
        <v>2</v>
      </c>
      <c r="C335">
        <v>2</v>
      </c>
      <c r="D335">
        <v>1</v>
      </c>
      <c r="F335">
        <f>INDEX(units!$B334:$F334, 1, schedule!B335)</f>
        <v>1543.1000000000001</v>
      </c>
      <c r="G335">
        <f>INDEX(units!$B334:$F334, 1, schedule!C335)</f>
        <v>1543.1000000000001</v>
      </c>
      <c r="H335">
        <f>INDEX(units!$B334:$F334, 1, schedule!D335)</f>
        <v>1187</v>
      </c>
    </row>
    <row r="336" spans="1:8" x14ac:dyDescent="0.2">
      <c r="A336">
        <v>333</v>
      </c>
      <c r="B336">
        <v>2</v>
      </c>
      <c r="C336">
        <v>3</v>
      </c>
      <c r="D336">
        <v>1</v>
      </c>
      <c r="F336">
        <f>INDEX(units!$B335:$F335, 1, schedule!B336)</f>
        <v>1189.5</v>
      </c>
      <c r="G336">
        <f>INDEX(units!$B335:$F335, 1, schedule!C336)</f>
        <v>1546.3500000000001</v>
      </c>
      <c r="H336">
        <f>INDEX(units!$B335:$F335, 1, schedule!D336)</f>
        <v>915</v>
      </c>
    </row>
    <row r="337" spans="1:8" x14ac:dyDescent="0.2">
      <c r="A337">
        <v>334</v>
      </c>
      <c r="B337">
        <v>1</v>
      </c>
      <c r="C337">
        <v>4</v>
      </c>
      <c r="D337">
        <v>3</v>
      </c>
      <c r="F337">
        <f>INDEX(units!$B336:$F336, 1, schedule!B337)</f>
        <v>959</v>
      </c>
      <c r="G337">
        <f>INDEX(units!$B336:$F336, 1, schedule!C337)</f>
        <v>2106.9230000000002</v>
      </c>
      <c r="H337">
        <f>INDEX(units!$B336:$F336, 1, schedule!D337)</f>
        <v>1620.71</v>
      </c>
    </row>
    <row r="338" spans="1:8" x14ac:dyDescent="0.2">
      <c r="A338">
        <v>335</v>
      </c>
      <c r="B338">
        <v>3</v>
      </c>
      <c r="C338">
        <v>4</v>
      </c>
      <c r="D338">
        <v>1</v>
      </c>
      <c r="F338">
        <f>INDEX(units!$B337:$F337, 1, schedule!B338)</f>
        <v>1911.39</v>
      </c>
      <c r="G338">
        <f>INDEX(units!$B337:$F337, 1, schedule!C338)</f>
        <v>2484.8070000000002</v>
      </c>
      <c r="H338">
        <f>INDEX(units!$B337:$F337, 1, schedule!D338)</f>
        <v>1131</v>
      </c>
    </row>
    <row r="339" spans="1:8" x14ac:dyDescent="0.2">
      <c r="A339">
        <v>336</v>
      </c>
      <c r="B339">
        <v>2</v>
      </c>
      <c r="C339">
        <v>5</v>
      </c>
      <c r="D339">
        <v>2</v>
      </c>
      <c r="F339">
        <f>INDEX(units!$B338:$F338, 1, schedule!B339)</f>
        <v>1159.6000000000001</v>
      </c>
      <c r="G339">
        <f>INDEX(units!$B338:$F338, 1, schedule!C339)</f>
        <v>2547.6412000000005</v>
      </c>
      <c r="H339">
        <f>INDEX(units!$B338:$F338, 1, schedule!D339)</f>
        <v>1159.6000000000001</v>
      </c>
    </row>
    <row r="340" spans="1:8" x14ac:dyDescent="0.2">
      <c r="A340">
        <v>337</v>
      </c>
      <c r="B340">
        <v>5</v>
      </c>
      <c r="C340">
        <v>5</v>
      </c>
      <c r="D340">
        <v>5</v>
      </c>
      <c r="F340">
        <f>INDEX(units!$B339:$F339, 1, schedule!B340)</f>
        <v>1196.7059000000004</v>
      </c>
      <c r="G340">
        <f>INDEX(units!$B339:$F339, 1, schedule!C340)</f>
        <v>1196.7059000000004</v>
      </c>
      <c r="H340">
        <f>INDEX(units!$B339:$F339, 1, schedule!D340)</f>
        <v>1196.7059000000004</v>
      </c>
    </row>
    <row r="341" spans="1:8" x14ac:dyDescent="0.2">
      <c r="A341">
        <v>338</v>
      </c>
      <c r="B341">
        <v>3</v>
      </c>
      <c r="C341">
        <v>2</v>
      </c>
      <c r="D341">
        <v>3</v>
      </c>
      <c r="F341">
        <f>INDEX(units!$B340:$F340, 1, schedule!B341)</f>
        <v>907.53000000000009</v>
      </c>
      <c r="G341">
        <f>INDEX(units!$B340:$F340, 1, schedule!C341)</f>
        <v>698.1</v>
      </c>
      <c r="H341">
        <f>INDEX(units!$B340:$F340, 1, schedule!D341)</f>
        <v>907.53000000000009</v>
      </c>
    </row>
    <row r="342" spans="1:8" x14ac:dyDescent="0.2">
      <c r="A342">
        <v>339</v>
      </c>
      <c r="B342">
        <v>1</v>
      </c>
      <c r="C342">
        <v>1</v>
      </c>
      <c r="D342">
        <v>1</v>
      </c>
      <c r="F342">
        <f>INDEX(units!$B341:$F341, 1, schedule!B342)</f>
        <v>937</v>
      </c>
      <c r="G342">
        <f>INDEX(units!$B341:$F341, 1, schedule!C342)</f>
        <v>937</v>
      </c>
      <c r="H342">
        <f>INDEX(units!$B341:$F341, 1, schedule!D342)</f>
        <v>937</v>
      </c>
    </row>
    <row r="343" spans="1:8" x14ac:dyDescent="0.2">
      <c r="A343">
        <v>340</v>
      </c>
      <c r="B343">
        <v>4</v>
      </c>
      <c r="C343">
        <v>4</v>
      </c>
      <c r="D343">
        <v>4</v>
      </c>
      <c r="F343">
        <f>INDEX(units!$B342:$F342, 1, schedule!B343)</f>
        <v>749.17700000000013</v>
      </c>
      <c r="G343">
        <f>INDEX(units!$B342:$F342, 1, schedule!C343)</f>
        <v>749.17700000000013</v>
      </c>
      <c r="H343">
        <f>INDEX(units!$B342:$F342, 1, schedule!D343)</f>
        <v>749.17700000000013</v>
      </c>
    </row>
    <row r="344" spans="1:8" x14ac:dyDescent="0.2">
      <c r="A344">
        <v>341</v>
      </c>
      <c r="B344">
        <v>3</v>
      </c>
      <c r="C344">
        <v>1</v>
      </c>
      <c r="D344">
        <v>4</v>
      </c>
      <c r="F344">
        <f>INDEX(units!$B343:$F343, 1, schedule!B344)</f>
        <v>1056.25</v>
      </c>
      <c r="G344">
        <f>INDEX(units!$B343:$F343, 1, schedule!C344)</f>
        <v>625</v>
      </c>
      <c r="H344">
        <f>INDEX(units!$B343:$F343, 1, schedule!D344)</f>
        <v>1373.125</v>
      </c>
    </row>
    <row r="345" spans="1:8" x14ac:dyDescent="0.2">
      <c r="A345">
        <v>342</v>
      </c>
      <c r="B345">
        <v>2</v>
      </c>
      <c r="C345">
        <v>1</v>
      </c>
      <c r="D345">
        <v>1</v>
      </c>
      <c r="F345">
        <f>INDEX(units!$B344:$F344, 1, schedule!B345)</f>
        <v>964.6</v>
      </c>
      <c r="G345">
        <f>INDEX(units!$B344:$F344, 1, schedule!C345)</f>
        <v>742</v>
      </c>
      <c r="H345">
        <f>INDEX(units!$B344:$F344, 1, schedule!D345)</f>
        <v>742</v>
      </c>
    </row>
    <row r="346" spans="1:8" x14ac:dyDescent="0.2">
      <c r="A346">
        <v>343</v>
      </c>
      <c r="B346">
        <v>2</v>
      </c>
      <c r="C346">
        <v>1</v>
      </c>
      <c r="D346">
        <v>1</v>
      </c>
      <c r="F346">
        <f>INDEX(units!$B345:$F345, 1, schedule!B346)</f>
        <v>1071.2</v>
      </c>
      <c r="G346">
        <f>INDEX(units!$B345:$F345, 1, schedule!C346)</f>
        <v>824</v>
      </c>
      <c r="H346">
        <f>INDEX(units!$B345:$F345, 1, schedule!D346)</f>
        <v>824</v>
      </c>
    </row>
    <row r="347" spans="1:8" x14ac:dyDescent="0.2">
      <c r="A347">
        <v>344</v>
      </c>
      <c r="B347">
        <v>2</v>
      </c>
      <c r="C347">
        <v>1</v>
      </c>
      <c r="D347">
        <v>2</v>
      </c>
      <c r="F347">
        <f>INDEX(units!$B346:$F346, 1, schedule!B347)</f>
        <v>1378</v>
      </c>
      <c r="G347">
        <f>INDEX(units!$B346:$F346, 1, schedule!C347)</f>
        <v>1060</v>
      </c>
      <c r="H347">
        <f>INDEX(units!$B346:$F346, 1, schedule!D347)</f>
        <v>1378</v>
      </c>
    </row>
    <row r="348" spans="1:8" x14ac:dyDescent="0.2">
      <c r="A348">
        <v>345</v>
      </c>
      <c r="B348">
        <v>2</v>
      </c>
      <c r="C348">
        <v>1</v>
      </c>
      <c r="D348">
        <v>2</v>
      </c>
      <c r="F348">
        <f>INDEX(units!$B347:$F347, 1, schedule!B348)</f>
        <v>282.10000000000002</v>
      </c>
      <c r="G348">
        <f>INDEX(units!$B347:$F347, 1, schedule!C348)</f>
        <v>217</v>
      </c>
      <c r="H348">
        <f>INDEX(units!$B347:$F347, 1, schedule!D348)</f>
        <v>282.10000000000002</v>
      </c>
    </row>
    <row r="349" spans="1:8" x14ac:dyDescent="0.2">
      <c r="A349">
        <v>346</v>
      </c>
      <c r="B349">
        <v>1</v>
      </c>
      <c r="C349">
        <v>1</v>
      </c>
      <c r="D349">
        <v>3</v>
      </c>
      <c r="F349">
        <f>INDEX(units!$B348:$F348, 1, schedule!B349)</f>
        <v>535</v>
      </c>
      <c r="G349">
        <f>INDEX(units!$B348:$F348, 1, schedule!C349)</f>
        <v>535</v>
      </c>
      <c r="H349">
        <f>INDEX(units!$B348:$F348, 1, schedule!D349)</f>
        <v>904.15</v>
      </c>
    </row>
    <row r="350" spans="1:8" x14ac:dyDescent="0.2">
      <c r="A350">
        <v>347</v>
      </c>
      <c r="B350">
        <v>3</v>
      </c>
      <c r="C350">
        <v>2</v>
      </c>
      <c r="D350">
        <v>1</v>
      </c>
      <c r="F350">
        <f>INDEX(units!$B349:$F349, 1, schedule!B350)</f>
        <v>1968.8500000000001</v>
      </c>
      <c r="G350">
        <f>INDEX(units!$B349:$F349, 1, schedule!C350)</f>
        <v>1514.5</v>
      </c>
      <c r="H350">
        <f>INDEX(units!$B349:$F349, 1, schedule!D350)</f>
        <v>1165</v>
      </c>
    </row>
    <row r="351" spans="1:8" x14ac:dyDescent="0.2">
      <c r="A351">
        <v>348</v>
      </c>
      <c r="B351">
        <v>1</v>
      </c>
      <c r="C351">
        <v>1</v>
      </c>
      <c r="D351">
        <v>1</v>
      </c>
      <c r="F351">
        <f>INDEX(units!$B350:$F350, 1, schedule!B351)</f>
        <v>961</v>
      </c>
      <c r="G351">
        <f>INDEX(units!$B350:$F350, 1, schedule!C351)</f>
        <v>961</v>
      </c>
      <c r="H351">
        <f>INDEX(units!$B350:$F350, 1, schedule!D351)</f>
        <v>961</v>
      </c>
    </row>
    <row r="352" spans="1:8" x14ac:dyDescent="0.2">
      <c r="A352">
        <v>349</v>
      </c>
      <c r="B352">
        <v>1</v>
      </c>
      <c r="C352">
        <v>3</v>
      </c>
      <c r="D352">
        <v>4</v>
      </c>
      <c r="F352">
        <f>INDEX(units!$B351:$F351, 1, schedule!B352)</f>
        <v>975</v>
      </c>
      <c r="G352">
        <f>INDEX(units!$B351:$F351, 1, schedule!C352)</f>
        <v>1647.75</v>
      </c>
      <c r="H352">
        <f>INDEX(units!$B351:$F351, 1, schedule!D352)</f>
        <v>2142.0750000000003</v>
      </c>
    </row>
    <row r="353" spans="1:8" x14ac:dyDescent="0.2">
      <c r="A353">
        <v>350</v>
      </c>
      <c r="B353">
        <v>4</v>
      </c>
      <c r="C353">
        <v>3</v>
      </c>
      <c r="D353">
        <v>5</v>
      </c>
      <c r="F353">
        <f>INDEX(units!$B352:$F352, 1, schedule!B353)</f>
        <v>558.03800000000001</v>
      </c>
      <c r="G353">
        <f>INDEX(units!$B352:$F352, 1, schedule!C353)</f>
        <v>429.26</v>
      </c>
      <c r="H353">
        <f>INDEX(units!$B352:$F352, 1, schedule!D353)</f>
        <v>725.44940000000008</v>
      </c>
    </row>
    <row r="354" spans="1:8" x14ac:dyDescent="0.2">
      <c r="A354">
        <v>351</v>
      </c>
      <c r="B354">
        <v>3</v>
      </c>
      <c r="C354">
        <v>4</v>
      </c>
      <c r="D354">
        <v>2</v>
      </c>
      <c r="F354">
        <f>INDEX(units!$B353:$F353, 1, schedule!B354)</f>
        <v>466.44000000000005</v>
      </c>
      <c r="G354">
        <f>INDEX(units!$B353:$F353, 1, schedule!C354)</f>
        <v>606.37200000000007</v>
      </c>
      <c r="H354">
        <f>INDEX(units!$B353:$F353, 1, schedule!D354)</f>
        <v>358.8</v>
      </c>
    </row>
    <row r="355" spans="1:8" x14ac:dyDescent="0.2">
      <c r="A355">
        <v>352</v>
      </c>
      <c r="B355">
        <v>3</v>
      </c>
      <c r="C355">
        <v>1</v>
      </c>
      <c r="D355">
        <v>1</v>
      </c>
      <c r="F355">
        <f>INDEX(units!$B354:$F354, 1, schedule!B355)</f>
        <v>949.78000000000009</v>
      </c>
      <c r="G355">
        <f>INDEX(units!$B354:$F354, 1, schedule!C355)</f>
        <v>562</v>
      </c>
      <c r="H355">
        <f>INDEX(units!$B354:$F354, 1, schedule!D355)</f>
        <v>562</v>
      </c>
    </row>
    <row r="356" spans="1:8" x14ac:dyDescent="0.2">
      <c r="A356">
        <v>353</v>
      </c>
      <c r="B356">
        <v>3</v>
      </c>
      <c r="C356">
        <v>3</v>
      </c>
      <c r="D356">
        <v>5</v>
      </c>
      <c r="F356">
        <f>INDEX(units!$B355:$F355, 1, schedule!B356)</f>
        <v>365.04</v>
      </c>
      <c r="G356">
        <f>INDEX(units!$B355:$F355, 1, schedule!C356)</f>
        <v>365.04</v>
      </c>
      <c r="H356">
        <f>INDEX(units!$B355:$F355, 1, schedule!D356)</f>
        <v>616.91759999999999</v>
      </c>
    </row>
    <row r="357" spans="1:8" x14ac:dyDescent="0.2">
      <c r="A357">
        <v>354</v>
      </c>
      <c r="B357">
        <v>2</v>
      </c>
      <c r="C357">
        <v>3</v>
      </c>
      <c r="D357">
        <v>1</v>
      </c>
      <c r="F357">
        <f>INDEX(units!$B356:$F356, 1, schedule!B357)</f>
        <v>794.30000000000007</v>
      </c>
      <c r="G357">
        <f>INDEX(units!$B356:$F356, 1, schedule!C357)</f>
        <v>1032.5900000000001</v>
      </c>
      <c r="H357">
        <f>INDEX(units!$B356:$F356, 1, schedule!D357)</f>
        <v>611</v>
      </c>
    </row>
    <row r="358" spans="1:8" x14ac:dyDescent="0.2">
      <c r="A358">
        <v>355</v>
      </c>
      <c r="B358">
        <v>2</v>
      </c>
      <c r="C358">
        <v>3</v>
      </c>
      <c r="D358">
        <v>2</v>
      </c>
      <c r="F358">
        <f>INDEX(units!$B357:$F357, 1, schedule!B358)</f>
        <v>889.2</v>
      </c>
      <c r="G358">
        <f>INDEX(units!$B357:$F357, 1, schedule!C358)</f>
        <v>1155.96</v>
      </c>
      <c r="H358">
        <f>INDEX(units!$B357:$F357, 1, schedule!D358)</f>
        <v>889.2</v>
      </c>
    </row>
    <row r="359" spans="1:8" x14ac:dyDescent="0.2">
      <c r="A359">
        <v>356</v>
      </c>
      <c r="B359">
        <v>2</v>
      </c>
      <c r="C359">
        <v>2</v>
      </c>
      <c r="D359">
        <v>4</v>
      </c>
      <c r="F359">
        <f>INDEX(units!$B358:$F358, 1, schedule!B359)</f>
        <v>666.9</v>
      </c>
      <c r="G359">
        <f>INDEX(units!$B358:$F358, 1, schedule!C359)</f>
        <v>666.9</v>
      </c>
      <c r="H359">
        <f>INDEX(units!$B358:$F358, 1, schedule!D359)</f>
        <v>1127.0610000000001</v>
      </c>
    </row>
    <row r="360" spans="1:8" x14ac:dyDescent="0.2">
      <c r="A360">
        <v>357</v>
      </c>
      <c r="B360">
        <v>5</v>
      </c>
      <c r="C360">
        <v>1</v>
      </c>
      <c r="D360">
        <v>3</v>
      </c>
      <c r="F360">
        <f>INDEX(units!$B359:$F359, 1, schedule!B360)</f>
        <v>716.88110000000017</v>
      </c>
      <c r="G360">
        <f>INDEX(units!$B359:$F359, 1, schedule!C360)</f>
        <v>251</v>
      </c>
      <c r="H360">
        <f>INDEX(units!$B359:$F359, 1, schedule!D360)</f>
        <v>424.19000000000005</v>
      </c>
    </row>
    <row r="361" spans="1:8" x14ac:dyDescent="0.2">
      <c r="A361">
        <v>358</v>
      </c>
      <c r="B361">
        <v>1</v>
      </c>
      <c r="C361">
        <v>2</v>
      </c>
      <c r="D361">
        <v>1</v>
      </c>
      <c r="F361">
        <f>INDEX(units!$B360:$F360, 1, schedule!B361)</f>
        <v>1148</v>
      </c>
      <c r="G361">
        <f>INDEX(units!$B360:$F360, 1, schedule!C361)</f>
        <v>1492.4</v>
      </c>
      <c r="H361">
        <f>INDEX(units!$B360:$F360, 1, schedule!D361)</f>
        <v>1148</v>
      </c>
    </row>
    <row r="362" spans="1:8" x14ac:dyDescent="0.2">
      <c r="A362">
        <v>359</v>
      </c>
      <c r="B362">
        <v>4</v>
      </c>
      <c r="C362">
        <v>4</v>
      </c>
      <c r="D362">
        <v>1</v>
      </c>
      <c r="F362">
        <f>INDEX(units!$B361:$F361, 1, schedule!B362)</f>
        <v>2087.15</v>
      </c>
      <c r="G362">
        <f>INDEX(units!$B361:$F361, 1, schedule!C362)</f>
        <v>2087.15</v>
      </c>
      <c r="H362">
        <f>INDEX(units!$B361:$F361, 1, schedule!D362)</f>
        <v>950</v>
      </c>
    </row>
    <row r="363" spans="1:8" x14ac:dyDescent="0.2">
      <c r="A363">
        <v>360</v>
      </c>
      <c r="B363">
        <v>1</v>
      </c>
      <c r="C363">
        <v>3</v>
      </c>
      <c r="D363">
        <v>2</v>
      </c>
      <c r="F363">
        <f>INDEX(units!$B362:$F362, 1, schedule!B363)</f>
        <v>601</v>
      </c>
      <c r="G363">
        <f>INDEX(units!$B362:$F362, 1, schedule!C363)</f>
        <v>1015.6900000000002</v>
      </c>
      <c r="H363">
        <f>INDEX(units!$B362:$F362, 1, schedule!D363)</f>
        <v>781.30000000000007</v>
      </c>
    </row>
    <row r="364" spans="1:8" x14ac:dyDescent="0.2">
      <c r="A364">
        <v>361</v>
      </c>
      <c r="B364">
        <v>2</v>
      </c>
      <c r="C364">
        <v>3</v>
      </c>
      <c r="D364">
        <v>2</v>
      </c>
      <c r="F364">
        <f>INDEX(units!$B363:$F363, 1, schedule!B364)</f>
        <v>929.5</v>
      </c>
      <c r="G364">
        <f>INDEX(units!$B363:$F363, 1, schedule!C364)</f>
        <v>1208.3500000000001</v>
      </c>
      <c r="H364">
        <f>INDEX(units!$B363:$F363, 1, schedule!D364)</f>
        <v>929.5</v>
      </c>
    </row>
    <row r="365" spans="1:8" x14ac:dyDescent="0.2">
      <c r="A365">
        <v>362</v>
      </c>
      <c r="B365">
        <v>3</v>
      </c>
      <c r="C365">
        <v>5</v>
      </c>
      <c r="D365">
        <v>2</v>
      </c>
      <c r="F365">
        <f>INDEX(units!$B364:$F364, 1, schedule!B365)</f>
        <v>1531.14</v>
      </c>
      <c r="G365">
        <f>INDEX(units!$B364:$F364, 1, schedule!C365)</f>
        <v>2587.6266000000005</v>
      </c>
      <c r="H365">
        <f>INDEX(units!$B364:$F364, 1, schedule!D365)</f>
        <v>1177.8</v>
      </c>
    </row>
    <row r="366" spans="1:8" x14ac:dyDescent="0.2">
      <c r="A366">
        <v>363</v>
      </c>
      <c r="B366">
        <v>1</v>
      </c>
      <c r="C366">
        <v>5</v>
      </c>
      <c r="D366">
        <v>3</v>
      </c>
      <c r="F366">
        <f>INDEX(units!$B365:$F365, 1, schedule!B366)</f>
        <v>880</v>
      </c>
      <c r="G366">
        <f>INDEX(units!$B365:$F365, 1, schedule!C366)</f>
        <v>2513.3680000000004</v>
      </c>
      <c r="H366">
        <f>INDEX(units!$B365:$F365, 1, schedule!D366)</f>
        <v>1487.2</v>
      </c>
    </row>
    <row r="367" spans="1:8" x14ac:dyDescent="0.2">
      <c r="A367">
        <v>364</v>
      </c>
      <c r="B367">
        <v>1</v>
      </c>
      <c r="C367">
        <v>4</v>
      </c>
      <c r="D367">
        <v>2</v>
      </c>
      <c r="F367">
        <f>INDEX(units!$B366:$F366, 1, schedule!B367)</f>
        <v>483</v>
      </c>
      <c r="G367">
        <f>INDEX(units!$B366:$F366, 1, schedule!C367)</f>
        <v>1061.1510000000001</v>
      </c>
      <c r="H367">
        <f>INDEX(units!$B366:$F366, 1, schedule!D367)</f>
        <v>627.9</v>
      </c>
    </row>
    <row r="368" spans="1:8" x14ac:dyDescent="0.2">
      <c r="A368">
        <v>365</v>
      </c>
      <c r="B368">
        <v>1</v>
      </c>
      <c r="C368">
        <v>3</v>
      </c>
      <c r="D368">
        <v>3</v>
      </c>
      <c r="F368">
        <f>INDEX(units!$B367:$F367, 1, schedule!B368)</f>
        <v>693</v>
      </c>
      <c r="G368">
        <f>INDEX(units!$B367:$F367, 1, schedule!C368)</f>
        <v>1171.17</v>
      </c>
      <c r="H368">
        <f>INDEX(units!$B367:$F367, 1, schedule!D368)</f>
        <v>1171.17</v>
      </c>
    </row>
    <row r="369" spans="1:8" x14ac:dyDescent="0.2">
      <c r="A369">
        <v>366</v>
      </c>
      <c r="B369">
        <v>1</v>
      </c>
      <c r="C369">
        <v>2</v>
      </c>
      <c r="D369">
        <v>3</v>
      </c>
      <c r="F369">
        <f>INDEX(units!$B368:$F368, 1, schedule!B369)</f>
        <v>941</v>
      </c>
      <c r="G369">
        <f>INDEX(units!$B368:$F368, 1, schedule!C369)</f>
        <v>1223.3</v>
      </c>
      <c r="H369">
        <f>INDEX(units!$B368:$F368, 1, schedule!D369)</f>
        <v>1590.29</v>
      </c>
    </row>
    <row r="370" spans="1:8" x14ac:dyDescent="0.2">
      <c r="A370">
        <v>367</v>
      </c>
      <c r="B370">
        <v>4</v>
      </c>
      <c r="C370">
        <v>5</v>
      </c>
      <c r="D370">
        <v>5</v>
      </c>
      <c r="F370">
        <f>INDEX(units!$B369:$F369, 1, schedule!B370)</f>
        <v>1311.6090000000002</v>
      </c>
      <c r="G370">
        <f>INDEX(units!$B369:$F369, 1, schedule!C370)</f>
        <v>1705.0917000000002</v>
      </c>
      <c r="H370">
        <f>INDEX(units!$B369:$F369, 1, schedule!D370)</f>
        <v>1705.0917000000002</v>
      </c>
    </row>
    <row r="371" spans="1:8" x14ac:dyDescent="0.2">
      <c r="A371">
        <v>368</v>
      </c>
      <c r="B371">
        <v>3</v>
      </c>
      <c r="C371">
        <v>2</v>
      </c>
      <c r="D371">
        <v>5</v>
      </c>
      <c r="F371">
        <f>INDEX(units!$B370:$F370, 1, schedule!B371)</f>
        <v>1482.1300000000003</v>
      </c>
      <c r="G371">
        <f>INDEX(units!$B370:$F370, 1, schedule!C371)</f>
        <v>1140.1000000000001</v>
      </c>
      <c r="H371">
        <f>INDEX(units!$B370:$F370, 1, schedule!D371)</f>
        <v>2504.7997000000005</v>
      </c>
    </row>
    <row r="372" spans="1:8" x14ac:dyDescent="0.2">
      <c r="A372">
        <v>369</v>
      </c>
      <c r="B372">
        <v>1</v>
      </c>
      <c r="C372">
        <v>4</v>
      </c>
      <c r="D372">
        <v>3</v>
      </c>
      <c r="F372">
        <f>INDEX(units!$B371:$F371, 1, schedule!B372)</f>
        <v>772</v>
      </c>
      <c r="G372">
        <f>INDEX(units!$B371:$F371, 1, schedule!C372)</f>
        <v>1696.0840000000001</v>
      </c>
      <c r="H372">
        <f>INDEX(units!$B371:$F371, 1, schedule!D372)</f>
        <v>1304.68</v>
      </c>
    </row>
    <row r="373" spans="1:8" x14ac:dyDescent="0.2">
      <c r="A373">
        <v>370</v>
      </c>
      <c r="B373">
        <v>4</v>
      </c>
      <c r="C373">
        <v>2</v>
      </c>
      <c r="D373">
        <v>4</v>
      </c>
      <c r="F373">
        <f>INDEX(units!$B372:$F372, 1, schedule!B373)</f>
        <v>1935.5570000000002</v>
      </c>
      <c r="G373">
        <f>INDEX(units!$B372:$F372, 1, schedule!C373)</f>
        <v>1145.3</v>
      </c>
      <c r="H373">
        <f>INDEX(units!$B372:$F372, 1, schedule!D373)</f>
        <v>1935.5570000000002</v>
      </c>
    </row>
    <row r="374" spans="1:8" x14ac:dyDescent="0.2">
      <c r="A374">
        <v>371</v>
      </c>
      <c r="B374">
        <v>5</v>
      </c>
      <c r="C374">
        <v>4</v>
      </c>
      <c r="D374">
        <v>1</v>
      </c>
      <c r="F374">
        <f>INDEX(units!$B373:$F373, 1, schedule!B374)</f>
        <v>3347.3492000000006</v>
      </c>
      <c r="G374">
        <f>INDEX(units!$B373:$F373, 1, schedule!C374)</f>
        <v>2574.8840000000005</v>
      </c>
      <c r="H374">
        <f>INDEX(units!$B373:$F373, 1, schedule!D374)</f>
        <v>1172</v>
      </c>
    </row>
    <row r="375" spans="1:8" x14ac:dyDescent="0.2">
      <c r="A375">
        <v>372</v>
      </c>
      <c r="B375">
        <v>3</v>
      </c>
      <c r="C375">
        <v>1</v>
      </c>
      <c r="D375">
        <v>3</v>
      </c>
      <c r="F375">
        <f>INDEX(units!$B374:$F374, 1, schedule!B375)</f>
        <v>851.7600000000001</v>
      </c>
      <c r="G375">
        <f>INDEX(units!$B374:$F374, 1, schedule!C375)</f>
        <v>504</v>
      </c>
      <c r="H375">
        <f>INDEX(units!$B374:$F374, 1, schedule!D375)</f>
        <v>851.7600000000001</v>
      </c>
    </row>
    <row r="376" spans="1:8" x14ac:dyDescent="0.2">
      <c r="A376">
        <v>373</v>
      </c>
      <c r="B376">
        <v>2</v>
      </c>
      <c r="C376">
        <v>1</v>
      </c>
      <c r="D376">
        <v>3</v>
      </c>
      <c r="F376">
        <f>INDEX(units!$B375:$F375, 1, schedule!B376)</f>
        <v>1275.3</v>
      </c>
      <c r="G376">
        <f>INDEX(units!$B375:$F375, 1, schedule!C376)</f>
        <v>981</v>
      </c>
      <c r="H376">
        <f>INDEX(units!$B375:$F375, 1, schedule!D376)</f>
        <v>1657.89</v>
      </c>
    </row>
    <row r="377" spans="1:8" x14ac:dyDescent="0.2">
      <c r="A377">
        <v>374</v>
      </c>
      <c r="B377">
        <v>5</v>
      </c>
      <c r="C377">
        <v>1</v>
      </c>
      <c r="D377">
        <v>4</v>
      </c>
      <c r="F377">
        <f>INDEX(units!$B376:$F376, 1, schedule!B377)</f>
        <v>2202.0531000000005</v>
      </c>
      <c r="G377">
        <f>INDEX(units!$B376:$F376, 1, schedule!C377)</f>
        <v>771</v>
      </c>
      <c r="H377">
        <f>INDEX(units!$B376:$F376, 1, schedule!D377)</f>
        <v>1693.8870000000004</v>
      </c>
    </row>
    <row r="378" spans="1:8" x14ac:dyDescent="0.2">
      <c r="A378">
        <v>375</v>
      </c>
      <c r="B378">
        <v>3</v>
      </c>
      <c r="C378">
        <v>1</v>
      </c>
      <c r="D378">
        <v>3</v>
      </c>
      <c r="F378">
        <f>INDEX(units!$B377:$F377, 1, schedule!B378)</f>
        <v>1842.1000000000001</v>
      </c>
      <c r="G378">
        <f>INDEX(units!$B377:$F377, 1, schedule!C378)</f>
        <v>1090</v>
      </c>
      <c r="H378">
        <f>INDEX(units!$B377:$F377, 1, schedule!D378)</f>
        <v>1842.1000000000001</v>
      </c>
    </row>
    <row r="379" spans="1:8" x14ac:dyDescent="0.2">
      <c r="A379">
        <v>376</v>
      </c>
      <c r="B379">
        <v>2</v>
      </c>
      <c r="C379">
        <v>4</v>
      </c>
      <c r="D379">
        <v>2</v>
      </c>
      <c r="F379">
        <f>INDEX(units!$B378:$F378, 1, schedule!B379)</f>
        <v>933.4</v>
      </c>
      <c r="G379">
        <f>INDEX(units!$B378:$F378, 1, schedule!C379)</f>
        <v>1577.4460000000001</v>
      </c>
      <c r="H379">
        <f>INDEX(units!$B378:$F378, 1, schedule!D379)</f>
        <v>933.4</v>
      </c>
    </row>
    <row r="380" spans="1:8" x14ac:dyDescent="0.2">
      <c r="A380">
        <v>377</v>
      </c>
      <c r="B380">
        <v>5</v>
      </c>
      <c r="C380">
        <v>3</v>
      </c>
      <c r="D380">
        <v>1</v>
      </c>
      <c r="F380">
        <f>INDEX(units!$B379:$F379, 1, schedule!B380)</f>
        <v>2593.3388000000004</v>
      </c>
      <c r="G380">
        <f>INDEX(units!$B379:$F379, 1, schedule!C380)</f>
        <v>1534.5200000000002</v>
      </c>
      <c r="H380">
        <f>INDEX(units!$B379:$F379, 1, schedule!D380)</f>
        <v>908</v>
      </c>
    </row>
    <row r="381" spans="1:8" x14ac:dyDescent="0.2">
      <c r="A381">
        <v>378</v>
      </c>
      <c r="B381">
        <v>5</v>
      </c>
      <c r="C381">
        <v>3</v>
      </c>
      <c r="D381">
        <v>2</v>
      </c>
      <c r="F381">
        <f>INDEX(units!$B380:$F380, 1, schedule!B381)</f>
        <v>582.64440000000002</v>
      </c>
      <c r="G381">
        <f>INDEX(units!$B380:$F380, 1, schedule!C381)</f>
        <v>344.76</v>
      </c>
      <c r="H381">
        <f>INDEX(units!$B380:$F380, 1, schedule!D381)</f>
        <v>265.2</v>
      </c>
    </row>
    <row r="382" spans="1:8" x14ac:dyDescent="0.2">
      <c r="A382">
        <v>379</v>
      </c>
      <c r="B382">
        <v>2</v>
      </c>
      <c r="C382">
        <v>1</v>
      </c>
      <c r="D382">
        <v>3</v>
      </c>
      <c r="F382">
        <f>INDEX(units!$B381:$F381, 1, schedule!B382)</f>
        <v>1110.2</v>
      </c>
      <c r="G382">
        <f>INDEX(units!$B381:$F381, 1, schedule!C382)</f>
        <v>854</v>
      </c>
      <c r="H382">
        <f>INDEX(units!$B381:$F381, 1, schedule!D382)</f>
        <v>1443.2600000000002</v>
      </c>
    </row>
    <row r="383" spans="1:8" x14ac:dyDescent="0.2">
      <c r="A383">
        <v>380</v>
      </c>
      <c r="B383">
        <v>3</v>
      </c>
      <c r="C383">
        <v>1</v>
      </c>
      <c r="D383">
        <v>2</v>
      </c>
      <c r="F383">
        <f>INDEX(units!$B382:$F382, 1, schedule!B383)</f>
        <v>1791.4</v>
      </c>
      <c r="G383">
        <f>INDEX(units!$B382:$F382, 1, schedule!C383)</f>
        <v>1060</v>
      </c>
      <c r="H383">
        <f>INDEX(units!$B382:$F382, 1, schedule!D383)</f>
        <v>1378</v>
      </c>
    </row>
    <row r="384" spans="1:8" x14ac:dyDescent="0.2">
      <c r="A384">
        <v>381</v>
      </c>
      <c r="B384">
        <v>4</v>
      </c>
      <c r="C384">
        <v>2</v>
      </c>
      <c r="D384">
        <v>2</v>
      </c>
      <c r="F384">
        <f>INDEX(units!$B383:$F383, 1, schedule!B384)</f>
        <v>2629.8090000000007</v>
      </c>
      <c r="G384">
        <f>INDEX(units!$B383:$F383, 1, schedule!C384)</f>
        <v>1556.1000000000001</v>
      </c>
      <c r="H384">
        <f>INDEX(units!$B383:$F383, 1, schedule!D384)</f>
        <v>1556.1000000000001</v>
      </c>
    </row>
    <row r="385" spans="1:8" x14ac:dyDescent="0.2">
      <c r="A385">
        <v>382</v>
      </c>
      <c r="B385">
        <v>1</v>
      </c>
      <c r="C385">
        <v>3</v>
      </c>
      <c r="D385">
        <v>1</v>
      </c>
      <c r="F385">
        <f>INDEX(units!$B384:$F384, 1, schedule!B385)</f>
        <v>1125</v>
      </c>
      <c r="G385">
        <f>INDEX(units!$B384:$F384, 1, schedule!C385)</f>
        <v>1901.25</v>
      </c>
      <c r="H385">
        <f>INDEX(units!$B384:$F384, 1, schedule!D385)</f>
        <v>1125</v>
      </c>
    </row>
    <row r="386" spans="1:8" x14ac:dyDescent="0.2">
      <c r="A386">
        <v>383</v>
      </c>
      <c r="B386">
        <v>3</v>
      </c>
      <c r="C386">
        <v>4</v>
      </c>
      <c r="D386">
        <v>1</v>
      </c>
      <c r="F386">
        <f>INDEX(units!$B385:$F385, 1, schedule!B386)</f>
        <v>1637.6100000000001</v>
      </c>
      <c r="G386">
        <f>INDEX(units!$B385:$F385, 1, schedule!C386)</f>
        <v>2128.893</v>
      </c>
      <c r="H386">
        <f>INDEX(units!$B385:$F385, 1, schedule!D386)</f>
        <v>969</v>
      </c>
    </row>
    <row r="387" spans="1:8" x14ac:dyDescent="0.2">
      <c r="A387">
        <v>384</v>
      </c>
      <c r="B387">
        <v>3</v>
      </c>
      <c r="C387">
        <v>2</v>
      </c>
      <c r="D387">
        <v>2</v>
      </c>
      <c r="F387">
        <f>INDEX(units!$B386:$F386, 1, schedule!B387)</f>
        <v>1439.8800000000003</v>
      </c>
      <c r="G387">
        <f>INDEX(units!$B386:$F386, 1, schedule!C387)</f>
        <v>1107.6000000000001</v>
      </c>
      <c r="H387">
        <f>INDEX(units!$B386:$F386, 1, schedule!D387)</f>
        <v>1107.6000000000001</v>
      </c>
    </row>
    <row r="388" spans="1:8" x14ac:dyDescent="0.2">
      <c r="A388">
        <v>385</v>
      </c>
      <c r="B388">
        <v>3</v>
      </c>
      <c r="C388">
        <v>1</v>
      </c>
      <c r="D388">
        <v>1</v>
      </c>
      <c r="F388">
        <f>INDEX(units!$B387:$F387, 1, schedule!B388)</f>
        <v>855.1400000000001</v>
      </c>
      <c r="G388">
        <f>INDEX(units!$B387:$F387, 1, schedule!C388)</f>
        <v>506</v>
      </c>
      <c r="H388">
        <f>INDEX(units!$B387:$F387, 1, schedule!D388)</f>
        <v>506</v>
      </c>
    </row>
    <row r="389" spans="1:8" x14ac:dyDescent="0.2">
      <c r="A389">
        <v>386</v>
      </c>
      <c r="B389">
        <v>1</v>
      </c>
      <c r="C389">
        <v>5</v>
      </c>
      <c r="D389">
        <v>1</v>
      </c>
      <c r="F389">
        <f>INDEX(units!$B388:$F388, 1, schedule!B389)</f>
        <v>1169</v>
      </c>
      <c r="G389">
        <f>INDEX(units!$B388:$F388, 1, schedule!C389)</f>
        <v>3338.7809000000002</v>
      </c>
      <c r="H389">
        <f>INDEX(units!$B388:$F388, 1, schedule!D389)</f>
        <v>1169</v>
      </c>
    </row>
    <row r="390" spans="1:8" x14ac:dyDescent="0.2">
      <c r="A390">
        <v>387</v>
      </c>
      <c r="B390">
        <v>1</v>
      </c>
      <c r="C390">
        <v>1</v>
      </c>
      <c r="D390">
        <v>2</v>
      </c>
      <c r="F390">
        <f>INDEX(units!$B389:$F389, 1, schedule!B390)</f>
        <v>1049</v>
      </c>
      <c r="G390">
        <f>INDEX(units!$B389:$F389, 1, schedule!C390)</f>
        <v>1049</v>
      </c>
      <c r="H390">
        <f>INDEX(units!$B389:$F389, 1, schedule!D390)</f>
        <v>1363.7</v>
      </c>
    </row>
    <row r="391" spans="1:8" x14ac:dyDescent="0.2">
      <c r="A391">
        <v>388</v>
      </c>
      <c r="B391">
        <v>2</v>
      </c>
      <c r="C391">
        <v>2</v>
      </c>
      <c r="D391">
        <v>1</v>
      </c>
      <c r="F391">
        <f>INDEX(units!$B390:$F390, 1, schedule!B391)</f>
        <v>1266.2</v>
      </c>
      <c r="G391">
        <f>INDEX(units!$B390:$F390, 1, schedule!C391)</f>
        <v>1266.2</v>
      </c>
      <c r="H391">
        <f>INDEX(units!$B390:$F390, 1, schedule!D391)</f>
        <v>974</v>
      </c>
    </row>
    <row r="392" spans="1:8" x14ac:dyDescent="0.2">
      <c r="A392">
        <v>389</v>
      </c>
      <c r="B392">
        <v>2</v>
      </c>
      <c r="C392">
        <v>1</v>
      </c>
      <c r="D392">
        <v>1</v>
      </c>
      <c r="F392">
        <f>INDEX(units!$B391:$F391, 1, schedule!B392)</f>
        <v>842.4</v>
      </c>
      <c r="G392">
        <f>INDEX(units!$B391:$F391, 1, schedule!C392)</f>
        <v>648</v>
      </c>
      <c r="H392">
        <f>INDEX(units!$B391:$F391, 1, schedule!D392)</f>
        <v>648</v>
      </c>
    </row>
    <row r="393" spans="1:8" x14ac:dyDescent="0.2">
      <c r="A393">
        <v>390</v>
      </c>
      <c r="B393">
        <v>1</v>
      </c>
      <c r="C393">
        <v>3</v>
      </c>
      <c r="D393">
        <v>3</v>
      </c>
      <c r="F393">
        <f>INDEX(units!$B392:$F392, 1, schedule!B393)</f>
        <v>1000</v>
      </c>
      <c r="G393">
        <f>INDEX(units!$B392:$F392, 1, schedule!C393)</f>
        <v>1690</v>
      </c>
      <c r="H393">
        <f>INDEX(units!$B392:$F392, 1, schedule!D393)</f>
        <v>1690</v>
      </c>
    </row>
    <row r="394" spans="1:8" x14ac:dyDescent="0.2">
      <c r="A394">
        <v>391</v>
      </c>
      <c r="B394">
        <v>5</v>
      </c>
      <c r="C394">
        <v>2</v>
      </c>
      <c r="D394">
        <v>4</v>
      </c>
      <c r="F394">
        <f>INDEX(units!$B393:$F393, 1, schedule!B394)</f>
        <v>676.89570000000015</v>
      </c>
      <c r="G394">
        <f>INDEX(units!$B393:$F393, 1, schedule!C394)</f>
        <v>308.10000000000002</v>
      </c>
      <c r="H394">
        <f>INDEX(units!$B393:$F393, 1, schedule!D394)</f>
        <v>520.68900000000008</v>
      </c>
    </row>
    <row r="395" spans="1:8" x14ac:dyDescent="0.2">
      <c r="A395">
        <v>392</v>
      </c>
      <c r="B395">
        <v>1</v>
      </c>
      <c r="C395">
        <v>2</v>
      </c>
      <c r="D395">
        <v>4</v>
      </c>
      <c r="F395">
        <f>INDEX(units!$B394:$F394, 1, schedule!B395)</f>
        <v>700</v>
      </c>
      <c r="G395">
        <f>INDEX(units!$B394:$F394, 1, schedule!C395)</f>
        <v>910</v>
      </c>
      <c r="H395">
        <f>INDEX(units!$B394:$F394, 1, schedule!D395)</f>
        <v>1537.9</v>
      </c>
    </row>
    <row r="396" spans="1:8" x14ac:dyDescent="0.2">
      <c r="A396">
        <v>393</v>
      </c>
      <c r="B396">
        <v>3</v>
      </c>
      <c r="C396">
        <v>3</v>
      </c>
      <c r="D396">
        <v>3</v>
      </c>
      <c r="F396">
        <f>INDEX(units!$B395:$F395, 1, schedule!B396)</f>
        <v>1946.8800000000003</v>
      </c>
      <c r="G396">
        <f>INDEX(units!$B395:$F395, 1, schedule!C396)</f>
        <v>1946.8800000000003</v>
      </c>
      <c r="H396">
        <f>INDEX(units!$B395:$F395, 1, schedule!D396)</f>
        <v>1946.8800000000003</v>
      </c>
    </row>
    <row r="397" spans="1:8" x14ac:dyDescent="0.2">
      <c r="A397">
        <v>394</v>
      </c>
      <c r="B397">
        <v>5</v>
      </c>
      <c r="C397">
        <v>3</v>
      </c>
      <c r="D397">
        <v>5</v>
      </c>
      <c r="F397">
        <f>INDEX(units!$B396:$F396, 1, schedule!B397)</f>
        <v>1813.6235000000004</v>
      </c>
      <c r="G397">
        <f>INDEX(units!$B396:$F396, 1, schedule!C397)</f>
        <v>1073.1500000000001</v>
      </c>
      <c r="H397">
        <f>INDEX(units!$B396:$F396, 1, schedule!D397)</f>
        <v>1813.6235000000004</v>
      </c>
    </row>
    <row r="398" spans="1:8" x14ac:dyDescent="0.2">
      <c r="A398">
        <v>395</v>
      </c>
      <c r="B398">
        <v>4</v>
      </c>
      <c r="C398">
        <v>3</v>
      </c>
      <c r="D398">
        <v>3</v>
      </c>
      <c r="F398">
        <f>INDEX(units!$B397:$F397, 1, schedule!B398)</f>
        <v>788.72300000000007</v>
      </c>
      <c r="G398">
        <f>INDEX(units!$B397:$F397, 1, schedule!C398)</f>
        <v>606.71</v>
      </c>
      <c r="H398">
        <f>INDEX(units!$B397:$F397, 1, schedule!D398)</f>
        <v>606.71</v>
      </c>
    </row>
    <row r="399" spans="1:8" x14ac:dyDescent="0.2">
      <c r="A399">
        <v>396</v>
      </c>
      <c r="B399">
        <v>4</v>
      </c>
      <c r="C399">
        <v>2</v>
      </c>
      <c r="D399">
        <v>2</v>
      </c>
      <c r="F399">
        <f>INDEX(units!$B398:$F398, 1, schedule!B399)</f>
        <v>2300.2590000000005</v>
      </c>
      <c r="G399">
        <f>INDEX(units!$B398:$F398, 1, schedule!C399)</f>
        <v>1361.1000000000001</v>
      </c>
      <c r="H399">
        <f>INDEX(units!$B398:$F398, 1, schedule!D399)</f>
        <v>1361.1000000000001</v>
      </c>
    </row>
    <row r="400" spans="1:8" x14ac:dyDescent="0.2">
      <c r="A400">
        <v>397</v>
      </c>
      <c r="B400">
        <v>4</v>
      </c>
      <c r="C400">
        <v>2</v>
      </c>
      <c r="D400">
        <v>3</v>
      </c>
      <c r="F400">
        <f>INDEX(units!$B399:$F399, 1, schedule!B400)</f>
        <v>999.6350000000001</v>
      </c>
      <c r="G400">
        <f>INDEX(units!$B399:$F399, 1, schedule!C400)</f>
        <v>591.5</v>
      </c>
      <c r="H400">
        <f>INDEX(units!$B399:$F399, 1, schedule!D400)</f>
        <v>768.95</v>
      </c>
    </row>
    <row r="401" spans="1:8" x14ac:dyDescent="0.2">
      <c r="A401">
        <v>398</v>
      </c>
      <c r="B401">
        <v>1</v>
      </c>
      <c r="C401">
        <v>2</v>
      </c>
      <c r="D401">
        <v>4</v>
      </c>
      <c r="F401">
        <f>INDEX(units!$B400:$F400, 1, schedule!B401)</f>
        <v>213</v>
      </c>
      <c r="G401">
        <f>INDEX(units!$B400:$F400, 1, schedule!C401)</f>
        <v>276.90000000000003</v>
      </c>
      <c r="H401">
        <f>INDEX(units!$B400:$F400, 1, schedule!D401)</f>
        <v>467.96100000000013</v>
      </c>
    </row>
    <row r="402" spans="1:8" x14ac:dyDescent="0.2">
      <c r="A402">
        <v>399</v>
      </c>
      <c r="B402">
        <v>2</v>
      </c>
      <c r="C402">
        <v>2</v>
      </c>
      <c r="D402">
        <v>4</v>
      </c>
      <c r="F402">
        <f>INDEX(units!$B401:$F401, 1, schedule!B402)</f>
        <v>1316.9</v>
      </c>
      <c r="G402">
        <f>INDEX(units!$B401:$F401, 1, schedule!C402)</f>
        <v>1316.9</v>
      </c>
      <c r="H402">
        <f>INDEX(units!$B401:$F401, 1, schedule!D402)</f>
        <v>2225.5610000000006</v>
      </c>
    </row>
    <row r="403" spans="1:8" x14ac:dyDescent="0.2">
      <c r="A403">
        <v>400</v>
      </c>
      <c r="B403">
        <v>2</v>
      </c>
      <c r="C403">
        <v>1</v>
      </c>
      <c r="D403">
        <v>4</v>
      </c>
      <c r="F403">
        <f>INDEX(units!$B402:$F402, 1, schedule!B403)</f>
        <v>266.5</v>
      </c>
      <c r="G403">
        <f>INDEX(units!$B402:$F402, 1, schedule!C403)</f>
        <v>205</v>
      </c>
      <c r="H403">
        <f>INDEX(units!$B402:$F402, 1, schedule!D403)</f>
        <v>450.38499999999999</v>
      </c>
    </row>
    <row r="404" spans="1:8" x14ac:dyDescent="0.2">
      <c r="A404">
        <v>401</v>
      </c>
      <c r="B404">
        <v>2</v>
      </c>
      <c r="C404">
        <v>4</v>
      </c>
      <c r="D404">
        <v>3</v>
      </c>
      <c r="F404">
        <f>INDEX(units!$B403:$F403, 1, schedule!B404)</f>
        <v>751.4</v>
      </c>
      <c r="G404">
        <f>INDEX(units!$B403:$F403, 1, schedule!C404)</f>
        <v>1269.8660000000002</v>
      </c>
      <c r="H404">
        <f>INDEX(units!$B403:$F403, 1, schedule!D404)</f>
        <v>976.82</v>
      </c>
    </row>
    <row r="405" spans="1:8" x14ac:dyDescent="0.2">
      <c r="A405">
        <v>402</v>
      </c>
      <c r="B405">
        <v>3</v>
      </c>
      <c r="C405">
        <v>1</v>
      </c>
      <c r="D405">
        <v>1</v>
      </c>
      <c r="F405">
        <f>INDEX(units!$B404:$F404, 1, schedule!B405)</f>
        <v>1488.89</v>
      </c>
      <c r="G405">
        <f>INDEX(units!$B404:$F404, 1, schedule!C405)</f>
        <v>881</v>
      </c>
      <c r="H405">
        <f>INDEX(units!$B404:$F404, 1, schedule!D405)</f>
        <v>881</v>
      </c>
    </row>
    <row r="406" spans="1:8" x14ac:dyDescent="0.2">
      <c r="A406">
        <v>403</v>
      </c>
      <c r="B406">
        <v>2</v>
      </c>
      <c r="C406">
        <v>3</v>
      </c>
      <c r="D406">
        <v>3</v>
      </c>
      <c r="F406">
        <f>INDEX(units!$B405:$F405, 1, schedule!B406)</f>
        <v>1372.8</v>
      </c>
      <c r="G406">
        <f>INDEX(units!$B405:$F405, 1, schedule!C406)</f>
        <v>1784.64</v>
      </c>
      <c r="H406">
        <f>INDEX(units!$B405:$F405, 1, schedule!D406)</f>
        <v>1784.64</v>
      </c>
    </row>
    <row r="407" spans="1:8" x14ac:dyDescent="0.2">
      <c r="A407">
        <v>404</v>
      </c>
      <c r="B407">
        <v>2</v>
      </c>
      <c r="C407">
        <v>1</v>
      </c>
      <c r="D407">
        <v>1</v>
      </c>
      <c r="F407">
        <f>INDEX(units!$B406:$F406, 1, schedule!B407)</f>
        <v>1349.4</v>
      </c>
      <c r="G407">
        <f>INDEX(units!$B406:$F406, 1, schedule!C407)</f>
        <v>1038</v>
      </c>
      <c r="H407">
        <f>INDEX(units!$B406:$F406, 1, schedule!D407)</f>
        <v>1038</v>
      </c>
    </row>
    <row r="408" spans="1:8" x14ac:dyDescent="0.2">
      <c r="A408">
        <v>405</v>
      </c>
      <c r="B408">
        <v>4</v>
      </c>
      <c r="C408">
        <v>1</v>
      </c>
      <c r="D408">
        <v>2</v>
      </c>
      <c r="F408">
        <f>INDEX(units!$B407:$F407, 1, schedule!B408)</f>
        <v>1476.3840000000002</v>
      </c>
      <c r="G408">
        <f>INDEX(units!$B407:$F407, 1, schedule!C408)</f>
        <v>672</v>
      </c>
      <c r="H408">
        <f>INDEX(units!$B407:$F407, 1, schedule!D408)</f>
        <v>873.6</v>
      </c>
    </row>
    <row r="409" spans="1:8" x14ac:dyDescent="0.2">
      <c r="A409">
        <v>406</v>
      </c>
      <c r="B409">
        <v>1</v>
      </c>
      <c r="C409">
        <v>1</v>
      </c>
      <c r="D409">
        <v>1</v>
      </c>
      <c r="F409">
        <f>INDEX(units!$B408:$F408, 1, schedule!B409)</f>
        <v>1086</v>
      </c>
      <c r="G409">
        <f>INDEX(units!$B408:$F408, 1, schedule!C409)</f>
        <v>1086</v>
      </c>
      <c r="H409">
        <f>INDEX(units!$B408:$F408, 1, schedule!D409)</f>
        <v>1086</v>
      </c>
    </row>
    <row r="410" spans="1:8" x14ac:dyDescent="0.2">
      <c r="A410">
        <v>407</v>
      </c>
      <c r="B410">
        <v>2</v>
      </c>
      <c r="C410">
        <v>5</v>
      </c>
      <c r="D410">
        <v>1</v>
      </c>
      <c r="F410">
        <f>INDEX(units!$B409:$F409, 1, schedule!B410)</f>
        <v>1482</v>
      </c>
      <c r="G410">
        <f>INDEX(units!$B409:$F409, 1, schedule!C410)</f>
        <v>3255.9540000000006</v>
      </c>
      <c r="H410">
        <f>INDEX(units!$B409:$F409, 1, schedule!D410)</f>
        <v>1140</v>
      </c>
    </row>
    <row r="411" spans="1:8" x14ac:dyDescent="0.2">
      <c r="A411">
        <v>408</v>
      </c>
      <c r="B411">
        <v>5</v>
      </c>
      <c r="C411">
        <v>1</v>
      </c>
      <c r="D411">
        <v>1</v>
      </c>
      <c r="F411">
        <f>INDEX(units!$B410:$F410, 1, schedule!B411)</f>
        <v>648.33470000000011</v>
      </c>
      <c r="G411">
        <f>INDEX(units!$B410:$F410, 1, schedule!C411)</f>
        <v>227</v>
      </c>
      <c r="H411">
        <f>INDEX(units!$B410:$F410, 1, schedule!D411)</f>
        <v>227</v>
      </c>
    </row>
    <row r="412" spans="1:8" x14ac:dyDescent="0.2">
      <c r="A412">
        <v>409</v>
      </c>
      <c r="B412">
        <v>3</v>
      </c>
      <c r="C412">
        <v>4</v>
      </c>
      <c r="D412">
        <v>3</v>
      </c>
      <c r="F412">
        <f>INDEX(units!$B411:$F411, 1, schedule!B412)</f>
        <v>1603.8100000000002</v>
      </c>
      <c r="G412">
        <f>INDEX(units!$B411:$F411, 1, schedule!C412)</f>
        <v>2084.9530000000004</v>
      </c>
      <c r="H412">
        <f>INDEX(units!$B411:$F411, 1, schedule!D412)</f>
        <v>1603.8100000000002</v>
      </c>
    </row>
    <row r="413" spans="1:8" x14ac:dyDescent="0.2">
      <c r="A413">
        <v>410</v>
      </c>
      <c r="B413">
        <v>4</v>
      </c>
      <c r="C413">
        <v>3</v>
      </c>
      <c r="D413">
        <v>1</v>
      </c>
      <c r="F413">
        <f>INDEX(units!$B412:$F412, 1, schedule!B413)</f>
        <v>522.88600000000008</v>
      </c>
      <c r="G413">
        <f>INDEX(units!$B412:$F412, 1, schedule!C413)</f>
        <v>402.22000000000008</v>
      </c>
      <c r="H413">
        <f>INDEX(units!$B412:$F412, 1, schedule!D413)</f>
        <v>238</v>
      </c>
    </row>
    <row r="414" spans="1:8" x14ac:dyDescent="0.2">
      <c r="A414">
        <v>411</v>
      </c>
      <c r="B414">
        <v>3</v>
      </c>
      <c r="C414">
        <v>3</v>
      </c>
      <c r="D414">
        <v>3</v>
      </c>
      <c r="F414">
        <f>INDEX(units!$B413:$F413, 1, schedule!B414)</f>
        <v>1867.45</v>
      </c>
      <c r="G414">
        <f>INDEX(units!$B413:$F413, 1, schedule!C414)</f>
        <v>1867.45</v>
      </c>
      <c r="H414">
        <f>INDEX(units!$B413:$F413, 1, schedule!D414)</f>
        <v>1867.45</v>
      </c>
    </row>
    <row r="415" spans="1:8" x14ac:dyDescent="0.2">
      <c r="A415">
        <v>412</v>
      </c>
      <c r="B415">
        <v>5</v>
      </c>
      <c r="C415">
        <v>1</v>
      </c>
      <c r="D415">
        <v>1</v>
      </c>
      <c r="F415">
        <f>INDEX(units!$B414:$F414, 1, schedule!B415)</f>
        <v>891.10320000000024</v>
      </c>
      <c r="G415">
        <f>INDEX(units!$B414:$F414, 1, schedule!C415)</f>
        <v>312</v>
      </c>
      <c r="H415">
        <f>INDEX(units!$B414:$F414, 1, schedule!D415)</f>
        <v>312</v>
      </c>
    </row>
    <row r="416" spans="1:8" x14ac:dyDescent="0.2">
      <c r="A416">
        <v>413</v>
      </c>
      <c r="B416">
        <v>3</v>
      </c>
      <c r="C416">
        <v>3</v>
      </c>
      <c r="D416">
        <v>1</v>
      </c>
      <c r="F416">
        <f>INDEX(units!$B415:$F415, 1, schedule!B416)</f>
        <v>1754.2200000000003</v>
      </c>
      <c r="G416">
        <f>INDEX(units!$B415:$F415, 1, schedule!C416)</f>
        <v>1754.2200000000003</v>
      </c>
      <c r="H416">
        <f>INDEX(units!$B415:$F415, 1, schedule!D416)</f>
        <v>1038</v>
      </c>
    </row>
    <row r="417" spans="1:8" x14ac:dyDescent="0.2">
      <c r="A417">
        <v>414</v>
      </c>
      <c r="B417">
        <v>2</v>
      </c>
      <c r="C417">
        <v>3</v>
      </c>
      <c r="D417">
        <v>4</v>
      </c>
      <c r="F417">
        <f>INDEX(units!$B416:$F416, 1, schedule!B417)</f>
        <v>1310.4000000000001</v>
      </c>
      <c r="G417">
        <f>INDEX(units!$B416:$F416, 1, schedule!C417)</f>
        <v>1703.5200000000002</v>
      </c>
      <c r="H417">
        <f>INDEX(units!$B416:$F416, 1, schedule!D417)</f>
        <v>2214.5760000000005</v>
      </c>
    </row>
    <row r="418" spans="1:8" x14ac:dyDescent="0.2">
      <c r="A418">
        <v>415</v>
      </c>
      <c r="B418">
        <v>4</v>
      </c>
      <c r="C418">
        <v>1</v>
      </c>
      <c r="D418">
        <v>4</v>
      </c>
      <c r="F418">
        <f>INDEX(units!$B417:$F417, 1, schedule!B418)</f>
        <v>1841.0860000000005</v>
      </c>
      <c r="G418">
        <f>INDEX(units!$B417:$F417, 1, schedule!C418)</f>
        <v>838</v>
      </c>
      <c r="H418">
        <f>INDEX(units!$B417:$F417, 1, schedule!D418)</f>
        <v>1841.0860000000005</v>
      </c>
    </row>
    <row r="419" spans="1:8" x14ac:dyDescent="0.2">
      <c r="A419">
        <v>416</v>
      </c>
      <c r="B419">
        <v>1</v>
      </c>
      <c r="C419">
        <v>2</v>
      </c>
      <c r="D419">
        <v>3</v>
      </c>
      <c r="F419">
        <f>INDEX(units!$B418:$F418, 1, schedule!B419)</f>
        <v>232</v>
      </c>
      <c r="G419">
        <f>INDEX(units!$B418:$F418, 1, schedule!C419)</f>
        <v>301.60000000000002</v>
      </c>
      <c r="H419">
        <f>INDEX(units!$B418:$F418, 1, schedule!D419)</f>
        <v>392.08000000000004</v>
      </c>
    </row>
    <row r="420" spans="1:8" x14ac:dyDescent="0.2">
      <c r="A420">
        <v>417</v>
      </c>
      <c r="B420">
        <v>1</v>
      </c>
      <c r="C420">
        <v>2</v>
      </c>
      <c r="D420">
        <v>2</v>
      </c>
      <c r="F420">
        <f>INDEX(units!$B419:$F419, 1, schedule!B420)</f>
        <v>656</v>
      </c>
      <c r="G420">
        <f>INDEX(units!$B419:$F419, 1, schedule!C420)</f>
        <v>852.80000000000007</v>
      </c>
      <c r="H420">
        <f>INDEX(units!$B419:$F419, 1, schedule!D420)</f>
        <v>852.80000000000007</v>
      </c>
    </row>
    <row r="421" spans="1:8" x14ac:dyDescent="0.2">
      <c r="A421">
        <v>418</v>
      </c>
      <c r="B421">
        <v>4</v>
      </c>
      <c r="C421">
        <v>4</v>
      </c>
      <c r="D421">
        <v>2</v>
      </c>
      <c r="F421">
        <f>INDEX(units!$B420:$F420, 1, schedule!B421)</f>
        <v>837.05700000000002</v>
      </c>
      <c r="G421">
        <f>INDEX(units!$B420:$F420, 1, schedule!C421)</f>
        <v>837.05700000000002</v>
      </c>
      <c r="H421">
        <f>INDEX(units!$B420:$F420, 1, schedule!D421)</f>
        <v>495.3</v>
      </c>
    </row>
    <row r="422" spans="1:8" x14ac:dyDescent="0.2">
      <c r="A422">
        <v>419</v>
      </c>
      <c r="B422">
        <v>4</v>
      </c>
      <c r="C422">
        <v>1</v>
      </c>
      <c r="D422">
        <v>2</v>
      </c>
      <c r="F422">
        <f>INDEX(units!$B421:$F421, 1, schedule!B422)</f>
        <v>1480.7780000000002</v>
      </c>
      <c r="G422">
        <f>INDEX(units!$B421:$F421, 1, schedule!C422)</f>
        <v>674</v>
      </c>
      <c r="H422">
        <f>INDEX(units!$B421:$F421, 1, schedule!D422)</f>
        <v>876.2</v>
      </c>
    </row>
    <row r="423" spans="1:8" x14ac:dyDescent="0.2">
      <c r="A423">
        <v>420</v>
      </c>
      <c r="B423">
        <v>4</v>
      </c>
      <c r="C423">
        <v>1</v>
      </c>
      <c r="D423">
        <v>1</v>
      </c>
      <c r="F423">
        <f>INDEX(units!$B422:$F422, 1, schedule!B423)</f>
        <v>2605.6419999999998</v>
      </c>
      <c r="G423">
        <f>INDEX(units!$B422:$F422, 1, schedule!C423)</f>
        <v>1186</v>
      </c>
      <c r="H423">
        <f>INDEX(units!$B422:$F422, 1, schedule!D423)</f>
        <v>1186</v>
      </c>
    </row>
    <row r="424" spans="1:8" x14ac:dyDescent="0.2">
      <c r="A424">
        <v>421</v>
      </c>
      <c r="B424">
        <v>3</v>
      </c>
      <c r="C424">
        <v>2</v>
      </c>
      <c r="D424">
        <v>4</v>
      </c>
      <c r="F424">
        <f>INDEX(units!$B423:$F423, 1, schedule!B424)</f>
        <v>434.33000000000004</v>
      </c>
      <c r="G424">
        <f>INDEX(units!$B423:$F423, 1, schedule!C424)</f>
        <v>334.1</v>
      </c>
      <c r="H424">
        <f>INDEX(units!$B423:$F423, 1, schedule!D424)</f>
        <v>564.62900000000002</v>
      </c>
    </row>
    <row r="425" spans="1:8" x14ac:dyDescent="0.2">
      <c r="A425">
        <v>422</v>
      </c>
      <c r="B425">
        <v>1</v>
      </c>
      <c r="C425">
        <v>3</v>
      </c>
      <c r="D425">
        <v>5</v>
      </c>
      <c r="F425">
        <f>INDEX(units!$B424:$F424, 1, schedule!B425)</f>
        <v>591</v>
      </c>
      <c r="G425">
        <f>INDEX(units!$B424:$F424, 1, schedule!C425)</f>
        <v>998.79000000000008</v>
      </c>
      <c r="H425">
        <f>INDEX(units!$B424:$F424, 1, schedule!D425)</f>
        <v>1687.9551000000001</v>
      </c>
    </row>
    <row r="426" spans="1:8" x14ac:dyDescent="0.2">
      <c r="A426">
        <v>423</v>
      </c>
      <c r="B426">
        <v>3</v>
      </c>
      <c r="C426">
        <v>1</v>
      </c>
      <c r="D426">
        <v>4</v>
      </c>
      <c r="F426">
        <f>INDEX(units!$B425:$F425, 1, schedule!B426)</f>
        <v>473.2</v>
      </c>
      <c r="G426">
        <f>INDEX(units!$B425:$F425, 1, schedule!C426)</f>
        <v>280</v>
      </c>
      <c r="H426">
        <f>INDEX(units!$B425:$F425, 1, schedule!D426)</f>
        <v>615.16</v>
      </c>
    </row>
    <row r="427" spans="1:8" x14ac:dyDescent="0.2">
      <c r="A427">
        <v>424</v>
      </c>
      <c r="B427">
        <v>4</v>
      </c>
      <c r="C427">
        <v>2</v>
      </c>
      <c r="D427">
        <v>1</v>
      </c>
      <c r="F427">
        <f>INDEX(units!$B426:$F426, 1, schedule!B427)</f>
        <v>2550.7170000000001</v>
      </c>
      <c r="G427">
        <f>INDEX(units!$B426:$F426, 1, schedule!C427)</f>
        <v>1509.3</v>
      </c>
      <c r="H427">
        <f>INDEX(units!$B426:$F426, 1, schedule!D427)</f>
        <v>1161</v>
      </c>
    </row>
    <row r="428" spans="1:8" x14ac:dyDescent="0.2">
      <c r="A428">
        <v>425</v>
      </c>
      <c r="B428">
        <v>4</v>
      </c>
      <c r="C428">
        <v>2</v>
      </c>
      <c r="D428">
        <v>1</v>
      </c>
      <c r="F428">
        <f>INDEX(units!$B427:$F427, 1, schedule!B428)</f>
        <v>1790.5550000000003</v>
      </c>
      <c r="G428">
        <f>INDEX(units!$B427:$F427, 1, schedule!C428)</f>
        <v>1059.5</v>
      </c>
      <c r="H428">
        <f>INDEX(units!$B427:$F427, 1, schedule!D428)</f>
        <v>815</v>
      </c>
    </row>
    <row r="429" spans="1:8" x14ac:dyDescent="0.2">
      <c r="A429">
        <v>426</v>
      </c>
      <c r="B429">
        <v>2</v>
      </c>
      <c r="C429">
        <v>4</v>
      </c>
      <c r="D429">
        <v>1</v>
      </c>
      <c r="F429">
        <f>INDEX(units!$B428:$F428, 1, schedule!B429)</f>
        <v>477.1</v>
      </c>
      <c r="G429">
        <f>INDEX(units!$B428:$F428, 1, schedule!C429)</f>
        <v>806.29900000000009</v>
      </c>
      <c r="H429">
        <f>INDEX(units!$B428:$F428, 1, schedule!D429)</f>
        <v>367</v>
      </c>
    </row>
    <row r="430" spans="1:8" x14ac:dyDescent="0.2">
      <c r="A430">
        <v>427</v>
      </c>
      <c r="B430">
        <v>1</v>
      </c>
      <c r="C430">
        <v>3</v>
      </c>
      <c r="D430">
        <v>1</v>
      </c>
      <c r="F430">
        <f>INDEX(units!$B429:$F429, 1, schedule!B430)</f>
        <v>416</v>
      </c>
      <c r="G430">
        <f>INDEX(units!$B429:$F429, 1, schedule!C430)</f>
        <v>703.04000000000008</v>
      </c>
      <c r="H430">
        <f>INDEX(units!$B429:$F429, 1, schedule!D430)</f>
        <v>416</v>
      </c>
    </row>
    <row r="431" spans="1:8" x14ac:dyDescent="0.2">
      <c r="A431">
        <v>428</v>
      </c>
      <c r="B431">
        <v>5</v>
      </c>
      <c r="C431">
        <v>5</v>
      </c>
      <c r="D431">
        <v>4</v>
      </c>
      <c r="F431">
        <f>INDEX(units!$B430:$F430, 1, schedule!B431)</f>
        <v>1133.8717000000001</v>
      </c>
      <c r="G431">
        <f>INDEX(units!$B430:$F430, 1, schedule!C431)</f>
        <v>1133.8717000000001</v>
      </c>
      <c r="H431">
        <f>INDEX(units!$B430:$F430, 1, schedule!D431)</f>
        <v>872.20900000000006</v>
      </c>
    </row>
    <row r="432" spans="1:8" x14ac:dyDescent="0.2">
      <c r="A432">
        <v>429</v>
      </c>
      <c r="B432">
        <v>3</v>
      </c>
      <c r="C432">
        <v>5</v>
      </c>
      <c r="D432">
        <v>2</v>
      </c>
      <c r="F432">
        <f>INDEX(units!$B431:$F431, 1, schedule!B432)</f>
        <v>623.61</v>
      </c>
      <c r="G432">
        <f>INDEX(units!$B431:$F431, 1, schedule!C432)</f>
        <v>1053.9009000000001</v>
      </c>
      <c r="H432">
        <f>INDEX(units!$B431:$F431, 1, schedule!D432)</f>
        <v>479.7</v>
      </c>
    </row>
    <row r="433" spans="1:8" x14ac:dyDescent="0.2">
      <c r="A433">
        <v>430</v>
      </c>
      <c r="B433">
        <v>2</v>
      </c>
      <c r="C433">
        <v>1</v>
      </c>
      <c r="D433">
        <v>2</v>
      </c>
      <c r="F433">
        <f>INDEX(units!$B432:$F432, 1, schedule!B433)</f>
        <v>1181.7</v>
      </c>
      <c r="G433">
        <f>INDEX(units!$B432:$F432, 1, schedule!C433)</f>
        <v>909</v>
      </c>
      <c r="H433">
        <f>INDEX(units!$B432:$F432, 1, schedule!D433)</f>
        <v>1181.7</v>
      </c>
    </row>
    <row r="434" spans="1:8" x14ac:dyDescent="0.2">
      <c r="A434">
        <v>431</v>
      </c>
      <c r="B434">
        <v>4</v>
      </c>
      <c r="C434">
        <v>1</v>
      </c>
      <c r="D434">
        <v>4</v>
      </c>
      <c r="F434">
        <f>INDEX(units!$B433:$F433, 1, schedule!B434)</f>
        <v>621.75100000000009</v>
      </c>
      <c r="G434">
        <f>INDEX(units!$B433:$F433, 1, schedule!C434)</f>
        <v>283</v>
      </c>
      <c r="H434">
        <f>INDEX(units!$B433:$F433, 1, schedule!D434)</f>
        <v>621.75100000000009</v>
      </c>
    </row>
    <row r="435" spans="1:8" x14ac:dyDescent="0.2">
      <c r="A435">
        <v>432</v>
      </c>
      <c r="B435">
        <v>2</v>
      </c>
      <c r="C435">
        <v>2</v>
      </c>
      <c r="D435">
        <v>3</v>
      </c>
      <c r="F435">
        <f>INDEX(units!$B434:$F434, 1, schedule!B435)</f>
        <v>1331.2</v>
      </c>
      <c r="G435">
        <f>INDEX(units!$B434:$F434, 1, schedule!C435)</f>
        <v>1331.2</v>
      </c>
      <c r="H435">
        <f>INDEX(units!$B434:$F434, 1, schedule!D435)</f>
        <v>1730.5600000000002</v>
      </c>
    </row>
    <row r="436" spans="1:8" x14ac:dyDescent="0.2">
      <c r="A436">
        <v>433</v>
      </c>
      <c r="B436">
        <v>2</v>
      </c>
      <c r="C436">
        <v>2</v>
      </c>
      <c r="D436">
        <v>4</v>
      </c>
      <c r="F436">
        <f>INDEX(units!$B435:$F435, 1, schedule!B436)</f>
        <v>659.1</v>
      </c>
      <c r="G436">
        <f>INDEX(units!$B435:$F435, 1, schedule!C436)</f>
        <v>659.1</v>
      </c>
      <c r="H436">
        <f>INDEX(units!$B435:$F435, 1, schedule!D436)</f>
        <v>1113.8790000000001</v>
      </c>
    </row>
    <row r="437" spans="1:8" x14ac:dyDescent="0.2">
      <c r="A437">
        <v>434</v>
      </c>
      <c r="B437">
        <v>1</v>
      </c>
      <c r="C437">
        <v>2</v>
      </c>
      <c r="D437">
        <v>4</v>
      </c>
      <c r="F437">
        <f>INDEX(units!$B436:$F436, 1, schedule!B437)</f>
        <v>844</v>
      </c>
      <c r="G437">
        <f>INDEX(units!$B436:$F436, 1, schedule!C437)</f>
        <v>1097.2</v>
      </c>
      <c r="H437">
        <f>INDEX(units!$B436:$F436, 1, schedule!D437)</f>
        <v>1854.2680000000003</v>
      </c>
    </row>
    <row r="438" spans="1:8" x14ac:dyDescent="0.2">
      <c r="A438">
        <v>435</v>
      </c>
      <c r="B438">
        <v>4</v>
      </c>
      <c r="C438">
        <v>5</v>
      </c>
      <c r="D438">
        <v>4</v>
      </c>
      <c r="F438">
        <f>INDEX(units!$B437:$F437, 1, schedule!B438)</f>
        <v>1748.8120000000001</v>
      </c>
      <c r="G438">
        <f>INDEX(units!$B437:$F437, 1, schedule!C438)</f>
        <v>2273.4556000000002</v>
      </c>
      <c r="H438">
        <f>INDEX(units!$B437:$F437, 1, schedule!D438)</f>
        <v>1748.8120000000001</v>
      </c>
    </row>
    <row r="439" spans="1:8" x14ac:dyDescent="0.2">
      <c r="A439">
        <v>436</v>
      </c>
      <c r="B439">
        <v>2</v>
      </c>
      <c r="C439">
        <v>4</v>
      </c>
      <c r="D439">
        <v>2</v>
      </c>
      <c r="F439">
        <f>INDEX(units!$B438:$F438, 1, schedule!B439)</f>
        <v>413.40000000000003</v>
      </c>
      <c r="G439">
        <f>INDEX(units!$B438:$F438, 1, schedule!C439)</f>
        <v>698.64600000000007</v>
      </c>
      <c r="H439">
        <f>INDEX(units!$B438:$F438, 1, schedule!D439)</f>
        <v>413.40000000000003</v>
      </c>
    </row>
    <row r="440" spans="1:8" x14ac:dyDescent="0.2">
      <c r="A440">
        <v>437</v>
      </c>
      <c r="B440">
        <v>3</v>
      </c>
      <c r="C440">
        <v>1</v>
      </c>
      <c r="D440">
        <v>2</v>
      </c>
      <c r="F440">
        <f>INDEX(units!$B439:$F439, 1, schedule!B440)</f>
        <v>1443.2600000000002</v>
      </c>
      <c r="G440">
        <f>INDEX(units!$B439:$F439, 1, schedule!C440)</f>
        <v>854</v>
      </c>
      <c r="H440">
        <f>INDEX(units!$B439:$F439, 1, schedule!D440)</f>
        <v>1110.2</v>
      </c>
    </row>
    <row r="441" spans="1:8" x14ac:dyDescent="0.2">
      <c r="A441">
        <v>438</v>
      </c>
      <c r="B441">
        <v>3</v>
      </c>
      <c r="C441">
        <v>1</v>
      </c>
      <c r="D441">
        <v>2</v>
      </c>
      <c r="F441">
        <f>INDEX(units!$B440:$F440, 1, schedule!B441)</f>
        <v>863.59000000000015</v>
      </c>
      <c r="G441">
        <f>INDEX(units!$B440:$F440, 1, schedule!C441)</f>
        <v>511</v>
      </c>
      <c r="H441">
        <f>INDEX(units!$B440:$F440, 1, schedule!D441)</f>
        <v>664.30000000000007</v>
      </c>
    </row>
    <row r="442" spans="1:8" x14ac:dyDescent="0.2">
      <c r="A442">
        <v>439</v>
      </c>
      <c r="B442">
        <v>2</v>
      </c>
      <c r="C442">
        <v>1</v>
      </c>
      <c r="D442">
        <v>1</v>
      </c>
      <c r="F442">
        <f>INDEX(units!$B441:$F441, 1, schedule!B442)</f>
        <v>978.9</v>
      </c>
      <c r="G442">
        <f>INDEX(units!$B441:$F441, 1, schedule!C442)</f>
        <v>753</v>
      </c>
      <c r="H442">
        <f>INDEX(units!$B441:$F441, 1, schedule!D442)</f>
        <v>753</v>
      </c>
    </row>
    <row r="443" spans="1:8" x14ac:dyDescent="0.2">
      <c r="A443">
        <v>440</v>
      </c>
      <c r="B443">
        <v>5</v>
      </c>
      <c r="C443">
        <v>4</v>
      </c>
      <c r="D443">
        <v>2</v>
      </c>
      <c r="F443">
        <f>INDEX(units!$B442:$F442, 1, schedule!B443)</f>
        <v>1336.6548</v>
      </c>
      <c r="G443">
        <f>INDEX(units!$B442:$F442, 1, schedule!C443)</f>
        <v>1028.1959999999999</v>
      </c>
      <c r="H443">
        <f>INDEX(units!$B442:$F442, 1, schedule!D443)</f>
        <v>608.4</v>
      </c>
    </row>
    <row r="444" spans="1:8" x14ac:dyDescent="0.2">
      <c r="A444">
        <v>441</v>
      </c>
      <c r="B444">
        <v>1</v>
      </c>
      <c r="C444">
        <v>5</v>
      </c>
      <c r="D444">
        <v>1</v>
      </c>
      <c r="F444">
        <f>INDEX(units!$B443:$F443, 1, schedule!B444)</f>
        <v>1167</v>
      </c>
      <c r="G444">
        <f>INDEX(units!$B443:$F443, 1, schedule!C444)</f>
        <v>3333.0687000000007</v>
      </c>
      <c r="H444">
        <f>INDEX(units!$B443:$F443, 1, schedule!D444)</f>
        <v>1167</v>
      </c>
    </row>
    <row r="445" spans="1:8" x14ac:dyDescent="0.2">
      <c r="A445">
        <v>442</v>
      </c>
      <c r="B445">
        <v>4</v>
      </c>
      <c r="C445">
        <v>1</v>
      </c>
      <c r="D445">
        <v>4</v>
      </c>
      <c r="F445">
        <f>INDEX(units!$B444:$F444, 1, schedule!B445)</f>
        <v>946.90700000000015</v>
      </c>
      <c r="G445">
        <f>INDEX(units!$B444:$F444, 1, schedule!C445)</f>
        <v>431</v>
      </c>
      <c r="H445">
        <f>INDEX(units!$B444:$F444, 1, schedule!D445)</f>
        <v>946.90700000000015</v>
      </c>
    </row>
    <row r="446" spans="1:8" x14ac:dyDescent="0.2">
      <c r="A446">
        <v>443</v>
      </c>
      <c r="B446">
        <v>2</v>
      </c>
      <c r="C446">
        <v>3</v>
      </c>
      <c r="D446">
        <v>3</v>
      </c>
      <c r="F446">
        <f>INDEX(units!$B445:$F445, 1, schedule!B446)</f>
        <v>270.40000000000003</v>
      </c>
      <c r="G446">
        <f>INDEX(units!$B445:$F445, 1, schedule!C446)</f>
        <v>351.52000000000004</v>
      </c>
      <c r="H446">
        <f>INDEX(units!$B445:$F445, 1, schedule!D446)</f>
        <v>351.52000000000004</v>
      </c>
    </row>
    <row r="447" spans="1:8" x14ac:dyDescent="0.2">
      <c r="A447">
        <v>444</v>
      </c>
      <c r="B447">
        <v>5</v>
      </c>
      <c r="C447">
        <v>3</v>
      </c>
      <c r="D447">
        <v>1</v>
      </c>
      <c r="F447">
        <f>INDEX(units!$B446:$F446, 1, schedule!B447)</f>
        <v>1745.0771000000002</v>
      </c>
      <c r="G447">
        <f>INDEX(units!$B446:$F446, 1, schedule!C447)</f>
        <v>1032.5900000000001</v>
      </c>
      <c r="H447">
        <f>INDEX(units!$B446:$F446, 1, schedule!D447)</f>
        <v>611</v>
      </c>
    </row>
    <row r="448" spans="1:8" x14ac:dyDescent="0.2">
      <c r="A448">
        <v>445</v>
      </c>
      <c r="B448">
        <v>1</v>
      </c>
      <c r="C448">
        <v>1</v>
      </c>
      <c r="D448">
        <v>1</v>
      </c>
      <c r="F448">
        <f>INDEX(units!$B447:$F447, 1, schedule!B448)</f>
        <v>762</v>
      </c>
      <c r="G448">
        <f>INDEX(units!$B447:$F447, 1, schedule!C448)</f>
        <v>762</v>
      </c>
      <c r="H448">
        <f>INDEX(units!$B447:$F447, 1, schedule!D448)</f>
        <v>762</v>
      </c>
    </row>
    <row r="449" spans="1:8" x14ac:dyDescent="0.2">
      <c r="A449">
        <v>446</v>
      </c>
      <c r="B449">
        <v>4</v>
      </c>
      <c r="C449">
        <v>3</v>
      </c>
      <c r="D449">
        <v>4</v>
      </c>
      <c r="F449">
        <f>INDEX(units!$B448:$F448, 1, schedule!B449)</f>
        <v>1522.5210000000002</v>
      </c>
      <c r="G449">
        <f>INDEX(units!$B448:$F448, 1, schedule!C449)</f>
        <v>1171.17</v>
      </c>
      <c r="H449">
        <f>INDEX(units!$B448:$F448, 1, schedule!D449)</f>
        <v>1522.5210000000002</v>
      </c>
    </row>
    <row r="450" spans="1:8" x14ac:dyDescent="0.2">
      <c r="A450">
        <v>447</v>
      </c>
      <c r="B450">
        <v>3</v>
      </c>
      <c r="C450">
        <v>2</v>
      </c>
      <c r="D450">
        <v>1</v>
      </c>
      <c r="F450">
        <f>INDEX(units!$B449:$F449, 1, schedule!B450)</f>
        <v>1683.24</v>
      </c>
      <c r="G450">
        <f>INDEX(units!$B449:$F449, 1, schedule!C450)</f>
        <v>1294.8</v>
      </c>
      <c r="H450">
        <f>INDEX(units!$B449:$F449, 1, schedule!D450)</f>
        <v>996</v>
      </c>
    </row>
    <row r="451" spans="1:8" x14ac:dyDescent="0.2">
      <c r="A451">
        <v>448</v>
      </c>
      <c r="B451">
        <v>1</v>
      </c>
      <c r="C451">
        <v>1</v>
      </c>
      <c r="D451">
        <v>4</v>
      </c>
      <c r="F451">
        <f>INDEX(units!$B450:$F450, 1, schedule!B451)</f>
        <v>506</v>
      </c>
      <c r="G451">
        <f>INDEX(units!$B450:$F450, 1, schedule!C451)</f>
        <v>506</v>
      </c>
      <c r="H451">
        <f>INDEX(units!$B450:$F450, 1, schedule!D451)</f>
        <v>1111.6820000000002</v>
      </c>
    </row>
    <row r="452" spans="1:8" x14ac:dyDescent="0.2">
      <c r="A452">
        <v>449</v>
      </c>
      <c r="B452">
        <v>4</v>
      </c>
      <c r="C452">
        <v>5</v>
      </c>
      <c r="D452">
        <v>2</v>
      </c>
      <c r="F452">
        <f>INDEX(units!$B451:$F451, 1, schedule!B452)</f>
        <v>448.18799999999999</v>
      </c>
      <c r="G452">
        <f>INDEX(units!$B451:$F451, 1, schedule!C452)</f>
        <v>582.64440000000002</v>
      </c>
      <c r="H452">
        <f>INDEX(units!$B451:$F451, 1, schedule!D452)</f>
        <v>265.2</v>
      </c>
    </row>
    <row r="453" spans="1:8" x14ac:dyDescent="0.2">
      <c r="A453">
        <v>450</v>
      </c>
      <c r="B453">
        <v>2</v>
      </c>
      <c r="C453">
        <v>5</v>
      </c>
      <c r="D453">
        <v>1</v>
      </c>
      <c r="F453">
        <f>INDEX(units!$B452:$F452, 1, schedule!B453)</f>
        <v>687.7</v>
      </c>
      <c r="G453">
        <f>INDEX(units!$B452:$F452, 1, schedule!C453)</f>
        <v>1510.8769000000002</v>
      </c>
      <c r="H453">
        <f>INDEX(units!$B452:$F452, 1, schedule!D453)</f>
        <v>529</v>
      </c>
    </row>
    <row r="454" spans="1:8" x14ac:dyDescent="0.2">
      <c r="A454">
        <v>451</v>
      </c>
      <c r="B454">
        <v>3</v>
      </c>
      <c r="C454">
        <v>2</v>
      </c>
      <c r="D454">
        <v>1</v>
      </c>
      <c r="F454">
        <f>INDEX(units!$B453:$F453, 1, schedule!B454)</f>
        <v>718.25</v>
      </c>
      <c r="G454">
        <f>INDEX(units!$B453:$F453, 1, schedule!C454)</f>
        <v>552.5</v>
      </c>
      <c r="H454">
        <f>INDEX(units!$B453:$F453, 1, schedule!D454)</f>
        <v>425</v>
      </c>
    </row>
    <row r="455" spans="1:8" x14ac:dyDescent="0.2">
      <c r="A455">
        <v>452</v>
      </c>
      <c r="B455">
        <v>1</v>
      </c>
      <c r="C455">
        <v>5</v>
      </c>
      <c r="D455">
        <v>2</v>
      </c>
      <c r="F455">
        <f>INDEX(units!$B454:$F454, 1, schedule!B455)</f>
        <v>234</v>
      </c>
      <c r="G455">
        <f>INDEX(units!$B454:$F454, 1, schedule!C455)</f>
        <v>668.32740000000001</v>
      </c>
      <c r="H455">
        <f>INDEX(units!$B454:$F454, 1, schedule!D455)</f>
        <v>304.2</v>
      </c>
    </row>
    <row r="456" spans="1:8" x14ac:dyDescent="0.2">
      <c r="A456">
        <v>453</v>
      </c>
      <c r="B456">
        <v>5</v>
      </c>
      <c r="C456">
        <v>2</v>
      </c>
      <c r="D456">
        <v>3</v>
      </c>
      <c r="F456">
        <f>INDEX(units!$B455:$F455, 1, schedule!B456)</f>
        <v>1765.0698000000002</v>
      </c>
      <c r="G456">
        <f>INDEX(units!$B455:$F455, 1, schedule!C456)</f>
        <v>803.4</v>
      </c>
      <c r="H456">
        <f>INDEX(units!$B455:$F455, 1, schedule!D456)</f>
        <v>1044.42</v>
      </c>
    </row>
    <row r="457" spans="1:8" x14ac:dyDescent="0.2">
      <c r="A457">
        <v>454</v>
      </c>
      <c r="B457">
        <v>5</v>
      </c>
      <c r="C457">
        <v>1</v>
      </c>
      <c r="D457">
        <v>1</v>
      </c>
      <c r="F457">
        <f>INDEX(units!$B456:$F456, 1, schedule!B457)</f>
        <v>2781.8414000000002</v>
      </c>
      <c r="G457">
        <f>INDEX(units!$B456:$F456, 1, schedule!C457)</f>
        <v>974</v>
      </c>
      <c r="H457">
        <f>INDEX(units!$B456:$F456, 1, schedule!D457)</f>
        <v>974</v>
      </c>
    </row>
    <row r="458" spans="1:8" x14ac:dyDescent="0.2">
      <c r="A458">
        <v>455</v>
      </c>
      <c r="B458">
        <v>4</v>
      </c>
      <c r="C458">
        <v>2</v>
      </c>
      <c r="D458">
        <v>1</v>
      </c>
      <c r="F458">
        <f>INDEX(units!$B457:$F457, 1, schedule!B458)</f>
        <v>2133.2870000000003</v>
      </c>
      <c r="G458">
        <f>INDEX(units!$B457:$F457, 1, schedule!C458)</f>
        <v>1262.3</v>
      </c>
      <c r="H458">
        <f>INDEX(units!$B457:$F457, 1, schedule!D458)</f>
        <v>971</v>
      </c>
    </row>
    <row r="459" spans="1:8" x14ac:dyDescent="0.2">
      <c r="A459">
        <v>456</v>
      </c>
      <c r="B459">
        <v>1</v>
      </c>
      <c r="C459">
        <v>1</v>
      </c>
      <c r="D459">
        <v>4</v>
      </c>
      <c r="F459">
        <f>INDEX(units!$B458:$F458, 1, schedule!B459)</f>
        <v>437</v>
      </c>
      <c r="G459">
        <f>INDEX(units!$B458:$F458, 1, schedule!C459)</f>
        <v>437</v>
      </c>
      <c r="H459">
        <f>INDEX(units!$B458:$F458, 1, schedule!D459)</f>
        <v>960.08900000000017</v>
      </c>
    </row>
    <row r="460" spans="1:8" x14ac:dyDescent="0.2">
      <c r="A460">
        <v>457</v>
      </c>
      <c r="B460">
        <v>3</v>
      </c>
      <c r="C460">
        <v>1</v>
      </c>
      <c r="D460">
        <v>2</v>
      </c>
      <c r="F460">
        <f>INDEX(units!$B459:$F459, 1, schedule!B460)</f>
        <v>1737.3200000000002</v>
      </c>
      <c r="G460">
        <f>INDEX(units!$B459:$F459, 1, schedule!C460)</f>
        <v>1028</v>
      </c>
      <c r="H460">
        <f>INDEX(units!$B459:$F459, 1, schedule!D460)</f>
        <v>1336.4</v>
      </c>
    </row>
    <row r="461" spans="1:8" x14ac:dyDescent="0.2">
      <c r="A461">
        <v>458</v>
      </c>
      <c r="B461">
        <v>5</v>
      </c>
      <c r="C461">
        <v>1</v>
      </c>
      <c r="D461">
        <v>3</v>
      </c>
      <c r="F461">
        <f>INDEX(units!$B460:$F460, 1, schedule!B461)</f>
        <v>3121.7173000000007</v>
      </c>
      <c r="G461">
        <f>INDEX(units!$B460:$F460, 1, schedule!C461)</f>
        <v>1093</v>
      </c>
      <c r="H461">
        <f>INDEX(units!$B460:$F460, 1, schedule!D461)</f>
        <v>1847.17</v>
      </c>
    </row>
    <row r="462" spans="1:8" x14ac:dyDescent="0.2">
      <c r="A462">
        <v>459</v>
      </c>
      <c r="B462">
        <v>3</v>
      </c>
      <c r="C462">
        <v>5</v>
      </c>
      <c r="D462">
        <v>5</v>
      </c>
      <c r="F462">
        <f>INDEX(units!$B461:$F461, 1, schedule!B462)</f>
        <v>547.56000000000006</v>
      </c>
      <c r="G462">
        <f>INDEX(units!$B461:$F461, 1, schedule!C462)</f>
        <v>925.3764000000001</v>
      </c>
      <c r="H462">
        <f>INDEX(units!$B461:$F461, 1, schedule!D462)</f>
        <v>925.3764000000001</v>
      </c>
    </row>
    <row r="463" spans="1:8" x14ac:dyDescent="0.2">
      <c r="A463">
        <v>460</v>
      </c>
      <c r="B463">
        <v>1</v>
      </c>
      <c r="C463">
        <v>1</v>
      </c>
      <c r="D463">
        <v>1</v>
      </c>
      <c r="F463">
        <f>INDEX(units!$B462:$F462, 1, schedule!B463)</f>
        <v>692</v>
      </c>
      <c r="G463">
        <f>INDEX(units!$B462:$F462, 1, schedule!C463)</f>
        <v>692</v>
      </c>
      <c r="H463">
        <f>INDEX(units!$B462:$F462, 1, schedule!D463)</f>
        <v>692</v>
      </c>
    </row>
    <row r="464" spans="1:8" x14ac:dyDescent="0.2">
      <c r="A464">
        <v>461</v>
      </c>
      <c r="B464">
        <v>4</v>
      </c>
      <c r="C464">
        <v>1</v>
      </c>
      <c r="D464">
        <v>1</v>
      </c>
      <c r="F464">
        <f>INDEX(units!$B463:$F463, 1, schedule!B464)</f>
        <v>2462.837</v>
      </c>
      <c r="G464">
        <f>INDEX(units!$B463:$F463, 1, schedule!C464)</f>
        <v>1121</v>
      </c>
      <c r="H464">
        <f>INDEX(units!$B463:$F463, 1, schedule!D464)</f>
        <v>1121</v>
      </c>
    </row>
    <row r="465" spans="1:8" x14ac:dyDescent="0.2">
      <c r="A465">
        <v>462</v>
      </c>
      <c r="B465">
        <v>1</v>
      </c>
      <c r="C465">
        <v>3</v>
      </c>
      <c r="D465">
        <v>1</v>
      </c>
      <c r="F465">
        <f>INDEX(units!$B464:$F464, 1, schedule!B465)</f>
        <v>410</v>
      </c>
      <c r="G465">
        <f>INDEX(units!$B464:$F464, 1, schedule!C465)</f>
        <v>692.9</v>
      </c>
      <c r="H465">
        <f>INDEX(units!$B464:$F464, 1, schedule!D465)</f>
        <v>410</v>
      </c>
    </row>
    <row r="466" spans="1:8" x14ac:dyDescent="0.2">
      <c r="A466">
        <v>463</v>
      </c>
      <c r="B466">
        <v>5</v>
      </c>
      <c r="C466">
        <v>4</v>
      </c>
      <c r="D466">
        <v>5</v>
      </c>
      <c r="F466">
        <f>INDEX(units!$B465:$F465, 1, schedule!B466)</f>
        <v>939.65690000000006</v>
      </c>
      <c r="G466">
        <f>INDEX(units!$B465:$F465, 1, schedule!C466)</f>
        <v>722.81299999999999</v>
      </c>
      <c r="H466">
        <f>INDEX(units!$B465:$F465, 1, schedule!D466)</f>
        <v>939.65690000000006</v>
      </c>
    </row>
    <row r="467" spans="1:8" x14ac:dyDescent="0.2">
      <c r="A467">
        <v>464</v>
      </c>
      <c r="B467">
        <v>3</v>
      </c>
      <c r="C467">
        <v>3</v>
      </c>
      <c r="D467">
        <v>2</v>
      </c>
      <c r="F467">
        <f>INDEX(units!$B466:$F466, 1, schedule!B467)</f>
        <v>1782.95</v>
      </c>
      <c r="G467">
        <f>INDEX(units!$B466:$F466, 1, schedule!C467)</f>
        <v>1782.95</v>
      </c>
      <c r="H467">
        <f>INDEX(units!$B466:$F466, 1, schedule!D467)</f>
        <v>1371.5</v>
      </c>
    </row>
    <row r="468" spans="1:8" x14ac:dyDescent="0.2">
      <c r="A468">
        <v>465</v>
      </c>
      <c r="B468">
        <v>1</v>
      </c>
      <c r="C468">
        <v>1</v>
      </c>
      <c r="D468">
        <v>2</v>
      </c>
      <c r="F468">
        <f>INDEX(units!$B467:$F467, 1, schedule!B468)</f>
        <v>545</v>
      </c>
      <c r="G468">
        <f>INDEX(units!$B467:$F467, 1, schedule!C468)</f>
        <v>545</v>
      </c>
      <c r="H468">
        <f>INDEX(units!$B467:$F467, 1, schedule!D468)</f>
        <v>708.5</v>
      </c>
    </row>
    <row r="469" spans="1:8" x14ac:dyDescent="0.2">
      <c r="A469">
        <v>466</v>
      </c>
      <c r="B469">
        <v>5</v>
      </c>
      <c r="C469">
        <v>1</v>
      </c>
      <c r="D469">
        <v>1</v>
      </c>
      <c r="F469">
        <f>INDEX(units!$B468:$F468, 1, schedule!B469)</f>
        <v>2496.2314000000006</v>
      </c>
      <c r="G469">
        <f>INDEX(units!$B468:$F468, 1, schedule!C469)</f>
        <v>874</v>
      </c>
      <c r="H469">
        <f>INDEX(units!$B468:$F468, 1, schedule!D469)</f>
        <v>874</v>
      </c>
    </row>
    <row r="470" spans="1:8" x14ac:dyDescent="0.2">
      <c r="A470">
        <v>467</v>
      </c>
      <c r="B470">
        <v>2</v>
      </c>
      <c r="C470">
        <v>2</v>
      </c>
      <c r="D470">
        <v>3</v>
      </c>
      <c r="F470">
        <f>INDEX(units!$B469:$F469, 1, schedule!B470)</f>
        <v>1210.3</v>
      </c>
      <c r="G470">
        <f>INDEX(units!$B469:$F469, 1, schedule!C470)</f>
        <v>1210.3</v>
      </c>
      <c r="H470">
        <f>INDEX(units!$B469:$F469, 1, schedule!D470)</f>
        <v>1573.39</v>
      </c>
    </row>
    <row r="471" spans="1:8" x14ac:dyDescent="0.2">
      <c r="A471">
        <v>468</v>
      </c>
      <c r="B471">
        <v>3</v>
      </c>
      <c r="C471">
        <v>2</v>
      </c>
      <c r="D471">
        <v>5</v>
      </c>
      <c r="F471">
        <f>INDEX(units!$B470:$F470, 1, schedule!B471)</f>
        <v>1414.5300000000002</v>
      </c>
      <c r="G471">
        <f>INDEX(units!$B470:$F470, 1, schedule!C471)</f>
        <v>1088.1000000000001</v>
      </c>
      <c r="H471">
        <f>INDEX(units!$B470:$F470, 1, schedule!D471)</f>
        <v>2390.5557000000003</v>
      </c>
    </row>
    <row r="472" spans="1:8" x14ac:dyDescent="0.2">
      <c r="A472">
        <v>469</v>
      </c>
      <c r="B472">
        <v>2</v>
      </c>
      <c r="C472">
        <v>4</v>
      </c>
      <c r="D472">
        <v>1</v>
      </c>
      <c r="F472">
        <f>INDEX(units!$B471:$F471, 1, schedule!B472)</f>
        <v>288.60000000000002</v>
      </c>
      <c r="G472">
        <f>INDEX(units!$B471:$F471, 1, schedule!C472)</f>
        <v>487.73400000000009</v>
      </c>
      <c r="H472">
        <f>INDEX(units!$B471:$F471, 1, schedule!D472)</f>
        <v>222</v>
      </c>
    </row>
    <row r="473" spans="1:8" x14ac:dyDescent="0.2">
      <c r="A473">
        <v>470</v>
      </c>
      <c r="B473">
        <v>1</v>
      </c>
      <c r="C473">
        <v>4</v>
      </c>
      <c r="D473">
        <v>3</v>
      </c>
      <c r="F473">
        <f>INDEX(units!$B472:$F472, 1, schedule!B473)</f>
        <v>885</v>
      </c>
      <c r="G473">
        <f>INDEX(units!$B472:$F472, 1, schedule!C473)</f>
        <v>1944.3450000000003</v>
      </c>
      <c r="H473">
        <f>INDEX(units!$B472:$F472, 1, schedule!D473)</f>
        <v>1495.65</v>
      </c>
    </row>
    <row r="474" spans="1:8" x14ac:dyDescent="0.2">
      <c r="A474">
        <v>471</v>
      </c>
      <c r="B474">
        <v>1</v>
      </c>
      <c r="C474">
        <v>1</v>
      </c>
      <c r="D474">
        <v>1</v>
      </c>
      <c r="F474">
        <f>INDEX(units!$B473:$F473, 1, schedule!B474)</f>
        <v>637</v>
      </c>
      <c r="G474">
        <f>INDEX(units!$B473:$F473, 1, schedule!C474)</f>
        <v>637</v>
      </c>
      <c r="H474">
        <f>INDEX(units!$B473:$F473, 1, schedule!D474)</f>
        <v>637</v>
      </c>
    </row>
    <row r="475" spans="1:8" x14ac:dyDescent="0.2">
      <c r="A475">
        <v>472</v>
      </c>
      <c r="B475">
        <v>1</v>
      </c>
      <c r="C475">
        <v>1</v>
      </c>
      <c r="D475">
        <v>1</v>
      </c>
      <c r="F475">
        <f>INDEX(units!$B474:$F474, 1, schedule!B475)</f>
        <v>314</v>
      </c>
      <c r="G475">
        <f>INDEX(units!$B474:$F474, 1, schedule!C475)</f>
        <v>314</v>
      </c>
      <c r="H475">
        <f>INDEX(units!$B474:$F474, 1, schedule!D475)</f>
        <v>314</v>
      </c>
    </row>
    <row r="476" spans="1:8" x14ac:dyDescent="0.2">
      <c r="A476">
        <v>473</v>
      </c>
      <c r="B476">
        <v>3</v>
      </c>
      <c r="C476">
        <v>1</v>
      </c>
      <c r="D476">
        <v>2</v>
      </c>
      <c r="F476">
        <f>INDEX(units!$B475:$F475, 1, schedule!B476)</f>
        <v>736.84000000000015</v>
      </c>
      <c r="G476">
        <f>INDEX(units!$B475:$F475, 1, schedule!C476)</f>
        <v>436</v>
      </c>
      <c r="H476">
        <f>INDEX(units!$B475:$F475, 1, schedule!D476)</f>
        <v>566.80000000000007</v>
      </c>
    </row>
    <row r="477" spans="1:8" x14ac:dyDescent="0.2">
      <c r="A477">
        <v>474</v>
      </c>
      <c r="B477">
        <v>3</v>
      </c>
      <c r="C477">
        <v>2</v>
      </c>
      <c r="D477">
        <v>5</v>
      </c>
      <c r="F477">
        <f>INDEX(units!$B476:$F476, 1, schedule!B477)</f>
        <v>694.59000000000015</v>
      </c>
      <c r="G477">
        <f>INDEX(units!$B476:$F476, 1, schedule!C477)</f>
        <v>534.30000000000007</v>
      </c>
      <c r="H477">
        <f>INDEX(units!$B476:$F476, 1, schedule!D477)</f>
        <v>1173.8571000000004</v>
      </c>
    </row>
    <row r="478" spans="1:8" x14ac:dyDescent="0.2">
      <c r="A478">
        <v>475</v>
      </c>
      <c r="B478">
        <v>4</v>
      </c>
      <c r="C478">
        <v>1</v>
      </c>
      <c r="D478">
        <v>1</v>
      </c>
      <c r="F478">
        <f>INDEX(units!$B477:$F477, 1, schedule!B478)</f>
        <v>2100.3320000000003</v>
      </c>
      <c r="G478">
        <f>INDEX(units!$B477:$F477, 1, schedule!C478)</f>
        <v>956</v>
      </c>
      <c r="H478">
        <f>INDEX(units!$B477:$F477, 1, schedule!D478)</f>
        <v>956</v>
      </c>
    </row>
    <row r="479" spans="1:8" x14ac:dyDescent="0.2">
      <c r="A479">
        <v>476</v>
      </c>
      <c r="B479">
        <v>1</v>
      </c>
      <c r="C479">
        <v>1</v>
      </c>
      <c r="D479">
        <v>2</v>
      </c>
      <c r="F479">
        <f>INDEX(units!$B478:$F478, 1, schedule!B479)</f>
        <v>963</v>
      </c>
      <c r="G479">
        <f>INDEX(units!$B478:$F478, 1, schedule!C479)</f>
        <v>963</v>
      </c>
      <c r="H479">
        <f>INDEX(units!$B478:$F478, 1, schedule!D479)</f>
        <v>1251.9000000000001</v>
      </c>
    </row>
    <row r="480" spans="1:8" x14ac:dyDescent="0.2">
      <c r="A480">
        <v>477</v>
      </c>
      <c r="B480">
        <v>2</v>
      </c>
      <c r="C480">
        <v>5</v>
      </c>
      <c r="D480">
        <v>2</v>
      </c>
      <c r="F480">
        <f>INDEX(units!$B479:$F479, 1, schedule!B480)</f>
        <v>828.1</v>
      </c>
      <c r="G480">
        <f>INDEX(units!$B479:$F479, 1, schedule!C480)</f>
        <v>1819.3357000000001</v>
      </c>
      <c r="H480">
        <f>INDEX(units!$B479:$F479, 1, schedule!D480)</f>
        <v>828.1</v>
      </c>
    </row>
    <row r="481" spans="1:8" x14ac:dyDescent="0.2">
      <c r="A481">
        <v>478</v>
      </c>
      <c r="B481">
        <v>4</v>
      </c>
      <c r="C481">
        <v>2</v>
      </c>
      <c r="D481">
        <v>4</v>
      </c>
      <c r="F481">
        <f>INDEX(units!$B480:$F480, 1, schedule!B481)</f>
        <v>1858.662</v>
      </c>
      <c r="G481">
        <f>INDEX(units!$B480:$F480, 1, schedule!C481)</f>
        <v>1099.8</v>
      </c>
      <c r="H481">
        <f>INDEX(units!$B480:$F480, 1, schedule!D481)</f>
        <v>1858.662</v>
      </c>
    </row>
    <row r="482" spans="1:8" x14ac:dyDescent="0.2">
      <c r="A482">
        <v>479</v>
      </c>
      <c r="B482">
        <v>3</v>
      </c>
      <c r="C482">
        <v>1</v>
      </c>
      <c r="D482">
        <v>5</v>
      </c>
      <c r="F482">
        <f>INDEX(units!$B481:$F481, 1, schedule!B482)</f>
        <v>1380.7300000000002</v>
      </c>
      <c r="G482">
        <f>INDEX(units!$B481:$F481, 1, schedule!C482)</f>
        <v>817</v>
      </c>
      <c r="H482">
        <f>INDEX(units!$B481:$F481, 1, schedule!D482)</f>
        <v>2333.4337000000005</v>
      </c>
    </row>
    <row r="483" spans="1:8" x14ac:dyDescent="0.2">
      <c r="A483">
        <v>480</v>
      </c>
      <c r="B483">
        <v>2</v>
      </c>
      <c r="C483">
        <v>4</v>
      </c>
      <c r="D483">
        <v>2</v>
      </c>
      <c r="F483">
        <f>INDEX(units!$B482:$F482, 1, schedule!B483)</f>
        <v>1475.5</v>
      </c>
      <c r="G483">
        <f>INDEX(units!$B482:$F482, 1, schedule!C483)</f>
        <v>2493.5950000000003</v>
      </c>
      <c r="H483">
        <f>INDEX(units!$B482:$F482, 1, schedule!D483)</f>
        <v>1475.5</v>
      </c>
    </row>
    <row r="484" spans="1:8" x14ac:dyDescent="0.2">
      <c r="A484">
        <v>481</v>
      </c>
      <c r="B484">
        <v>3</v>
      </c>
      <c r="C484">
        <v>3</v>
      </c>
      <c r="D484">
        <v>1</v>
      </c>
      <c r="F484">
        <f>INDEX(units!$B483:$F483, 1, schedule!B484)</f>
        <v>1955.3300000000002</v>
      </c>
      <c r="G484">
        <f>INDEX(units!$B483:$F483, 1, schedule!C484)</f>
        <v>1955.3300000000002</v>
      </c>
      <c r="H484">
        <f>INDEX(units!$B483:$F483, 1, schedule!D484)</f>
        <v>1157</v>
      </c>
    </row>
    <row r="485" spans="1:8" x14ac:dyDescent="0.2">
      <c r="A485">
        <v>482</v>
      </c>
      <c r="B485">
        <v>5</v>
      </c>
      <c r="C485">
        <v>3</v>
      </c>
      <c r="D485">
        <v>3</v>
      </c>
      <c r="F485">
        <f>INDEX(units!$B484:$F484, 1, schedule!B485)</f>
        <v>1990.7017000000003</v>
      </c>
      <c r="G485">
        <f>INDEX(units!$B484:$F484, 1, schedule!C485)</f>
        <v>1177.93</v>
      </c>
      <c r="H485">
        <f>INDEX(units!$B484:$F484, 1, schedule!D485)</f>
        <v>1177.93</v>
      </c>
    </row>
    <row r="486" spans="1:8" x14ac:dyDescent="0.2">
      <c r="A486">
        <v>483</v>
      </c>
      <c r="B486">
        <v>1</v>
      </c>
      <c r="C486">
        <v>1</v>
      </c>
      <c r="D486">
        <v>4</v>
      </c>
      <c r="F486">
        <f>INDEX(units!$B485:$F485, 1, schedule!B486)</f>
        <v>718</v>
      </c>
      <c r="G486">
        <f>INDEX(units!$B485:$F485, 1, schedule!C486)</f>
        <v>718</v>
      </c>
      <c r="H486">
        <f>INDEX(units!$B485:$F485, 1, schedule!D486)</f>
        <v>1577.4460000000001</v>
      </c>
    </row>
    <row r="487" spans="1:8" x14ac:dyDescent="0.2">
      <c r="A487">
        <v>484</v>
      </c>
      <c r="B487">
        <v>1</v>
      </c>
      <c r="C487">
        <v>3</v>
      </c>
      <c r="D487">
        <v>1</v>
      </c>
      <c r="F487">
        <f>INDEX(units!$B486:$F486, 1, schedule!B487)</f>
        <v>583</v>
      </c>
      <c r="G487">
        <f>INDEX(units!$B486:$F486, 1, schedule!C487)</f>
        <v>985.27</v>
      </c>
      <c r="H487">
        <f>INDEX(units!$B486:$F486, 1, schedule!D487)</f>
        <v>583</v>
      </c>
    </row>
    <row r="488" spans="1:8" x14ac:dyDescent="0.2">
      <c r="A488">
        <v>485</v>
      </c>
      <c r="B488">
        <v>4</v>
      </c>
      <c r="C488">
        <v>1</v>
      </c>
      <c r="D488">
        <v>2</v>
      </c>
      <c r="F488">
        <f>INDEX(units!$B487:$F487, 1, schedule!B488)</f>
        <v>968.87700000000018</v>
      </c>
      <c r="G488">
        <f>INDEX(units!$B487:$F487, 1, schedule!C488)</f>
        <v>441</v>
      </c>
      <c r="H488">
        <f>INDEX(units!$B487:$F487, 1, schedule!D488)</f>
        <v>573.30000000000007</v>
      </c>
    </row>
    <row r="489" spans="1:8" x14ac:dyDescent="0.2">
      <c r="A489">
        <v>486</v>
      </c>
      <c r="B489">
        <v>3</v>
      </c>
      <c r="C489">
        <v>3</v>
      </c>
      <c r="D489">
        <v>3</v>
      </c>
      <c r="F489">
        <f>INDEX(units!$B488:$F488, 1, schedule!B489)</f>
        <v>488.41</v>
      </c>
      <c r="G489">
        <f>INDEX(units!$B488:$F488, 1, schedule!C489)</f>
        <v>488.41</v>
      </c>
      <c r="H489">
        <f>INDEX(units!$B488:$F488, 1, schedule!D489)</f>
        <v>488.41</v>
      </c>
    </row>
    <row r="490" spans="1:8" x14ac:dyDescent="0.2">
      <c r="A490">
        <v>487</v>
      </c>
      <c r="B490">
        <v>3</v>
      </c>
      <c r="C490">
        <v>4</v>
      </c>
      <c r="D490">
        <v>5</v>
      </c>
      <c r="F490">
        <f>INDEX(units!$B489:$F489, 1, schedule!B490)</f>
        <v>439.40000000000003</v>
      </c>
      <c r="G490">
        <f>INDEX(units!$B489:$F489, 1, schedule!C490)</f>
        <v>571.22</v>
      </c>
      <c r="H490">
        <f>INDEX(units!$B489:$F489, 1, schedule!D490)</f>
        <v>742.58600000000001</v>
      </c>
    </row>
    <row r="491" spans="1:8" x14ac:dyDescent="0.2">
      <c r="A491">
        <v>488</v>
      </c>
      <c r="B491">
        <v>5</v>
      </c>
      <c r="C491">
        <v>1</v>
      </c>
      <c r="D491">
        <v>5</v>
      </c>
      <c r="F491">
        <f>INDEX(units!$B490:$F490, 1, schedule!B491)</f>
        <v>679.75180000000012</v>
      </c>
      <c r="G491">
        <f>INDEX(units!$B490:$F490, 1, schedule!C491)</f>
        <v>238</v>
      </c>
      <c r="H491">
        <f>INDEX(units!$B490:$F490, 1, schedule!D491)</f>
        <v>679.75180000000012</v>
      </c>
    </row>
    <row r="492" spans="1:8" x14ac:dyDescent="0.2">
      <c r="A492">
        <v>489</v>
      </c>
      <c r="B492">
        <v>4</v>
      </c>
      <c r="C492">
        <v>2</v>
      </c>
      <c r="D492">
        <v>4</v>
      </c>
      <c r="F492">
        <f>INDEX(units!$B491:$F491, 1, schedule!B492)</f>
        <v>1553.2790000000002</v>
      </c>
      <c r="G492">
        <f>INDEX(units!$B491:$F491, 1, schedule!C492)</f>
        <v>919.1</v>
      </c>
      <c r="H492">
        <f>INDEX(units!$B491:$F491, 1, schedule!D492)</f>
        <v>1553.2790000000002</v>
      </c>
    </row>
    <row r="493" spans="1:8" x14ac:dyDescent="0.2">
      <c r="A493">
        <v>490</v>
      </c>
      <c r="B493">
        <v>1</v>
      </c>
      <c r="C493">
        <v>1</v>
      </c>
      <c r="D493">
        <v>1</v>
      </c>
      <c r="F493">
        <f>INDEX(units!$B492:$F492, 1, schedule!B493)</f>
        <v>1152</v>
      </c>
      <c r="G493">
        <f>INDEX(units!$B492:$F492, 1, schedule!C493)</f>
        <v>1152</v>
      </c>
      <c r="H493">
        <f>INDEX(units!$B492:$F492, 1, schedule!D493)</f>
        <v>1152</v>
      </c>
    </row>
    <row r="494" spans="1:8" x14ac:dyDescent="0.2">
      <c r="A494">
        <v>491</v>
      </c>
      <c r="B494">
        <v>5</v>
      </c>
      <c r="C494">
        <v>2</v>
      </c>
      <c r="D494">
        <v>5</v>
      </c>
      <c r="F494">
        <f>INDEX(units!$B493:$F493, 1, schedule!B494)</f>
        <v>622.62980000000016</v>
      </c>
      <c r="G494">
        <f>INDEX(units!$B493:$F493, 1, schedule!C494)</f>
        <v>283.40000000000003</v>
      </c>
      <c r="H494">
        <f>INDEX(units!$B493:$F493, 1, schedule!D494)</f>
        <v>622.62980000000016</v>
      </c>
    </row>
    <row r="495" spans="1:8" x14ac:dyDescent="0.2">
      <c r="A495">
        <v>492</v>
      </c>
      <c r="B495">
        <v>5</v>
      </c>
      <c r="C495">
        <v>3</v>
      </c>
      <c r="D495">
        <v>5</v>
      </c>
      <c r="F495">
        <f>INDEX(units!$B494:$F494, 1, schedule!B495)</f>
        <v>1705.0917000000002</v>
      </c>
      <c r="G495">
        <f>INDEX(units!$B494:$F494, 1, schedule!C495)</f>
        <v>1008.9300000000001</v>
      </c>
      <c r="H495">
        <f>INDEX(units!$B494:$F494, 1, schedule!D495)</f>
        <v>1705.0917000000002</v>
      </c>
    </row>
    <row r="496" spans="1:8" x14ac:dyDescent="0.2">
      <c r="A496">
        <v>493</v>
      </c>
      <c r="B496">
        <v>1</v>
      </c>
      <c r="C496">
        <v>4</v>
      </c>
      <c r="D496">
        <v>3</v>
      </c>
      <c r="F496">
        <f>INDEX(units!$B495:$F495, 1, schedule!B496)</f>
        <v>782</v>
      </c>
      <c r="G496">
        <f>INDEX(units!$B495:$F495, 1, schedule!C496)</f>
        <v>1718.0540000000003</v>
      </c>
      <c r="H496">
        <f>INDEX(units!$B495:$F495, 1, schedule!D496)</f>
        <v>1321.5800000000002</v>
      </c>
    </row>
    <row r="497" spans="1:8" x14ac:dyDescent="0.2">
      <c r="A497">
        <v>494</v>
      </c>
      <c r="B497">
        <v>2</v>
      </c>
      <c r="C497">
        <v>1</v>
      </c>
      <c r="D497">
        <v>5</v>
      </c>
      <c r="F497">
        <f>INDEX(units!$B496:$F496, 1, schedule!B497)</f>
        <v>273</v>
      </c>
      <c r="G497">
        <f>INDEX(units!$B496:$F496, 1, schedule!C497)</f>
        <v>210</v>
      </c>
      <c r="H497">
        <f>INDEX(units!$B496:$F496, 1, schedule!D497)</f>
        <v>599.78100000000006</v>
      </c>
    </row>
    <row r="498" spans="1:8" x14ac:dyDescent="0.2">
      <c r="A498">
        <v>495</v>
      </c>
      <c r="B498">
        <v>2</v>
      </c>
      <c r="C498">
        <v>3</v>
      </c>
      <c r="D498">
        <v>4</v>
      </c>
      <c r="F498">
        <f>INDEX(units!$B497:$F497, 1, schedule!B498)</f>
        <v>1228.5</v>
      </c>
      <c r="G498">
        <f>INDEX(units!$B497:$F497, 1, schedule!C498)</f>
        <v>1597.05</v>
      </c>
      <c r="H498">
        <f>INDEX(units!$B497:$F497, 1, schedule!D498)</f>
        <v>2076.165</v>
      </c>
    </row>
    <row r="499" spans="1:8" x14ac:dyDescent="0.2">
      <c r="A499">
        <v>496</v>
      </c>
      <c r="B499">
        <v>3</v>
      </c>
      <c r="C499">
        <v>3</v>
      </c>
      <c r="D499">
        <v>5</v>
      </c>
      <c r="F499">
        <f>INDEX(units!$B498:$F498, 1, schedule!B499)</f>
        <v>354.90000000000003</v>
      </c>
      <c r="G499">
        <f>INDEX(units!$B498:$F498, 1, schedule!C499)</f>
        <v>354.90000000000003</v>
      </c>
      <c r="H499">
        <f>INDEX(units!$B498:$F498, 1, schedule!D499)</f>
        <v>599.78100000000006</v>
      </c>
    </row>
    <row r="500" spans="1:8" x14ac:dyDescent="0.2">
      <c r="A500">
        <v>497</v>
      </c>
      <c r="B500">
        <v>1</v>
      </c>
      <c r="C500">
        <v>1</v>
      </c>
      <c r="D500">
        <v>4</v>
      </c>
      <c r="F500">
        <f>INDEX(units!$B499:$F499, 1, schedule!B500)</f>
        <v>853</v>
      </c>
      <c r="G500">
        <f>INDEX(units!$B499:$F499, 1, schedule!C500)</f>
        <v>853</v>
      </c>
      <c r="H500">
        <f>INDEX(units!$B499:$F499, 1, schedule!D500)</f>
        <v>1874.0410000000002</v>
      </c>
    </row>
    <row r="501" spans="1:8" x14ac:dyDescent="0.2">
      <c r="A501">
        <v>498</v>
      </c>
      <c r="B501">
        <v>4</v>
      </c>
      <c r="C501">
        <v>4</v>
      </c>
      <c r="D501">
        <v>2</v>
      </c>
      <c r="F501">
        <f>INDEX(units!$B500:$F500, 1, schedule!B501)</f>
        <v>2175.0300000000002</v>
      </c>
      <c r="G501">
        <f>INDEX(units!$B500:$F500, 1, schedule!C501)</f>
        <v>2175.0300000000002</v>
      </c>
      <c r="H501">
        <f>INDEX(units!$B500:$F500, 1, schedule!D501)</f>
        <v>1287</v>
      </c>
    </row>
    <row r="502" spans="1:8" x14ac:dyDescent="0.2">
      <c r="A502">
        <v>499</v>
      </c>
      <c r="B502">
        <v>3</v>
      </c>
      <c r="C502">
        <v>3</v>
      </c>
      <c r="D502">
        <v>5</v>
      </c>
      <c r="F502">
        <f>INDEX(units!$B501:$F501, 1, schedule!B502)</f>
        <v>1573.39</v>
      </c>
      <c r="G502">
        <f>INDEX(units!$B501:$F501, 1, schedule!C502)</f>
        <v>1573.39</v>
      </c>
      <c r="H502">
        <f>INDEX(units!$B501:$F501, 1, schedule!D502)</f>
        <v>2659.0291000000002</v>
      </c>
    </row>
    <row r="503" spans="1:8" x14ac:dyDescent="0.2">
      <c r="A503">
        <v>500</v>
      </c>
      <c r="B503">
        <v>2</v>
      </c>
      <c r="C503">
        <v>5</v>
      </c>
      <c r="D503">
        <v>1</v>
      </c>
      <c r="F503">
        <f>INDEX(units!$B502:$F502, 1, schedule!B503)</f>
        <v>659.1</v>
      </c>
      <c r="G503">
        <f>INDEX(units!$B502:$F502, 1, schedule!C503)</f>
        <v>1448.0427000000002</v>
      </c>
      <c r="H503">
        <f>INDEX(units!$B502:$F502, 1, schedule!D503)</f>
        <v>507</v>
      </c>
    </row>
    <row r="504" spans="1:8" x14ac:dyDescent="0.2">
      <c r="A504">
        <v>501</v>
      </c>
      <c r="B504">
        <v>1</v>
      </c>
      <c r="C504">
        <v>1</v>
      </c>
      <c r="D504">
        <v>2</v>
      </c>
      <c r="F504">
        <f>INDEX(units!$B503:$F503, 1, schedule!B504)</f>
        <v>395</v>
      </c>
      <c r="G504">
        <f>INDEX(units!$B503:$F503, 1, schedule!C504)</f>
        <v>395</v>
      </c>
      <c r="H504">
        <f>INDEX(units!$B503:$F503, 1, schedule!D504)</f>
        <v>513.5</v>
      </c>
    </row>
    <row r="505" spans="1:8" x14ac:dyDescent="0.2">
      <c r="A505">
        <v>502</v>
      </c>
      <c r="B505">
        <v>4</v>
      </c>
      <c r="C505">
        <v>1</v>
      </c>
      <c r="D505">
        <v>1</v>
      </c>
      <c r="F505">
        <f>INDEX(units!$B504:$F504, 1, schedule!B505)</f>
        <v>2311.2440000000006</v>
      </c>
      <c r="G505">
        <f>INDEX(units!$B504:$F504, 1, schedule!C505)</f>
        <v>1052</v>
      </c>
      <c r="H505">
        <f>INDEX(units!$B504:$F504, 1, schedule!D505)</f>
        <v>1052</v>
      </c>
    </row>
    <row r="506" spans="1:8" x14ac:dyDescent="0.2">
      <c r="A506">
        <v>503</v>
      </c>
      <c r="B506">
        <v>3</v>
      </c>
      <c r="C506">
        <v>3</v>
      </c>
      <c r="D506">
        <v>4</v>
      </c>
      <c r="F506">
        <f>INDEX(units!$B505:$F505, 1, schedule!B506)</f>
        <v>983.58</v>
      </c>
      <c r="G506">
        <f>INDEX(units!$B505:$F505, 1, schedule!C506)</f>
        <v>983.58</v>
      </c>
      <c r="H506">
        <f>INDEX(units!$B505:$F505, 1, schedule!D506)</f>
        <v>1278.654</v>
      </c>
    </row>
    <row r="507" spans="1:8" x14ac:dyDescent="0.2">
      <c r="A507">
        <v>504</v>
      </c>
      <c r="B507">
        <v>3</v>
      </c>
      <c r="C507">
        <v>4</v>
      </c>
      <c r="D507">
        <v>4</v>
      </c>
      <c r="F507">
        <f>INDEX(units!$B506:$F506, 1, schedule!B507)</f>
        <v>441.09000000000003</v>
      </c>
      <c r="G507">
        <f>INDEX(units!$B506:$F506, 1, schedule!C507)</f>
        <v>573.41700000000003</v>
      </c>
      <c r="H507">
        <f>INDEX(units!$B506:$F506, 1, schedule!D507)</f>
        <v>573.41700000000003</v>
      </c>
    </row>
    <row r="508" spans="1:8" x14ac:dyDescent="0.2">
      <c r="A508">
        <v>505</v>
      </c>
      <c r="B508">
        <v>5</v>
      </c>
      <c r="C508">
        <v>4</v>
      </c>
      <c r="D508">
        <v>5</v>
      </c>
      <c r="F508">
        <f>INDEX(units!$B507:$F507, 1, schedule!B508)</f>
        <v>2204.9092000000001</v>
      </c>
      <c r="G508">
        <f>INDEX(units!$B507:$F507, 1, schedule!C508)</f>
        <v>1696.0840000000001</v>
      </c>
      <c r="H508">
        <f>INDEX(units!$B507:$F507, 1, schedule!D508)</f>
        <v>2204.9092000000001</v>
      </c>
    </row>
    <row r="509" spans="1:8" x14ac:dyDescent="0.2">
      <c r="A509">
        <v>506</v>
      </c>
      <c r="B509">
        <v>2</v>
      </c>
      <c r="C509">
        <v>3</v>
      </c>
      <c r="D509">
        <v>1</v>
      </c>
      <c r="F509">
        <f>INDEX(units!$B508:$F508, 1, schedule!B509)</f>
        <v>338</v>
      </c>
      <c r="G509">
        <f>INDEX(units!$B508:$F508, 1, schedule!C509)</f>
        <v>439.40000000000003</v>
      </c>
      <c r="H509">
        <f>INDEX(units!$B508:$F508, 1, schedule!D509)</f>
        <v>260</v>
      </c>
    </row>
    <row r="510" spans="1:8" x14ac:dyDescent="0.2">
      <c r="A510">
        <v>507</v>
      </c>
      <c r="B510">
        <v>1</v>
      </c>
      <c r="C510">
        <v>2</v>
      </c>
      <c r="D510">
        <v>1</v>
      </c>
      <c r="F510">
        <f>INDEX(units!$B509:$F509, 1, schedule!B510)</f>
        <v>1014</v>
      </c>
      <c r="G510">
        <f>INDEX(units!$B509:$F509, 1, schedule!C510)</f>
        <v>1318.2</v>
      </c>
      <c r="H510">
        <f>INDEX(units!$B509:$F509, 1, schedule!D510)</f>
        <v>1014</v>
      </c>
    </row>
    <row r="511" spans="1:8" x14ac:dyDescent="0.2">
      <c r="A511">
        <v>508</v>
      </c>
      <c r="B511">
        <v>1</v>
      </c>
      <c r="C511">
        <v>3</v>
      </c>
      <c r="D511">
        <v>3</v>
      </c>
      <c r="F511">
        <f>INDEX(units!$B510:$F510, 1, schedule!B511)</f>
        <v>230</v>
      </c>
      <c r="G511">
        <f>INDEX(units!$B510:$F510, 1, schedule!C511)</f>
        <v>388.7</v>
      </c>
      <c r="H511">
        <f>INDEX(units!$B510:$F510, 1, schedule!D511)</f>
        <v>388.7</v>
      </c>
    </row>
    <row r="512" spans="1:8" x14ac:dyDescent="0.2">
      <c r="A512">
        <v>509</v>
      </c>
      <c r="B512">
        <v>3</v>
      </c>
      <c r="C512">
        <v>1</v>
      </c>
      <c r="D512">
        <v>1</v>
      </c>
      <c r="F512">
        <f>INDEX(units!$B511:$F511, 1, schedule!B512)</f>
        <v>1936.74</v>
      </c>
      <c r="G512">
        <f>INDEX(units!$B511:$F511, 1, schedule!C512)</f>
        <v>1146</v>
      </c>
      <c r="H512">
        <f>INDEX(units!$B511:$F511, 1, schedule!D512)</f>
        <v>1146</v>
      </c>
    </row>
    <row r="513" spans="1:8" x14ac:dyDescent="0.2">
      <c r="A513">
        <v>510</v>
      </c>
      <c r="B513">
        <v>2</v>
      </c>
      <c r="C513">
        <v>2</v>
      </c>
      <c r="D513">
        <v>1</v>
      </c>
      <c r="F513">
        <f>INDEX(units!$B512:$F512, 1, schedule!B513)</f>
        <v>396.5</v>
      </c>
      <c r="G513">
        <f>INDEX(units!$B512:$F512, 1, schedule!C513)</f>
        <v>396.5</v>
      </c>
      <c r="H513">
        <f>INDEX(units!$B512:$F512, 1, schedule!D513)</f>
        <v>305</v>
      </c>
    </row>
    <row r="514" spans="1:8" x14ac:dyDescent="0.2">
      <c r="A514">
        <v>511</v>
      </c>
      <c r="B514">
        <v>1</v>
      </c>
      <c r="C514">
        <v>1</v>
      </c>
      <c r="D514">
        <v>2</v>
      </c>
      <c r="F514">
        <f>INDEX(units!$B513:$F513, 1, schedule!B514)</f>
        <v>910</v>
      </c>
      <c r="G514">
        <f>INDEX(units!$B513:$F513, 1, schedule!C514)</f>
        <v>910</v>
      </c>
      <c r="H514">
        <f>INDEX(units!$B513:$F513, 1, schedule!D514)</f>
        <v>1183</v>
      </c>
    </row>
    <row r="515" spans="1:8" x14ac:dyDescent="0.2">
      <c r="A515">
        <v>512</v>
      </c>
      <c r="B515">
        <v>4</v>
      </c>
      <c r="C515">
        <v>5</v>
      </c>
      <c r="D515">
        <v>4</v>
      </c>
      <c r="F515">
        <f>INDEX(units!$B514:$F514, 1, schedule!B515)</f>
        <v>1305.0180000000003</v>
      </c>
      <c r="G515">
        <f>INDEX(units!$B514:$F514, 1, schedule!C515)</f>
        <v>1696.5234000000005</v>
      </c>
      <c r="H515">
        <f>INDEX(units!$B514:$F514, 1, schedule!D515)</f>
        <v>1305.0180000000003</v>
      </c>
    </row>
    <row r="516" spans="1:8" x14ac:dyDescent="0.2">
      <c r="A516">
        <v>513</v>
      </c>
      <c r="B516">
        <v>3</v>
      </c>
      <c r="C516">
        <v>1</v>
      </c>
      <c r="D516">
        <v>4</v>
      </c>
      <c r="F516">
        <f>INDEX(units!$B515:$F515, 1, schedule!B516)</f>
        <v>1215.1100000000001</v>
      </c>
      <c r="G516">
        <f>INDEX(units!$B515:$F515, 1, schedule!C516)</f>
        <v>719</v>
      </c>
      <c r="H516">
        <f>INDEX(units!$B515:$F515, 1, schedule!D516)</f>
        <v>1579.6430000000003</v>
      </c>
    </row>
    <row r="517" spans="1:8" x14ac:dyDescent="0.2">
      <c r="A517">
        <v>514</v>
      </c>
      <c r="B517">
        <v>4</v>
      </c>
      <c r="C517">
        <v>4</v>
      </c>
      <c r="D517">
        <v>3</v>
      </c>
      <c r="F517">
        <f>INDEX(units!$B516:$F516, 1, schedule!B517)</f>
        <v>1247.896</v>
      </c>
      <c r="G517">
        <f>INDEX(units!$B516:$F516, 1, schedule!C517)</f>
        <v>1247.896</v>
      </c>
      <c r="H517">
        <f>INDEX(units!$B516:$F516, 1, schedule!D517)</f>
        <v>959.92</v>
      </c>
    </row>
    <row r="518" spans="1:8" x14ac:dyDescent="0.2">
      <c r="A518">
        <v>515</v>
      </c>
      <c r="B518">
        <v>2</v>
      </c>
      <c r="C518">
        <v>1</v>
      </c>
      <c r="D518">
        <v>1</v>
      </c>
      <c r="F518">
        <f>INDEX(units!$B517:$F517, 1, schedule!B518)</f>
        <v>514.80000000000007</v>
      </c>
      <c r="G518">
        <f>INDEX(units!$B517:$F517, 1, schedule!C518)</f>
        <v>396</v>
      </c>
      <c r="H518">
        <f>INDEX(units!$B517:$F517, 1, schedule!D518)</f>
        <v>396</v>
      </c>
    </row>
    <row r="519" spans="1:8" x14ac:dyDescent="0.2">
      <c r="A519">
        <v>516</v>
      </c>
      <c r="B519">
        <v>5</v>
      </c>
      <c r="C519">
        <v>2</v>
      </c>
      <c r="D519">
        <v>2</v>
      </c>
      <c r="F519">
        <f>INDEX(units!$B518:$F518, 1, schedule!B519)</f>
        <v>1128.1595000000002</v>
      </c>
      <c r="G519">
        <f>INDEX(units!$B518:$F518, 1, schedule!C519)</f>
        <v>513.5</v>
      </c>
      <c r="H519">
        <f>INDEX(units!$B518:$F518, 1, schedule!D519)</f>
        <v>513.5</v>
      </c>
    </row>
    <row r="520" spans="1:8" x14ac:dyDescent="0.2">
      <c r="A520">
        <v>517</v>
      </c>
      <c r="B520">
        <v>4</v>
      </c>
      <c r="C520">
        <v>5</v>
      </c>
      <c r="D520">
        <v>2</v>
      </c>
      <c r="F520">
        <f>INDEX(units!$B519:$F519, 1, schedule!B520)</f>
        <v>2592.46</v>
      </c>
      <c r="G520">
        <f>INDEX(units!$B519:$F519, 1, schedule!C520)</f>
        <v>3370.1980000000003</v>
      </c>
      <c r="H520">
        <f>INDEX(units!$B519:$F519, 1, schedule!D520)</f>
        <v>1534</v>
      </c>
    </row>
    <row r="521" spans="1:8" x14ac:dyDescent="0.2">
      <c r="A521">
        <v>518</v>
      </c>
      <c r="B521">
        <v>4</v>
      </c>
      <c r="C521">
        <v>2</v>
      </c>
      <c r="D521">
        <v>4</v>
      </c>
      <c r="F521">
        <f>INDEX(units!$B520:$F520, 1, schedule!B521)</f>
        <v>1801.54</v>
      </c>
      <c r="G521">
        <f>INDEX(units!$B520:$F520, 1, schedule!C521)</f>
        <v>1066</v>
      </c>
      <c r="H521">
        <f>INDEX(units!$B520:$F520, 1, schedule!D521)</f>
        <v>1801.54</v>
      </c>
    </row>
    <row r="522" spans="1:8" x14ac:dyDescent="0.2">
      <c r="A522">
        <v>519</v>
      </c>
      <c r="B522">
        <v>1</v>
      </c>
      <c r="C522">
        <v>2</v>
      </c>
      <c r="D522">
        <v>1</v>
      </c>
      <c r="F522">
        <f>INDEX(units!$B521:$F521, 1, schedule!B522)</f>
        <v>1197</v>
      </c>
      <c r="G522">
        <f>INDEX(units!$B521:$F521, 1, schedule!C522)</f>
        <v>1556.1000000000001</v>
      </c>
      <c r="H522">
        <f>INDEX(units!$B521:$F521, 1, schedule!D522)</f>
        <v>1197</v>
      </c>
    </row>
    <row r="523" spans="1:8" x14ac:dyDescent="0.2">
      <c r="A523">
        <v>520</v>
      </c>
      <c r="B523">
        <v>2</v>
      </c>
      <c r="C523">
        <v>3</v>
      </c>
      <c r="D523">
        <v>4</v>
      </c>
      <c r="F523">
        <f>INDEX(units!$B522:$F522, 1, schedule!B523)</f>
        <v>605.80000000000007</v>
      </c>
      <c r="G523">
        <f>INDEX(units!$B522:$F522, 1, schedule!C523)</f>
        <v>787.54000000000008</v>
      </c>
      <c r="H523">
        <f>INDEX(units!$B522:$F522, 1, schedule!D523)</f>
        <v>1023.8020000000001</v>
      </c>
    </row>
    <row r="524" spans="1:8" x14ac:dyDescent="0.2">
      <c r="A524">
        <v>521</v>
      </c>
      <c r="B524">
        <v>5</v>
      </c>
      <c r="C524">
        <v>2</v>
      </c>
      <c r="D524">
        <v>5</v>
      </c>
      <c r="F524">
        <f>INDEX(units!$B523:$F523, 1, schedule!B524)</f>
        <v>1168.1449000000002</v>
      </c>
      <c r="G524">
        <f>INDEX(units!$B523:$F523, 1, schedule!C524)</f>
        <v>531.70000000000005</v>
      </c>
      <c r="H524">
        <f>INDEX(units!$B523:$F523, 1, schedule!D524)</f>
        <v>1168.1449000000002</v>
      </c>
    </row>
    <row r="525" spans="1:8" x14ac:dyDescent="0.2">
      <c r="A525">
        <v>522</v>
      </c>
      <c r="B525">
        <v>5</v>
      </c>
      <c r="C525">
        <v>2</v>
      </c>
      <c r="D525">
        <v>4</v>
      </c>
      <c r="F525">
        <f>INDEX(units!$B524:$F524, 1, schedule!B525)</f>
        <v>2539.0729000000006</v>
      </c>
      <c r="G525">
        <f>INDEX(units!$B524:$F524, 1, schedule!C525)</f>
        <v>1155.7</v>
      </c>
      <c r="H525">
        <f>INDEX(units!$B524:$F524, 1, schedule!D525)</f>
        <v>1953.1330000000003</v>
      </c>
    </row>
    <row r="526" spans="1:8" x14ac:dyDescent="0.2">
      <c r="A526">
        <v>523</v>
      </c>
      <c r="B526">
        <v>2</v>
      </c>
      <c r="C526">
        <v>2</v>
      </c>
      <c r="D526">
        <v>2</v>
      </c>
      <c r="F526">
        <f>INDEX(units!$B525:$F525, 1, schedule!B526)</f>
        <v>972.4</v>
      </c>
      <c r="G526">
        <f>INDEX(units!$B525:$F525, 1, schedule!C526)</f>
        <v>972.4</v>
      </c>
      <c r="H526">
        <f>INDEX(units!$B525:$F525, 1, schedule!D526)</f>
        <v>972.4</v>
      </c>
    </row>
    <row r="527" spans="1:8" x14ac:dyDescent="0.2">
      <c r="A527">
        <v>524</v>
      </c>
      <c r="B527">
        <v>2</v>
      </c>
      <c r="C527">
        <v>5</v>
      </c>
      <c r="D527">
        <v>5</v>
      </c>
      <c r="F527">
        <f>INDEX(units!$B526:$F526, 1, schedule!B527)</f>
        <v>261.3</v>
      </c>
      <c r="G527">
        <f>INDEX(units!$B526:$F526, 1, schedule!C527)</f>
        <v>574.07610000000011</v>
      </c>
      <c r="H527">
        <f>INDEX(units!$B526:$F526, 1, schedule!D527)</f>
        <v>574.07610000000011</v>
      </c>
    </row>
    <row r="528" spans="1:8" x14ac:dyDescent="0.2">
      <c r="A528">
        <v>525</v>
      </c>
      <c r="B528">
        <v>1</v>
      </c>
      <c r="C528">
        <v>4</v>
      </c>
      <c r="D528">
        <v>3</v>
      </c>
      <c r="F528">
        <f>INDEX(units!$B527:$F527, 1, schedule!B528)</f>
        <v>1152</v>
      </c>
      <c r="G528">
        <f>INDEX(units!$B527:$F527, 1, schedule!C528)</f>
        <v>2530.9440000000004</v>
      </c>
      <c r="H528">
        <f>INDEX(units!$B527:$F527, 1, schedule!D528)</f>
        <v>1946.8800000000003</v>
      </c>
    </row>
    <row r="529" spans="1:8" x14ac:dyDescent="0.2">
      <c r="A529">
        <v>526</v>
      </c>
      <c r="B529">
        <v>2</v>
      </c>
      <c r="C529">
        <v>1</v>
      </c>
      <c r="D529">
        <v>2</v>
      </c>
      <c r="F529">
        <f>INDEX(units!$B528:$F528, 1, schedule!B529)</f>
        <v>1238.9000000000001</v>
      </c>
      <c r="G529">
        <f>INDEX(units!$B528:$F528, 1, schedule!C529)</f>
        <v>953</v>
      </c>
      <c r="H529">
        <f>INDEX(units!$B528:$F528, 1, schedule!D529)</f>
        <v>1238.9000000000001</v>
      </c>
    </row>
    <row r="530" spans="1:8" x14ac:dyDescent="0.2">
      <c r="A530">
        <v>527</v>
      </c>
      <c r="B530">
        <v>1</v>
      </c>
      <c r="C530">
        <v>1</v>
      </c>
      <c r="D530">
        <v>4</v>
      </c>
      <c r="F530">
        <f>INDEX(units!$B529:$F529, 1, schedule!B530)</f>
        <v>488</v>
      </c>
      <c r="G530">
        <f>INDEX(units!$B529:$F529, 1, schedule!C530)</f>
        <v>488</v>
      </c>
      <c r="H530">
        <f>INDEX(units!$B529:$F529, 1, schedule!D530)</f>
        <v>1072.136</v>
      </c>
    </row>
    <row r="531" spans="1:8" x14ac:dyDescent="0.2">
      <c r="A531">
        <v>528</v>
      </c>
      <c r="B531">
        <v>2</v>
      </c>
      <c r="C531">
        <v>1</v>
      </c>
      <c r="D531">
        <v>2</v>
      </c>
      <c r="F531">
        <f>INDEX(units!$B530:$F530, 1, schedule!B531)</f>
        <v>1274</v>
      </c>
      <c r="G531">
        <f>INDEX(units!$B530:$F530, 1, schedule!C531)</f>
        <v>980</v>
      </c>
      <c r="H531">
        <f>INDEX(units!$B530:$F530, 1, schedule!D531)</f>
        <v>1274</v>
      </c>
    </row>
    <row r="532" spans="1:8" x14ac:dyDescent="0.2">
      <c r="A532">
        <v>529</v>
      </c>
      <c r="B532">
        <v>3</v>
      </c>
      <c r="C532">
        <v>1</v>
      </c>
      <c r="D532">
        <v>2</v>
      </c>
      <c r="F532">
        <f>INDEX(units!$B531:$F531, 1, schedule!B532)</f>
        <v>708.11000000000013</v>
      </c>
      <c r="G532">
        <f>INDEX(units!$B531:$F531, 1, schedule!C532)</f>
        <v>419</v>
      </c>
      <c r="H532">
        <f>INDEX(units!$B531:$F531, 1, schedule!D532)</f>
        <v>544.70000000000005</v>
      </c>
    </row>
    <row r="533" spans="1:8" x14ac:dyDescent="0.2">
      <c r="A533">
        <v>530</v>
      </c>
      <c r="B533">
        <v>1</v>
      </c>
      <c r="C533">
        <v>1</v>
      </c>
      <c r="D533">
        <v>1</v>
      </c>
      <c r="F533">
        <f>INDEX(units!$B532:$F532, 1, schedule!B533)</f>
        <v>1150</v>
      </c>
      <c r="G533">
        <f>INDEX(units!$B532:$F532, 1, schedule!C533)</f>
        <v>1150</v>
      </c>
      <c r="H533">
        <f>INDEX(units!$B532:$F532, 1, schedule!D533)</f>
        <v>1150</v>
      </c>
    </row>
    <row r="534" spans="1:8" x14ac:dyDescent="0.2">
      <c r="A534">
        <v>531</v>
      </c>
      <c r="B534">
        <v>1</v>
      </c>
      <c r="C534">
        <v>1</v>
      </c>
      <c r="D534">
        <v>2</v>
      </c>
      <c r="F534">
        <f>INDEX(units!$B533:$F533, 1, schedule!B534)</f>
        <v>990</v>
      </c>
      <c r="G534">
        <f>INDEX(units!$B533:$F533, 1, schedule!C534)</f>
        <v>990</v>
      </c>
      <c r="H534">
        <f>INDEX(units!$B533:$F533, 1, schedule!D534)</f>
        <v>1287</v>
      </c>
    </row>
    <row r="535" spans="1:8" x14ac:dyDescent="0.2">
      <c r="A535">
        <v>532</v>
      </c>
      <c r="B535">
        <v>2</v>
      </c>
      <c r="C535">
        <v>1</v>
      </c>
      <c r="D535">
        <v>1</v>
      </c>
      <c r="F535">
        <f>INDEX(units!$B534:$F534, 1, schedule!B535)</f>
        <v>930.80000000000007</v>
      </c>
      <c r="G535">
        <f>INDEX(units!$B534:$F534, 1, schedule!C535)</f>
        <v>716</v>
      </c>
      <c r="H535">
        <f>INDEX(units!$B534:$F534, 1, schedule!D535)</f>
        <v>716</v>
      </c>
    </row>
    <row r="536" spans="1:8" x14ac:dyDescent="0.2">
      <c r="A536">
        <v>533</v>
      </c>
      <c r="B536">
        <v>3</v>
      </c>
      <c r="C536">
        <v>4</v>
      </c>
      <c r="D536">
        <v>4</v>
      </c>
      <c r="F536">
        <f>INDEX(units!$B535:$F535, 1, schedule!B536)</f>
        <v>594.88</v>
      </c>
      <c r="G536">
        <f>INDEX(units!$B535:$F535, 1, schedule!C536)</f>
        <v>773.34400000000005</v>
      </c>
      <c r="H536">
        <f>INDEX(units!$B535:$F535, 1, schedule!D536)</f>
        <v>773.34400000000005</v>
      </c>
    </row>
    <row r="537" spans="1:8" x14ac:dyDescent="0.2">
      <c r="A537">
        <v>534</v>
      </c>
      <c r="B537">
        <v>2</v>
      </c>
      <c r="C537">
        <v>1</v>
      </c>
      <c r="D537">
        <v>4</v>
      </c>
      <c r="F537">
        <f>INDEX(units!$B536:$F536, 1, schedule!B537)</f>
        <v>903.5</v>
      </c>
      <c r="G537">
        <f>INDEX(units!$B536:$F536, 1, schedule!C537)</f>
        <v>695</v>
      </c>
      <c r="H537">
        <f>INDEX(units!$B536:$F536, 1, schedule!D537)</f>
        <v>1526.915</v>
      </c>
    </row>
    <row r="538" spans="1:8" x14ac:dyDescent="0.2">
      <c r="A538">
        <v>535</v>
      </c>
      <c r="B538">
        <v>2</v>
      </c>
      <c r="C538">
        <v>4</v>
      </c>
      <c r="D538">
        <v>1</v>
      </c>
      <c r="F538">
        <f>INDEX(units!$B537:$F537, 1, schedule!B538)</f>
        <v>763.1</v>
      </c>
      <c r="G538">
        <f>INDEX(units!$B537:$F537, 1, schedule!C538)</f>
        <v>1289.6390000000001</v>
      </c>
      <c r="H538">
        <f>INDEX(units!$B537:$F537, 1, schedule!D538)</f>
        <v>587</v>
      </c>
    </row>
    <row r="539" spans="1:8" x14ac:dyDescent="0.2">
      <c r="A539">
        <v>536</v>
      </c>
      <c r="B539">
        <v>2</v>
      </c>
      <c r="C539">
        <v>2</v>
      </c>
      <c r="D539">
        <v>1</v>
      </c>
      <c r="F539">
        <f>INDEX(units!$B538:$F538, 1, schedule!B539)</f>
        <v>613.6</v>
      </c>
      <c r="G539">
        <f>INDEX(units!$B538:$F538, 1, schedule!C539)</f>
        <v>613.6</v>
      </c>
      <c r="H539">
        <f>INDEX(units!$B538:$F538, 1, schedule!D539)</f>
        <v>472</v>
      </c>
    </row>
    <row r="540" spans="1:8" x14ac:dyDescent="0.2">
      <c r="A540">
        <v>537</v>
      </c>
      <c r="B540">
        <v>1</v>
      </c>
      <c r="C540">
        <v>1</v>
      </c>
      <c r="D540">
        <v>5</v>
      </c>
      <c r="F540">
        <f>INDEX(units!$B539:$F539, 1, schedule!B540)</f>
        <v>393</v>
      </c>
      <c r="G540">
        <f>INDEX(units!$B539:$F539, 1, schedule!C540)</f>
        <v>393</v>
      </c>
      <c r="H540">
        <f>INDEX(units!$B539:$F539, 1, schedule!D540)</f>
        <v>1122.4473000000003</v>
      </c>
    </row>
    <row r="541" spans="1:8" x14ac:dyDescent="0.2">
      <c r="A541">
        <v>538</v>
      </c>
      <c r="B541">
        <v>2</v>
      </c>
      <c r="C541">
        <v>4</v>
      </c>
      <c r="D541">
        <v>1</v>
      </c>
      <c r="F541">
        <f>INDEX(units!$B540:$F540, 1, schedule!B541)</f>
        <v>653.9</v>
      </c>
      <c r="G541">
        <f>INDEX(units!$B540:$F540, 1, schedule!C541)</f>
        <v>1105.0910000000001</v>
      </c>
      <c r="H541">
        <f>INDEX(units!$B540:$F540, 1, schedule!D541)</f>
        <v>503</v>
      </c>
    </row>
    <row r="542" spans="1:8" x14ac:dyDescent="0.2">
      <c r="A542">
        <v>539</v>
      </c>
      <c r="B542">
        <v>2</v>
      </c>
      <c r="C542">
        <v>4</v>
      </c>
      <c r="D542">
        <v>2</v>
      </c>
      <c r="F542">
        <f>INDEX(units!$B541:$F541, 1, schedule!B542)</f>
        <v>655.20000000000005</v>
      </c>
      <c r="G542">
        <f>INDEX(units!$B541:$F541, 1, schedule!C542)</f>
        <v>1107.2880000000002</v>
      </c>
      <c r="H542">
        <f>INDEX(units!$B541:$F541, 1, schedule!D542)</f>
        <v>655.20000000000005</v>
      </c>
    </row>
    <row r="543" spans="1:8" x14ac:dyDescent="0.2">
      <c r="A543">
        <v>540</v>
      </c>
      <c r="B543">
        <v>1</v>
      </c>
      <c r="C543">
        <v>2</v>
      </c>
      <c r="D543">
        <v>2</v>
      </c>
      <c r="F543">
        <f>INDEX(units!$B542:$F542, 1, schedule!B543)</f>
        <v>1106</v>
      </c>
      <c r="G543">
        <f>INDEX(units!$B542:$F542, 1, schedule!C543)</f>
        <v>1437.8</v>
      </c>
      <c r="H543">
        <f>INDEX(units!$B542:$F542, 1, schedule!D543)</f>
        <v>1437.8</v>
      </c>
    </row>
    <row r="544" spans="1:8" x14ac:dyDescent="0.2">
      <c r="A544">
        <v>541</v>
      </c>
      <c r="B544">
        <v>5</v>
      </c>
      <c r="C544">
        <v>2</v>
      </c>
      <c r="D544">
        <v>3</v>
      </c>
      <c r="F544">
        <f>INDEX(units!$B543:$F543, 1, schedule!B544)</f>
        <v>2222.0458000000003</v>
      </c>
      <c r="G544">
        <f>INDEX(units!$B543:$F543, 1, schedule!C544)</f>
        <v>1011.4000000000001</v>
      </c>
      <c r="H544">
        <f>INDEX(units!$B543:$F543, 1, schedule!D544)</f>
        <v>1314.8200000000002</v>
      </c>
    </row>
    <row r="545" spans="1:8" x14ac:dyDescent="0.2">
      <c r="A545">
        <v>542</v>
      </c>
      <c r="B545">
        <v>1</v>
      </c>
      <c r="C545">
        <v>4</v>
      </c>
      <c r="D545">
        <v>2</v>
      </c>
      <c r="F545">
        <f>INDEX(units!$B544:$F544, 1, schedule!B545)</f>
        <v>956</v>
      </c>
      <c r="G545">
        <f>INDEX(units!$B544:$F544, 1, schedule!C545)</f>
        <v>2100.3320000000003</v>
      </c>
      <c r="H545">
        <f>INDEX(units!$B544:$F544, 1, schedule!D545)</f>
        <v>1242.8</v>
      </c>
    </row>
    <row r="546" spans="1:8" x14ac:dyDescent="0.2">
      <c r="A546">
        <v>543</v>
      </c>
      <c r="B546">
        <v>3</v>
      </c>
      <c r="C546">
        <v>1</v>
      </c>
      <c r="D546">
        <v>1</v>
      </c>
      <c r="F546">
        <f>INDEX(units!$B545:$F545, 1, schedule!B546)</f>
        <v>1613.95</v>
      </c>
      <c r="G546">
        <f>INDEX(units!$B545:$F545, 1, schedule!C546)</f>
        <v>955</v>
      </c>
      <c r="H546">
        <f>INDEX(units!$B545:$F545, 1, schedule!D546)</f>
        <v>955</v>
      </c>
    </row>
    <row r="547" spans="1:8" x14ac:dyDescent="0.2">
      <c r="A547">
        <v>544</v>
      </c>
      <c r="B547">
        <v>1</v>
      </c>
      <c r="C547">
        <v>4</v>
      </c>
      <c r="D547">
        <v>4</v>
      </c>
      <c r="F547">
        <f>INDEX(units!$B546:$F546, 1, schedule!B547)</f>
        <v>777</v>
      </c>
      <c r="G547">
        <f>INDEX(units!$B546:$F546, 1, schedule!C547)</f>
        <v>1707.0690000000002</v>
      </c>
      <c r="H547">
        <f>INDEX(units!$B546:$F546, 1, schedule!D547)</f>
        <v>1707.0690000000002</v>
      </c>
    </row>
    <row r="548" spans="1:8" x14ac:dyDescent="0.2">
      <c r="A548">
        <v>545</v>
      </c>
      <c r="B548">
        <v>1</v>
      </c>
      <c r="C548">
        <v>4</v>
      </c>
      <c r="D548">
        <v>4</v>
      </c>
      <c r="F548">
        <f>INDEX(units!$B547:$F547, 1, schedule!B548)</f>
        <v>946</v>
      </c>
      <c r="G548">
        <f>INDEX(units!$B547:$F547, 1, schedule!C548)</f>
        <v>2078.3620000000001</v>
      </c>
      <c r="H548">
        <f>INDEX(units!$B547:$F547, 1, schedule!D548)</f>
        <v>2078.3620000000001</v>
      </c>
    </row>
    <row r="549" spans="1:8" x14ac:dyDescent="0.2">
      <c r="A549">
        <v>546</v>
      </c>
      <c r="B549">
        <v>2</v>
      </c>
      <c r="C549">
        <v>1</v>
      </c>
      <c r="D549">
        <v>2</v>
      </c>
      <c r="F549">
        <f>INDEX(units!$B548:$F548, 1, schedule!B549)</f>
        <v>399.1</v>
      </c>
      <c r="G549">
        <f>INDEX(units!$B548:$F548, 1, schedule!C549)</f>
        <v>307</v>
      </c>
      <c r="H549">
        <f>INDEX(units!$B548:$F548, 1, schedule!D549)</f>
        <v>399.1</v>
      </c>
    </row>
    <row r="550" spans="1:8" x14ac:dyDescent="0.2">
      <c r="A550">
        <v>547</v>
      </c>
      <c r="B550">
        <v>3</v>
      </c>
      <c r="C550">
        <v>5</v>
      </c>
      <c r="D550">
        <v>1</v>
      </c>
      <c r="F550">
        <f>INDEX(units!$B549:$F549, 1, schedule!B550)</f>
        <v>758.81000000000006</v>
      </c>
      <c r="G550">
        <f>INDEX(units!$B549:$F549, 1, schedule!C550)</f>
        <v>1282.3889000000001</v>
      </c>
      <c r="H550">
        <f>INDEX(units!$B549:$F549, 1, schedule!D550)</f>
        <v>449</v>
      </c>
    </row>
    <row r="551" spans="1:8" x14ac:dyDescent="0.2">
      <c r="A551">
        <v>548</v>
      </c>
      <c r="B551">
        <v>1</v>
      </c>
      <c r="C551">
        <v>5</v>
      </c>
      <c r="D551">
        <v>5</v>
      </c>
      <c r="F551">
        <f>INDEX(units!$B550:$F550, 1, schedule!B551)</f>
        <v>592</v>
      </c>
      <c r="G551">
        <f>INDEX(units!$B550:$F550, 1, schedule!C551)</f>
        <v>1690.8112000000001</v>
      </c>
      <c r="H551">
        <f>INDEX(units!$B550:$F550, 1, schedule!D551)</f>
        <v>1690.8112000000001</v>
      </c>
    </row>
    <row r="552" spans="1:8" x14ac:dyDescent="0.2">
      <c r="A552">
        <v>549</v>
      </c>
      <c r="B552">
        <v>2</v>
      </c>
      <c r="C552">
        <v>1</v>
      </c>
      <c r="D552">
        <v>5</v>
      </c>
      <c r="F552">
        <f>INDEX(units!$B551:$F551, 1, schedule!B552)</f>
        <v>989.30000000000007</v>
      </c>
      <c r="G552">
        <f>INDEX(units!$B551:$F551, 1, schedule!C552)</f>
        <v>761</v>
      </c>
      <c r="H552">
        <f>INDEX(units!$B551:$F551, 1, schedule!D552)</f>
        <v>2173.4921000000004</v>
      </c>
    </row>
    <row r="553" spans="1:8" x14ac:dyDescent="0.2">
      <c r="A553">
        <v>550</v>
      </c>
      <c r="B553">
        <v>2</v>
      </c>
      <c r="C553">
        <v>5</v>
      </c>
      <c r="D553">
        <v>2</v>
      </c>
      <c r="F553">
        <f>INDEX(units!$B552:$F552, 1, schedule!B553)</f>
        <v>811.2</v>
      </c>
      <c r="G553">
        <f>INDEX(units!$B552:$F552, 1, schedule!C553)</f>
        <v>1782.2064000000005</v>
      </c>
      <c r="H553">
        <f>INDEX(units!$B552:$F552, 1, schedule!D553)</f>
        <v>811.2</v>
      </c>
    </row>
    <row r="554" spans="1:8" x14ac:dyDescent="0.2">
      <c r="A554">
        <v>551</v>
      </c>
      <c r="B554">
        <v>1</v>
      </c>
      <c r="C554">
        <v>5</v>
      </c>
      <c r="D554">
        <v>3</v>
      </c>
      <c r="F554">
        <f>INDEX(units!$B553:$F553, 1, schedule!B554)</f>
        <v>356</v>
      </c>
      <c r="G554">
        <f>INDEX(units!$B553:$F553, 1, schedule!C554)</f>
        <v>1016.7716000000001</v>
      </c>
      <c r="H554">
        <f>INDEX(units!$B553:$F553, 1, schedule!D554)</f>
        <v>601.64</v>
      </c>
    </row>
    <row r="555" spans="1:8" x14ac:dyDescent="0.2">
      <c r="A555">
        <v>552</v>
      </c>
      <c r="B555">
        <v>3</v>
      </c>
      <c r="C555">
        <v>4</v>
      </c>
      <c r="D555">
        <v>5</v>
      </c>
      <c r="F555">
        <f>INDEX(units!$B554:$F554, 1, schedule!B555)</f>
        <v>1404.39</v>
      </c>
      <c r="G555">
        <f>INDEX(units!$B554:$F554, 1, schedule!C555)</f>
        <v>1825.7070000000001</v>
      </c>
      <c r="H555">
        <f>INDEX(units!$B554:$F554, 1, schedule!D555)</f>
        <v>2373.4191000000001</v>
      </c>
    </row>
    <row r="556" spans="1:8" x14ac:dyDescent="0.2">
      <c r="A556">
        <v>553</v>
      </c>
      <c r="B556">
        <v>1</v>
      </c>
      <c r="C556">
        <v>1</v>
      </c>
      <c r="D556">
        <v>2</v>
      </c>
      <c r="F556">
        <f>INDEX(units!$B555:$F555, 1, schedule!B556)</f>
        <v>415</v>
      </c>
      <c r="G556">
        <f>INDEX(units!$B555:$F555, 1, schedule!C556)</f>
        <v>415</v>
      </c>
      <c r="H556">
        <f>INDEX(units!$B555:$F555, 1, schedule!D556)</f>
        <v>539.5</v>
      </c>
    </row>
    <row r="557" spans="1:8" x14ac:dyDescent="0.2">
      <c r="A557">
        <v>554</v>
      </c>
      <c r="B557">
        <v>3</v>
      </c>
      <c r="C557">
        <v>2</v>
      </c>
      <c r="D557">
        <v>1</v>
      </c>
      <c r="F557">
        <f>INDEX(units!$B556:$F556, 1, schedule!B557)</f>
        <v>1855.6200000000001</v>
      </c>
      <c r="G557">
        <f>INDEX(units!$B556:$F556, 1, schedule!C557)</f>
        <v>1427.4</v>
      </c>
      <c r="H557">
        <f>INDEX(units!$B556:$F556, 1, schedule!D557)</f>
        <v>1098</v>
      </c>
    </row>
    <row r="558" spans="1:8" x14ac:dyDescent="0.2">
      <c r="A558">
        <v>555</v>
      </c>
      <c r="B558">
        <v>3</v>
      </c>
      <c r="C558">
        <v>1</v>
      </c>
      <c r="D558">
        <v>1</v>
      </c>
      <c r="F558">
        <f>INDEX(units!$B557:$F557, 1, schedule!B558)</f>
        <v>1461.8500000000001</v>
      </c>
      <c r="G558">
        <f>INDEX(units!$B557:$F557, 1, schedule!C558)</f>
        <v>865</v>
      </c>
      <c r="H558">
        <f>INDEX(units!$B557:$F557, 1, schedule!D558)</f>
        <v>865</v>
      </c>
    </row>
    <row r="559" spans="1:8" x14ac:dyDescent="0.2">
      <c r="A559">
        <v>556</v>
      </c>
      <c r="B559">
        <v>5</v>
      </c>
      <c r="C559">
        <v>5</v>
      </c>
      <c r="D559">
        <v>3</v>
      </c>
      <c r="F559">
        <f>INDEX(units!$B558:$F558, 1, schedule!B559)</f>
        <v>1853.6089000000004</v>
      </c>
      <c r="G559">
        <f>INDEX(units!$B558:$F558, 1, schedule!C559)</f>
        <v>1853.6089000000004</v>
      </c>
      <c r="H559">
        <f>INDEX(units!$B558:$F558, 1, schedule!D559)</f>
        <v>1096.8100000000002</v>
      </c>
    </row>
    <row r="560" spans="1:8" x14ac:dyDescent="0.2">
      <c r="A560">
        <v>557</v>
      </c>
      <c r="B560">
        <v>1</v>
      </c>
      <c r="C560">
        <v>2</v>
      </c>
      <c r="D560">
        <v>5</v>
      </c>
      <c r="F560">
        <f>INDEX(units!$B559:$F559, 1, schedule!B560)</f>
        <v>281</v>
      </c>
      <c r="G560">
        <f>INDEX(units!$B559:$F559, 1, schedule!C560)</f>
        <v>365.3</v>
      </c>
      <c r="H560">
        <f>INDEX(units!$B559:$F559, 1, schedule!D560)</f>
        <v>802.56410000000017</v>
      </c>
    </row>
    <row r="561" spans="1:8" x14ac:dyDescent="0.2">
      <c r="A561">
        <v>558</v>
      </c>
      <c r="B561">
        <v>3</v>
      </c>
      <c r="C561">
        <v>1</v>
      </c>
      <c r="D561">
        <v>4</v>
      </c>
      <c r="F561">
        <f>INDEX(units!$B560:$F560, 1, schedule!B561)</f>
        <v>1299.6100000000001</v>
      </c>
      <c r="G561">
        <f>INDEX(units!$B560:$F560, 1, schedule!C561)</f>
        <v>769</v>
      </c>
      <c r="H561">
        <f>INDEX(units!$B560:$F560, 1, schedule!D561)</f>
        <v>1689.4930000000002</v>
      </c>
    </row>
    <row r="562" spans="1:8" x14ac:dyDescent="0.2">
      <c r="A562">
        <v>559</v>
      </c>
      <c r="B562">
        <v>5</v>
      </c>
      <c r="C562">
        <v>4</v>
      </c>
      <c r="D562">
        <v>1</v>
      </c>
      <c r="F562">
        <f>INDEX(units!$B561:$F561, 1, schedule!B562)</f>
        <v>1036.7643</v>
      </c>
      <c r="G562">
        <f>INDEX(units!$B561:$F561, 1, schedule!C562)</f>
        <v>797.51100000000008</v>
      </c>
      <c r="H562">
        <f>INDEX(units!$B561:$F561, 1, schedule!D562)</f>
        <v>363</v>
      </c>
    </row>
    <row r="563" spans="1:8" x14ac:dyDescent="0.2">
      <c r="A563">
        <v>560</v>
      </c>
      <c r="B563">
        <v>2</v>
      </c>
      <c r="C563">
        <v>3</v>
      </c>
      <c r="D563">
        <v>4</v>
      </c>
      <c r="F563">
        <f>INDEX(units!$B562:$F562, 1, schedule!B563)</f>
        <v>1030.9000000000001</v>
      </c>
      <c r="G563">
        <f>INDEX(units!$B562:$F562, 1, schedule!C563)</f>
        <v>1340.17</v>
      </c>
      <c r="H563">
        <f>INDEX(units!$B562:$F562, 1, schedule!D563)</f>
        <v>1742.2210000000002</v>
      </c>
    </row>
    <row r="564" spans="1:8" x14ac:dyDescent="0.2">
      <c r="A564">
        <v>561</v>
      </c>
      <c r="B564">
        <v>3</v>
      </c>
      <c r="C564">
        <v>3</v>
      </c>
      <c r="D564">
        <v>3</v>
      </c>
      <c r="F564">
        <f>INDEX(units!$B563:$F563, 1, schedule!B564)</f>
        <v>1407.7700000000002</v>
      </c>
      <c r="G564">
        <f>INDEX(units!$B563:$F563, 1, schedule!C564)</f>
        <v>1407.7700000000002</v>
      </c>
      <c r="H564">
        <f>INDEX(units!$B563:$F563, 1, schedule!D564)</f>
        <v>1407.7700000000002</v>
      </c>
    </row>
    <row r="565" spans="1:8" x14ac:dyDescent="0.2">
      <c r="A565">
        <v>562</v>
      </c>
      <c r="B565">
        <v>2</v>
      </c>
      <c r="C565">
        <v>2</v>
      </c>
      <c r="D565">
        <v>4</v>
      </c>
      <c r="F565">
        <f>INDEX(units!$B564:$F564, 1, schedule!B565)</f>
        <v>867.1</v>
      </c>
      <c r="G565">
        <f>INDEX(units!$B564:$F564, 1, schedule!C565)</f>
        <v>867.1</v>
      </c>
      <c r="H565">
        <f>INDEX(units!$B564:$F564, 1, schedule!D565)</f>
        <v>1465.3990000000001</v>
      </c>
    </row>
    <row r="566" spans="1:8" x14ac:dyDescent="0.2">
      <c r="A566">
        <v>563</v>
      </c>
      <c r="B566">
        <v>1</v>
      </c>
      <c r="C566">
        <v>1</v>
      </c>
      <c r="D566">
        <v>2</v>
      </c>
      <c r="F566">
        <f>INDEX(units!$B565:$F565, 1, schedule!B566)</f>
        <v>1015</v>
      </c>
      <c r="G566">
        <f>INDEX(units!$B565:$F565, 1, schedule!C566)</f>
        <v>1015</v>
      </c>
      <c r="H566">
        <f>INDEX(units!$B565:$F565, 1, schedule!D566)</f>
        <v>1319.5</v>
      </c>
    </row>
    <row r="567" spans="1:8" x14ac:dyDescent="0.2">
      <c r="A567">
        <v>564</v>
      </c>
      <c r="B567">
        <v>1</v>
      </c>
      <c r="C567">
        <v>5</v>
      </c>
      <c r="D567">
        <v>1</v>
      </c>
      <c r="F567">
        <f>INDEX(units!$B566:$F566, 1, schedule!B567)</f>
        <v>1149</v>
      </c>
      <c r="G567">
        <f>INDEX(units!$B566:$F566, 1, schedule!C567)</f>
        <v>3281.6589000000008</v>
      </c>
      <c r="H567">
        <f>INDEX(units!$B566:$F566, 1, schedule!D567)</f>
        <v>1149</v>
      </c>
    </row>
    <row r="568" spans="1:8" x14ac:dyDescent="0.2">
      <c r="A568">
        <v>565</v>
      </c>
      <c r="B568">
        <v>1</v>
      </c>
      <c r="C568">
        <v>1</v>
      </c>
      <c r="D568">
        <v>4</v>
      </c>
      <c r="F568">
        <f>INDEX(units!$B567:$F567, 1, schedule!B568)</f>
        <v>742</v>
      </c>
      <c r="G568">
        <f>INDEX(units!$B567:$F567, 1, schedule!C568)</f>
        <v>742</v>
      </c>
      <c r="H568">
        <f>INDEX(units!$B567:$F567, 1, schedule!D568)</f>
        <v>1630.174</v>
      </c>
    </row>
    <row r="569" spans="1:8" x14ac:dyDescent="0.2">
      <c r="A569">
        <v>566</v>
      </c>
      <c r="B569">
        <v>2</v>
      </c>
      <c r="C569">
        <v>5</v>
      </c>
      <c r="D569">
        <v>2</v>
      </c>
      <c r="F569">
        <f>INDEX(units!$B568:$F568, 1, schedule!B569)</f>
        <v>1192.1000000000001</v>
      </c>
      <c r="G569">
        <f>INDEX(units!$B568:$F568, 1, schedule!C569)</f>
        <v>2619.0437000000006</v>
      </c>
      <c r="H569">
        <f>INDEX(units!$B568:$F568, 1, schedule!D569)</f>
        <v>1192.1000000000001</v>
      </c>
    </row>
    <row r="570" spans="1:8" x14ac:dyDescent="0.2">
      <c r="A570">
        <v>567</v>
      </c>
      <c r="B570">
        <v>2</v>
      </c>
      <c r="C570">
        <v>1</v>
      </c>
      <c r="D570">
        <v>5</v>
      </c>
      <c r="F570">
        <f>INDEX(units!$B569:$F569, 1, schedule!B570)</f>
        <v>1071.2</v>
      </c>
      <c r="G570">
        <f>INDEX(units!$B569:$F569, 1, schedule!C570)</f>
        <v>824</v>
      </c>
      <c r="H570">
        <f>INDEX(units!$B569:$F569, 1, schedule!D570)</f>
        <v>2353.4264000000003</v>
      </c>
    </row>
    <row r="571" spans="1:8" x14ac:dyDescent="0.2">
      <c r="A571">
        <v>568</v>
      </c>
      <c r="B571">
        <v>4</v>
      </c>
      <c r="C571">
        <v>5</v>
      </c>
      <c r="D571">
        <v>5</v>
      </c>
      <c r="F571">
        <f>INDEX(units!$B570:$F570, 1, schedule!B571)</f>
        <v>1166.6070000000002</v>
      </c>
      <c r="G571">
        <f>INDEX(units!$B570:$F570, 1, schedule!C571)</f>
        <v>1516.5891000000004</v>
      </c>
      <c r="H571">
        <f>INDEX(units!$B570:$F570, 1, schedule!D571)</f>
        <v>1516.5891000000004</v>
      </c>
    </row>
    <row r="572" spans="1:8" x14ac:dyDescent="0.2">
      <c r="A572">
        <v>569</v>
      </c>
      <c r="B572">
        <v>1</v>
      </c>
      <c r="C572">
        <v>5</v>
      </c>
      <c r="D572">
        <v>2</v>
      </c>
      <c r="F572">
        <f>INDEX(units!$B571:$F571, 1, schedule!B572)</f>
        <v>309</v>
      </c>
      <c r="G572">
        <f>INDEX(units!$B571:$F571, 1, schedule!C572)</f>
        <v>882.53490000000011</v>
      </c>
      <c r="H572">
        <f>INDEX(units!$B571:$F571, 1, schedule!D572)</f>
        <v>401.7</v>
      </c>
    </row>
    <row r="573" spans="1:8" x14ac:dyDescent="0.2">
      <c r="A573">
        <v>570</v>
      </c>
      <c r="B573">
        <v>5</v>
      </c>
      <c r="C573">
        <v>3</v>
      </c>
      <c r="D573">
        <v>1</v>
      </c>
      <c r="F573">
        <f>INDEX(units!$B572:$F572, 1, schedule!B573)</f>
        <v>3227.3930000000005</v>
      </c>
      <c r="G573">
        <f>INDEX(units!$B572:$F572, 1, schedule!C573)</f>
        <v>1909.7</v>
      </c>
      <c r="H573">
        <f>INDEX(units!$B572:$F572, 1, schedule!D573)</f>
        <v>1130</v>
      </c>
    </row>
    <row r="574" spans="1:8" x14ac:dyDescent="0.2">
      <c r="A574">
        <v>571</v>
      </c>
      <c r="B574">
        <v>4</v>
      </c>
      <c r="C574">
        <v>4</v>
      </c>
      <c r="D574">
        <v>3</v>
      </c>
      <c r="F574">
        <f>INDEX(units!$B573:$F573, 1, schedule!B574)</f>
        <v>2087.15</v>
      </c>
      <c r="G574">
        <f>INDEX(units!$B573:$F573, 1, schedule!C574)</f>
        <v>2087.15</v>
      </c>
      <c r="H574">
        <f>INDEX(units!$B573:$F573, 1, schedule!D574)</f>
        <v>1605.5</v>
      </c>
    </row>
    <row r="575" spans="1:8" x14ac:dyDescent="0.2">
      <c r="A575">
        <v>572</v>
      </c>
      <c r="B575">
        <v>2</v>
      </c>
      <c r="C575">
        <v>4</v>
      </c>
      <c r="D575">
        <v>2</v>
      </c>
      <c r="F575">
        <f>INDEX(units!$B574:$F574, 1, schedule!B575)</f>
        <v>613.6</v>
      </c>
      <c r="G575">
        <f>INDEX(units!$B574:$F574, 1, schedule!C575)</f>
        <v>1036.9840000000002</v>
      </c>
      <c r="H575">
        <f>INDEX(units!$B574:$F574, 1, schedule!D575)</f>
        <v>613.6</v>
      </c>
    </row>
    <row r="576" spans="1:8" x14ac:dyDescent="0.2">
      <c r="A576">
        <v>573</v>
      </c>
      <c r="B576">
        <v>2</v>
      </c>
      <c r="C576">
        <v>1</v>
      </c>
      <c r="D576">
        <v>3</v>
      </c>
      <c r="F576">
        <f>INDEX(units!$B575:$F575, 1, schedule!B576)</f>
        <v>484.90000000000003</v>
      </c>
      <c r="G576">
        <f>INDEX(units!$B575:$F575, 1, schedule!C576)</f>
        <v>373</v>
      </c>
      <c r="H576">
        <f>INDEX(units!$B575:$F575, 1, schedule!D576)</f>
        <v>630.37000000000012</v>
      </c>
    </row>
    <row r="577" spans="1:8" x14ac:dyDescent="0.2">
      <c r="A577">
        <v>574</v>
      </c>
      <c r="B577">
        <v>1</v>
      </c>
      <c r="C577">
        <v>1</v>
      </c>
      <c r="D577">
        <v>5</v>
      </c>
      <c r="F577">
        <f>INDEX(units!$B576:$F576, 1, schedule!B577)</f>
        <v>810</v>
      </c>
      <c r="G577">
        <f>INDEX(units!$B576:$F576, 1, schedule!C577)</f>
        <v>810</v>
      </c>
      <c r="H577">
        <f>INDEX(units!$B576:$F576, 1, schedule!D577)</f>
        <v>2313.4410000000003</v>
      </c>
    </row>
    <row r="578" spans="1:8" x14ac:dyDescent="0.2">
      <c r="A578">
        <v>575</v>
      </c>
      <c r="B578">
        <v>2</v>
      </c>
      <c r="C578">
        <v>4</v>
      </c>
      <c r="D578">
        <v>2</v>
      </c>
      <c r="F578">
        <f>INDEX(units!$B577:$F577, 1, schedule!B578)</f>
        <v>553.80000000000007</v>
      </c>
      <c r="G578">
        <f>INDEX(units!$B577:$F577, 1, schedule!C578)</f>
        <v>935.92200000000025</v>
      </c>
      <c r="H578">
        <f>INDEX(units!$B577:$F577, 1, schedule!D578)</f>
        <v>553.80000000000007</v>
      </c>
    </row>
    <row r="579" spans="1:8" x14ac:dyDescent="0.2">
      <c r="A579">
        <v>576</v>
      </c>
      <c r="B579">
        <v>3</v>
      </c>
      <c r="C579">
        <v>2</v>
      </c>
      <c r="D579">
        <v>3</v>
      </c>
      <c r="F579">
        <f>INDEX(units!$B578:$F578, 1, schedule!B579)</f>
        <v>1994.2</v>
      </c>
      <c r="G579">
        <f>INDEX(units!$B578:$F578, 1, schedule!C579)</f>
        <v>1534</v>
      </c>
      <c r="H579">
        <f>INDEX(units!$B578:$F578, 1, schedule!D579)</f>
        <v>1994.2</v>
      </c>
    </row>
    <row r="580" spans="1:8" x14ac:dyDescent="0.2">
      <c r="A580">
        <v>577</v>
      </c>
      <c r="B580">
        <v>3</v>
      </c>
      <c r="C580">
        <v>2</v>
      </c>
      <c r="D580">
        <v>4</v>
      </c>
      <c r="F580">
        <f>INDEX(units!$B579:$F579, 1, schedule!B580)</f>
        <v>1032.5900000000001</v>
      </c>
      <c r="G580">
        <f>INDEX(units!$B579:$F579, 1, schedule!C580)</f>
        <v>794.30000000000007</v>
      </c>
      <c r="H580">
        <f>INDEX(units!$B579:$F579, 1, schedule!D580)</f>
        <v>1342.3670000000002</v>
      </c>
    </row>
    <row r="581" spans="1:8" x14ac:dyDescent="0.2">
      <c r="A581">
        <v>578</v>
      </c>
      <c r="B581">
        <v>5</v>
      </c>
      <c r="C581">
        <v>3</v>
      </c>
      <c r="D581">
        <v>3</v>
      </c>
      <c r="F581">
        <f>INDEX(units!$B580:$F580, 1, schedule!B581)</f>
        <v>751.15430000000026</v>
      </c>
      <c r="G581">
        <f>INDEX(units!$B580:$F580, 1, schedule!C581)</f>
        <v>444.47000000000008</v>
      </c>
      <c r="H581">
        <f>INDEX(units!$B580:$F580, 1, schedule!D581)</f>
        <v>444.47000000000008</v>
      </c>
    </row>
    <row r="582" spans="1:8" x14ac:dyDescent="0.2">
      <c r="A582">
        <v>579</v>
      </c>
      <c r="B582">
        <v>1</v>
      </c>
      <c r="C582">
        <v>2</v>
      </c>
      <c r="D582">
        <v>2</v>
      </c>
      <c r="F582">
        <f>INDEX(units!$B581:$F581, 1, schedule!B582)</f>
        <v>400</v>
      </c>
      <c r="G582">
        <f>INDEX(units!$B581:$F581, 1, schedule!C582)</f>
        <v>520</v>
      </c>
      <c r="H582">
        <f>INDEX(units!$B581:$F581, 1, schedule!D582)</f>
        <v>520</v>
      </c>
    </row>
    <row r="583" spans="1:8" x14ac:dyDescent="0.2">
      <c r="A583">
        <v>580</v>
      </c>
      <c r="B583">
        <v>1</v>
      </c>
      <c r="C583">
        <v>2</v>
      </c>
      <c r="D583">
        <v>1</v>
      </c>
      <c r="F583">
        <f>INDEX(units!$B582:$F582, 1, schedule!B583)</f>
        <v>719</v>
      </c>
      <c r="G583">
        <f>INDEX(units!$B582:$F582, 1, schedule!C583)</f>
        <v>934.7</v>
      </c>
      <c r="H583">
        <f>INDEX(units!$B582:$F582, 1, schedule!D583)</f>
        <v>719</v>
      </c>
    </row>
    <row r="584" spans="1:8" x14ac:dyDescent="0.2">
      <c r="A584">
        <v>581</v>
      </c>
      <c r="B584">
        <v>2</v>
      </c>
      <c r="C584">
        <v>3</v>
      </c>
      <c r="D584">
        <v>1</v>
      </c>
      <c r="F584">
        <f>INDEX(units!$B583:$F583, 1, schedule!B584)</f>
        <v>430.3</v>
      </c>
      <c r="G584">
        <f>INDEX(units!$B583:$F583, 1, schedule!C584)</f>
        <v>559.39</v>
      </c>
      <c r="H584">
        <f>INDEX(units!$B583:$F583, 1, schedule!D584)</f>
        <v>331</v>
      </c>
    </row>
    <row r="585" spans="1:8" x14ac:dyDescent="0.2">
      <c r="A585">
        <v>582</v>
      </c>
      <c r="B585">
        <v>2</v>
      </c>
      <c r="C585">
        <v>2</v>
      </c>
      <c r="D585">
        <v>4</v>
      </c>
      <c r="F585">
        <f>INDEX(units!$B584:$F584, 1, schedule!B585)</f>
        <v>1059.5</v>
      </c>
      <c r="G585">
        <f>INDEX(units!$B584:$F584, 1, schedule!C585)</f>
        <v>1059.5</v>
      </c>
      <c r="H585">
        <f>INDEX(units!$B584:$F584, 1, schedule!D585)</f>
        <v>1790.5550000000003</v>
      </c>
    </row>
    <row r="586" spans="1:8" x14ac:dyDescent="0.2">
      <c r="A586">
        <v>583</v>
      </c>
      <c r="B586">
        <v>3</v>
      </c>
      <c r="C586">
        <v>4</v>
      </c>
      <c r="D586">
        <v>3</v>
      </c>
      <c r="F586">
        <f>INDEX(units!$B585:$F585, 1, schedule!B586)</f>
        <v>826.41000000000008</v>
      </c>
      <c r="G586">
        <f>INDEX(units!$B585:$F585, 1, schedule!C586)</f>
        <v>1074.3330000000001</v>
      </c>
      <c r="H586">
        <f>INDEX(units!$B585:$F585, 1, schedule!D586)</f>
        <v>826.41000000000008</v>
      </c>
    </row>
    <row r="587" spans="1:8" x14ac:dyDescent="0.2">
      <c r="A587">
        <v>584</v>
      </c>
      <c r="B587">
        <v>1</v>
      </c>
      <c r="C587">
        <v>3</v>
      </c>
      <c r="D587">
        <v>5</v>
      </c>
      <c r="F587">
        <f>INDEX(units!$B586:$F586, 1, schedule!B587)</f>
        <v>560</v>
      </c>
      <c r="G587">
        <f>INDEX(units!$B586:$F586, 1, schedule!C587)</f>
        <v>946.4</v>
      </c>
      <c r="H587">
        <f>INDEX(units!$B586:$F586, 1, schedule!D587)</f>
        <v>1599.4159999999999</v>
      </c>
    </row>
    <row r="588" spans="1:8" x14ac:dyDescent="0.2">
      <c r="A588">
        <v>585</v>
      </c>
      <c r="B588">
        <v>1</v>
      </c>
      <c r="C588">
        <v>1</v>
      </c>
      <c r="D588">
        <v>3</v>
      </c>
      <c r="F588">
        <f>INDEX(units!$B587:$F587, 1, schedule!B588)</f>
        <v>702</v>
      </c>
      <c r="G588">
        <f>INDEX(units!$B587:$F587, 1, schedule!C588)</f>
        <v>702</v>
      </c>
      <c r="H588">
        <f>INDEX(units!$B587:$F587, 1, schedule!D588)</f>
        <v>1186.3800000000001</v>
      </c>
    </row>
    <row r="589" spans="1:8" x14ac:dyDescent="0.2">
      <c r="A589">
        <v>586</v>
      </c>
      <c r="B589">
        <v>1</v>
      </c>
      <c r="C589">
        <v>2</v>
      </c>
      <c r="D589">
        <v>2</v>
      </c>
      <c r="F589">
        <f>INDEX(units!$B588:$F588, 1, schedule!B589)</f>
        <v>798</v>
      </c>
      <c r="G589">
        <f>INDEX(units!$B588:$F588, 1, schedule!C589)</f>
        <v>1037.4000000000001</v>
      </c>
      <c r="H589">
        <f>INDEX(units!$B588:$F588, 1, schedule!D589)</f>
        <v>1037.4000000000001</v>
      </c>
    </row>
    <row r="590" spans="1:8" x14ac:dyDescent="0.2">
      <c r="A590">
        <v>587</v>
      </c>
      <c r="B590">
        <v>2</v>
      </c>
      <c r="C590">
        <v>1</v>
      </c>
      <c r="D590">
        <v>5</v>
      </c>
      <c r="F590">
        <f>INDEX(units!$B589:$F589, 1, schedule!B590)</f>
        <v>295.10000000000002</v>
      </c>
      <c r="G590">
        <f>INDEX(units!$B589:$F589, 1, schedule!C590)</f>
        <v>227</v>
      </c>
      <c r="H590">
        <f>INDEX(units!$B589:$F589, 1, schedule!D590)</f>
        <v>648.33470000000011</v>
      </c>
    </row>
    <row r="591" spans="1:8" x14ac:dyDescent="0.2">
      <c r="A591">
        <v>588</v>
      </c>
      <c r="B591">
        <v>5</v>
      </c>
      <c r="C591">
        <v>1</v>
      </c>
      <c r="D591">
        <v>4</v>
      </c>
      <c r="F591">
        <f>INDEX(units!$B590:$F590, 1, schedule!B591)</f>
        <v>2450.5338000000006</v>
      </c>
      <c r="G591">
        <f>INDEX(units!$B590:$F590, 1, schedule!C591)</f>
        <v>858</v>
      </c>
      <c r="H591">
        <f>INDEX(units!$B590:$F590, 1, schedule!D591)</f>
        <v>1885.0260000000003</v>
      </c>
    </row>
    <row r="592" spans="1:8" x14ac:dyDescent="0.2">
      <c r="A592">
        <v>589</v>
      </c>
      <c r="B592">
        <v>5</v>
      </c>
      <c r="C592">
        <v>1</v>
      </c>
      <c r="D592">
        <v>3</v>
      </c>
      <c r="F592">
        <f>INDEX(units!$B591:$F591, 1, schedule!B592)</f>
        <v>1730.7966000000001</v>
      </c>
      <c r="G592">
        <f>INDEX(units!$B591:$F591, 1, schedule!C592)</f>
        <v>606</v>
      </c>
      <c r="H592">
        <f>INDEX(units!$B591:$F591, 1, schedule!D592)</f>
        <v>1024.1400000000001</v>
      </c>
    </row>
    <row r="593" spans="1:8" x14ac:dyDescent="0.2">
      <c r="A593">
        <v>590</v>
      </c>
      <c r="B593">
        <v>1</v>
      </c>
      <c r="C593">
        <v>3</v>
      </c>
      <c r="D593">
        <v>3</v>
      </c>
      <c r="F593">
        <f>INDEX(units!$B592:$F592, 1, schedule!B593)</f>
        <v>326</v>
      </c>
      <c r="G593">
        <f>INDEX(units!$B592:$F592, 1, schedule!C593)</f>
        <v>550.94000000000005</v>
      </c>
      <c r="H593">
        <f>INDEX(units!$B592:$F592, 1, schedule!D593)</f>
        <v>550.94000000000005</v>
      </c>
    </row>
    <row r="594" spans="1:8" x14ac:dyDescent="0.2">
      <c r="A594">
        <v>591</v>
      </c>
      <c r="B594">
        <v>1</v>
      </c>
      <c r="C594">
        <v>3</v>
      </c>
      <c r="D594">
        <v>2</v>
      </c>
      <c r="F594">
        <f>INDEX(units!$B593:$F593, 1, schedule!B594)</f>
        <v>885</v>
      </c>
      <c r="G594">
        <f>INDEX(units!$B593:$F593, 1, schedule!C594)</f>
        <v>1495.65</v>
      </c>
      <c r="H594">
        <f>INDEX(units!$B593:$F593, 1, schedule!D594)</f>
        <v>1150.5</v>
      </c>
    </row>
    <row r="595" spans="1:8" x14ac:dyDescent="0.2">
      <c r="A595">
        <v>592</v>
      </c>
      <c r="B595">
        <v>1</v>
      </c>
      <c r="C595">
        <v>2</v>
      </c>
      <c r="D595">
        <v>1</v>
      </c>
      <c r="F595">
        <f>INDEX(units!$B594:$F594, 1, schedule!B595)</f>
        <v>335</v>
      </c>
      <c r="G595">
        <f>INDEX(units!$B594:$F594, 1, schedule!C595)</f>
        <v>435.5</v>
      </c>
      <c r="H595">
        <f>INDEX(units!$B594:$F594, 1, schedule!D595)</f>
        <v>335</v>
      </c>
    </row>
    <row r="596" spans="1:8" x14ac:dyDescent="0.2">
      <c r="A596">
        <v>593</v>
      </c>
      <c r="B596">
        <v>2</v>
      </c>
      <c r="C596">
        <v>1</v>
      </c>
      <c r="D596">
        <v>1</v>
      </c>
      <c r="F596">
        <f>INDEX(units!$B595:$F595, 1, schedule!B596)</f>
        <v>1263.6000000000001</v>
      </c>
      <c r="G596">
        <f>INDEX(units!$B595:$F595, 1, schedule!C596)</f>
        <v>972</v>
      </c>
      <c r="H596">
        <f>INDEX(units!$B595:$F595, 1, schedule!D596)</f>
        <v>972</v>
      </c>
    </row>
    <row r="597" spans="1:8" x14ac:dyDescent="0.2">
      <c r="A597">
        <v>594</v>
      </c>
      <c r="B597">
        <v>1</v>
      </c>
      <c r="C597">
        <v>1</v>
      </c>
      <c r="D597">
        <v>3</v>
      </c>
      <c r="F597">
        <f>INDEX(units!$B596:$F596, 1, schedule!B597)</f>
        <v>707</v>
      </c>
      <c r="G597">
        <f>INDEX(units!$B596:$F596, 1, schedule!C597)</f>
        <v>707</v>
      </c>
      <c r="H597">
        <f>INDEX(units!$B596:$F596, 1, schedule!D597)</f>
        <v>1194.8300000000002</v>
      </c>
    </row>
    <row r="598" spans="1:8" x14ac:dyDescent="0.2">
      <c r="A598">
        <v>595</v>
      </c>
      <c r="B598">
        <v>1</v>
      </c>
      <c r="C598">
        <v>1</v>
      </c>
      <c r="D598">
        <v>4</v>
      </c>
      <c r="F598">
        <f>INDEX(units!$B597:$F597, 1, schedule!B598)</f>
        <v>939</v>
      </c>
      <c r="G598">
        <f>INDEX(units!$B597:$F597, 1, schedule!C598)</f>
        <v>939</v>
      </c>
      <c r="H598">
        <f>INDEX(units!$B597:$F597, 1, schedule!D598)</f>
        <v>2062.9830000000002</v>
      </c>
    </row>
    <row r="599" spans="1:8" x14ac:dyDescent="0.2">
      <c r="A599">
        <v>596</v>
      </c>
      <c r="B599">
        <v>1</v>
      </c>
      <c r="C599">
        <v>1</v>
      </c>
      <c r="D599">
        <v>4</v>
      </c>
      <c r="F599">
        <f>INDEX(units!$B598:$F598, 1, schedule!B599)</f>
        <v>509</v>
      </c>
      <c r="G599">
        <f>INDEX(units!$B598:$F598, 1, schedule!C599)</f>
        <v>509</v>
      </c>
      <c r="H599">
        <f>INDEX(units!$B598:$F598, 1, schedule!D599)</f>
        <v>1118.2730000000001</v>
      </c>
    </row>
    <row r="600" spans="1:8" x14ac:dyDescent="0.2">
      <c r="A600">
        <v>597</v>
      </c>
      <c r="B600">
        <v>3</v>
      </c>
      <c r="C600">
        <v>2</v>
      </c>
      <c r="D600">
        <v>1</v>
      </c>
      <c r="F600">
        <f>INDEX(units!$B599:$F599, 1, schedule!B600)</f>
        <v>599.95000000000005</v>
      </c>
      <c r="G600">
        <f>INDEX(units!$B599:$F599, 1, schedule!C600)</f>
        <v>461.5</v>
      </c>
      <c r="H600">
        <f>INDEX(units!$B599:$F599, 1, schedule!D600)</f>
        <v>355</v>
      </c>
    </row>
    <row r="601" spans="1:8" x14ac:dyDescent="0.2">
      <c r="A601">
        <v>598</v>
      </c>
      <c r="B601">
        <v>1</v>
      </c>
      <c r="C601">
        <v>1</v>
      </c>
      <c r="D601">
        <v>1</v>
      </c>
      <c r="F601">
        <f>INDEX(units!$B600:$F600, 1, schedule!B601)</f>
        <v>695</v>
      </c>
      <c r="G601">
        <f>INDEX(units!$B600:$F600, 1, schedule!C601)</f>
        <v>695</v>
      </c>
      <c r="H601">
        <f>INDEX(units!$B600:$F600, 1, schedule!D601)</f>
        <v>695</v>
      </c>
    </row>
    <row r="602" spans="1:8" x14ac:dyDescent="0.2">
      <c r="A602">
        <v>599</v>
      </c>
      <c r="B602">
        <v>4</v>
      </c>
      <c r="C602">
        <v>3</v>
      </c>
      <c r="D602">
        <v>5</v>
      </c>
      <c r="F602">
        <f>INDEX(units!$B601:$F601, 1, schedule!B602)</f>
        <v>1256.6840000000002</v>
      </c>
      <c r="G602">
        <f>INDEX(units!$B601:$F601, 1, schedule!C602)</f>
        <v>966.68000000000006</v>
      </c>
      <c r="H602">
        <f>INDEX(units!$B601:$F601, 1, schedule!D602)</f>
        <v>1633.6892000000003</v>
      </c>
    </row>
    <row r="603" spans="1:8" x14ac:dyDescent="0.2">
      <c r="A603">
        <v>600</v>
      </c>
      <c r="B603">
        <v>1</v>
      </c>
      <c r="C603">
        <v>5</v>
      </c>
      <c r="D603">
        <v>2</v>
      </c>
      <c r="F603">
        <f>INDEX(units!$B602:$F602, 1, schedule!B603)</f>
        <v>801</v>
      </c>
      <c r="G603">
        <f>INDEX(units!$B602:$F602, 1, schedule!C603)</f>
        <v>2287.7361000000001</v>
      </c>
      <c r="H603">
        <f>INDEX(units!$B602:$F602, 1, schedule!D603)</f>
        <v>1041.3</v>
      </c>
    </row>
    <row r="604" spans="1:8" x14ac:dyDescent="0.2">
      <c r="A604">
        <v>601</v>
      </c>
      <c r="B604">
        <v>5</v>
      </c>
      <c r="C604">
        <v>2</v>
      </c>
      <c r="D604">
        <v>2</v>
      </c>
      <c r="F604">
        <f>INDEX(units!$B603:$F603, 1, schedule!B604)</f>
        <v>2227.7580000000003</v>
      </c>
      <c r="G604">
        <f>INDEX(units!$B603:$F603, 1, schedule!C604)</f>
        <v>1014</v>
      </c>
      <c r="H604">
        <f>INDEX(units!$B603:$F603, 1, schedule!D604)</f>
        <v>1014</v>
      </c>
    </row>
    <row r="605" spans="1:8" x14ac:dyDescent="0.2">
      <c r="A605">
        <v>602</v>
      </c>
      <c r="B605">
        <v>5</v>
      </c>
      <c r="C605">
        <v>4</v>
      </c>
      <c r="D605">
        <v>2</v>
      </c>
      <c r="F605">
        <f>INDEX(units!$B604:$F604, 1, schedule!B605)</f>
        <v>945.3691</v>
      </c>
      <c r="G605">
        <f>INDEX(units!$B604:$F604, 1, schedule!C605)</f>
        <v>727.20699999999999</v>
      </c>
      <c r="H605">
        <f>INDEX(units!$B604:$F604, 1, schedule!D605)</f>
        <v>430.3</v>
      </c>
    </row>
    <row r="606" spans="1:8" x14ac:dyDescent="0.2">
      <c r="A606">
        <v>603</v>
      </c>
      <c r="B606">
        <v>5</v>
      </c>
      <c r="C606">
        <v>4</v>
      </c>
      <c r="D606">
        <v>3</v>
      </c>
      <c r="F606">
        <f>INDEX(units!$B605:$F605, 1, schedule!B606)</f>
        <v>2490.5192000000006</v>
      </c>
      <c r="G606">
        <f>INDEX(units!$B605:$F605, 1, schedule!C606)</f>
        <v>1915.7840000000003</v>
      </c>
      <c r="H606">
        <f>INDEX(units!$B605:$F605, 1, schedule!D606)</f>
        <v>1473.6800000000003</v>
      </c>
    </row>
    <row r="607" spans="1:8" x14ac:dyDescent="0.2">
      <c r="A607">
        <v>604</v>
      </c>
      <c r="B607">
        <v>1</v>
      </c>
      <c r="C607">
        <v>4</v>
      </c>
      <c r="D607">
        <v>5</v>
      </c>
      <c r="F607">
        <f>INDEX(units!$B606:$F606, 1, schedule!B607)</f>
        <v>410</v>
      </c>
      <c r="G607">
        <f>INDEX(units!$B606:$F606, 1, schedule!C607)</f>
        <v>900.77</v>
      </c>
      <c r="H607">
        <f>INDEX(units!$B606:$F606, 1, schedule!D607)</f>
        <v>1171.001</v>
      </c>
    </row>
    <row r="608" spans="1:8" x14ac:dyDescent="0.2">
      <c r="A608">
        <v>605</v>
      </c>
      <c r="B608">
        <v>2</v>
      </c>
      <c r="C608">
        <v>2</v>
      </c>
      <c r="D608">
        <v>5</v>
      </c>
      <c r="F608">
        <f>INDEX(units!$B607:$F607, 1, schedule!B608)</f>
        <v>1025.7</v>
      </c>
      <c r="G608">
        <f>INDEX(units!$B607:$F607, 1, schedule!C608)</f>
        <v>1025.7</v>
      </c>
      <c r="H608">
        <f>INDEX(units!$B607:$F607, 1, schedule!D608)</f>
        <v>2253.4629000000004</v>
      </c>
    </row>
    <row r="609" spans="1:8" x14ac:dyDescent="0.2">
      <c r="A609">
        <v>606</v>
      </c>
      <c r="B609">
        <v>1</v>
      </c>
      <c r="C609">
        <v>5</v>
      </c>
      <c r="D609">
        <v>1</v>
      </c>
      <c r="F609">
        <f>INDEX(units!$B608:$F608, 1, schedule!B609)</f>
        <v>975</v>
      </c>
      <c r="G609">
        <f>INDEX(units!$B608:$F608, 1, schedule!C609)</f>
        <v>2784.6975000000007</v>
      </c>
      <c r="H609">
        <f>INDEX(units!$B608:$F608, 1, schedule!D609)</f>
        <v>975</v>
      </c>
    </row>
    <row r="610" spans="1:8" x14ac:dyDescent="0.2">
      <c r="A610">
        <v>607</v>
      </c>
      <c r="B610">
        <v>4</v>
      </c>
      <c r="C610">
        <v>1</v>
      </c>
      <c r="D610">
        <v>3</v>
      </c>
      <c r="F610">
        <f>INDEX(units!$B609:$F609, 1, schedule!B610)</f>
        <v>1149.0309999999999</v>
      </c>
      <c r="G610">
        <f>INDEX(units!$B609:$F609, 1, schedule!C610)</f>
        <v>523</v>
      </c>
      <c r="H610">
        <f>INDEX(units!$B609:$F609, 1, schedule!D610)</f>
        <v>883.87</v>
      </c>
    </row>
    <row r="611" spans="1:8" x14ac:dyDescent="0.2">
      <c r="A611">
        <v>608</v>
      </c>
      <c r="B611">
        <v>2</v>
      </c>
      <c r="C611">
        <v>3</v>
      </c>
      <c r="D611">
        <v>2</v>
      </c>
      <c r="F611">
        <f>INDEX(units!$B610:$F610, 1, schedule!B611)</f>
        <v>261.3</v>
      </c>
      <c r="G611">
        <f>INDEX(units!$B610:$F610, 1, schedule!C611)</f>
        <v>339.69000000000005</v>
      </c>
      <c r="H611">
        <f>INDEX(units!$B610:$F610, 1, schedule!D611)</f>
        <v>261.3</v>
      </c>
    </row>
    <row r="612" spans="1:8" x14ac:dyDescent="0.2">
      <c r="A612">
        <v>609</v>
      </c>
      <c r="B612">
        <v>3</v>
      </c>
      <c r="C612">
        <v>1</v>
      </c>
      <c r="D612">
        <v>1</v>
      </c>
      <c r="F612">
        <f>INDEX(units!$B611:$F611, 1, schedule!B612)</f>
        <v>1919.84</v>
      </c>
      <c r="G612">
        <f>INDEX(units!$B611:$F611, 1, schedule!C612)</f>
        <v>1136</v>
      </c>
      <c r="H612">
        <f>INDEX(units!$B611:$F611, 1, schedule!D612)</f>
        <v>1136</v>
      </c>
    </row>
    <row r="613" spans="1:8" x14ac:dyDescent="0.2">
      <c r="A613">
        <v>610</v>
      </c>
      <c r="B613">
        <v>2</v>
      </c>
      <c r="C613">
        <v>2</v>
      </c>
      <c r="D613">
        <v>4</v>
      </c>
      <c r="F613">
        <f>INDEX(units!$B612:$F612, 1, schedule!B613)</f>
        <v>838.5</v>
      </c>
      <c r="G613">
        <f>INDEX(units!$B612:$F612, 1, schedule!C613)</f>
        <v>838.5</v>
      </c>
      <c r="H613">
        <f>INDEX(units!$B612:$F612, 1, schedule!D613)</f>
        <v>1417.0650000000001</v>
      </c>
    </row>
    <row r="614" spans="1:8" x14ac:dyDescent="0.2">
      <c r="A614">
        <v>611</v>
      </c>
      <c r="B614">
        <v>1</v>
      </c>
      <c r="C614">
        <v>5</v>
      </c>
      <c r="D614">
        <v>5</v>
      </c>
      <c r="F614">
        <f>INDEX(units!$B613:$F613, 1, schedule!B614)</f>
        <v>241</v>
      </c>
      <c r="G614">
        <f>INDEX(units!$B613:$F613, 1, schedule!C614)</f>
        <v>688.32010000000014</v>
      </c>
      <c r="H614">
        <f>INDEX(units!$B613:$F613, 1, schedule!D614)</f>
        <v>688.32010000000014</v>
      </c>
    </row>
    <row r="615" spans="1:8" x14ac:dyDescent="0.2">
      <c r="A615">
        <v>612</v>
      </c>
      <c r="B615">
        <v>2</v>
      </c>
      <c r="C615">
        <v>3</v>
      </c>
      <c r="D615">
        <v>2</v>
      </c>
      <c r="F615">
        <f>INDEX(units!$B614:$F614, 1, schedule!B615)</f>
        <v>595.4</v>
      </c>
      <c r="G615">
        <f>INDEX(units!$B614:$F614, 1, schedule!C615)</f>
        <v>774.02</v>
      </c>
      <c r="H615">
        <f>INDEX(units!$B614:$F614, 1, schedule!D615)</f>
        <v>595.4</v>
      </c>
    </row>
    <row r="616" spans="1:8" x14ac:dyDescent="0.2">
      <c r="A616">
        <v>613</v>
      </c>
      <c r="B616">
        <v>4</v>
      </c>
      <c r="C616">
        <v>1</v>
      </c>
      <c r="D616">
        <v>3</v>
      </c>
      <c r="F616">
        <f>INDEX(units!$B615:$F615, 1, schedule!B616)</f>
        <v>1926.7690000000005</v>
      </c>
      <c r="G616">
        <f>INDEX(units!$B615:$F615, 1, schedule!C616)</f>
        <v>877</v>
      </c>
      <c r="H616">
        <f>INDEX(units!$B615:$F615, 1, schedule!D616)</f>
        <v>1482.1300000000003</v>
      </c>
    </row>
    <row r="617" spans="1:8" x14ac:dyDescent="0.2">
      <c r="A617">
        <v>614</v>
      </c>
      <c r="B617">
        <v>2</v>
      </c>
      <c r="C617">
        <v>2</v>
      </c>
      <c r="D617">
        <v>1</v>
      </c>
      <c r="F617">
        <f>INDEX(units!$B616:$F616, 1, schedule!B617)</f>
        <v>1249.3</v>
      </c>
      <c r="G617">
        <f>INDEX(units!$B616:$F616, 1, schedule!C617)</f>
        <v>1249.3</v>
      </c>
      <c r="H617">
        <f>INDEX(units!$B616:$F616, 1, schedule!D617)</f>
        <v>961</v>
      </c>
    </row>
    <row r="618" spans="1:8" x14ac:dyDescent="0.2">
      <c r="A618">
        <v>615</v>
      </c>
      <c r="B618">
        <v>1</v>
      </c>
      <c r="C618">
        <v>1</v>
      </c>
      <c r="D618">
        <v>3</v>
      </c>
      <c r="F618">
        <f>INDEX(units!$B617:$F617, 1, schedule!B618)</f>
        <v>1030</v>
      </c>
      <c r="G618">
        <f>INDEX(units!$B617:$F617, 1, schedule!C618)</f>
        <v>1030</v>
      </c>
      <c r="H618">
        <f>INDEX(units!$B617:$F617, 1, schedule!D618)</f>
        <v>1740.7</v>
      </c>
    </row>
    <row r="619" spans="1:8" x14ac:dyDescent="0.2">
      <c r="A619">
        <v>616</v>
      </c>
      <c r="B619">
        <v>2</v>
      </c>
      <c r="C619">
        <v>2</v>
      </c>
      <c r="D619">
        <v>4</v>
      </c>
      <c r="F619">
        <f>INDEX(units!$B618:$F618, 1, schedule!B619)</f>
        <v>595.4</v>
      </c>
      <c r="G619">
        <f>INDEX(units!$B618:$F618, 1, schedule!C619)</f>
        <v>595.4</v>
      </c>
      <c r="H619">
        <f>INDEX(units!$B618:$F618, 1, schedule!D619)</f>
        <v>1006.226</v>
      </c>
    </row>
    <row r="620" spans="1:8" x14ac:dyDescent="0.2">
      <c r="A620">
        <v>617</v>
      </c>
      <c r="B620">
        <v>3</v>
      </c>
      <c r="C620">
        <v>1</v>
      </c>
      <c r="D620">
        <v>1</v>
      </c>
      <c r="F620">
        <f>INDEX(units!$B619:$F619, 1, schedule!B620)</f>
        <v>755.43000000000006</v>
      </c>
      <c r="G620">
        <f>INDEX(units!$B619:$F619, 1, schedule!C620)</f>
        <v>447</v>
      </c>
      <c r="H620">
        <f>INDEX(units!$B619:$F619, 1, schedule!D620)</f>
        <v>447</v>
      </c>
    </row>
    <row r="621" spans="1:8" x14ac:dyDescent="0.2">
      <c r="A621">
        <v>618</v>
      </c>
      <c r="B621">
        <v>1</v>
      </c>
      <c r="C621">
        <v>2</v>
      </c>
      <c r="D621">
        <v>2</v>
      </c>
      <c r="F621">
        <f>INDEX(units!$B620:$F620, 1, schedule!B621)</f>
        <v>505</v>
      </c>
      <c r="G621">
        <f>INDEX(units!$B620:$F620, 1, schedule!C621)</f>
        <v>656.5</v>
      </c>
      <c r="H621">
        <f>INDEX(units!$B620:$F620, 1, schedule!D621)</f>
        <v>656.5</v>
      </c>
    </row>
    <row r="622" spans="1:8" x14ac:dyDescent="0.2">
      <c r="A622">
        <v>619</v>
      </c>
      <c r="B622">
        <v>2</v>
      </c>
      <c r="C622">
        <v>5</v>
      </c>
      <c r="D622">
        <v>2</v>
      </c>
      <c r="F622">
        <f>INDEX(units!$B621:$F621, 1, schedule!B622)</f>
        <v>1014</v>
      </c>
      <c r="G622">
        <f>INDEX(units!$B621:$F621, 1, schedule!C622)</f>
        <v>2227.7580000000003</v>
      </c>
      <c r="H622">
        <f>INDEX(units!$B621:$F621, 1, schedule!D622)</f>
        <v>1014</v>
      </c>
    </row>
    <row r="623" spans="1:8" x14ac:dyDescent="0.2">
      <c r="A623">
        <v>620</v>
      </c>
      <c r="B623">
        <v>1</v>
      </c>
      <c r="C623">
        <v>1</v>
      </c>
      <c r="D623">
        <v>3</v>
      </c>
      <c r="F623">
        <f>INDEX(units!$B622:$F622, 1, schedule!B623)</f>
        <v>783</v>
      </c>
      <c r="G623">
        <f>INDEX(units!$B622:$F622, 1, schedule!C623)</f>
        <v>783</v>
      </c>
      <c r="H623">
        <f>INDEX(units!$B622:$F622, 1, schedule!D623)</f>
        <v>1323.2700000000002</v>
      </c>
    </row>
    <row r="624" spans="1:8" x14ac:dyDescent="0.2">
      <c r="A624">
        <v>621</v>
      </c>
      <c r="B624">
        <v>4</v>
      </c>
      <c r="C624">
        <v>1</v>
      </c>
      <c r="D624">
        <v>3</v>
      </c>
      <c r="F624">
        <f>INDEX(units!$B623:$F623, 1, schedule!B624)</f>
        <v>1474.1870000000004</v>
      </c>
      <c r="G624">
        <f>INDEX(units!$B623:$F623, 1, schedule!C624)</f>
        <v>671</v>
      </c>
      <c r="H624">
        <f>INDEX(units!$B623:$F623, 1, schedule!D624)</f>
        <v>1133.9900000000002</v>
      </c>
    </row>
    <row r="625" spans="1:8" x14ac:dyDescent="0.2">
      <c r="A625">
        <v>622</v>
      </c>
      <c r="B625">
        <v>1</v>
      </c>
      <c r="C625">
        <v>3</v>
      </c>
      <c r="D625">
        <v>2</v>
      </c>
      <c r="F625">
        <f>INDEX(units!$B624:$F624, 1, schedule!B625)</f>
        <v>217</v>
      </c>
      <c r="G625">
        <f>INDEX(units!$B624:$F624, 1, schedule!C625)</f>
        <v>366.73</v>
      </c>
      <c r="H625">
        <f>INDEX(units!$B624:$F624, 1, schedule!D625)</f>
        <v>282.10000000000002</v>
      </c>
    </row>
    <row r="626" spans="1:8" x14ac:dyDescent="0.2">
      <c r="A626">
        <v>623</v>
      </c>
      <c r="B626">
        <v>3</v>
      </c>
      <c r="C626">
        <v>2</v>
      </c>
      <c r="D626">
        <v>3</v>
      </c>
      <c r="F626">
        <f>INDEX(units!$B625:$F625, 1, schedule!B626)</f>
        <v>501.93000000000006</v>
      </c>
      <c r="G626">
        <f>INDEX(units!$B625:$F625, 1, schedule!C626)</f>
        <v>386.1</v>
      </c>
      <c r="H626">
        <f>INDEX(units!$B625:$F625, 1, schedule!D626)</f>
        <v>501.93000000000006</v>
      </c>
    </row>
    <row r="627" spans="1:8" x14ac:dyDescent="0.2">
      <c r="A627">
        <v>624</v>
      </c>
      <c r="B627">
        <v>2</v>
      </c>
      <c r="C627">
        <v>4</v>
      </c>
      <c r="D627">
        <v>5</v>
      </c>
      <c r="F627">
        <f>INDEX(units!$B626:$F626, 1, schedule!B627)</f>
        <v>761.80000000000007</v>
      </c>
      <c r="G627">
        <f>INDEX(units!$B626:$F626, 1, schedule!C627)</f>
        <v>1287.4420000000002</v>
      </c>
      <c r="H627">
        <f>INDEX(units!$B626:$F626, 1, schedule!D627)</f>
        <v>1673.6746000000003</v>
      </c>
    </row>
    <row r="628" spans="1:8" x14ac:dyDescent="0.2">
      <c r="A628">
        <v>625</v>
      </c>
      <c r="B628">
        <v>1</v>
      </c>
      <c r="C628">
        <v>5</v>
      </c>
      <c r="D628">
        <v>3</v>
      </c>
      <c r="F628">
        <f>INDEX(units!$B627:$F627, 1, schedule!B628)</f>
        <v>736</v>
      </c>
      <c r="G628">
        <f>INDEX(units!$B627:$F627, 1, schedule!C628)</f>
        <v>2102.0896000000002</v>
      </c>
      <c r="H628">
        <f>INDEX(units!$B627:$F627, 1, schedule!D628)</f>
        <v>1243.8400000000001</v>
      </c>
    </row>
    <row r="629" spans="1:8" x14ac:dyDescent="0.2">
      <c r="A629">
        <v>626</v>
      </c>
      <c r="B629">
        <v>4</v>
      </c>
      <c r="C629">
        <v>1</v>
      </c>
      <c r="D629">
        <v>2</v>
      </c>
      <c r="F629">
        <f>INDEX(units!$B628:$F628, 1, schedule!B629)</f>
        <v>1089.7120000000002</v>
      </c>
      <c r="G629">
        <f>INDEX(units!$B628:$F628, 1, schedule!C629)</f>
        <v>496</v>
      </c>
      <c r="H629">
        <f>INDEX(units!$B628:$F628, 1, schedule!D629)</f>
        <v>644.80000000000007</v>
      </c>
    </row>
    <row r="630" spans="1:8" x14ac:dyDescent="0.2">
      <c r="A630">
        <v>627</v>
      </c>
      <c r="B630">
        <v>4</v>
      </c>
      <c r="C630">
        <v>1</v>
      </c>
      <c r="D630">
        <v>3</v>
      </c>
      <c r="F630">
        <f>INDEX(units!$B629:$F629, 1, schedule!B630)</f>
        <v>2348.5930000000003</v>
      </c>
      <c r="G630">
        <f>INDEX(units!$B629:$F629, 1, schedule!C630)</f>
        <v>1069</v>
      </c>
      <c r="H630">
        <f>INDEX(units!$B629:$F629, 1, schedule!D630)</f>
        <v>1806.6100000000001</v>
      </c>
    </row>
    <row r="631" spans="1:8" x14ac:dyDescent="0.2">
      <c r="A631">
        <v>628</v>
      </c>
      <c r="B631">
        <v>4</v>
      </c>
      <c r="C631">
        <v>3</v>
      </c>
      <c r="D631">
        <v>1</v>
      </c>
      <c r="F631">
        <f>INDEX(units!$B630:$F630, 1, schedule!B631)</f>
        <v>1779.5700000000002</v>
      </c>
      <c r="G631">
        <f>INDEX(units!$B630:$F630, 1, schedule!C631)</f>
        <v>1368.9</v>
      </c>
      <c r="H631">
        <f>INDEX(units!$B630:$F630, 1, schedule!D631)</f>
        <v>810</v>
      </c>
    </row>
    <row r="632" spans="1:8" x14ac:dyDescent="0.2">
      <c r="A632">
        <v>629</v>
      </c>
      <c r="B632">
        <v>2</v>
      </c>
      <c r="C632">
        <v>2</v>
      </c>
      <c r="D632">
        <v>1</v>
      </c>
      <c r="F632">
        <f>INDEX(units!$B631:$F631, 1, schedule!B632)</f>
        <v>900.9</v>
      </c>
      <c r="G632">
        <f>INDEX(units!$B631:$F631, 1, schedule!C632)</f>
        <v>900.9</v>
      </c>
      <c r="H632">
        <f>INDEX(units!$B631:$F631, 1, schedule!D632)</f>
        <v>693</v>
      </c>
    </row>
    <row r="633" spans="1:8" x14ac:dyDescent="0.2">
      <c r="A633">
        <v>630</v>
      </c>
      <c r="B633">
        <v>2</v>
      </c>
      <c r="C633">
        <v>3</v>
      </c>
      <c r="D633">
        <v>3</v>
      </c>
      <c r="F633">
        <f>INDEX(units!$B632:$F632, 1, schedule!B633)</f>
        <v>1050.4000000000001</v>
      </c>
      <c r="G633">
        <f>INDEX(units!$B632:$F632, 1, schedule!C633)</f>
        <v>1365.5200000000002</v>
      </c>
      <c r="H633">
        <f>INDEX(units!$B632:$F632, 1, schedule!D633)</f>
        <v>1365.5200000000002</v>
      </c>
    </row>
    <row r="634" spans="1:8" x14ac:dyDescent="0.2">
      <c r="A634">
        <v>631</v>
      </c>
      <c r="B634">
        <v>2</v>
      </c>
      <c r="C634">
        <v>3</v>
      </c>
      <c r="D634">
        <v>3</v>
      </c>
      <c r="F634">
        <f>INDEX(units!$B633:$F633, 1, schedule!B634)</f>
        <v>691.6</v>
      </c>
      <c r="G634">
        <f>INDEX(units!$B633:$F633, 1, schedule!C634)</f>
        <v>899.08</v>
      </c>
      <c r="H634">
        <f>INDEX(units!$B633:$F633, 1, schedule!D634)</f>
        <v>899.08</v>
      </c>
    </row>
    <row r="635" spans="1:8" x14ac:dyDescent="0.2">
      <c r="A635">
        <v>632</v>
      </c>
      <c r="B635">
        <v>5</v>
      </c>
      <c r="C635">
        <v>1</v>
      </c>
      <c r="D635">
        <v>4</v>
      </c>
      <c r="F635">
        <f>INDEX(units!$B634:$F634, 1, schedule!B635)</f>
        <v>2401.9800999999998</v>
      </c>
      <c r="G635">
        <f>INDEX(units!$B634:$F634, 1, schedule!C635)</f>
        <v>841</v>
      </c>
      <c r="H635">
        <f>INDEX(units!$B634:$F634, 1, schedule!D635)</f>
        <v>1847.6769999999999</v>
      </c>
    </row>
    <row r="636" spans="1:8" x14ac:dyDescent="0.2">
      <c r="A636">
        <v>633</v>
      </c>
      <c r="B636">
        <v>1</v>
      </c>
      <c r="C636">
        <v>4</v>
      </c>
      <c r="D636">
        <v>1</v>
      </c>
      <c r="F636">
        <f>INDEX(units!$B635:$F635, 1, schedule!B636)</f>
        <v>1058</v>
      </c>
      <c r="G636">
        <f>INDEX(units!$B635:$F635, 1, schedule!C636)</f>
        <v>2324.4260000000004</v>
      </c>
      <c r="H636">
        <f>INDEX(units!$B635:$F635, 1, schedule!D636)</f>
        <v>1058</v>
      </c>
    </row>
    <row r="637" spans="1:8" x14ac:dyDescent="0.2">
      <c r="A637">
        <v>634</v>
      </c>
      <c r="B637">
        <v>3</v>
      </c>
      <c r="C637">
        <v>1</v>
      </c>
      <c r="D637">
        <v>5</v>
      </c>
      <c r="F637">
        <f>INDEX(units!$B636:$F636, 1, schedule!B637)</f>
        <v>1101.8800000000001</v>
      </c>
      <c r="G637">
        <f>INDEX(units!$B636:$F636, 1, schedule!C637)</f>
        <v>652</v>
      </c>
      <c r="H637">
        <f>INDEX(units!$B636:$F636, 1, schedule!D637)</f>
        <v>1862.1772000000003</v>
      </c>
    </row>
    <row r="638" spans="1:8" x14ac:dyDescent="0.2">
      <c r="A638">
        <v>635</v>
      </c>
      <c r="B638">
        <v>5</v>
      </c>
      <c r="C638">
        <v>1</v>
      </c>
      <c r="D638">
        <v>4</v>
      </c>
      <c r="F638">
        <f>INDEX(units!$B637:$F637, 1, schedule!B638)</f>
        <v>1488.0281000000002</v>
      </c>
      <c r="G638">
        <f>INDEX(units!$B637:$F637, 1, schedule!C638)</f>
        <v>521</v>
      </c>
      <c r="H638">
        <f>INDEX(units!$B637:$F637, 1, schedule!D638)</f>
        <v>1144.6370000000002</v>
      </c>
    </row>
    <row r="639" spans="1:8" x14ac:dyDescent="0.2">
      <c r="A639">
        <v>636</v>
      </c>
      <c r="B639">
        <v>3</v>
      </c>
      <c r="C639">
        <v>4</v>
      </c>
      <c r="D639">
        <v>1</v>
      </c>
      <c r="F639">
        <f>INDEX(units!$B638:$F638, 1, schedule!B639)</f>
        <v>1777.8800000000003</v>
      </c>
      <c r="G639">
        <f>INDEX(units!$B638:$F638, 1, schedule!C639)</f>
        <v>2311.2440000000006</v>
      </c>
      <c r="H639">
        <f>INDEX(units!$B638:$F638, 1, schedule!D639)</f>
        <v>1052</v>
      </c>
    </row>
    <row r="640" spans="1:8" x14ac:dyDescent="0.2">
      <c r="A640">
        <v>637</v>
      </c>
      <c r="B640">
        <v>1</v>
      </c>
      <c r="C640">
        <v>1</v>
      </c>
      <c r="D640">
        <v>1</v>
      </c>
      <c r="F640">
        <f>INDEX(units!$B639:$F639, 1, schedule!B640)</f>
        <v>766</v>
      </c>
      <c r="G640">
        <f>INDEX(units!$B639:$F639, 1, schedule!C640)</f>
        <v>766</v>
      </c>
      <c r="H640">
        <f>INDEX(units!$B639:$F639, 1, schedule!D640)</f>
        <v>766</v>
      </c>
    </row>
    <row r="641" spans="1:8" x14ac:dyDescent="0.2">
      <c r="A641">
        <v>638</v>
      </c>
      <c r="B641">
        <v>1</v>
      </c>
      <c r="C641">
        <v>1</v>
      </c>
      <c r="D641">
        <v>3</v>
      </c>
      <c r="F641">
        <f>INDEX(units!$B640:$F640, 1, schedule!B641)</f>
        <v>1157</v>
      </c>
      <c r="G641">
        <f>INDEX(units!$B640:$F640, 1, schedule!C641)</f>
        <v>1157</v>
      </c>
      <c r="H641">
        <f>INDEX(units!$B640:$F640, 1, schedule!D641)</f>
        <v>1955.3300000000002</v>
      </c>
    </row>
    <row r="642" spans="1:8" x14ac:dyDescent="0.2">
      <c r="A642">
        <v>639</v>
      </c>
      <c r="B642">
        <v>2</v>
      </c>
      <c r="C642">
        <v>1</v>
      </c>
      <c r="D642">
        <v>5</v>
      </c>
      <c r="F642">
        <f>INDEX(units!$B641:$F641, 1, schedule!B642)</f>
        <v>972.4</v>
      </c>
      <c r="G642">
        <f>INDEX(units!$B641:$F641, 1, schedule!C642)</f>
        <v>748</v>
      </c>
      <c r="H642">
        <f>INDEX(units!$B641:$F641, 1, schedule!D642)</f>
        <v>2136.3628000000003</v>
      </c>
    </row>
    <row r="643" spans="1:8" x14ac:dyDescent="0.2">
      <c r="A643">
        <v>640</v>
      </c>
      <c r="B643">
        <v>1</v>
      </c>
      <c r="C643">
        <v>1</v>
      </c>
      <c r="D643">
        <v>2</v>
      </c>
      <c r="F643">
        <f>INDEX(units!$B642:$F642, 1, schedule!B643)</f>
        <v>604</v>
      </c>
      <c r="G643">
        <f>INDEX(units!$B642:$F642, 1, schedule!C643)</f>
        <v>604</v>
      </c>
      <c r="H643">
        <f>INDEX(units!$B642:$F642, 1, schedule!D643)</f>
        <v>785.2</v>
      </c>
    </row>
    <row r="644" spans="1:8" x14ac:dyDescent="0.2">
      <c r="A644">
        <v>641</v>
      </c>
      <c r="B644">
        <v>2</v>
      </c>
      <c r="C644">
        <v>1</v>
      </c>
      <c r="D644">
        <v>2</v>
      </c>
      <c r="F644">
        <f>INDEX(units!$B643:$F643, 1, schedule!B644)</f>
        <v>1302.6000000000001</v>
      </c>
      <c r="G644">
        <f>INDEX(units!$B643:$F643, 1, schedule!C644)</f>
        <v>1002</v>
      </c>
      <c r="H644">
        <f>INDEX(units!$B643:$F643, 1, schedule!D644)</f>
        <v>1302.6000000000001</v>
      </c>
    </row>
    <row r="645" spans="1:8" x14ac:dyDescent="0.2">
      <c r="A645">
        <v>642</v>
      </c>
      <c r="B645">
        <v>4</v>
      </c>
      <c r="C645">
        <v>2</v>
      </c>
      <c r="D645">
        <v>3</v>
      </c>
      <c r="F645">
        <f>INDEX(units!$B644:$F644, 1, schedule!B645)</f>
        <v>1342.3670000000002</v>
      </c>
      <c r="G645">
        <f>INDEX(units!$B644:$F644, 1, schedule!C645)</f>
        <v>794.30000000000007</v>
      </c>
      <c r="H645">
        <f>INDEX(units!$B644:$F644, 1, schedule!D645)</f>
        <v>1032.5900000000001</v>
      </c>
    </row>
    <row r="646" spans="1:8" x14ac:dyDescent="0.2">
      <c r="A646">
        <v>643</v>
      </c>
      <c r="B646">
        <v>2</v>
      </c>
      <c r="C646">
        <v>3</v>
      </c>
      <c r="D646">
        <v>4</v>
      </c>
      <c r="F646">
        <f>INDEX(units!$B645:$F645, 1, schedule!B646)</f>
        <v>702</v>
      </c>
      <c r="G646">
        <f>INDEX(units!$B645:$F645, 1, schedule!C646)</f>
        <v>912.6</v>
      </c>
      <c r="H646">
        <f>INDEX(units!$B645:$F645, 1, schedule!D646)</f>
        <v>1186.3800000000001</v>
      </c>
    </row>
    <row r="647" spans="1:8" x14ac:dyDescent="0.2">
      <c r="A647">
        <v>644</v>
      </c>
      <c r="B647">
        <v>1</v>
      </c>
      <c r="C647">
        <v>2</v>
      </c>
      <c r="D647">
        <v>5</v>
      </c>
      <c r="F647">
        <f>INDEX(units!$B646:$F646, 1, schedule!B647)</f>
        <v>926</v>
      </c>
      <c r="G647">
        <f>INDEX(units!$B646:$F646, 1, schedule!C647)</f>
        <v>1203.8</v>
      </c>
      <c r="H647">
        <f>INDEX(units!$B646:$F646, 1, schedule!D647)</f>
        <v>2644.7486000000004</v>
      </c>
    </row>
    <row r="648" spans="1:8" x14ac:dyDescent="0.2">
      <c r="A648">
        <v>645</v>
      </c>
      <c r="B648">
        <v>1</v>
      </c>
      <c r="C648">
        <v>5</v>
      </c>
      <c r="D648">
        <v>4</v>
      </c>
      <c r="F648">
        <f>INDEX(units!$B647:$F647, 1, schedule!B648)</f>
        <v>840</v>
      </c>
      <c r="G648">
        <f>INDEX(units!$B647:$F647, 1, schedule!C648)</f>
        <v>2399.1240000000003</v>
      </c>
      <c r="H648">
        <f>INDEX(units!$B647:$F647, 1, schedule!D648)</f>
        <v>1845.4800000000002</v>
      </c>
    </row>
    <row r="649" spans="1:8" x14ac:dyDescent="0.2">
      <c r="A649">
        <v>646</v>
      </c>
      <c r="B649">
        <v>3</v>
      </c>
      <c r="C649">
        <v>2</v>
      </c>
      <c r="D649">
        <v>1</v>
      </c>
      <c r="F649">
        <f>INDEX(units!$B648:$F648, 1, schedule!B649)</f>
        <v>790.92</v>
      </c>
      <c r="G649">
        <f>INDEX(units!$B648:$F648, 1, schedule!C649)</f>
        <v>608.4</v>
      </c>
      <c r="H649">
        <f>INDEX(units!$B648:$F648, 1, schedule!D649)</f>
        <v>468</v>
      </c>
    </row>
    <row r="650" spans="1:8" x14ac:dyDescent="0.2">
      <c r="A650">
        <v>647</v>
      </c>
      <c r="B650">
        <v>5</v>
      </c>
      <c r="C650">
        <v>1</v>
      </c>
      <c r="D650">
        <v>1</v>
      </c>
      <c r="F650">
        <f>INDEX(units!$B649:$F649, 1, schedule!B650)</f>
        <v>3030.3220999999999</v>
      </c>
      <c r="G650">
        <f>INDEX(units!$B649:$F649, 1, schedule!C650)</f>
        <v>1061</v>
      </c>
      <c r="H650">
        <f>INDEX(units!$B649:$F649, 1, schedule!D650)</f>
        <v>1061</v>
      </c>
    </row>
    <row r="651" spans="1:8" x14ac:dyDescent="0.2">
      <c r="A651">
        <v>648</v>
      </c>
      <c r="B651">
        <v>4</v>
      </c>
      <c r="C651">
        <v>4</v>
      </c>
      <c r="D651">
        <v>1</v>
      </c>
      <c r="F651">
        <f>INDEX(units!$B650:$F650, 1, schedule!B651)</f>
        <v>2508.9740000000006</v>
      </c>
      <c r="G651">
        <f>INDEX(units!$B650:$F650, 1, schedule!C651)</f>
        <v>2508.9740000000006</v>
      </c>
      <c r="H651">
        <f>INDEX(units!$B650:$F650, 1, schedule!D651)</f>
        <v>1142</v>
      </c>
    </row>
    <row r="652" spans="1:8" x14ac:dyDescent="0.2">
      <c r="A652">
        <v>649</v>
      </c>
      <c r="B652">
        <v>3</v>
      </c>
      <c r="C652">
        <v>1</v>
      </c>
      <c r="D652">
        <v>5</v>
      </c>
      <c r="F652">
        <f>INDEX(units!$B651:$F651, 1, schedule!B652)</f>
        <v>1019.07</v>
      </c>
      <c r="G652">
        <f>INDEX(units!$B651:$F651, 1, schedule!C652)</f>
        <v>603</v>
      </c>
      <c r="H652">
        <f>INDEX(units!$B651:$F651, 1, schedule!D652)</f>
        <v>1722.2283000000002</v>
      </c>
    </row>
    <row r="653" spans="1:8" x14ac:dyDescent="0.2">
      <c r="A653">
        <v>650</v>
      </c>
      <c r="B653">
        <v>3</v>
      </c>
      <c r="C653">
        <v>5</v>
      </c>
      <c r="D653">
        <v>1</v>
      </c>
      <c r="F653">
        <f>INDEX(units!$B652:$F652, 1, schedule!B653)</f>
        <v>1764.3600000000001</v>
      </c>
      <c r="G653">
        <f>INDEX(units!$B652:$F652, 1, schedule!C653)</f>
        <v>2981.7684000000004</v>
      </c>
      <c r="H653">
        <f>INDEX(units!$B652:$F652, 1, schedule!D653)</f>
        <v>1044</v>
      </c>
    </row>
    <row r="654" spans="1:8" x14ac:dyDescent="0.2">
      <c r="A654">
        <v>651</v>
      </c>
      <c r="B654">
        <v>2</v>
      </c>
      <c r="C654">
        <v>3</v>
      </c>
      <c r="D654">
        <v>1</v>
      </c>
      <c r="F654">
        <f>INDEX(units!$B653:$F653, 1, schedule!B654)</f>
        <v>1375.4</v>
      </c>
      <c r="G654">
        <f>INDEX(units!$B653:$F653, 1, schedule!C654)</f>
        <v>1788.0200000000002</v>
      </c>
      <c r="H654">
        <f>INDEX(units!$B653:$F653, 1, schedule!D654)</f>
        <v>1058</v>
      </c>
    </row>
    <row r="655" spans="1:8" x14ac:dyDescent="0.2">
      <c r="A655">
        <v>652</v>
      </c>
      <c r="B655">
        <v>2</v>
      </c>
      <c r="C655">
        <v>1</v>
      </c>
      <c r="D655">
        <v>1</v>
      </c>
      <c r="F655">
        <f>INDEX(units!$B654:$F654, 1, schedule!B655)</f>
        <v>1430</v>
      </c>
      <c r="G655">
        <f>INDEX(units!$B654:$F654, 1, schedule!C655)</f>
        <v>1100</v>
      </c>
      <c r="H655">
        <f>INDEX(units!$B654:$F654, 1, schedule!D655)</f>
        <v>1100</v>
      </c>
    </row>
    <row r="656" spans="1:8" x14ac:dyDescent="0.2">
      <c r="A656">
        <v>653</v>
      </c>
      <c r="B656">
        <v>2</v>
      </c>
      <c r="C656">
        <v>1</v>
      </c>
      <c r="D656">
        <v>1</v>
      </c>
      <c r="F656">
        <f>INDEX(units!$B655:$F655, 1, schedule!B656)</f>
        <v>1521</v>
      </c>
      <c r="G656">
        <f>INDEX(units!$B655:$F655, 1, schedule!C656)</f>
        <v>1170</v>
      </c>
      <c r="H656">
        <f>INDEX(units!$B655:$F655, 1, schedule!D656)</f>
        <v>1170</v>
      </c>
    </row>
    <row r="657" spans="1:8" x14ac:dyDescent="0.2">
      <c r="A657">
        <v>654</v>
      </c>
      <c r="B657">
        <v>4</v>
      </c>
      <c r="C657">
        <v>4</v>
      </c>
      <c r="D657">
        <v>2</v>
      </c>
      <c r="F657">
        <f>INDEX(units!$B656:$F656, 1, schedule!B657)</f>
        <v>2084.9530000000004</v>
      </c>
      <c r="G657">
        <f>INDEX(units!$B656:$F656, 1, schedule!C657)</f>
        <v>2084.9530000000004</v>
      </c>
      <c r="H657">
        <f>INDEX(units!$B656:$F656, 1, schedule!D657)</f>
        <v>1233.7</v>
      </c>
    </row>
    <row r="658" spans="1:8" x14ac:dyDescent="0.2">
      <c r="A658">
        <v>655</v>
      </c>
      <c r="B658">
        <v>5</v>
      </c>
      <c r="C658">
        <v>3</v>
      </c>
      <c r="D658">
        <v>1</v>
      </c>
      <c r="F658">
        <f>INDEX(units!$B657:$F657, 1, schedule!B658)</f>
        <v>3287.3711000000003</v>
      </c>
      <c r="G658">
        <f>INDEX(units!$B657:$F657, 1, schedule!C658)</f>
        <v>1945.19</v>
      </c>
      <c r="H658">
        <f>INDEX(units!$B657:$F657, 1, schedule!D658)</f>
        <v>1151</v>
      </c>
    </row>
    <row r="659" spans="1:8" x14ac:dyDescent="0.2">
      <c r="A659">
        <v>656</v>
      </c>
      <c r="B659">
        <v>4</v>
      </c>
      <c r="C659">
        <v>3</v>
      </c>
      <c r="D659">
        <v>1</v>
      </c>
      <c r="F659">
        <f>INDEX(units!$B658:$F658, 1, schedule!B659)</f>
        <v>2049.8010000000004</v>
      </c>
      <c r="G659">
        <f>INDEX(units!$B658:$F658, 1, schedule!C659)</f>
        <v>1576.7700000000002</v>
      </c>
      <c r="H659">
        <f>INDEX(units!$B658:$F658, 1, schedule!D659)</f>
        <v>933</v>
      </c>
    </row>
    <row r="660" spans="1:8" x14ac:dyDescent="0.2">
      <c r="A660">
        <v>657</v>
      </c>
      <c r="B660">
        <v>1</v>
      </c>
      <c r="C660">
        <v>1</v>
      </c>
      <c r="D660">
        <v>5</v>
      </c>
      <c r="F660">
        <f>INDEX(units!$B659:$F659, 1, schedule!B660)</f>
        <v>879</v>
      </c>
      <c r="G660">
        <f>INDEX(units!$B659:$F659, 1, schedule!C660)</f>
        <v>879</v>
      </c>
      <c r="H660">
        <f>INDEX(units!$B659:$F659, 1, schedule!D660)</f>
        <v>2510.5119000000004</v>
      </c>
    </row>
    <row r="661" spans="1:8" x14ac:dyDescent="0.2">
      <c r="A661">
        <v>658</v>
      </c>
      <c r="B661">
        <v>4</v>
      </c>
      <c r="C661">
        <v>1</v>
      </c>
      <c r="D661">
        <v>4</v>
      </c>
      <c r="F661">
        <f>INDEX(units!$B660:$F660, 1, schedule!B661)</f>
        <v>1223.729</v>
      </c>
      <c r="G661">
        <f>INDEX(units!$B660:$F660, 1, schedule!C661)</f>
        <v>557</v>
      </c>
      <c r="H661">
        <f>INDEX(units!$B660:$F660, 1, schedule!D661)</f>
        <v>1223.729</v>
      </c>
    </row>
    <row r="662" spans="1:8" x14ac:dyDescent="0.2">
      <c r="A662">
        <v>659</v>
      </c>
      <c r="B662">
        <v>2</v>
      </c>
      <c r="C662">
        <v>2</v>
      </c>
      <c r="D662">
        <v>2</v>
      </c>
      <c r="F662">
        <f>INDEX(units!$B661:$F661, 1, schedule!B662)</f>
        <v>435.5</v>
      </c>
      <c r="G662">
        <f>INDEX(units!$B661:$F661, 1, schedule!C662)</f>
        <v>435.5</v>
      </c>
      <c r="H662">
        <f>INDEX(units!$B661:$F661, 1, schedule!D662)</f>
        <v>435.5</v>
      </c>
    </row>
    <row r="663" spans="1:8" x14ac:dyDescent="0.2">
      <c r="A663">
        <v>660</v>
      </c>
      <c r="B663">
        <v>1</v>
      </c>
      <c r="C663">
        <v>3</v>
      </c>
      <c r="D663">
        <v>4</v>
      </c>
      <c r="F663">
        <f>INDEX(units!$B662:$F662, 1, schedule!B663)</f>
        <v>621</v>
      </c>
      <c r="G663">
        <f>INDEX(units!$B662:$F662, 1, schedule!C663)</f>
        <v>1049.4900000000002</v>
      </c>
      <c r="H663">
        <f>INDEX(units!$B662:$F662, 1, schedule!D663)</f>
        <v>1364.3370000000004</v>
      </c>
    </row>
    <row r="664" spans="1:8" x14ac:dyDescent="0.2">
      <c r="A664">
        <v>661</v>
      </c>
      <c r="B664">
        <v>2</v>
      </c>
      <c r="C664">
        <v>4</v>
      </c>
      <c r="D664">
        <v>3</v>
      </c>
      <c r="F664">
        <f>INDEX(units!$B663:$F663, 1, schedule!B664)</f>
        <v>1010.1</v>
      </c>
      <c r="G664">
        <f>INDEX(units!$B663:$F663, 1, schedule!C664)</f>
        <v>1707.0690000000002</v>
      </c>
      <c r="H664">
        <f>INDEX(units!$B663:$F663, 1, schedule!D664)</f>
        <v>1313.13</v>
      </c>
    </row>
    <row r="665" spans="1:8" x14ac:dyDescent="0.2">
      <c r="A665">
        <v>662</v>
      </c>
      <c r="B665">
        <v>2</v>
      </c>
      <c r="C665">
        <v>3</v>
      </c>
      <c r="D665">
        <v>2</v>
      </c>
      <c r="F665">
        <f>INDEX(units!$B664:$F664, 1, schedule!B665)</f>
        <v>630.5</v>
      </c>
      <c r="G665">
        <f>INDEX(units!$B664:$F664, 1, schedule!C665)</f>
        <v>819.65</v>
      </c>
      <c r="H665">
        <f>INDEX(units!$B664:$F664, 1, schedule!D665)</f>
        <v>630.5</v>
      </c>
    </row>
    <row r="666" spans="1:8" x14ac:dyDescent="0.2">
      <c r="A666">
        <v>663</v>
      </c>
      <c r="B666">
        <v>3</v>
      </c>
      <c r="C666">
        <v>1</v>
      </c>
      <c r="D666">
        <v>2</v>
      </c>
      <c r="F666">
        <f>INDEX(units!$B665:$F665, 1, schedule!B666)</f>
        <v>1193.1400000000001</v>
      </c>
      <c r="G666">
        <f>INDEX(units!$B665:$F665, 1, schedule!C666)</f>
        <v>706</v>
      </c>
      <c r="H666">
        <f>INDEX(units!$B665:$F665, 1, schedule!D666)</f>
        <v>917.80000000000007</v>
      </c>
    </row>
    <row r="667" spans="1:8" x14ac:dyDescent="0.2">
      <c r="A667">
        <v>664</v>
      </c>
      <c r="B667">
        <v>1</v>
      </c>
      <c r="C667">
        <v>3</v>
      </c>
      <c r="D667">
        <v>3</v>
      </c>
      <c r="F667">
        <f>INDEX(units!$B666:$F666, 1, schedule!B667)</f>
        <v>713</v>
      </c>
      <c r="G667">
        <f>INDEX(units!$B666:$F666, 1, schedule!C667)</f>
        <v>1204.97</v>
      </c>
      <c r="H667">
        <f>INDEX(units!$B666:$F666, 1, schedule!D667)</f>
        <v>1204.97</v>
      </c>
    </row>
    <row r="668" spans="1:8" x14ac:dyDescent="0.2">
      <c r="A668">
        <v>665</v>
      </c>
      <c r="B668">
        <v>4</v>
      </c>
      <c r="C668">
        <v>5</v>
      </c>
      <c r="D668">
        <v>1</v>
      </c>
      <c r="F668">
        <f>INDEX(units!$B667:$F667, 1, schedule!B668)</f>
        <v>582.20500000000004</v>
      </c>
      <c r="G668">
        <f>INDEX(units!$B667:$F667, 1, schedule!C668)</f>
        <v>756.86650000000009</v>
      </c>
      <c r="H668">
        <f>INDEX(units!$B667:$F667, 1, schedule!D668)</f>
        <v>265</v>
      </c>
    </row>
    <row r="669" spans="1:8" x14ac:dyDescent="0.2">
      <c r="A669">
        <v>666</v>
      </c>
      <c r="B669">
        <v>1</v>
      </c>
      <c r="C669">
        <v>3</v>
      </c>
      <c r="D669">
        <v>2</v>
      </c>
      <c r="F669">
        <f>INDEX(units!$B668:$F668, 1, schedule!B669)</f>
        <v>488</v>
      </c>
      <c r="G669">
        <f>INDEX(units!$B668:$F668, 1, schedule!C669)</f>
        <v>824.72</v>
      </c>
      <c r="H669">
        <f>INDEX(units!$B668:$F668, 1, schedule!D669)</f>
        <v>634.4</v>
      </c>
    </row>
    <row r="670" spans="1:8" x14ac:dyDescent="0.2">
      <c r="A670">
        <v>667</v>
      </c>
      <c r="B670">
        <v>4</v>
      </c>
      <c r="C670">
        <v>4</v>
      </c>
      <c r="D670">
        <v>4</v>
      </c>
      <c r="F670">
        <f>INDEX(units!$B669:$F669, 1, schedule!B670)</f>
        <v>1977.3</v>
      </c>
      <c r="G670">
        <f>INDEX(units!$B669:$F669, 1, schedule!C670)</f>
        <v>1977.3</v>
      </c>
      <c r="H670">
        <f>INDEX(units!$B669:$F669, 1, schedule!D670)</f>
        <v>1977.3</v>
      </c>
    </row>
    <row r="671" spans="1:8" x14ac:dyDescent="0.2">
      <c r="A671">
        <v>668</v>
      </c>
      <c r="B671">
        <v>5</v>
      </c>
      <c r="C671">
        <v>2</v>
      </c>
      <c r="D671">
        <v>4</v>
      </c>
      <c r="F671">
        <f>INDEX(units!$B670:$F670, 1, schedule!B671)</f>
        <v>2659.0291000000002</v>
      </c>
      <c r="G671">
        <f>INDEX(units!$B670:$F670, 1, schedule!C671)</f>
        <v>1210.3</v>
      </c>
      <c r="H671">
        <f>INDEX(units!$B670:$F670, 1, schedule!D671)</f>
        <v>2045.4070000000002</v>
      </c>
    </row>
    <row r="672" spans="1:8" x14ac:dyDescent="0.2">
      <c r="A672">
        <v>669</v>
      </c>
      <c r="B672">
        <v>2</v>
      </c>
      <c r="C672">
        <v>2</v>
      </c>
      <c r="D672">
        <v>2</v>
      </c>
      <c r="F672">
        <f>INDEX(units!$B671:$F671, 1, schedule!B672)</f>
        <v>1196</v>
      </c>
      <c r="G672">
        <f>INDEX(units!$B671:$F671, 1, schedule!C672)</f>
        <v>1196</v>
      </c>
      <c r="H672">
        <f>INDEX(units!$B671:$F671, 1, schedule!D672)</f>
        <v>1196</v>
      </c>
    </row>
    <row r="673" spans="1:8" x14ac:dyDescent="0.2">
      <c r="A673">
        <v>670</v>
      </c>
      <c r="B673">
        <v>2</v>
      </c>
      <c r="C673">
        <v>3</v>
      </c>
      <c r="D673">
        <v>4</v>
      </c>
      <c r="F673">
        <f>INDEX(units!$B672:$F672, 1, schedule!B673)</f>
        <v>314.60000000000002</v>
      </c>
      <c r="G673">
        <f>INDEX(units!$B672:$F672, 1, schedule!C673)</f>
        <v>408.98</v>
      </c>
      <c r="H673">
        <f>INDEX(units!$B672:$F672, 1, schedule!D673)</f>
        <v>531.67400000000009</v>
      </c>
    </row>
    <row r="674" spans="1:8" x14ac:dyDescent="0.2">
      <c r="A674">
        <v>671</v>
      </c>
      <c r="B674">
        <v>1</v>
      </c>
      <c r="C674">
        <v>4</v>
      </c>
      <c r="D674">
        <v>3</v>
      </c>
      <c r="F674">
        <f>INDEX(units!$B673:$F673, 1, schedule!B674)</f>
        <v>862</v>
      </c>
      <c r="G674">
        <f>INDEX(units!$B673:$F673, 1, schedule!C674)</f>
        <v>1893.8140000000003</v>
      </c>
      <c r="H674">
        <f>INDEX(units!$B673:$F673, 1, schedule!D674)</f>
        <v>1456.7800000000002</v>
      </c>
    </row>
    <row r="675" spans="1:8" x14ac:dyDescent="0.2">
      <c r="A675">
        <v>672</v>
      </c>
      <c r="B675">
        <v>2</v>
      </c>
      <c r="C675">
        <v>1</v>
      </c>
      <c r="D675">
        <v>4</v>
      </c>
      <c r="F675">
        <f>INDEX(units!$B674:$F674, 1, schedule!B675)</f>
        <v>656.5</v>
      </c>
      <c r="G675">
        <f>INDEX(units!$B674:$F674, 1, schedule!C675)</f>
        <v>505</v>
      </c>
      <c r="H675">
        <f>INDEX(units!$B674:$F674, 1, schedule!D675)</f>
        <v>1109.4850000000001</v>
      </c>
    </row>
    <row r="676" spans="1:8" x14ac:dyDescent="0.2">
      <c r="A676">
        <v>673</v>
      </c>
      <c r="B676">
        <v>2</v>
      </c>
      <c r="C676">
        <v>3</v>
      </c>
      <c r="D676">
        <v>3</v>
      </c>
      <c r="F676">
        <f>INDEX(units!$B675:$F675, 1, schedule!B676)</f>
        <v>1086.8</v>
      </c>
      <c r="G676">
        <f>INDEX(units!$B675:$F675, 1, schedule!C676)</f>
        <v>1412.84</v>
      </c>
      <c r="H676">
        <f>INDEX(units!$B675:$F675, 1, schedule!D676)</f>
        <v>1412.84</v>
      </c>
    </row>
    <row r="677" spans="1:8" x14ac:dyDescent="0.2">
      <c r="A677">
        <v>674</v>
      </c>
      <c r="B677">
        <v>2</v>
      </c>
      <c r="C677">
        <v>5</v>
      </c>
      <c r="D677">
        <v>1</v>
      </c>
      <c r="F677">
        <f>INDEX(units!$B676:$F676, 1, schedule!B677)</f>
        <v>361.40000000000003</v>
      </c>
      <c r="G677">
        <f>INDEX(units!$B676:$F676, 1, schedule!C677)</f>
        <v>793.99580000000014</v>
      </c>
      <c r="H677">
        <f>INDEX(units!$B676:$F676, 1, schedule!D677)</f>
        <v>278</v>
      </c>
    </row>
    <row r="678" spans="1:8" x14ac:dyDescent="0.2">
      <c r="A678">
        <v>675</v>
      </c>
      <c r="B678">
        <v>3</v>
      </c>
      <c r="C678">
        <v>1</v>
      </c>
      <c r="D678">
        <v>1</v>
      </c>
      <c r="F678">
        <f>INDEX(units!$B677:$F677, 1, schedule!B678)</f>
        <v>1940.1200000000001</v>
      </c>
      <c r="G678">
        <f>INDEX(units!$B677:$F677, 1, schedule!C678)</f>
        <v>1148</v>
      </c>
      <c r="H678">
        <f>INDEX(units!$B677:$F677, 1, schedule!D678)</f>
        <v>1148</v>
      </c>
    </row>
    <row r="679" spans="1:8" x14ac:dyDescent="0.2">
      <c r="A679">
        <v>676</v>
      </c>
      <c r="B679">
        <v>2</v>
      </c>
      <c r="C679">
        <v>5</v>
      </c>
      <c r="D679">
        <v>1</v>
      </c>
      <c r="F679">
        <f>INDEX(units!$B678:$F678, 1, schedule!B679)</f>
        <v>1140.1000000000001</v>
      </c>
      <c r="G679">
        <f>INDEX(units!$B678:$F678, 1, schedule!C679)</f>
        <v>2504.7997000000005</v>
      </c>
      <c r="H679">
        <f>INDEX(units!$B678:$F678, 1, schedule!D679)</f>
        <v>877</v>
      </c>
    </row>
    <row r="680" spans="1:8" x14ac:dyDescent="0.2">
      <c r="A680">
        <v>677</v>
      </c>
      <c r="B680">
        <v>5</v>
      </c>
      <c r="C680">
        <v>4</v>
      </c>
      <c r="D680">
        <v>4</v>
      </c>
      <c r="F680">
        <f>INDEX(units!$B679:$F679, 1, schedule!B680)</f>
        <v>2176.3481999999999</v>
      </c>
      <c r="G680">
        <f>INDEX(units!$B679:$F679, 1, schedule!C680)</f>
        <v>1674.114</v>
      </c>
      <c r="H680">
        <f>INDEX(units!$B679:$F679, 1, schedule!D680)</f>
        <v>1674.114</v>
      </c>
    </row>
    <row r="681" spans="1:8" x14ac:dyDescent="0.2">
      <c r="A681">
        <v>678</v>
      </c>
      <c r="B681">
        <v>1</v>
      </c>
      <c r="C681">
        <v>3</v>
      </c>
      <c r="D681">
        <v>3</v>
      </c>
      <c r="F681">
        <f>INDEX(units!$B680:$F680, 1, schedule!B681)</f>
        <v>1132</v>
      </c>
      <c r="G681">
        <f>INDEX(units!$B680:$F680, 1, schedule!C681)</f>
        <v>1913.0800000000002</v>
      </c>
      <c r="H681">
        <f>INDEX(units!$B680:$F680, 1, schedule!D681)</f>
        <v>1913.0800000000002</v>
      </c>
    </row>
    <row r="682" spans="1:8" x14ac:dyDescent="0.2">
      <c r="A682">
        <v>679</v>
      </c>
      <c r="B682">
        <v>3</v>
      </c>
      <c r="C682">
        <v>1</v>
      </c>
      <c r="D682">
        <v>1</v>
      </c>
      <c r="F682">
        <f>INDEX(units!$B681:$F681, 1, schedule!B682)</f>
        <v>1678.17</v>
      </c>
      <c r="G682">
        <f>INDEX(units!$B681:$F681, 1, schedule!C682)</f>
        <v>993</v>
      </c>
      <c r="H682">
        <f>INDEX(units!$B681:$F681, 1, schedule!D682)</f>
        <v>993</v>
      </c>
    </row>
    <row r="683" spans="1:8" x14ac:dyDescent="0.2">
      <c r="A683">
        <v>680</v>
      </c>
      <c r="B683">
        <v>3</v>
      </c>
      <c r="C683">
        <v>1</v>
      </c>
      <c r="D683">
        <v>3</v>
      </c>
      <c r="F683">
        <f>INDEX(units!$B682:$F682, 1, schedule!B683)</f>
        <v>611.78000000000009</v>
      </c>
      <c r="G683">
        <f>INDEX(units!$B682:$F682, 1, schedule!C683)</f>
        <v>362</v>
      </c>
      <c r="H683">
        <f>INDEX(units!$B682:$F682, 1, schedule!D683)</f>
        <v>611.78000000000009</v>
      </c>
    </row>
    <row r="684" spans="1:8" x14ac:dyDescent="0.2">
      <c r="A684">
        <v>681</v>
      </c>
      <c r="B684">
        <v>3</v>
      </c>
      <c r="C684">
        <v>4</v>
      </c>
      <c r="D684">
        <v>4</v>
      </c>
      <c r="F684">
        <f>INDEX(units!$B683:$F683, 1, schedule!B684)</f>
        <v>1581.84</v>
      </c>
      <c r="G684">
        <f>INDEX(units!$B683:$F683, 1, schedule!C684)</f>
        <v>2056.3919999999998</v>
      </c>
      <c r="H684">
        <f>INDEX(units!$B683:$F683, 1, schedule!D684)</f>
        <v>2056.3919999999998</v>
      </c>
    </row>
    <row r="685" spans="1:8" x14ac:dyDescent="0.2">
      <c r="A685">
        <v>682</v>
      </c>
      <c r="B685">
        <v>4</v>
      </c>
      <c r="C685">
        <v>2</v>
      </c>
      <c r="D685">
        <v>5</v>
      </c>
      <c r="F685">
        <f>INDEX(units!$B684:$F684, 1, schedule!B685)</f>
        <v>1595.0220000000002</v>
      </c>
      <c r="G685">
        <f>INDEX(units!$B684:$F684, 1, schedule!C685)</f>
        <v>943.80000000000007</v>
      </c>
      <c r="H685">
        <f>INDEX(units!$B684:$F684, 1, schedule!D685)</f>
        <v>2073.5286000000001</v>
      </c>
    </row>
    <row r="686" spans="1:8" x14ac:dyDescent="0.2">
      <c r="A686">
        <v>683</v>
      </c>
      <c r="B686">
        <v>2</v>
      </c>
      <c r="C686">
        <v>3</v>
      </c>
      <c r="D686">
        <v>1</v>
      </c>
      <c r="F686">
        <f>INDEX(units!$B685:$F685, 1, schedule!B686)</f>
        <v>1487.2</v>
      </c>
      <c r="G686">
        <f>INDEX(units!$B685:$F685, 1, schedule!C686)</f>
        <v>1933.3600000000001</v>
      </c>
      <c r="H686">
        <f>INDEX(units!$B685:$F685, 1, schedule!D686)</f>
        <v>1144</v>
      </c>
    </row>
    <row r="687" spans="1:8" x14ac:dyDescent="0.2">
      <c r="A687">
        <v>684</v>
      </c>
      <c r="B687">
        <v>1</v>
      </c>
      <c r="C687">
        <v>1</v>
      </c>
      <c r="D687">
        <v>1</v>
      </c>
      <c r="F687">
        <f>INDEX(units!$B686:$F686, 1, schedule!B687)</f>
        <v>1052</v>
      </c>
      <c r="G687">
        <f>INDEX(units!$B686:$F686, 1, schedule!C687)</f>
        <v>1052</v>
      </c>
      <c r="H687">
        <f>INDEX(units!$B686:$F686, 1, schedule!D687)</f>
        <v>1052</v>
      </c>
    </row>
    <row r="688" spans="1:8" x14ac:dyDescent="0.2">
      <c r="A688">
        <v>685</v>
      </c>
      <c r="B688">
        <v>3</v>
      </c>
      <c r="C688">
        <v>3</v>
      </c>
      <c r="D688">
        <v>5</v>
      </c>
      <c r="F688">
        <f>INDEX(units!$B687:$F687, 1, schedule!B688)</f>
        <v>464.75</v>
      </c>
      <c r="G688">
        <f>INDEX(units!$B687:$F687, 1, schedule!C688)</f>
        <v>464.75</v>
      </c>
      <c r="H688">
        <f>INDEX(units!$B687:$F687, 1, schedule!D688)</f>
        <v>785.42750000000012</v>
      </c>
    </row>
    <row r="689" spans="1:8" x14ac:dyDescent="0.2">
      <c r="A689">
        <v>686</v>
      </c>
      <c r="B689">
        <v>1</v>
      </c>
      <c r="C689">
        <v>3</v>
      </c>
      <c r="D689">
        <v>4</v>
      </c>
      <c r="F689">
        <f>INDEX(units!$B688:$F688, 1, schedule!B689)</f>
        <v>594</v>
      </c>
      <c r="G689">
        <f>INDEX(units!$B688:$F688, 1, schedule!C689)</f>
        <v>1003.8600000000001</v>
      </c>
      <c r="H689">
        <f>INDEX(units!$B688:$F688, 1, schedule!D689)</f>
        <v>1305.0180000000003</v>
      </c>
    </row>
    <row r="690" spans="1:8" x14ac:dyDescent="0.2">
      <c r="A690">
        <v>687</v>
      </c>
      <c r="B690">
        <v>2</v>
      </c>
      <c r="C690">
        <v>5</v>
      </c>
      <c r="D690">
        <v>1</v>
      </c>
      <c r="F690">
        <f>INDEX(units!$B689:$F689, 1, schedule!B690)</f>
        <v>1453.4</v>
      </c>
      <c r="G690">
        <f>INDEX(units!$B689:$F689, 1, schedule!C690)</f>
        <v>3193.1198000000004</v>
      </c>
      <c r="H690">
        <f>INDEX(units!$B689:$F689, 1, schedule!D690)</f>
        <v>1118</v>
      </c>
    </row>
    <row r="691" spans="1:8" x14ac:dyDescent="0.2">
      <c r="A691">
        <v>688</v>
      </c>
      <c r="B691">
        <v>2</v>
      </c>
      <c r="C691">
        <v>1</v>
      </c>
      <c r="D691">
        <v>2</v>
      </c>
      <c r="F691">
        <f>INDEX(units!$B690:$F690, 1, schedule!B691)</f>
        <v>1268.8</v>
      </c>
      <c r="G691">
        <f>INDEX(units!$B690:$F690, 1, schedule!C691)</f>
        <v>976</v>
      </c>
      <c r="H691">
        <f>INDEX(units!$B690:$F690, 1, schedule!D691)</f>
        <v>1268.8</v>
      </c>
    </row>
    <row r="692" spans="1:8" x14ac:dyDescent="0.2">
      <c r="A692">
        <v>689</v>
      </c>
      <c r="B692">
        <v>4</v>
      </c>
      <c r="C692">
        <v>1</v>
      </c>
      <c r="D692">
        <v>5</v>
      </c>
      <c r="F692">
        <f>INDEX(units!$B691:$F691, 1, schedule!B692)</f>
        <v>1592.825</v>
      </c>
      <c r="G692">
        <f>INDEX(units!$B691:$F691, 1, schedule!C692)</f>
        <v>725</v>
      </c>
      <c r="H692">
        <f>INDEX(units!$B691:$F691, 1, schedule!D692)</f>
        <v>2070.6725000000001</v>
      </c>
    </row>
    <row r="693" spans="1:8" x14ac:dyDescent="0.2">
      <c r="A693">
        <v>690</v>
      </c>
      <c r="B693">
        <v>1</v>
      </c>
      <c r="C693">
        <v>3</v>
      </c>
      <c r="D693">
        <v>4</v>
      </c>
      <c r="F693">
        <f>INDEX(units!$B692:$F692, 1, schedule!B693)</f>
        <v>460</v>
      </c>
      <c r="G693">
        <f>INDEX(units!$B692:$F692, 1, schedule!C693)</f>
        <v>777.4</v>
      </c>
      <c r="H693">
        <f>INDEX(units!$B692:$F692, 1, schedule!D693)</f>
        <v>1010.62</v>
      </c>
    </row>
    <row r="694" spans="1:8" x14ac:dyDescent="0.2">
      <c r="A694">
        <v>691</v>
      </c>
      <c r="B694">
        <v>2</v>
      </c>
      <c r="C694">
        <v>1</v>
      </c>
      <c r="D694">
        <v>5</v>
      </c>
      <c r="F694">
        <f>INDEX(units!$B693:$F693, 1, schedule!B694)</f>
        <v>1034.8</v>
      </c>
      <c r="G694">
        <f>INDEX(units!$B693:$F693, 1, schedule!C694)</f>
        <v>796</v>
      </c>
      <c r="H694">
        <f>INDEX(units!$B693:$F693, 1, schedule!D694)</f>
        <v>2273.4556000000002</v>
      </c>
    </row>
    <row r="695" spans="1:8" x14ac:dyDescent="0.2">
      <c r="A695">
        <v>692</v>
      </c>
      <c r="B695">
        <v>1</v>
      </c>
      <c r="C695">
        <v>1</v>
      </c>
      <c r="D695">
        <v>3</v>
      </c>
      <c r="F695">
        <f>INDEX(units!$B694:$F694, 1, schedule!B695)</f>
        <v>734</v>
      </c>
      <c r="G695">
        <f>INDEX(units!$B694:$F694, 1, schedule!C695)</f>
        <v>734</v>
      </c>
      <c r="H695">
        <f>INDEX(units!$B694:$F694, 1, schedule!D695)</f>
        <v>1240.46</v>
      </c>
    </row>
    <row r="696" spans="1:8" x14ac:dyDescent="0.2">
      <c r="A696">
        <v>693</v>
      </c>
      <c r="B696">
        <v>2</v>
      </c>
      <c r="C696">
        <v>1</v>
      </c>
      <c r="D696">
        <v>2</v>
      </c>
      <c r="F696">
        <f>INDEX(units!$B695:$F695, 1, schedule!B696)</f>
        <v>605.80000000000007</v>
      </c>
      <c r="G696">
        <f>INDEX(units!$B695:$F695, 1, schedule!C696)</f>
        <v>466</v>
      </c>
      <c r="H696">
        <f>INDEX(units!$B695:$F695, 1, schedule!D696)</f>
        <v>605.80000000000007</v>
      </c>
    </row>
    <row r="697" spans="1:8" x14ac:dyDescent="0.2">
      <c r="A697">
        <v>694</v>
      </c>
      <c r="B697">
        <v>3</v>
      </c>
      <c r="C697">
        <v>3</v>
      </c>
      <c r="D697">
        <v>2</v>
      </c>
      <c r="F697">
        <f>INDEX(units!$B696:$F696, 1, schedule!B697)</f>
        <v>1137.3700000000001</v>
      </c>
      <c r="G697">
        <f>INDEX(units!$B696:$F696, 1, schedule!C697)</f>
        <v>1137.3700000000001</v>
      </c>
      <c r="H697">
        <f>INDEX(units!$B696:$F696, 1, schedule!D697)</f>
        <v>874.9</v>
      </c>
    </row>
    <row r="698" spans="1:8" x14ac:dyDescent="0.2">
      <c r="A698">
        <v>695</v>
      </c>
      <c r="B698">
        <v>1</v>
      </c>
      <c r="C698">
        <v>5</v>
      </c>
      <c r="D698">
        <v>4</v>
      </c>
      <c r="F698">
        <f>INDEX(units!$B697:$F697, 1, schedule!B698)</f>
        <v>349</v>
      </c>
      <c r="G698">
        <f>INDEX(units!$B697:$F697, 1, schedule!C698)</f>
        <v>996.77890000000025</v>
      </c>
      <c r="H698">
        <f>INDEX(units!$B697:$F697, 1, schedule!D698)</f>
        <v>766.75300000000016</v>
      </c>
    </row>
    <row r="699" spans="1:8" x14ac:dyDescent="0.2">
      <c r="A699">
        <v>696</v>
      </c>
      <c r="B699">
        <v>4</v>
      </c>
      <c r="C699">
        <v>4</v>
      </c>
      <c r="D699">
        <v>3</v>
      </c>
      <c r="F699">
        <f>INDEX(units!$B698:$F698, 1, schedule!B699)</f>
        <v>1507.1420000000003</v>
      </c>
      <c r="G699">
        <f>INDEX(units!$B698:$F698, 1, schedule!C699)</f>
        <v>1507.1420000000003</v>
      </c>
      <c r="H699">
        <f>INDEX(units!$B698:$F698, 1, schedule!D699)</f>
        <v>1159.3400000000001</v>
      </c>
    </row>
    <row r="700" spans="1:8" x14ac:dyDescent="0.2">
      <c r="A700">
        <v>697</v>
      </c>
      <c r="B700">
        <v>5</v>
      </c>
      <c r="C700">
        <v>2</v>
      </c>
      <c r="D700">
        <v>1</v>
      </c>
      <c r="F700">
        <f>INDEX(units!$B699:$F699, 1, schedule!B700)</f>
        <v>1765.0698000000002</v>
      </c>
      <c r="G700">
        <f>INDEX(units!$B699:$F699, 1, schedule!C700)</f>
        <v>803.4</v>
      </c>
      <c r="H700">
        <f>INDEX(units!$B699:$F699, 1, schedule!D700)</f>
        <v>618</v>
      </c>
    </row>
    <row r="701" spans="1:8" x14ac:dyDescent="0.2">
      <c r="A701">
        <v>698</v>
      </c>
      <c r="B701">
        <v>1</v>
      </c>
      <c r="C701">
        <v>4</v>
      </c>
      <c r="D701">
        <v>1</v>
      </c>
      <c r="F701">
        <f>INDEX(units!$B700:$F700, 1, schedule!B701)</f>
        <v>384</v>
      </c>
      <c r="G701">
        <f>INDEX(units!$B700:$F700, 1, schedule!C701)</f>
        <v>843.64800000000002</v>
      </c>
      <c r="H701">
        <f>INDEX(units!$B700:$F700, 1, schedule!D701)</f>
        <v>384</v>
      </c>
    </row>
    <row r="702" spans="1:8" x14ac:dyDescent="0.2">
      <c r="A702">
        <v>699</v>
      </c>
      <c r="B702">
        <v>4</v>
      </c>
      <c r="C702">
        <v>1</v>
      </c>
      <c r="D702">
        <v>2</v>
      </c>
      <c r="F702">
        <f>INDEX(units!$B701:$F701, 1, schedule!B702)</f>
        <v>2282.683</v>
      </c>
      <c r="G702">
        <f>INDEX(units!$B701:$F701, 1, schedule!C702)</f>
        <v>1039</v>
      </c>
      <c r="H702">
        <f>INDEX(units!$B701:$F701, 1, schedule!D702)</f>
        <v>1350.7</v>
      </c>
    </row>
    <row r="703" spans="1:8" x14ac:dyDescent="0.2">
      <c r="A703">
        <v>700</v>
      </c>
      <c r="B703">
        <v>5</v>
      </c>
      <c r="C703">
        <v>4</v>
      </c>
      <c r="D703">
        <v>2</v>
      </c>
      <c r="F703">
        <f>INDEX(units!$B702:$F702, 1, schedule!B703)</f>
        <v>1430.9061000000006</v>
      </c>
      <c r="G703">
        <f>INDEX(units!$B702:$F702, 1, schedule!C703)</f>
        <v>1100.6970000000003</v>
      </c>
      <c r="H703">
        <f>INDEX(units!$B702:$F702, 1, schedule!D703)</f>
        <v>651.30000000000007</v>
      </c>
    </row>
    <row r="704" spans="1:8" x14ac:dyDescent="0.2">
      <c r="A704">
        <v>701</v>
      </c>
      <c r="B704">
        <v>3</v>
      </c>
      <c r="C704">
        <v>2</v>
      </c>
      <c r="D704">
        <v>3</v>
      </c>
      <c r="F704">
        <f>INDEX(units!$B703:$F703, 1, schedule!B704)</f>
        <v>1727.1800000000003</v>
      </c>
      <c r="G704">
        <f>INDEX(units!$B703:$F703, 1, schedule!C704)</f>
        <v>1328.6000000000001</v>
      </c>
      <c r="H704">
        <f>INDEX(units!$B703:$F703, 1, schedule!D704)</f>
        <v>1727.1800000000003</v>
      </c>
    </row>
    <row r="705" spans="1:8" x14ac:dyDescent="0.2">
      <c r="A705">
        <v>702</v>
      </c>
      <c r="B705">
        <v>3</v>
      </c>
      <c r="C705">
        <v>1</v>
      </c>
      <c r="D705">
        <v>5</v>
      </c>
      <c r="F705">
        <f>INDEX(units!$B704:$F704, 1, schedule!B705)</f>
        <v>498.55</v>
      </c>
      <c r="G705">
        <f>INDEX(units!$B704:$F704, 1, schedule!C705)</f>
        <v>295</v>
      </c>
      <c r="H705">
        <f>INDEX(units!$B704:$F704, 1, schedule!D705)</f>
        <v>842.54950000000008</v>
      </c>
    </row>
    <row r="706" spans="1:8" x14ac:dyDescent="0.2">
      <c r="A706">
        <v>703</v>
      </c>
      <c r="B706">
        <v>5</v>
      </c>
      <c r="C706">
        <v>2</v>
      </c>
      <c r="D706">
        <v>3</v>
      </c>
      <c r="F706">
        <f>INDEX(units!$B705:$F705, 1, schedule!B706)</f>
        <v>2190.6287000000002</v>
      </c>
      <c r="G706">
        <f>INDEX(units!$B705:$F705, 1, schedule!C706)</f>
        <v>997.1</v>
      </c>
      <c r="H706">
        <f>INDEX(units!$B705:$F705, 1, schedule!D706)</f>
        <v>1296.23</v>
      </c>
    </row>
    <row r="707" spans="1:8" x14ac:dyDescent="0.2">
      <c r="A707">
        <v>704</v>
      </c>
      <c r="B707">
        <v>4</v>
      </c>
      <c r="C707">
        <v>1</v>
      </c>
      <c r="D707">
        <v>2</v>
      </c>
      <c r="F707">
        <f>INDEX(units!$B706:$F706, 1, schedule!B707)</f>
        <v>1812.5250000000001</v>
      </c>
      <c r="G707">
        <f>INDEX(units!$B706:$F706, 1, schedule!C707)</f>
        <v>825</v>
      </c>
      <c r="H707">
        <f>INDEX(units!$B706:$F706, 1, schedule!D707)</f>
        <v>1072.5</v>
      </c>
    </row>
    <row r="708" spans="1:8" x14ac:dyDescent="0.2">
      <c r="A708">
        <v>705</v>
      </c>
      <c r="B708">
        <v>5</v>
      </c>
      <c r="C708">
        <v>1</v>
      </c>
      <c r="D708">
        <v>3</v>
      </c>
      <c r="F708">
        <f>INDEX(units!$B707:$F707, 1, schedule!B708)</f>
        <v>2679.0218000000009</v>
      </c>
      <c r="G708">
        <f>INDEX(units!$B707:$F707, 1, schedule!C708)</f>
        <v>938</v>
      </c>
      <c r="H708">
        <f>INDEX(units!$B707:$F707, 1, schedule!D708)</f>
        <v>1585.2200000000003</v>
      </c>
    </row>
    <row r="709" spans="1:8" x14ac:dyDescent="0.2">
      <c r="A709">
        <v>706</v>
      </c>
      <c r="B709">
        <v>2</v>
      </c>
      <c r="C709">
        <v>1</v>
      </c>
      <c r="D709">
        <v>5</v>
      </c>
      <c r="F709">
        <f>INDEX(units!$B708:$F708, 1, schedule!B709)</f>
        <v>322.40000000000003</v>
      </c>
      <c r="G709">
        <f>INDEX(units!$B708:$F708, 1, schedule!C709)</f>
        <v>248</v>
      </c>
      <c r="H709">
        <f>INDEX(units!$B708:$F708, 1, schedule!D709)</f>
        <v>708.31280000000015</v>
      </c>
    </row>
    <row r="710" spans="1:8" x14ac:dyDescent="0.2">
      <c r="A710">
        <v>707</v>
      </c>
      <c r="B710">
        <v>5</v>
      </c>
      <c r="C710">
        <v>2</v>
      </c>
      <c r="D710">
        <v>2</v>
      </c>
      <c r="F710">
        <f>INDEX(units!$B709:$F709, 1, schedule!B710)</f>
        <v>1270.9645</v>
      </c>
      <c r="G710">
        <f>INDEX(units!$B709:$F709, 1, schedule!C710)</f>
        <v>578.5</v>
      </c>
      <c r="H710">
        <f>INDEX(units!$B709:$F709, 1, schedule!D710)</f>
        <v>578.5</v>
      </c>
    </row>
    <row r="711" spans="1:8" x14ac:dyDescent="0.2">
      <c r="A711">
        <v>708</v>
      </c>
      <c r="B711">
        <v>2</v>
      </c>
      <c r="C711">
        <v>3</v>
      </c>
      <c r="D711">
        <v>1</v>
      </c>
      <c r="F711">
        <f>INDEX(units!$B710:$F710, 1, schedule!B711)</f>
        <v>1532.7</v>
      </c>
      <c r="G711">
        <f>INDEX(units!$B710:$F710, 1, schedule!C711)</f>
        <v>1992.5100000000002</v>
      </c>
      <c r="H711">
        <f>INDEX(units!$B710:$F710, 1, schedule!D711)</f>
        <v>1179</v>
      </c>
    </row>
    <row r="712" spans="1:8" x14ac:dyDescent="0.2">
      <c r="A712">
        <v>709</v>
      </c>
      <c r="B712">
        <v>2</v>
      </c>
      <c r="C712">
        <v>1</v>
      </c>
      <c r="D712">
        <v>2</v>
      </c>
      <c r="F712">
        <f>INDEX(units!$B711:$F711, 1, schedule!B712)</f>
        <v>1411.8</v>
      </c>
      <c r="G712">
        <f>INDEX(units!$B711:$F711, 1, schedule!C712)</f>
        <v>1086</v>
      </c>
      <c r="H712">
        <f>INDEX(units!$B711:$F711, 1, schedule!D712)</f>
        <v>1411.8</v>
      </c>
    </row>
    <row r="713" spans="1:8" x14ac:dyDescent="0.2">
      <c r="A713">
        <v>710</v>
      </c>
      <c r="B713">
        <v>1</v>
      </c>
      <c r="C713">
        <v>2</v>
      </c>
      <c r="D713">
        <v>5</v>
      </c>
      <c r="F713">
        <f>INDEX(units!$B712:$F712, 1, schedule!B713)</f>
        <v>487</v>
      </c>
      <c r="G713">
        <f>INDEX(units!$B712:$F712, 1, schedule!C713)</f>
        <v>633.1</v>
      </c>
      <c r="H713">
        <f>INDEX(units!$B712:$F712, 1, schedule!D713)</f>
        <v>1390.9207000000001</v>
      </c>
    </row>
    <row r="714" spans="1:8" x14ac:dyDescent="0.2">
      <c r="A714">
        <v>711</v>
      </c>
      <c r="B714">
        <v>2</v>
      </c>
      <c r="C714">
        <v>4</v>
      </c>
      <c r="D714">
        <v>2</v>
      </c>
      <c r="F714">
        <f>INDEX(units!$B713:$F713, 1, schedule!B714)</f>
        <v>811.2</v>
      </c>
      <c r="G714">
        <f>INDEX(units!$B713:$F713, 1, schedule!C714)</f>
        <v>1370.9280000000003</v>
      </c>
      <c r="H714">
        <f>INDEX(units!$B713:$F713, 1, schedule!D714)</f>
        <v>811.2</v>
      </c>
    </row>
    <row r="715" spans="1:8" x14ac:dyDescent="0.2">
      <c r="A715">
        <v>712</v>
      </c>
      <c r="B715">
        <v>1</v>
      </c>
      <c r="C715">
        <v>2</v>
      </c>
      <c r="D715">
        <v>2</v>
      </c>
      <c r="F715">
        <f>INDEX(units!$B714:$F714, 1, schedule!B715)</f>
        <v>1029</v>
      </c>
      <c r="G715">
        <f>INDEX(units!$B714:$F714, 1, schedule!C715)</f>
        <v>1337.7</v>
      </c>
      <c r="H715">
        <f>INDEX(units!$B714:$F714, 1, schedule!D715)</f>
        <v>1337.7</v>
      </c>
    </row>
    <row r="716" spans="1:8" x14ac:dyDescent="0.2">
      <c r="A716">
        <v>713</v>
      </c>
      <c r="B716">
        <v>5</v>
      </c>
      <c r="C716">
        <v>3</v>
      </c>
      <c r="D716">
        <v>3</v>
      </c>
      <c r="F716">
        <f>INDEX(units!$B715:$F715, 1, schedule!B716)</f>
        <v>2730.4316000000003</v>
      </c>
      <c r="G716">
        <f>INDEX(units!$B715:$F715, 1, schedule!C716)</f>
        <v>1615.64</v>
      </c>
      <c r="H716">
        <f>INDEX(units!$B715:$F715, 1, schedule!D716)</f>
        <v>1615.64</v>
      </c>
    </row>
    <row r="717" spans="1:8" x14ac:dyDescent="0.2">
      <c r="A717">
        <v>714</v>
      </c>
      <c r="B717">
        <v>2</v>
      </c>
      <c r="C717">
        <v>2</v>
      </c>
      <c r="D717">
        <v>4</v>
      </c>
      <c r="F717">
        <f>INDEX(units!$B716:$F716, 1, schedule!B717)</f>
        <v>1033.5</v>
      </c>
      <c r="G717">
        <f>INDEX(units!$B716:$F716, 1, schedule!C717)</f>
        <v>1033.5</v>
      </c>
      <c r="H717">
        <f>INDEX(units!$B716:$F716, 1, schedule!D717)</f>
        <v>1746.615</v>
      </c>
    </row>
    <row r="718" spans="1:8" x14ac:dyDescent="0.2">
      <c r="A718">
        <v>715</v>
      </c>
      <c r="B718">
        <v>4</v>
      </c>
      <c r="C718">
        <v>5</v>
      </c>
      <c r="D718">
        <v>5</v>
      </c>
      <c r="F718">
        <f>INDEX(units!$B717:$F717, 1, schedule!B718)</f>
        <v>1711.463</v>
      </c>
      <c r="G718">
        <f>INDEX(units!$B717:$F717, 1, schedule!C718)</f>
        <v>2224.9018999999998</v>
      </c>
      <c r="H718">
        <f>INDEX(units!$B717:$F717, 1, schedule!D718)</f>
        <v>2224.9018999999998</v>
      </c>
    </row>
    <row r="719" spans="1:8" x14ac:dyDescent="0.2">
      <c r="A719">
        <v>716</v>
      </c>
      <c r="B719">
        <v>1</v>
      </c>
      <c r="C719">
        <v>2</v>
      </c>
      <c r="D719">
        <v>4</v>
      </c>
      <c r="F719">
        <f>INDEX(units!$B718:$F718, 1, schedule!B719)</f>
        <v>225</v>
      </c>
      <c r="G719">
        <f>INDEX(units!$B718:$F718, 1, schedule!C719)</f>
        <v>292.5</v>
      </c>
      <c r="H719">
        <f>INDEX(units!$B718:$F718, 1, schedule!D719)</f>
        <v>494.32499999999999</v>
      </c>
    </row>
    <row r="720" spans="1:8" x14ac:dyDescent="0.2">
      <c r="A720">
        <v>717</v>
      </c>
      <c r="B720">
        <v>2</v>
      </c>
      <c r="C720">
        <v>3</v>
      </c>
      <c r="D720">
        <v>2</v>
      </c>
      <c r="F720">
        <f>INDEX(units!$B719:$F719, 1, schedule!B720)</f>
        <v>551.20000000000005</v>
      </c>
      <c r="G720">
        <f>INDEX(units!$B719:$F719, 1, schedule!C720)</f>
        <v>716.56000000000006</v>
      </c>
      <c r="H720">
        <f>INDEX(units!$B719:$F719, 1, schedule!D720)</f>
        <v>551.20000000000005</v>
      </c>
    </row>
    <row r="721" spans="1:8" x14ac:dyDescent="0.2">
      <c r="A721">
        <v>718</v>
      </c>
      <c r="B721">
        <v>2</v>
      </c>
      <c r="C721">
        <v>4</v>
      </c>
      <c r="D721">
        <v>2</v>
      </c>
      <c r="F721">
        <f>INDEX(units!$B720:$F720, 1, schedule!B721)</f>
        <v>588.9</v>
      </c>
      <c r="G721">
        <f>INDEX(units!$B720:$F720, 1, schedule!C721)</f>
        <v>995.2410000000001</v>
      </c>
      <c r="H721">
        <f>INDEX(units!$B720:$F720, 1, schedule!D721)</f>
        <v>588.9</v>
      </c>
    </row>
    <row r="722" spans="1:8" x14ac:dyDescent="0.2">
      <c r="A722">
        <v>719</v>
      </c>
      <c r="B722">
        <v>4</v>
      </c>
      <c r="C722">
        <v>3</v>
      </c>
      <c r="D722">
        <v>4</v>
      </c>
      <c r="F722">
        <f>INDEX(units!$B721:$F721, 1, schedule!B722)</f>
        <v>1395.0950000000003</v>
      </c>
      <c r="G722">
        <f>INDEX(units!$B721:$F721, 1, schedule!C722)</f>
        <v>1073.1500000000001</v>
      </c>
      <c r="H722">
        <f>INDEX(units!$B721:$F721, 1, schedule!D722)</f>
        <v>1395.0950000000003</v>
      </c>
    </row>
    <row r="723" spans="1:8" x14ac:dyDescent="0.2">
      <c r="A723">
        <v>720</v>
      </c>
      <c r="B723">
        <v>3</v>
      </c>
      <c r="C723">
        <v>1</v>
      </c>
      <c r="D723">
        <v>2</v>
      </c>
      <c r="F723">
        <f>INDEX(units!$B722:$F722, 1, schedule!B723)</f>
        <v>1625.7800000000002</v>
      </c>
      <c r="G723">
        <f>INDEX(units!$B722:$F722, 1, schedule!C723)</f>
        <v>962</v>
      </c>
      <c r="H723">
        <f>INDEX(units!$B722:$F722, 1, schedule!D723)</f>
        <v>1250.6000000000001</v>
      </c>
    </row>
    <row r="724" spans="1:8" x14ac:dyDescent="0.2">
      <c r="A724">
        <v>721</v>
      </c>
      <c r="B724">
        <v>3</v>
      </c>
      <c r="C724">
        <v>2</v>
      </c>
      <c r="D724">
        <v>2</v>
      </c>
      <c r="F724">
        <f>INDEX(units!$B723:$F723, 1, schedule!B724)</f>
        <v>1499.0300000000002</v>
      </c>
      <c r="G724">
        <f>INDEX(units!$B723:$F723, 1, schedule!C724)</f>
        <v>1153.1000000000001</v>
      </c>
      <c r="H724">
        <f>INDEX(units!$B723:$F723, 1, schedule!D724)</f>
        <v>1153.1000000000001</v>
      </c>
    </row>
    <row r="725" spans="1:8" x14ac:dyDescent="0.2">
      <c r="A725">
        <v>722</v>
      </c>
      <c r="B725">
        <v>2</v>
      </c>
      <c r="C725">
        <v>4</v>
      </c>
      <c r="D725">
        <v>2</v>
      </c>
      <c r="F725">
        <f>INDEX(units!$B724:$F724, 1, schedule!B725)</f>
        <v>1014</v>
      </c>
      <c r="G725">
        <f>INDEX(units!$B724:$F724, 1, schedule!C725)</f>
        <v>1713.66</v>
      </c>
      <c r="H725">
        <f>INDEX(units!$B724:$F724, 1, schedule!D725)</f>
        <v>1014</v>
      </c>
    </row>
    <row r="726" spans="1:8" x14ac:dyDescent="0.2">
      <c r="A726">
        <v>723</v>
      </c>
      <c r="B726">
        <v>2</v>
      </c>
      <c r="C726">
        <v>2</v>
      </c>
      <c r="D726">
        <v>4</v>
      </c>
      <c r="F726">
        <f>INDEX(units!$B725:$F725, 1, schedule!B726)</f>
        <v>963.30000000000007</v>
      </c>
      <c r="G726">
        <f>INDEX(units!$B725:$F725, 1, schedule!C726)</f>
        <v>963.30000000000007</v>
      </c>
      <c r="H726">
        <f>INDEX(units!$B725:$F725, 1, schedule!D726)</f>
        <v>1627.9770000000003</v>
      </c>
    </row>
    <row r="727" spans="1:8" x14ac:dyDescent="0.2">
      <c r="A727">
        <v>724</v>
      </c>
      <c r="B727">
        <v>5</v>
      </c>
      <c r="C727">
        <v>3</v>
      </c>
      <c r="D727">
        <v>3</v>
      </c>
      <c r="F727">
        <f>INDEX(units!$B726:$F726, 1, schedule!B727)</f>
        <v>745.4421000000001</v>
      </c>
      <c r="G727">
        <f>INDEX(units!$B726:$F726, 1, schedule!C727)</f>
        <v>441.09000000000003</v>
      </c>
      <c r="H727">
        <f>INDEX(units!$B726:$F726, 1, schedule!D727)</f>
        <v>441.09000000000003</v>
      </c>
    </row>
    <row r="728" spans="1:8" x14ac:dyDescent="0.2">
      <c r="A728">
        <v>725</v>
      </c>
      <c r="B728">
        <v>1</v>
      </c>
      <c r="C728">
        <v>5</v>
      </c>
      <c r="D728">
        <v>4</v>
      </c>
      <c r="F728">
        <f>INDEX(units!$B727:$F727, 1, schedule!B728)</f>
        <v>1017</v>
      </c>
      <c r="G728">
        <f>INDEX(units!$B727:$F727, 1, schedule!C728)</f>
        <v>2904.6537000000008</v>
      </c>
      <c r="H728">
        <f>INDEX(units!$B727:$F727, 1, schedule!D728)</f>
        <v>2234.3490000000006</v>
      </c>
    </row>
    <row r="729" spans="1:8" x14ac:dyDescent="0.2">
      <c r="A729">
        <v>726</v>
      </c>
      <c r="B729">
        <v>1</v>
      </c>
      <c r="C729">
        <v>4</v>
      </c>
      <c r="D729">
        <v>5</v>
      </c>
      <c r="F729">
        <f>INDEX(units!$B728:$F728, 1, schedule!B729)</f>
        <v>475</v>
      </c>
      <c r="G729">
        <f>INDEX(units!$B728:$F728, 1, schedule!C729)</f>
        <v>1043.575</v>
      </c>
      <c r="H729">
        <f>INDEX(units!$B728:$F728, 1, schedule!D729)</f>
        <v>1356.6475</v>
      </c>
    </row>
    <row r="730" spans="1:8" x14ac:dyDescent="0.2">
      <c r="A730">
        <v>727</v>
      </c>
      <c r="B730">
        <v>1</v>
      </c>
      <c r="C730">
        <v>1</v>
      </c>
      <c r="D730">
        <v>2</v>
      </c>
      <c r="F730">
        <f>INDEX(units!$B729:$F729, 1, schedule!B730)</f>
        <v>444</v>
      </c>
      <c r="G730">
        <f>INDEX(units!$B729:$F729, 1, schedule!C730)</f>
        <v>444</v>
      </c>
      <c r="H730">
        <f>INDEX(units!$B729:$F729, 1, schedule!D730)</f>
        <v>577.20000000000005</v>
      </c>
    </row>
    <row r="731" spans="1:8" x14ac:dyDescent="0.2">
      <c r="A731">
        <v>728</v>
      </c>
      <c r="B731">
        <v>3</v>
      </c>
      <c r="C731">
        <v>1</v>
      </c>
      <c r="D731">
        <v>1</v>
      </c>
      <c r="F731">
        <f>INDEX(units!$B730:$F730, 1, schedule!B731)</f>
        <v>736.84000000000015</v>
      </c>
      <c r="G731">
        <f>INDEX(units!$B730:$F730, 1, schedule!C731)</f>
        <v>436</v>
      </c>
      <c r="H731">
        <f>INDEX(units!$B730:$F730, 1, schedule!D731)</f>
        <v>436</v>
      </c>
    </row>
    <row r="732" spans="1:8" x14ac:dyDescent="0.2">
      <c r="A732">
        <v>729</v>
      </c>
      <c r="B732">
        <v>3</v>
      </c>
      <c r="C732">
        <v>3</v>
      </c>
      <c r="D732">
        <v>2</v>
      </c>
      <c r="F732">
        <f>INDEX(units!$B731:$F731, 1, schedule!B732)</f>
        <v>351.52000000000004</v>
      </c>
      <c r="G732">
        <f>INDEX(units!$B731:$F731, 1, schedule!C732)</f>
        <v>351.52000000000004</v>
      </c>
      <c r="H732">
        <f>INDEX(units!$B731:$F731, 1, schedule!D732)</f>
        <v>270.40000000000003</v>
      </c>
    </row>
    <row r="733" spans="1:8" x14ac:dyDescent="0.2">
      <c r="A733">
        <v>730</v>
      </c>
      <c r="B733">
        <v>2</v>
      </c>
      <c r="C733">
        <v>5</v>
      </c>
      <c r="D733">
        <v>1</v>
      </c>
      <c r="F733">
        <f>INDEX(units!$B732:$F732, 1, schedule!B733)</f>
        <v>1262.3</v>
      </c>
      <c r="G733">
        <f>INDEX(units!$B732:$F732, 1, schedule!C733)</f>
        <v>2773.2731000000003</v>
      </c>
      <c r="H733">
        <f>INDEX(units!$B732:$F732, 1, schedule!D733)</f>
        <v>971</v>
      </c>
    </row>
    <row r="734" spans="1:8" x14ac:dyDescent="0.2">
      <c r="A734">
        <v>731</v>
      </c>
      <c r="B734">
        <v>3</v>
      </c>
      <c r="C734">
        <v>3</v>
      </c>
      <c r="D734">
        <v>5</v>
      </c>
      <c r="F734">
        <f>INDEX(units!$B733:$F733, 1, schedule!B734)</f>
        <v>1321.5800000000002</v>
      </c>
      <c r="G734">
        <f>INDEX(units!$B733:$F733, 1, schedule!C734)</f>
        <v>1321.5800000000002</v>
      </c>
      <c r="H734">
        <f>INDEX(units!$B733:$F733, 1, schedule!D734)</f>
        <v>2233.4702000000007</v>
      </c>
    </row>
    <row r="735" spans="1:8" x14ac:dyDescent="0.2">
      <c r="A735">
        <v>732</v>
      </c>
      <c r="B735">
        <v>3</v>
      </c>
      <c r="C735">
        <v>2</v>
      </c>
      <c r="D735">
        <v>3</v>
      </c>
      <c r="F735">
        <f>INDEX(units!$B734:$F734, 1, schedule!B735)</f>
        <v>760.5</v>
      </c>
      <c r="G735">
        <f>INDEX(units!$B734:$F734, 1, schedule!C735)</f>
        <v>585</v>
      </c>
      <c r="H735">
        <f>INDEX(units!$B734:$F734, 1, schedule!D735)</f>
        <v>760.5</v>
      </c>
    </row>
    <row r="736" spans="1:8" x14ac:dyDescent="0.2">
      <c r="A736">
        <v>733</v>
      </c>
      <c r="B736">
        <v>1</v>
      </c>
      <c r="C736">
        <v>3</v>
      </c>
      <c r="D736">
        <v>4</v>
      </c>
      <c r="F736">
        <f>INDEX(units!$B735:$F735, 1, schedule!B736)</f>
        <v>497</v>
      </c>
      <c r="G736">
        <f>INDEX(units!$B735:$F735, 1, schedule!C736)</f>
        <v>839.93000000000006</v>
      </c>
      <c r="H736">
        <f>INDEX(units!$B735:$F735, 1, schedule!D736)</f>
        <v>1091.9090000000001</v>
      </c>
    </row>
    <row r="737" spans="1:8" x14ac:dyDescent="0.2">
      <c r="A737">
        <v>734</v>
      </c>
      <c r="B737">
        <v>4</v>
      </c>
      <c r="C737">
        <v>2</v>
      </c>
      <c r="D737">
        <v>4</v>
      </c>
      <c r="F737">
        <f>INDEX(units!$B736:$F736, 1, schedule!B737)</f>
        <v>944.71</v>
      </c>
      <c r="G737">
        <f>INDEX(units!$B736:$F736, 1, schedule!C737)</f>
        <v>559</v>
      </c>
      <c r="H737">
        <f>INDEX(units!$B736:$F736, 1, schedule!D737)</f>
        <v>944.71</v>
      </c>
    </row>
    <row r="738" spans="1:8" x14ac:dyDescent="0.2">
      <c r="A738">
        <v>735</v>
      </c>
      <c r="B738">
        <v>4</v>
      </c>
      <c r="C738">
        <v>1</v>
      </c>
      <c r="D738">
        <v>1</v>
      </c>
      <c r="F738">
        <f>INDEX(units!$B737:$F737, 1, schedule!B738)</f>
        <v>520.68900000000008</v>
      </c>
      <c r="G738">
        <f>INDEX(units!$B737:$F737, 1, schedule!C738)</f>
        <v>237</v>
      </c>
      <c r="H738">
        <f>INDEX(units!$B737:$F737, 1, schedule!D738)</f>
        <v>237</v>
      </c>
    </row>
    <row r="739" spans="1:8" x14ac:dyDescent="0.2">
      <c r="A739">
        <v>736</v>
      </c>
      <c r="B739">
        <v>1</v>
      </c>
      <c r="C739">
        <v>3</v>
      </c>
      <c r="D739">
        <v>4</v>
      </c>
      <c r="F739">
        <f>INDEX(units!$B738:$F738, 1, schedule!B739)</f>
        <v>689</v>
      </c>
      <c r="G739">
        <f>INDEX(units!$B738:$F738, 1, schedule!C739)</f>
        <v>1164.4100000000001</v>
      </c>
      <c r="H739">
        <f>INDEX(units!$B738:$F738, 1, schedule!D739)</f>
        <v>1513.7330000000002</v>
      </c>
    </row>
    <row r="740" spans="1:8" x14ac:dyDescent="0.2">
      <c r="A740">
        <v>737</v>
      </c>
      <c r="B740">
        <v>5</v>
      </c>
      <c r="C740">
        <v>1</v>
      </c>
      <c r="D740">
        <v>2</v>
      </c>
      <c r="F740">
        <f>INDEX(units!$B739:$F739, 1, schedule!B740)</f>
        <v>2056.3919999999998</v>
      </c>
      <c r="G740">
        <f>INDEX(units!$B739:$F739, 1, schedule!C740)</f>
        <v>720</v>
      </c>
      <c r="H740">
        <f>INDEX(units!$B739:$F739, 1, schedule!D740)</f>
        <v>936</v>
      </c>
    </row>
    <row r="741" spans="1:8" x14ac:dyDescent="0.2">
      <c r="A741">
        <v>738</v>
      </c>
      <c r="B741">
        <v>4</v>
      </c>
      <c r="C741">
        <v>4</v>
      </c>
      <c r="D741">
        <v>4</v>
      </c>
      <c r="F741">
        <f>INDEX(units!$B740:$F740, 1, schedule!B741)</f>
        <v>1761.9940000000006</v>
      </c>
      <c r="G741">
        <f>INDEX(units!$B740:$F740, 1, schedule!C741)</f>
        <v>1761.9940000000006</v>
      </c>
      <c r="H741">
        <f>INDEX(units!$B740:$F740, 1, schedule!D741)</f>
        <v>1761.9940000000006</v>
      </c>
    </row>
    <row r="742" spans="1:8" x14ac:dyDescent="0.2">
      <c r="A742">
        <v>739</v>
      </c>
      <c r="B742">
        <v>2</v>
      </c>
      <c r="C742">
        <v>2</v>
      </c>
      <c r="D742">
        <v>2</v>
      </c>
      <c r="F742">
        <f>INDEX(units!$B741:$F741, 1, schedule!B742)</f>
        <v>1383.2</v>
      </c>
      <c r="G742">
        <f>INDEX(units!$B741:$F741, 1, schedule!C742)</f>
        <v>1383.2</v>
      </c>
      <c r="H742">
        <f>INDEX(units!$B741:$F741, 1, schedule!D742)</f>
        <v>1383.2</v>
      </c>
    </row>
    <row r="743" spans="1:8" x14ac:dyDescent="0.2">
      <c r="A743">
        <v>740</v>
      </c>
      <c r="B743">
        <v>5</v>
      </c>
      <c r="C743">
        <v>1</v>
      </c>
      <c r="D743">
        <v>1</v>
      </c>
      <c r="F743">
        <f>INDEX(units!$B742:$F742, 1, schedule!B743)</f>
        <v>3421.6078000000007</v>
      </c>
      <c r="G743">
        <f>INDEX(units!$B742:$F742, 1, schedule!C743)</f>
        <v>1198</v>
      </c>
      <c r="H743">
        <f>INDEX(units!$B742:$F742, 1, schedule!D743)</f>
        <v>1198</v>
      </c>
    </row>
    <row r="744" spans="1:8" x14ac:dyDescent="0.2">
      <c r="A744">
        <v>741</v>
      </c>
      <c r="B744">
        <v>1</v>
      </c>
      <c r="C744">
        <v>1</v>
      </c>
      <c r="D744">
        <v>3</v>
      </c>
      <c r="F744">
        <f>INDEX(units!$B743:$F743, 1, schedule!B744)</f>
        <v>908</v>
      </c>
      <c r="G744">
        <f>INDEX(units!$B743:$F743, 1, schedule!C744)</f>
        <v>908</v>
      </c>
      <c r="H744">
        <f>INDEX(units!$B743:$F743, 1, schedule!D744)</f>
        <v>1534.5200000000002</v>
      </c>
    </row>
    <row r="745" spans="1:8" x14ac:dyDescent="0.2">
      <c r="A745">
        <v>742</v>
      </c>
      <c r="B745">
        <v>2</v>
      </c>
      <c r="C745">
        <v>3</v>
      </c>
      <c r="D745">
        <v>2</v>
      </c>
      <c r="F745">
        <f>INDEX(units!$B744:$F744, 1, schedule!B745)</f>
        <v>1071.2</v>
      </c>
      <c r="G745">
        <f>INDEX(units!$B744:$F744, 1, schedule!C745)</f>
        <v>1392.5600000000002</v>
      </c>
      <c r="H745">
        <f>INDEX(units!$B744:$F744, 1, schedule!D745)</f>
        <v>1071.2</v>
      </c>
    </row>
    <row r="746" spans="1:8" x14ac:dyDescent="0.2">
      <c r="A746">
        <v>743</v>
      </c>
      <c r="B746">
        <v>1</v>
      </c>
      <c r="C746">
        <v>2</v>
      </c>
      <c r="D746">
        <v>3</v>
      </c>
      <c r="F746">
        <f>INDEX(units!$B745:$F745, 1, schedule!B746)</f>
        <v>330</v>
      </c>
      <c r="G746">
        <f>INDEX(units!$B745:$F745, 1, schedule!C746)</f>
        <v>429</v>
      </c>
      <c r="H746">
        <f>INDEX(units!$B745:$F745, 1, schedule!D746)</f>
        <v>557.70000000000005</v>
      </c>
    </row>
    <row r="747" spans="1:8" x14ac:dyDescent="0.2">
      <c r="A747">
        <v>744</v>
      </c>
      <c r="B747">
        <v>3</v>
      </c>
      <c r="C747">
        <v>1</v>
      </c>
      <c r="D747">
        <v>1</v>
      </c>
      <c r="F747">
        <f>INDEX(units!$B746:$F746, 1, schedule!B747)</f>
        <v>1929.9800000000002</v>
      </c>
      <c r="G747">
        <f>INDEX(units!$B746:$F746, 1, schedule!C747)</f>
        <v>1142</v>
      </c>
      <c r="H747">
        <f>INDEX(units!$B746:$F746, 1, schedule!D747)</f>
        <v>1142</v>
      </c>
    </row>
    <row r="748" spans="1:8" x14ac:dyDescent="0.2">
      <c r="A748">
        <v>745</v>
      </c>
      <c r="B748">
        <v>1</v>
      </c>
      <c r="C748">
        <v>4</v>
      </c>
      <c r="D748">
        <v>2</v>
      </c>
      <c r="F748">
        <f>INDEX(units!$B747:$F747, 1, schedule!B748)</f>
        <v>357</v>
      </c>
      <c r="G748">
        <f>INDEX(units!$B747:$F747, 1, schedule!C748)</f>
        <v>784.32900000000006</v>
      </c>
      <c r="H748">
        <f>INDEX(units!$B747:$F747, 1, schedule!D748)</f>
        <v>464.1</v>
      </c>
    </row>
    <row r="749" spans="1:8" x14ac:dyDescent="0.2">
      <c r="A749">
        <v>746</v>
      </c>
      <c r="B749">
        <v>4</v>
      </c>
      <c r="C749">
        <v>4</v>
      </c>
      <c r="D749">
        <v>4</v>
      </c>
      <c r="F749">
        <f>INDEX(units!$B748:$F748, 1, schedule!B749)</f>
        <v>887.58800000000019</v>
      </c>
      <c r="G749">
        <f>INDEX(units!$B748:$F748, 1, schedule!C749)</f>
        <v>887.58800000000019</v>
      </c>
      <c r="H749">
        <f>INDEX(units!$B748:$F748, 1, schedule!D749)</f>
        <v>887.58800000000019</v>
      </c>
    </row>
    <row r="750" spans="1:8" x14ac:dyDescent="0.2">
      <c r="A750">
        <v>747</v>
      </c>
      <c r="B750">
        <v>4</v>
      </c>
      <c r="C750">
        <v>1</v>
      </c>
      <c r="D750">
        <v>1</v>
      </c>
      <c r="F750">
        <f>INDEX(units!$B749:$F749, 1, schedule!B750)</f>
        <v>1181.9860000000001</v>
      </c>
      <c r="G750">
        <f>INDEX(units!$B749:$F749, 1, schedule!C750)</f>
        <v>538</v>
      </c>
      <c r="H750">
        <f>INDEX(units!$B749:$F749, 1, schedule!D750)</f>
        <v>538</v>
      </c>
    </row>
    <row r="751" spans="1:8" x14ac:dyDescent="0.2">
      <c r="A751">
        <v>748</v>
      </c>
      <c r="B751">
        <v>4</v>
      </c>
      <c r="C751">
        <v>1</v>
      </c>
      <c r="D751">
        <v>3</v>
      </c>
      <c r="F751">
        <f>INDEX(units!$B750:$F750, 1, schedule!B751)</f>
        <v>533.87100000000009</v>
      </c>
      <c r="G751">
        <f>INDEX(units!$B750:$F750, 1, schedule!C751)</f>
        <v>243</v>
      </c>
      <c r="H751">
        <f>INDEX(units!$B750:$F750, 1, schedule!D751)</f>
        <v>410.67000000000007</v>
      </c>
    </row>
    <row r="752" spans="1:8" x14ac:dyDescent="0.2">
      <c r="A752">
        <v>749</v>
      </c>
      <c r="B752">
        <v>4</v>
      </c>
      <c r="C752">
        <v>1</v>
      </c>
      <c r="D752">
        <v>2</v>
      </c>
      <c r="F752">
        <f>INDEX(units!$B751:$F751, 1, schedule!B752)</f>
        <v>986.45300000000009</v>
      </c>
      <c r="G752">
        <f>INDEX(units!$B751:$F751, 1, schedule!C752)</f>
        <v>449</v>
      </c>
      <c r="H752">
        <f>INDEX(units!$B751:$F751, 1, schedule!D752)</f>
        <v>583.70000000000005</v>
      </c>
    </row>
    <row r="753" spans="1:8" x14ac:dyDescent="0.2">
      <c r="A753">
        <v>750</v>
      </c>
      <c r="B753">
        <v>3</v>
      </c>
      <c r="C753">
        <v>5</v>
      </c>
      <c r="D753">
        <v>5</v>
      </c>
      <c r="F753">
        <f>INDEX(units!$B752:$F752, 1, schedule!B753)</f>
        <v>621.92000000000007</v>
      </c>
      <c r="G753">
        <f>INDEX(units!$B752:$F752, 1, schedule!C753)</f>
        <v>1051.0448000000001</v>
      </c>
      <c r="H753">
        <f>INDEX(units!$B752:$F752, 1, schedule!D753)</f>
        <v>1051.0448000000001</v>
      </c>
    </row>
    <row r="754" spans="1:8" x14ac:dyDescent="0.2">
      <c r="A754">
        <v>751</v>
      </c>
      <c r="B754">
        <v>4</v>
      </c>
      <c r="C754">
        <v>2</v>
      </c>
      <c r="D754">
        <v>1</v>
      </c>
      <c r="F754">
        <f>INDEX(units!$B753:$F753, 1, schedule!B754)</f>
        <v>1590.6280000000004</v>
      </c>
      <c r="G754">
        <f>INDEX(units!$B753:$F753, 1, schedule!C754)</f>
        <v>941.2</v>
      </c>
      <c r="H754">
        <f>INDEX(units!$B753:$F753, 1, schedule!D754)</f>
        <v>724</v>
      </c>
    </row>
    <row r="755" spans="1:8" x14ac:dyDescent="0.2">
      <c r="A755">
        <v>752</v>
      </c>
      <c r="B755">
        <v>2</v>
      </c>
      <c r="C755">
        <v>3</v>
      </c>
      <c r="D755">
        <v>1</v>
      </c>
      <c r="F755">
        <f>INDEX(units!$B754:$F754, 1, schedule!B755)</f>
        <v>1485.9</v>
      </c>
      <c r="G755">
        <f>INDEX(units!$B754:$F754, 1, schedule!C755)</f>
        <v>1931.67</v>
      </c>
      <c r="H755">
        <f>INDEX(units!$B754:$F754, 1, schedule!D755)</f>
        <v>1143</v>
      </c>
    </row>
    <row r="756" spans="1:8" x14ac:dyDescent="0.2">
      <c r="A756">
        <v>753</v>
      </c>
      <c r="B756">
        <v>1</v>
      </c>
      <c r="C756">
        <v>3</v>
      </c>
      <c r="D756">
        <v>2</v>
      </c>
      <c r="F756">
        <f>INDEX(units!$B755:$F755, 1, schedule!B756)</f>
        <v>434</v>
      </c>
      <c r="G756">
        <f>INDEX(units!$B755:$F755, 1, schedule!C756)</f>
        <v>733.46</v>
      </c>
      <c r="H756">
        <f>INDEX(units!$B755:$F755, 1, schedule!D756)</f>
        <v>564.20000000000005</v>
      </c>
    </row>
    <row r="757" spans="1:8" x14ac:dyDescent="0.2">
      <c r="A757">
        <v>754</v>
      </c>
      <c r="B757">
        <v>1</v>
      </c>
      <c r="C757">
        <v>5</v>
      </c>
      <c r="D757">
        <v>3</v>
      </c>
      <c r="F757">
        <f>INDEX(units!$B756:$F756, 1, schedule!B757)</f>
        <v>456</v>
      </c>
      <c r="G757">
        <f>INDEX(units!$B756:$F756, 1, schedule!C757)</f>
        <v>1302.3816000000004</v>
      </c>
      <c r="H757">
        <f>INDEX(units!$B756:$F756, 1, schedule!D757)</f>
        <v>770.6400000000001</v>
      </c>
    </row>
    <row r="758" spans="1:8" x14ac:dyDescent="0.2">
      <c r="A758">
        <v>755</v>
      </c>
      <c r="B758">
        <v>1</v>
      </c>
      <c r="C758">
        <v>3</v>
      </c>
      <c r="D758">
        <v>5</v>
      </c>
      <c r="F758">
        <f>INDEX(units!$B757:$F757, 1, schedule!B758)</f>
        <v>266</v>
      </c>
      <c r="G758">
        <f>INDEX(units!$B757:$F757, 1, schedule!C758)</f>
        <v>449.54</v>
      </c>
      <c r="H758">
        <f>INDEX(units!$B757:$F757, 1, schedule!D758)</f>
        <v>759.72260000000006</v>
      </c>
    </row>
    <row r="759" spans="1:8" x14ac:dyDescent="0.2">
      <c r="A759">
        <v>756</v>
      </c>
      <c r="B759">
        <v>4</v>
      </c>
      <c r="C759">
        <v>1</v>
      </c>
      <c r="D759">
        <v>1</v>
      </c>
      <c r="F759">
        <f>INDEX(units!$B758:$F758, 1, schedule!B759)</f>
        <v>2069.5740000000005</v>
      </c>
      <c r="G759">
        <f>INDEX(units!$B758:$F758, 1, schedule!C759)</f>
        <v>942</v>
      </c>
      <c r="H759">
        <f>INDEX(units!$B758:$F758, 1, schedule!D759)</f>
        <v>942</v>
      </c>
    </row>
    <row r="760" spans="1:8" x14ac:dyDescent="0.2">
      <c r="A760">
        <v>757</v>
      </c>
      <c r="B760">
        <v>2</v>
      </c>
      <c r="C760">
        <v>4</v>
      </c>
      <c r="D760">
        <v>2</v>
      </c>
      <c r="F760">
        <f>INDEX(units!$B759:$F759, 1, schedule!B760)</f>
        <v>750.1</v>
      </c>
      <c r="G760">
        <f>INDEX(units!$B759:$F759, 1, schedule!C760)</f>
        <v>1267.6690000000001</v>
      </c>
      <c r="H760">
        <f>INDEX(units!$B759:$F759, 1, schedule!D760)</f>
        <v>750.1</v>
      </c>
    </row>
    <row r="761" spans="1:8" x14ac:dyDescent="0.2">
      <c r="A761">
        <v>758</v>
      </c>
      <c r="B761">
        <v>4</v>
      </c>
      <c r="C761">
        <v>1</v>
      </c>
      <c r="D761">
        <v>1</v>
      </c>
      <c r="F761">
        <f>INDEX(units!$B760:$F760, 1, schedule!B761)</f>
        <v>918.346</v>
      </c>
      <c r="G761">
        <f>INDEX(units!$B760:$F760, 1, schedule!C761)</f>
        <v>418</v>
      </c>
      <c r="H761">
        <f>INDEX(units!$B760:$F760, 1, schedule!D761)</f>
        <v>418</v>
      </c>
    </row>
    <row r="762" spans="1:8" x14ac:dyDescent="0.2">
      <c r="A762">
        <v>759</v>
      </c>
      <c r="B762">
        <v>4</v>
      </c>
      <c r="C762">
        <v>5</v>
      </c>
      <c r="D762">
        <v>3</v>
      </c>
      <c r="F762">
        <f>INDEX(units!$B761:$F761, 1, schedule!B762)</f>
        <v>1590.6280000000004</v>
      </c>
      <c r="G762">
        <f>INDEX(units!$B761:$F761, 1, schedule!C762)</f>
        <v>2067.8164000000006</v>
      </c>
      <c r="H762">
        <f>INDEX(units!$B761:$F761, 1, schedule!D762)</f>
        <v>1223.5600000000002</v>
      </c>
    </row>
    <row r="763" spans="1:8" x14ac:dyDescent="0.2">
      <c r="A763">
        <v>760</v>
      </c>
      <c r="B763">
        <v>3</v>
      </c>
      <c r="C763">
        <v>1</v>
      </c>
      <c r="D763">
        <v>3</v>
      </c>
      <c r="F763">
        <f>INDEX(units!$B762:$F762, 1, schedule!B763)</f>
        <v>1008.9300000000001</v>
      </c>
      <c r="G763">
        <f>INDEX(units!$B762:$F762, 1, schedule!C763)</f>
        <v>597</v>
      </c>
      <c r="H763">
        <f>INDEX(units!$B762:$F762, 1, schedule!D763)</f>
        <v>1008.9300000000001</v>
      </c>
    </row>
    <row r="764" spans="1:8" x14ac:dyDescent="0.2">
      <c r="A764">
        <v>761</v>
      </c>
      <c r="B764">
        <v>2</v>
      </c>
      <c r="C764">
        <v>5</v>
      </c>
      <c r="D764">
        <v>4</v>
      </c>
      <c r="F764">
        <f>INDEX(units!$B763:$F763, 1, schedule!B764)</f>
        <v>283.40000000000003</v>
      </c>
      <c r="G764">
        <f>INDEX(units!$B763:$F763, 1, schedule!C764)</f>
        <v>622.62980000000016</v>
      </c>
      <c r="H764">
        <f>INDEX(units!$B763:$F763, 1, schedule!D764)</f>
        <v>478.94600000000008</v>
      </c>
    </row>
    <row r="765" spans="1:8" x14ac:dyDescent="0.2">
      <c r="A765">
        <v>762</v>
      </c>
      <c r="B765">
        <v>2</v>
      </c>
      <c r="C765">
        <v>1</v>
      </c>
      <c r="D765">
        <v>1</v>
      </c>
      <c r="F765">
        <f>INDEX(units!$B764:$F764, 1, schedule!B765)</f>
        <v>335.40000000000003</v>
      </c>
      <c r="G765">
        <f>INDEX(units!$B764:$F764, 1, schedule!C765)</f>
        <v>258</v>
      </c>
      <c r="H765">
        <f>INDEX(units!$B764:$F764, 1, schedule!D765)</f>
        <v>258</v>
      </c>
    </row>
    <row r="766" spans="1:8" x14ac:dyDescent="0.2">
      <c r="A766">
        <v>763</v>
      </c>
      <c r="B766">
        <v>2</v>
      </c>
      <c r="C766">
        <v>1</v>
      </c>
      <c r="D766">
        <v>2</v>
      </c>
      <c r="F766">
        <f>INDEX(units!$B765:$F765, 1, schedule!B766)</f>
        <v>266.5</v>
      </c>
      <c r="G766">
        <f>INDEX(units!$B765:$F765, 1, schedule!C766)</f>
        <v>205</v>
      </c>
      <c r="H766">
        <f>INDEX(units!$B765:$F765, 1, schedule!D766)</f>
        <v>266.5</v>
      </c>
    </row>
    <row r="767" spans="1:8" x14ac:dyDescent="0.2">
      <c r="A767">
        <v>764</v>
      </c>
      <c r="B767">
        <v>1</v>
      </c>
      <c r="C767">
        <v>4</v>
      </c>
      <c r="D767">
        <v>3</v>
      </c>
      <c r="F767">
        <f>INDEX(units!$B766:$F766, 1, schedule!B767)</f>
        <v>458</v>
      </c>
      <c r="G767">
        <f>INDEX(units!$B766:$F766, 1, schedule!C767)</f>
        <v>1006.226</v>
      </c>
      <c r="H767">
        <f>INDEX(units!$B766:$F766, 1, schedule!D767)</f>
        <v>774.02</v>
      </c>
    </row>
    <row r="768" spans="1:8" x14ac:dyDescent="0.2">
      <c r="A768">
        <v>765</v>
      </c>
      <c r="B768">
        <v>2</v>
      </c>
      <c r="C768">
        <v>1</v>
      </c>
      <c r="D768">
        <v>2</v>
      </c>
      <c r="F768">
        <f>INDEX(units!$B767:$F767, 1, schedule!B768)</f>
        <v>1257.1000000000001</v>
      </c>
      <c r="G768">
        <f>INDEX(units!$B767:$F767, 1, schedule!C768)</f>
        <v>967</v>
      </c>
      <c r="H768">
        <f>INDEX(units!$B767:$F767, 1, schedule!D768)</f>
        <v>1257.1000000000001</v>
      </c>
    </row>
    <row r="769" spans="1:8" x14ac:dyDescent="0.2">
      <c r="A769">
        <v>766</v>
      </c>
      <c r="B769">
        <v>5</v>
      </c>
      <c r="C769">
        <v>3</v>
      </c>
      <c r="D769">
        <v>2</v>
      </c>
      <c r="F769">
        <f>INDEX(units!$B768:$F768, 1, schedule!B769)</f>
        <v>2941.7830000000004</v>
      </c>
      <c r="G769">
        <f>INDEX(units!$B768:$F768, 1, schedule!C769)</f>
        <v>1740.7</v>
      </c>
      <c r="H769">
        <f>INDEX(units!$B768:$F768, 1, schedule!D769)</f>
        <v>1339</v>
      </c>
    </row>
    <row r="770" spans="1:8" x14ac:dyDescent="0.2">
      <c r="A770">
        <v>767</v>
      </c>
      <c r="B770">
        <v>1</v>
      </c>
      <c r="C770">
        <v>2</v>
      </c>
      <c r="D770">
        <v>4</v>
      </c>
      <c r="F770">
        <f>INDEX(units!$B769:$F769, 1, schedule!B770)</f>
        <v>937</v>
      </c>
      <c r="G770">
        <f>INDEX(units!$B769:$F769, 1, schedule!C770)</f>
        <v>1218.1000000000001</v>
      </c>
      <c r="H770">
        <f>INDEX(units!$B769:$F769, 1, schedule!D770)</f>
        <v>2058.5890000000004</v>
      </c>
    </row>
    <row r="771" spans="1:8" x14ac:dyDescent="0.2">
      <c r="A771">
        <v>768</v>
      </c>
      <c r="B771">
        <v>2</v>
      </c>
      <c r="C771">
        <v>1</v>
      </c>
      <c r="D771">
        <v>4</v>
      </c>
      <c r="F771">
        <f>INDEX(units!$B770:$F770, 1, schedule!B771)</f>
        <v>1296.1000000000001</v>
      </c>
      <c r="G771">
        <f>INDEX(units!$B770:$F770, 1, schedule!C771)</f>
        <v>997</v>
      </c>
      <c r="H771">
        <f>INDEX(units!$B770:$F770, 1, schedule!D771)</f>
        <v>2190.4090000000006</v>
      </c>
    </row>
    <row r="772" spans="1:8" x14ac:dyDescent="0.2">
      <c r="A772">
        <v>769</v>
      </c>
      <c r="B772">
        <v>1</v>
      </c>
      <c r="C772">
        <v>5</v>
      </c>
      <c r="D772">
        <v>4</v>
      </c>
      <c r="F772">
        <f>INDEX(units!$B771:$F771, 1, schedule!B772)</f>
        <v>695</v>
      </c>
      <c r="G772">
        <f>INDEX(units!$B771:$F771, 1, schedule!C772)</f>
        <v>1984.9894999999999</v>
      </c>
      <c r="H772">
        <f>INDEX(units!$B771:$F771, 1, schedule!D772)</f>
        <v>1526.915</v>
      </c>
    </row>
    <row r="773" spans="1:8" x14ac:dyDescent="0.2">
      <c r="A773">
        <v>770</v>
      </c>
      <c r="B773">
        <v>4</v>
      </c>
      <c r="C773">
        <v>3</v>
      </c>
      <c r="D773">
        <v>2</v>
      </c>
      <c r="F773">
        <f>INDEX(units!$B772:$F772, 1, schedule!B773)</f>
        <v>2047.6040000000003</v>
      </c>
      <c r="G773">
        <f>INDEX(units!$B772:$F772, 1, schedule!C773)</f>
        <v>1575.0800000000002</v>
      </c>
      <c r="H773">
        <f>INDEX(units!$B772:$F772, 1, schedule!D773)</f>
        <v>1211.6000000000001</v>
      </c>
    </row>
    <row r="774" spans="1:8" x14ac:dyDescent="0.2">
      <c r="A774">
        <v>771</v>
      </c>
      <c r="B774">
        <v>3</v>
      </c>
      <c r="C774">
        <v>1</v>
      </c>
      <c r="D774">
        <v>3</v>
      </c>
      <c r="F774">
        <f>INDEX(units!$B773:$F773, 1, schedule!B774)</f>
        <v>599.95000000000005</v>
      </c>
      <c r="G774">
        <f>INDEX(units!$B773:$F773, 1, schedule!C774)</f>
        <v>355</v>
      </c>
      <c r="H774">
        <f>INDEX(units!$B773:$F773, 1, schedule!D774)</f>
        <v>599.95000000000005</v>
      </c>
    </row>
    <row r="775" spans="1:8" x14ac:dyDescent="0.2">
      <c r="A775">
        <v>772</v>
      </c>
      <c r="B775">
        <v>5</v>
      </c>
      <c r="C775">
        <v>1</v>
      </c>
      <c r="D775">
        <v>4</v>
      </c>
      <c r="F775">
        <f>INDEX(units!$B774:$F774, 1, schedule!B775)</f>
        <v>942.51300000000015</v>
      </c>
      <c r="G775">
        <f>INDEX(units!$B774:$F774, 1, schedule!C775)</f>
        <v>330</v>
      </c>
      <c r="H775">
        <f>INDEX(units!$B774:$F774, 1, schedule!D775)</f>
        <v>725.0100000000001</v>
      </c>
    </row>
    <row r="776" spans="1:8" x14ac:dyDescent="0.2">
      <c r="A776">
        <v>773</v>
      </c>
      <c r="B776">
        <v>4</v>
      </c>
      <c r="C776">
        <v>2</v>
      </c>
      <c r="D776">
        <v>5</v>
      </c>
      <c r="F776">
        <f>INDEX(units!$B775:$F775, 1, schedule!B776)</f>
        <v>698.64600000000007</v>
      </c>
      <c r="G776">
        <f>INDEX(units!$B775:$F775, 1, schedule!C776)</f>
        <v>413.40000000000003</v>
      </c>
      <c r="H776">
        <f>INDEX(units!$B775:$F775, 1, schedule!D776)</f>
        <v>908.23980000000017</v>
      </c>
    </row>
    <row r="777" spans="1:8" x14ac:dyDescent="0.2">
      <c r="A777">
        <v>774</v>
      </c>
      <c r="B777">
        <v>1</v>
      </c>
      <c r="C777">
        <v>2</v>
      </c>
      <c r="D777">
        <v>5</v>
      </c>
      <c r="F777">
        <f>INDEX(units!$B776:$F776, 1, schedule!B777)</f>
        <v>612</v>
      </c>
      <c r="G777">
        <f>INDEX(units!$B776:$F776, 1, schedule!C777)</f>
        <v>795.6</v>
      </c>
      <c r="H777">
        <f>INDEX(units!$B776:$F776, 1, schedule!D777)</f>
        <v>1747.9332000000002</v>
      </c>
    </row>
    <row r="778" spans="1:8" x14ac:dyDescent="0.2">
      <c r="A778">
        <v>775</v>
      </c>
      <c r="B778">
        <v>3</v>
      </c>
      <c r="C778">
        <v>1</v>
      </c>
      <c r="D778">
        <v>4</v>
      </c>
      <c r="F778">
        <f>INDEX(units!$B777:$F777, 1, schedule!B778)</f>
        <v>674.31000000000006</v>
      </c>
      <c r="G778">
        <f>INDEX(units!$B777:$F777, 1, schedule!C778)</f>
        <v>399</v>
      </c>
      <c r="H778">
        <f>INDEX(units!$B777:$F777, 1, schedule!D778)</f>
        <v>876.60300000000007</v>
      </c>
    </row>
    <row r="779" spans="1:8" x14ac:dyDescent="0.2">
      <c r="A779">
        <v>776</v>
      </c>
      <c r="B779">
        <v>1</v>
      </c>
      <c r="C779">
        <v>2</v>
      </c>
      <c r="D779">
        <v>1</v>
      </c>
      <c r="F779">
        <f>INDEX(units!$B778:$F778, 1, schedule!B779)</f>
        <v>473</v>
      </c>
      <c r="G779">
        <f>INDEX(units!$B778:$F778, 1, schedule!C779)</f>
        <v>614.9</v>
      </c>
      <c r="H779">
        <f>INDEX(units!$B778:$F778, 1, schedule!D779)</f>
        <v>473</v>
      </c>
    </row>
    <row r="780" spans="1:8" x14ac:dyDescent="0.2">
      <c r="A780">
        <v>777</v>
      </c>
      <c r="B780">
        <v>4</v>
      </c>
      <c r="C780">
        <v>3</v>
      </c>
      <c r="D780">
        <v>4</v>
      </c>
      <c r="F780">
        <f>INDEX(units!$B779:$F779, 1, schedule!B780)</f>
        <v>1052.3630000000003</v>
      </c>
      <c r="G780">
        <f>INDEX(units!$B779:$F779, 1, schedule!C780)</f>
        <v>809.5100000000001</v>
      </c>
      <c r="H780">
        <f>INDEX(units!$B779:$F779, 1, schedule!D780)</f>
        <v>1052.3630000000003</v>
      </c>
    </row>
    <row r="781" spans="1:8" x14ac:dyDescent="0.2">
      <c r="A781">
        <v>778</v>
      </c>
      <c r="B781">
        <v>5</v>
      </c>
      <c r="C781">
        <v>3</v>
      </c>
      <c r="D781">
        <v>4</v>
      </c>
      <c r="F781">
        <f>INDEX(units!$B780:$F780, 1, schedule!B781)</f>
        <v>591.21270000000004</v>
      </c>
      <c r="G781">
        <f>INDEX(units!$B780:$F780, 1, schedule!C781)</f>
        <v>349.83000000000004</v>
      </c>
      <c r="H781">
        <f>INDEX(units!$B780:$F780, 1, schedule!D781)</f>
        <v>454.77900000000005</v>
      </c>
    </row>
    <row r="782" spans="1:8" x14ac:dyDescent="0.2">
      <c r="A782">
        <v>779</v>
      </c>
      <c r="B782">
        <v>2</v>
      </c>
      <c r="C782">
        <v>1</v>
      </c>
      <c r="D782">
        <v>1</v>
      </c>
      <c r="F782">
        <f>INDEX(units!$B781:$F781, 1, schedule!B782)</f>
        <v>1136.2</v>
      </c>
      <c r="G782">
        <f>INDEX(units!$B781:$F781, 1, schedule!C782)</f>
        <v>874</v>
      </c>
      <c r="H782">
        <f>INDEX(units!$B781:$F781, 1, schedule!D782)</f>
        <v>874</v>
      </c>
    </row>
    <row r="783" spans="1:8" x14ac:dyDescent="0.2">
      <c r="A783">
        <v>780</v>
      </c>
      <c r="B783">
        <v>1</v>
      </c>
      <c r="C783">
        <v>4</v>
      </c>
      <c r="D783">
        <v>1</v>
      </c>
      <c r="F783">
        <f>INDEX(units!$B782:$F782, 1, schedule!B783)</f>
        <v>318</v>
      </c>
      <c r="G783">
        <f>INDEX(units!$B782:$F782, 1, schedule!C783)</f>
        <v>698.64600000000007</v>
      </c>
      <c r="H783">
        <f>INDEX(units!$B782:$F782, 1, schedule!D783)</f>
        <v>318</v>
      </c>
    </row>
    <row r="784" spans="1:8" x14ac:dyDescent="0.2">
      <c r="A784">
        <v>781</v>
      </c>
      <c r="B784">
        <v>2</v>
      </c>
      <c r="C784">
        <v>1</v>
      </c>
      <c r="D784">
        <v>5</v>
      </c>
      <c r="F784">
        <f>INDEX(units!$B783:$F783, 1, schedule!B784)</f>
        <v>664.30000000000007</v>
      </c>
      <c r="G784">
        <f>INDEX(units!$B783:$F783, 1, schedule!C784)</f>
        <v>511</v>
      </c>
      <c r="H784">
        <f>INDEX(units!$B783:$F783, 1, schedule!D784)</f>
        <v>1459.4671000000003</v>
      </c>
    </row>
    <row r="785" spans="1:8" x14ac:dyDescent="0.2">
      <c r="A785">
        <v>782</v>
      </c>
      <c r="B785">
        <v>3</v>
      </c>
      <c r="C785">
        <v>2</v>
      </c>
      <c r="D785">
        <v>5</v>
      </c>
      <c r="F785">
        <f>INDEX(units!$B784:$F784, 1, schedule!B785)</f>
        <v>486.72000000000008</v>
      </c>
      <c r="G785">
        <f>INDEX(units!$B784:$F784, 1, schedule!C785)</f>
        <v>374.40000000000003</v>
      </c>
      <c r="H785">
        <f>INDEX(units!$B784:$F784, 1, schedule!D785)</f>
        <v>822.55680000000018</v>
      </c>
    </row>
    <row r="786" spans="1:8" x14ac:dyDescent="0.2">
      <c r="A786">
        <v>783</v>
      </c>
      <c r="B786">
        <v>5</v>
      </c>
      <c r="C786">
        <v>2</v>
      </c>
      <c r="D786">
        <v>1</v>
      </c>
      <c r="F786">
        <f>INDEX(units!$B785:$F785, 1, schedule!B786)</f>
        <v>3287.3711000000003</v>
      </c>
      <c r="G786">
        <f>INDEX(units!$B785:$F785, 1, schedule!C786)</f>
        <v>1496.3</v>
      </c>
      <c r="H786">
        <f>INDEX(units!$B785:$F785, 1, schedule!D786)</f>
        <v>1151</v>
      </c>
    </row>
    <row r="787" spans="1:8" x14ac:dyDescent="0.2">
      <c r="A787">
        <v>784</v>
      </c>
      <c r="B787">
        <v>3</v>
      </c>
      <c r="C787">
        <v>3</v>
      </c>
      <c r="D787">
        <v>2</v>
      </c>
      <c r="F787">
        <f>INDEX(units!$B786:$F786, 1, schedule!B787)</f>
        <v>1042.73</v>
      </c>
      <c r="G787">
        <f>INDEX(units!$B786:$F786, 1, schedule!C787)</f>
        <v>1042.73</v>
      </c>
      <c r="H787">
        <f>INDEX(units!$B786:$F786, 1, schedule!D787)</f>
        <v>802.1</v>
      </c>
    </row>
    <row r="788" spans="1:8" x14ac:dyDescent="0.2">
      <c r="A788">
        <v>785</v>
      </c>
      <c r="B788">
        <v>1</v>
      </c>
      <c r="C788">
        <v>2</v>
      </c>
      <c r="D788">
        <v>1</v>
      </c>
      <c r="F788">
        <f>INDEX(units!$B787:$F787, 1, schedule!B788)</f>
        <v>1082</v>
      </c>
      <c r="G788">
        <f>INDEX(units!$B787:$F787, 1, schedule!C788)</f>
        <v>1406.6000000000001</v>
      </c>
      <c r="H788">
        <f>INDEX(units!$B787:$F787, 1, schedule!D788)</f>
        <v>1082</v>
      </c>
    </row>
    <row r="789" spans="1:8" x14ac:dyDescent="0.2">
      <c r="A789">
        <v>786</v>
      </c>
      <c r="B789">
        <v>2</v>
      </c>
      <c r="C789">
        <v>4</v>
      </c>
      <c r="D789">
        <v>1</v>
      </c>
      <c r="F789">
        <f>INDEX(units!$B788:$F788, 1, schedule!B789)</f>
        <v>1029.6000000000001</v>
      </c>
      <c r="G789">
        <f>INDEX(units!$B788:$F788, 1, schedule!C789)</f>
        <v>1740.0240000000003</v>
      </c>
      <c r="H789">
        <f>INDEX(units!$B788:$F788, 1, schedule!D789)</f>
        <v>792</v>
      </c>
    </row>
    <row r="790" spans="1:8" x14ac:dyDescent="0.2">
      <c r="A790">
        <v>787</v>
      </c>
      <c r="B790">
        <v>1</v>
      </c>
      <c r="C790">
        <v>1</v>
      </c>
      <c r="D790">
        <v>1</v>
      </c>
      <c r="F790">
        <f>INDEX(units!$B789:$F789, 1, schedule!B790)</f>
        <v>994</v>
      </c>
      <c r="G790">
        <f>INDEX(units!$B789:$F789, 1, schedule!C790)</f>
        <v>994</v>
      </c>
      <c r="H790">
        <f>INDEX(units!$B789:$F789, 1, schedule!D790)</f>
        <v>994</v>
      </c>
    </row>
    <row r="791" spans="1:8" x14ac:dyDescent="0.2">
      <c r="A791">
        <v>788</v>
      </c>
      <c r="B791">
        <v>2</v>
      </c>
      <c r="C791">
        <v>1</v>
      </c>
      <c r="D791">
        <v>2</v>
      </c>
      <c r="F791">
        <f>INDEX(units!$B790:$F790, 1, schedule!B791)</f>
        <v>630.5</v>
      </c>
      <c r="G791">
        <f>INDEX(units!$B790:$F790, 1, schedule!C791)</f>
        <v>485</v>
      </c>
      <c r="H791">
        <f>INDEX(units!$B790:$F790, 1, schedule!D791)</f>
        <v>630.5</v>
      </c>
    </row>
    <row r="792" spans="1:8" x14ac:dyDescent="0.2">
      <c r="A792">
        <v>789</v>
      </c>
      <c r="B792">
        <v>1</v>
      </c>
      <c r="C792">
        <v>3</v>
      </c>
      <c r="D792">
        <v>4</v>
      </c>
      <c r="F792">
        <f>INDEX(units!$B791:$F791, 1, schedule!B792)</f>
        <v>850</v>
      </c>
      <c r="G792">
        <f>INDEX(units!$B791:$F791, 1, schedule!C792)</f>
        <v>1436.5</v>
      </c>
      <c r="H792">
        <f>INDEX(units!$B791:$F791, 1, schedule!D792)</f>
        <v>1867.45</v>
      </c>
    </row>
    <row r="793" spans="1:8" x14ac:dyDescent="0.2">
      <c r="A793">
        <v>790</v>
      </c>
      <c r="B793">
        <v>1</v>
      </c>
      <c r="C793">
        <v>5</v>
      </c>
      <c r="D793">
        <v>5</v>
      </c>
      <c r="F793">
        <f>INDEX(units!$B792:$F792, 1, schedule!B793)</f>
        <v>592</v>
      </c>
      <c r="G793">
        <f>INDEX(units!$B792:$F792, 1, schedule!C793)</f>
        <v>1690.8112000000001</v>
      </c>
      <c r="H793">
        <f>INDEX(units!$B792:$F792, 1, schedule!D793)</f>
        <v>1690.8112000000001</v>
      </c>
    </row>
    <row r="794" spans="1:8" x14ac:dyDescent="0.2">
      <c r="A794">
        <v>791</v>
      </c>
      <c r="B794">
        <v>4</v>
      </c>
      <c r="C794">
        <v>4</v>
      </c>
      <c r="D794">
        <v>3</v>
      </c>
      <c r="F794">
        <f>INDEX(units!$B793:$F793, 1, schedule!B794)</f>
        <v>1994.8760000000004</v>
      </c>
      <c r="G794">
        <f>INDEX(units!$B793:$F793, 1, schedule!C794)</f>
        <v>1994.8760000000004</v>
      </c>
      <c r="H794">
        <f>INDEX(units!$B793:$F793, 1, schedule!D794)</f>
        <v>1534.5200000000002</v>
      </c>
    </row>
    <row r="795" spans="1:8" x14ac:dyDescent="0.2">
      <c r="A795">
        <v>792</v>
      </c>
      <c r="B795">
        <v>5</v>
      </c>
      <c r="C795">
        <v>3</v>
      </c>
      <c r="D795">
        <v>2</v>
      </c>
      <c r="F795">
        <f>INDEX(units!$B794:$F794, 1, schedule!B795)</f>
        <v>2978.9123</v>
      </c>
      <c r="G795">
        <f>INDEX(units!$B794:$F794, 1, schedule!C795)</f>
        <v>1762.67</v>
      </c>
      <c r="H795">
        <f>INDEX(units!$B794:$F794, 1, schedule!D795)</f>
        <v>1355.9</v>
      </c>
    </row>
    <row r="796" spans="1:8" x14ac:dyDescent="0.2">
      <c r="A796">
        <v>793</v>
      </c>
      <c r="B796">
        <v>2</v>
      </c>
      <c r="C796">
        <v>5</v>
      </c>
      <c r="D796">
        <v>2</v>
      </c>
      <c r="F796">
        <f>INDEX(units!$B795:$F795, 1, schedule!B796)</f>
        <v>1023.1</v>
      </c>
      <c r="G796">
        <f>INDEX(units!$B795:$F795, 1, schedule!C796)</f>
        <v>2247.7507000000001</v>
      </c>
      <c r="H796">
        <f>INDEX(units!$B795:$F795, 1, schedule!D796)</f>
        <v>1023.1</v>
      </c>
    </row>
    <row r="797" spans="1:8" x14ac:dyDescent="0.2">
      <c r="A797">
        <v>794</v>
      </c>
      <c r="B797">
        <v>1</v>
      </c>
      <c r="C797">
        <v>2</v>
      </c>
      <c r="D797">
        <v>1</v>
      </c>
      <c r="F797">
        <f>INDEX(units!$B796:$F796, 1, schedule!B797)</f>
        <v>1032</v>
      </c>
      <c r="G797">
        <f>INDEX(units!$B796:$F796, 1, schedule!C797)</f>
        <v>1341.6000000000001</v>
      </c>
      <c r="H797">
        <f>INDEX(units!$B796:$F796, 1, schedule!D797)</f>
        <v>1032</v>
      </c>
    </row>
    <row r="798" spans="1:8" x14ac:dyDescent="0.2">
      <c r="A798">
        <v>795</v>
      </c>
      <c r="B798">
        <v>1</v>
      </c>
      <c r="C798">
        <v>3</v>
      </c>
      <c r="D798">
        <v>1</v>
      </c>
      <c r="F798">
        <f>INDEX(units!$B797:$F797, 1, schedule!B798)</f>
        <v>270</v>
      </c>
      <c r="G798">
        <f>INDEX(units!$B797:$F797, 1, schedule!C798)</f>
        <v>456.3</v>
      </c>
      <c r="H798">
        <f>INDEX(units!$B797:$F797, 1, schedule!D798)</f>
        <v>270</v>
      </c>
    </row>
    <row r="799" spans="1:8" x14ac:dyDescent="0.2">
      <c r="A799">
        <v>796</v>
      </c>
      <c r="B799">
        <v>1</v>
      </c>
      <c r="C799">
        <v>3</v>
      </c>
      <c r="D799">
        <v>3</v>
      </c>
      <c r="F799">
        <f>INDEX(units!$B798:$F798, 1, schedule!B799)</f>
        <v>485</v>
      </c>
      <c r="G799">
        <f>INDEX(units!$B798:$F798, 1, schedule!C799)</f>
        <v>819.65</v>
      </c>
      <c r="H799">
        <f>INDEX(units!$B798:$F798, 1, schedule!D799)</f>
        <v>819.65</v>
      </c>
    </row>
    <row r="800" spans="1:8" x14ac:dyDescent="0.2">
      <c r="A800">
        <v>797</v>
      </c>
      <c r="B800">
        <v>3</v>
      </c>
      <c r="C800">
        <v>1</v>
      </c>
      <c r="D800">
        <v>5</v>
      </c>
      <c r="F800">
        <f>INDEX(units!$B799:$F799, 1, schedule!B800)</f>
        <v>1377.3500000000001</v>
      </c>
      <c r="G800">
        <f>INDEX(units!$B799:$F799, 1, schedule!C800)</f>
        <v>815</v>
      </c>
      <c r="H800">
        <f>INDEX(units!$B799:$F799, 1, schedule!D800)</f>
        <v>2327.7215000000006</v>
      </c>
    </row>
    <row r="801" spans="1:8" x14ac:dyDescent="0.2">
      <c r="A801">
        <v>798</v>
      </c>
      <c r="B801">
        <v>3</v>
      </c>
      <c r="C801">
        <v>4</v>
      </c>
      <c r="D801">
        <v>1</v>
      </c>
      <c r="F801">
        <f>INDEX(units!$B800:$F800, 1, schedule!B801)</f>
        <v>572.91</v>
      </c>
      <c r="G801">
        <f>INDEX(units!$B800:$F800, 1, schedule!C801)</f>
        <v>744.78300000000002</v>
      </c>
      <c r="H801">
        <f>INDEX(units!$B800:$F800, 1, schedule!D801)</f>
        <v>339</v>
      </c>
    </row>
    <row r="802" spans="1:8" x14ac:dyDescent="0.2">
      <c r="A802">
        <v>799</v>
      </c>
      <c r="B802">
        <v>1</v>
      </c>
      <c r="C802">
        <v>5</v>
      </c>
      <c r="D802">
        <v>1</v>
      </c>
      <c r="F802">
        <f>INDEX(units!$B801:$F801, 1, schedule!B802)</f>
        <v>289</v>
      </c>
      <c r="G802">
        <f>INDEX(units!$B801:$F801, 1, schedule!C802)</f>
        <v>825.41290000000015</v>
      </c>
      <c r="H802">
        <f>INDEX(units!$B801:$F801, 1, schedule!D802)</f>
        <v>289</v>
      </c>
    </row>
    <row r="803" spans="1:8" x14ac:dyDescent="0.2">
      <c r="A803">
        <v>800</v>
      </c>
      <c r="B803">
        <v>1</v>
      </c>
      <c r="C803">
        <v>3</v>
      </c>
      <c r="D803">
        <v>3</v>
      </c>
      <c r="F803">
        <f>INDEX(units!$B802:$F802, 1, schedule!B803)</f>
        <v>633</v>
      </c>
      <c r="G803">
        <f>INDEX(units!$B802:$F802, 1, schedule!C803)</f>
        <v>1069.77</v>
      </c>
      <c r="H803">
        <f>INDEX(units!$B802:$F802, 1, schedule!D803)</f>
        <v>1069.77</v>
      </c>
    </row>
    <row r="804" spans="1:8" x14ac:dyDescent="0.2">
      <c r="A804">
        <v>801</v>
      </c>
      <c r="B804">
        <v>1</v>
      </c>
      <c r="C804">
        <v>1</v>
      </c>
      <c r="D804">
        <v>1</v>
      </c>
      <c r="F804">
        <f>INDEX(units!$B803:$F803, 1, schedule!B804)</f>
        <v>1166</v>
      </c>
      <c r="G804">
        <f>INDEX(units!$B803:$F803, 1, schedule!C804)</f>
        <v>1166</v>
      </c>
      <c r="H804">
        <f>INDEX(units!$B803:$F803, 1, schedule!D804)</f>
        <v>1166</v>
      </c>
    </row>
    <row r="805" spans="1:8" x14ac:dyDescent="0.2">
      <c r="A805">
        <v>802</v>
      </c>
      <c r="B805">
        <v>3</v>
      </c>
      <c r="C805">
        <v>1</v>
      </c>
      <c r="D805">
        <v>2</v>
      </c>
      <c r="F805">
        <f>INDEX(units!$B804:$F804, 1, schedule!B805)</f>
        <v>775.71</v>
      </c>
      <c r="G805">
        <f>INDEX(units!$B804:$F804, 1, schedule!C805)</f>
        <v>459</v>
      </c>
      <c r="H805">
        <f>INDEX(units!$B804:$F804, 1, schedule!D805)</f>
        <v>596.70000000000005</v>
      </c>
    </row>
    <row r="806" spans="1:8" x14ac:dyDescent="0.2">
      <c r="A806">
        <v>803</v>
      </c>
      <c r="B806">
        <v>3</v>
      </c>
      <c r="C806">
        <v>5</v>
      </c>
      <c r="D806">
        <v>4</v>
      </c>
      <c r="F806">
        <f>INDEX(units!$B805:$F805, 1, schedule!B806)</f>
        <v>1529.45</v>
      </c>
      <c r="G806">
        <f>INDEX(units!$B805:$F805, 1, schedule!C806)</f>
        <v>2584.7705000000001</v>
      </c>
      <c r="H806">
        <f>INDEX(units!$B805:$F805, 1, schedule!D806)</f>
        <v>1988.2850000000001</v>
      </c>
    </row>
    <row r="807" spans="1:8" x14ac:dyDescent="0.2">
      <c r="A807">
        <v>804</v>
      </c>
      <c r="B807">
        <v>3</v>
      </c>
      <c r="C807">
        <v>2</v>
      </c>
      <c r="D807">
        <v>1</v>
      </c>
      <c r="F807">
        <f>INDEX(units!$B806:$F806, 1, schedule!B807)</f>
        <v>1135.68</v>
      </c>
      <c r="G807">
        <f>INDEX(units!$B806:$F806, 1, schedule!C807)</f>
        <v>873.6</v>
      </c>
      <c r="H807">
        <f>INDEX(units!$B806:$F806, 1, schedule!D807)</f>
        <v>672</v>
      </c>
    </row>
    <row r="808" spans="1:8" x14ac:dyDescent="0.2">
      <c r="A808">
        <v>805</v>
      </c>
      <c r="B808">
        <v>3</v>
      </c>
      <c r="C808">
        <v>3</v>
      </c>
      <c r="D808">
        <v>3</v>
      </c>
      <c r="F808">
        <f>INDEX(units!$B807:$F807, 1, schedule!B808)</f>
        <v>1193.1400000000001</v>
      </c>
      <c r="G808">
        <f>INDEX(units!$B807:$F807, 1, schedule!C808)</f>
        <v>1193.1400000000001</v>
      </c>
      <c r="H808">
        <f>INDEX(units!$B807:$F807, 1, schedule!D808)</f>
        <v>1193.1400000000001</v>
      </c>
    </row>
    <row r="809" spans="1:8" x14ac:dyDescent="0.2">
      <c r="A809">
        <v>806</v>
      </c>
      <c r="B809">
        <v>1</v>
      </c>
      <c r="C809">
        <v>3</v>
      </c>
      <c r="D809">
        <v>3</v>
      </c>
      <c r="F809">
        <f>INDEX(units!$B808:$F808, 1, schedule!B809)</f>
        <v>583</v>
      </c>
      <c r="G809">
        <f>INDEX(units!$B808:$F808, 1, schedule!C809)</f>
        <v>985.27</v>
      </c>
      <c r="H809">
        <f>INDEX(units!$B808:$F808, 1, schedule!D809)</f>
        <v>985.27</v>
      </c>
    </row>
    <row r="810" spans="1:8" x14ac:dyDescent="0.2">
      <c r="A810">
        <v>807</v>
      </c>
      <c r="B810">
        <v>3</v>
      </c>
      <c r="C810">
        <v>1</v>
      </c>
      <c r="D810">
        <v>4</v>
      </c>
      <c r="F810">
        <f>INDEX(units!$B809:$F809, 1, schedule!B810)</f>
        <v>809.5100000000001</v>
      </c>
      <c r="G810">
        <f>INDEX(units!$B809:$F809, 1, schedule!C810)</f>
        <v>479</v>
      </c>
      <c r="H810">
        <f>INDEX(units!$B809:$F809, 1, schedule!D810)</f>
        <v>1052.3630000000003</v>
      </c>
    </row>
    <row r="811" spans="1:8" x14ac:dyDescent="0.2">
      <c r="A811">
        <v>808</v>
      </c>
      <c r="B811">
        <v>1</v>
      </c>
      <c r="C811">
        <v>4</v>
      </c>
      <c r="D811">
        <v>3</v>
      </c>
      <c r="F811">
        <f>INDEX(units!$B810:$F810, 1, schedule!B811)</f>
        <v>745</v>
      </c>
      <c r="G811">
        <f>INDEX(units!$B810:$F810, 1, schedule!C811)</f>
        <v>1636.7650000000001</v>
      </c>
      <c r="H811">
        <f>INDEX(units!$B810:$F810, 1, schedule!D811)</f>
        <v>1259.05</v>
      </c>
    </row>
    <row r="812" spans="1:8" x14ac:dyDescent="0.2">
      <c r="A812">
        <v>809</v>
      </c>
      <c r="B812">
        <v>5</v>
      </c>
      <c r="C812">
        <v>3</v>
      </c>
      <c r="D812">
        <v>4</v>
      </c>
      <c r="F812">
        <f>INDEX(units!$B811:$F811, 1, schedule!B812)</f>
        <v>1053.9009000000001</v>
      </c>
      <c r="G812">
        <f>INDEX(units!$B811:$F811, 1, schedule!C812)</f>
        <v>623.61</v>
      </c>
      <c r="H812">
        <f>INDEX(units!$B811:$F811, 1, schedule!D812)</f>
        <v>810.6930000000001</v>
      </c>
    </row>
    <row r="813" spans="1:8" x14ac:dyDescent="0.2">
      <c r="A813">
        <v>810</v>
      </c>
      <c r="B813">
        <v>2</v>
      </c>
      <c r="C813">
        <v>2</v>
      </c>
      <c r="D813">
        <v>5</v>
      </c>
      <c r="F813">
        <f>INDEX(units!$B812:$F812, 1, schedule!B813)</f>
        <v>669.5</v>
      </c>
      <c r="G813">
        <f>INDEX(units!$B812:$F812, 1, schedule!C813)</f>
        <v>669.5</v>
      </c>
      <c r="H813">
        <f>INDEX(units!$B812:$F812, 1, schedule!D813)</f>
        <v>1470.8915000000002</v>
      </c>
    </row>
    <row r="814" spans="1:8" x14ac:dyDescent="0.2">
      <c r="A814">
        <v>811</v>
      </c>
      <c r="B814">
        <v>3</v>
      </c>
      <c r="C814">
        <v>1</v>
      </c>
      <c r="D814">
        <v>3</v>
      </c>
      <c r="F814">
        <f>INDEX(units!$B813:$F813, 1, schedule!B814)</f>
        <v>939.6400000000001</v>
      </c>
      <c r="G814">
        <f>INDEX(units!$B813:$F813, 1, schedule!C814)</f>
        <v>556</v>
      </c>
      <c r="H814">
        <f>INDEX(units!$B813:$F813, 1, schedule!D814)</f>
        <v>939.6400000000001</v>
      </c>
    </row>
    <row r="815" spans="1:8" x14ac:dyDescent="0.2">
      <c r="A815">
        <v>812</v>
      </c>
      <c r="B815">
        <v>1</v>
      </c>
      <c r="C815">
        <v>1</v>
      </c>
      <c r="D815">
        <v>3</v>
      </c>
      <c r="F815">
        <f>INDEX(units!$B814:$F814, 1, schedule!B815)</f>
        <v>938</v>
      </c>
      <c r="G815">
        <f>INDEX(units!$B814:$F814, 1, schedule!C815)</f>
        <v>938</v>
      </c>
      <c r="H815">
        <f>INDEX(units!$B814:$F814, 1, schedule!D815)</f>
        <v>1585.2200000000003</v>
      </c>
    </row>
    <row r="816" spans="1:8" x14ac:dyDescent="0.2">
      <c r="A816">
        <v>813</v>
      </c>
      <c r="B816">
        <v>3</v>
      </c>
      <c r="C816">
        <v>2</v>
      </c>
      <c r="D816">
        <v>5</v>
      </c>
      <c r="F816">
        <f>INDEX(units!$B815:$F815, 1, schedule!B816)</f>
        <v>1074.8400000000001</v>
      </c>
      <c r="G816">
        <f>INDEX(units!$B815:$F815, 1, schedule!C816)</f>
        <v>826.80000000000007</v>
      </c>
      <c r="H816">
        <f>INDEX(units!$B815:$F815, 1, schedule!D816)</f>
        <v>1816.4796000000003</v>
      </c>
    </row>
    <row r="817" spans="1:8" x14ac:dyDescent="0.2">
      <c r="A817">
        <v>814</v>
      </c>
      <c r="B817">
        <v>1</v>
      </c>
      <c r="C817">
        <v>1</v>
      </c>
      <c r="D817">
        <v>2</v>
      </c>
      <c r="F817">
        <f>INDEX(units!$B816:$F816, 1, schedule!B817)</f>
        <v>804</v>
      </c>
      <c r="G817">
        <f>INDEX(units!$B816:$F816, 1, schedule!C817)</f>
        <v>804</v>
      </c>
      <c r="H817">
        <f>INDEX(units!$B816:$F816, 1, schedule!D817)</f>
        <v>1045.2</v>
      </c>
    </row>
    <row r="818" spans="1:8" x14ac:dyDescent="0.2">
      <c r="A818">
        <v>815</v>
      </c>
      <c r="B818">
        <v>4</v>
      </c>
      <c r="C818">
        <v>3</v>
      </c>
      <c r="D818">
        <v>4</v>
      </c>
      <c r="F818">
        <f>INDEX(units!$B817:$F817, 1, schedule!B818)</f>
        <v>929.33100000000002</v>
      </c>
      <c r="G818">
        <f>INDEX(units!$B817:$F817, 1, schedule!C818)</f>
        <v>714.87</v>
      </c>
      <c r="H818">
        <f>INDEX(units!$B817:$F817, 1, schedule!D818)</f>
        <v>929.33100000000002</v>
      </c>
    </row>
    <row r="819" spans="1:8" x14ac:dyDescent="0.2">
      <c r="A819">
        <v>816</v>
      </c>
      <c r="B819">
        <v>3</v>
      </c>
      <c r="C819">
        <v>1</v>
      </c>
      <c r="D819">
        <v>4</v>
      </c>
      <c r="F819">
        <f>INDEX(units!$B818:$F818, 1, schedule!B819)</f>
        <v>1201.5900000000001</v>
      </c>
      <c r="G819">
        <f>INDEX(units!$B818:$F818, 1, schedule!C819)</f>
        <v>711</v>
      </c>
      <c r="H819">
        <f>INDEX(units!$B818:$F818, 1, schedule!D819)</f>
        <v>1562.0670000000002</v>
      </c>
    </row>
    <row r="820" spans="1:8" x14ac:dyDescent="0.2">
      <c r="A820">
        <v>817</v>
      </c>
      <c r="B820">
        <v>3</v>
      </c>
      <c r="C820">
        <v>2</v>
      </c>
      <c r="D820">
        <v>2</v>
      </c>
      <c r="F820">
        <f>INDEX(units!$B819:$F819, 1, schedule!B820)</f>
        <v>1426.3600000000001</v>
      </c>
      <c r="G820">
        <f>INDEX(units!$B819:$F819, 1, schedule!C820)</f>
        <v>1097.2</v>
      </c>
      <c r="H820">
        <f>INDEX(units!$B819:$F819, 1, schedule!D820)</f>
        <v>1097.2</v>
      </c>
    </row>
    <row r="821" spans="1:8" x14ac:dyDescent="0.2">
      <c r="A821">
        <v>818</v>
      </c>
      <c r="B821">
        <v>3</v>
      </c>
      <c r="C821">
        <v>4</v>
      </c>
      <c r="D821">
        <v>5</v>
      </c>
      <c r="F821">
        <f>INDEX(units!$B820:$F820, 1, schedule!B821)</f>
        <v>1098.5</v>
      </c>
      <c r="G821">
        <f>INDEX(units!$B820:$F820, 1, schedule!C821)</f>
        <v>1428.05</v>
      </c>
      <c r="H821">
        <f>INDEX(units!$B820:$F820, 1, schedule!D821)</f>
        <v>1856.4649999999999</v>
      </c>
    </row>
    <row r="822" spans="1:8" x14ac:dyDescent="0.2">
      <c r="A822">
        <v>819</v>
      </c>
      <c r="B822">
        <v>1</v>
      </c>
      <c r="C822">
        <v>1</v>
      </c>
      <c r="D822">
        <v>3</v>
      </c>
      <c r="F822">
        <f>INDEX(units!$B821:$F821, 1, schedule!B822)</f>
        <v>704</v>
      </c>
      <c r="G822">
        <f>INDEX(units!$B821:$F821, 1, schedule!C822)</f>
        <v>704</v>
      </c>
      <c r="H822">
        <f>INDEX(units!$B821:$F821, 1, schedule!D822)</f>
        <v>1189.76</v>
      </c>
    </row>
    <row r="823" spans="1:8" x14ac:dyDescent="0.2">
      <c r="A823">
        <v>820</v>
      </c>
      <c r="B823">
        <v>4</v>
      </c>
      <c r="C823">
        <v>2</v>
      </c>
      <c r="D823">
        <v>5</v>
      </c>
      <c r="F823">
        <f>INDEX(units!$B822:$F822, 1, schedule!B823)</f>
        <v>1779.5700000000002</v>
      </c>
      <c r="G823">
        <f>INDEX(units!$B822:$F822, 1, schedule!C823)</f>
        <v>1053</v>
      </c>
      <c r="H823">
        <f>INDEX(units!$B822:$F822, 1, schedule!D823)</f>
        <v>2313.4410000000003</v>
      </c>
    </row>
    <row r="824" spans="1:8" x14ac:dyDescent="0.2">
      <c r="A824">
        <v>821</v>
      </c>
      <c r="B824">
        <v>5</v>
      </c>
      <c r="C824">
        <v>1</v>
      </c>
      <c r="D824">
        <v>4</v>
      </c>
      <c r="F824">
        <f>INDEX(units!$B823:$F823, 1, schedule!B824)</f>
        <v>1259.5401000000002</v>
      </c>
      <c r="G824">
        <f>INDEX(units!$B823:$F823, 1, schedule!C824)</f>
        <v>441</v>
      </c>
      <c r="H824">
        <f>INDEX(units!$B823:$F823, 1, schedule!D824)</f>
        <v>968.87700000000018</v>
      </c>
    </row>
    <row r="825" spans="1:8" x14ac:dyDescent="0.2">
      <c r="A825">
        <v>822</v>
      </c>
      <c r="B825">
        <v>2</v>
      </c>
      <c r="C825">
        <v>1</v>
      </c>
      <c r="D825">
        <v>2</v>
      </c>
      <c r="F825">
        <f>INDEX(units!$B824:$F824, 1, schedule!B825)</f>
        <v>900.9</v>
      </c>
      <c r="G825">
        <f>INDEX(units!$B824:$F824, 1, schedule!C825)</f>
        <v>693</v>
      </c>
      <c r="H825">
        <f>INDEX(units!$B824:$F824, 1, schedule!D825)</f>
        <v>900.9</v>
      </c>
    </row>
    <row r="826" spans="1:8" x14ac:dyDescent="0.2">
      <c r="A826">
        <v>823</v>
      </c>
      <c r="B826">
        <v>1</v>
      </c>
      <c r="C826">
        <v>2</v>
      </c>
      <c r="D826">
        <v>5</v>
      </c>
      <c r="F826">
        <f>INDEX(units!$B825:$F825, 1, schedule!B826)</f>
        <v>591</v>
      </c>
      <c r="G826">
        <f>INDEX(units!$B825:$F825, 1, schedule!C826)</f>
        <v>768.30000000000007</v>
      </c>
      <c r="H826">
        <f>INDEX(units!$B825:$F825, 1, schedule!D826)</f>
        <v>1687.9551000000001</v>
      </c>
    </row>
    <row r="827" spans="1:8" x14ac:dyDescent="0.2">
      <c r="A827">
        <v>824</v>
      </c>
      <c r="B827">
        <v>1</v>
      </c>
      <c r="C827">
        <v>3</v>
      </c>
      <c r="D827">
        <v>5</v>
      </c>
      <c r="F827">
        <f>INDEX(units!$B826:$F826, 1, schedule!B827)</f>
        <v>467</v>
      </c>
      <c r="G827">
        <f>INDEX(units!$B826:$F826, 1, schedule!C827)</f>
        <v>789.23</v>
      </c>
      <c r="H827">
        <f>INDEX(units!$B826:$F826, 1, schedule!D827)</f>
        <v>1333.7987000000001</v>
      </c>
    </row>
    <row r="828" spans="1:8" x14ac:dyDescent="0.2">
      <c r="A828">
        <v>825</v>
      </c>
      <c r="B828">
        <v>2</v>
      </c>
      <c r="C828">
        <v>3</v>
      </c>
      <c r="D828">
        <v>5</v>
      </c>
      <c r="F828">
        <f>INDEX(units!$B827:$F827, 1, schedule!B828)</f>
        <v>370.5</v>
      </c>
      <c r="G828">
        <f>INDEX(units!$B827:$F827, 1, schedule!C828)</f>
        <v>481.65000000000003</v>
      </c>
      <c r="H828">
        <f>INDEX(units!$B827:$F827, 1, schedule!D828)</f>
        <v>813.98850000000016</v>
      </c>
    </row>
    <row r="829" spans="1:8" x14ac:dyDescent="0.2">
      <c r="A829">
        <v>826</v>
      </c>
      <c r="B829">
        <v>1</v>
      </c>
      <c r="C829">
        <v>2</v>
      </c>
      <c r="D829">
        <v>2</v>
      </c>
      <c r="F829">
        <f>INDEX(units!$B828:$F828, 1, schedule!B829)</f>
        <v>221</v>
      </c>
      <c r="G829">
        <f>INDEX(units!$B828:$F828, 1, schedule!C829)</f>
        <v>287.3</v>
      </c>
      <c r="H829">
        <f>INDEX(units!$B828:$F828, 1, schedule!D829)</f>
        <v>287.3</v>
      </c>
    </row>
    <row r="830" spans="1:8" x14ac:dyDescent="0.2">
      <c r="A830">
        <v>827</v>
      </c>
      <c r="B830">
        <v>3</v>
      </c>
      <c r="C830">
        <v>1</v>
      </c>
      <c r="D830">
        <v>2</v>
      </c>
      <c r="F830">
        <f>INDEX(units!$B829:$F829, 1, schedule!B830)</f>
        <v>1804.92</v>
      </c>
      <c r="G830">
        <f>INDEX(units!$B829:$F829, 1, schedule!C830)</f>
        <v>1068</v>
      </c>
      <c r="H830">
        <f>INDEX(units!$B829:$F829, 1, schedule!D830)</f>
        <v>1388.4</v>
      </c>
    </row>
    <row r="831" spans="1:8" x14ac:dyDescent="0.2">
      <c r="A831">
        <v>828</v>
      </c>
      <c r="B831">
        <v>2</v>
      </c>
      <c r="C831">
        <v>2</v>
      </c>
      <c r="D831">
        <v>1</v>
      </c>
      <c r="F831">
        <f>INDEX(units!$B830:$F830, 1, schedule!B831)</f>
        <v>1391</v>
      </c>
      <c r="G831">
        <f>INDEX(units!$B830:$F830, 1, schedule!C831)</f>
        <v>1391</v>
      </c>
      <c r="H831">
        <f>INDEX(units!$B830:$F830, 1, schedule!D831)</f>
        <v>1070</v>
      </c>
    </row>
    <row r="832" spans="1:8" x14ac:dyDescent="0.2">
      <c r="A832">
        <v>829</v>
      </c>
      <c r="B832">
        <v>3</v>
      </c>
      <c r="C832">
        <v>1</v>
      </c>
      <c r="D832">
        <v>1</v>
      </c>
      <c r="F832">
        <f>INDEX(units!$B831:$F831, 1, schedule!B832)</f>
        <v>1811.6800000000003</v>
      </c>
      <c r="G832">
        <f>INDEX(units!$B831:$F831, 1, schedule!C832)</f>
        <v>1072</v>
      </c>
      <c r="H832">
        <f>INDEX(units!$B831:$F831, 1, schedule!D832)</f>
        <v>1072</v>
      </c>
    </row>
    <row r="833" spans="1:8" x14ac:dyDescent="0.2">
      <c r="A833">
        <v>830</v>
      </c>
      <c r="B833">
        <v>2</v>
      </c>
      <c r="C833">
        <v>2</v>
      </c>
      <c r="D833">
        <v>2</v>
      </c>
      <c r="F833">
        <f>INDEX(units!$B832:$F832, 1, schedule!B833)</f>
        <v>847.6</v>
      </c>
      <c r="G833">
        <f>INDEX(units!$B832:$F832, 1, schedule!C833)</f>
        <v>847.6</v>
      </c>
      <c r="H833">
        <f>INDEX(units!$B832:$F832, 1, schedule!D833)</f>
        <v>847.6</v>
      </c>
    </row>
    <row r="834" spans="1:8" x14ac:dyDescent="0.2">
      <c r="A834">
        <v>831</v>
      </c>
      <c r="B834">
        <v>5</v>
      </c>
      <c r="C834">
        <v>5</v>
      </c>
      <c r="D834">
        <v>2</v>
      </c>
      <c r="F834">
        <f>INDEX(units!$B833:$F833, 1, schedule!B834)</f>
        <v>2207.7653000000005</v>
      </c>
      <c r="G834">
        <f>INDEX(units!$B833:$F833, 1, schedule!C834)</f>
        <v>2207.7653000000005</v>
      </c>
      <c r="H834">
        <f>INDEX(units!$B833:$F833, 1, schedule!D834)</f>
        <v>1004.9000000000001</v>
      </c>
    </row>
    <row r="835" spans="1:8" x14ac:dyDescent="0.2">
      <c r="A835">
        <v>832</v>
      </c>
      <c r="B835">
        <v>1</v>
      </c>
      <c r="C835">
        <v>4</v>
      </c>
      <c r="D835">
        <v>1</v>
      </c>
      <c r="F835">
        <f>INDEX(units!$B834:$F834, 1, schedule!B835)</f>
        <v>1138</v>
      </c>
      <c r="G835">
        <f>INDEX(units!$B834:$F834, 1, schedule!C835)</f>
        <v>2500.1860000000006</v>
      </c>
      <c r="H835">
        <f>INDEX(units!$B834:$F834, 1, schedule!D835)</f>
        <v>1138</v>
      </c>
    </row>
    <row r="836" spans="1:8" x14ac:dyDescent="0.2">
      <c r="A836">
        <v>833</v>
      </c>
      <c r="B836">
        <v>2</v>
      </c>
      <c r="C836">
        <v>5</v>
      </c>
      <c r="D836">
        <v>4</v>
      </c>
      <c r="F836">
        <f>INDEX(units!$B835:$F835, 1, schedule!B836)</f>
        <v>328.90000000000003</v>
      </c>
      <c r="G836">
        <f>INDEX(units!$B835:$F835, 1, schedule!C836)</f>
        <v>722.59330000000023</v>
      </c>
      <c r="H836">
        <f>INDEX(units!$B835:$F835, 1, schedule!D836)</f>
        <v>555.84100000000012</v>
      </c>
    </row>
    <row r="837" spans="1:8" x14ac:dyDescent="0.2">
      <c r="A837">
        <v>834</v>
      </c>
      <c r="B837">
        <v>2</v>
      </c>
      <c r="C837">
        <v>2</v>
      </c>
      <c r="D837">
        <v>3</v>
      </c>
      <c r="F837">
        <f>INDEX(units!$B836:$F836, 1, schedule!B837)</f>
        <v>491.40000000000003</v>
      </c>
      <c r="G837">
        <f>INDEX(units!$B836:$F836, 1, schedule!C837)</f>
        <v>491.40000000000003</v>
      </c>
      <c r="H837">
        <f>INDEX(units!$B836:$F836, 1, schedule!D837)</f>
        <v>638.82000000000005</v>
      </c>
    </row>
    <row r="838" spans="1:8" x14ac:dyDescent="0.2">
      <c r="A838">
        <v>835</v>
      </c>
      <c r="B838">
        <v>1</v>
      </c>
      <c r="C838">
        <v>1</v>
      </c>
      <c r="D838">
        <v>2</v>
      </c>
      <c r="F838">
        <f>INDEX(units!$B837:$F837, 1, schedule!B838)</f>
        <v>590</v>
      </c>
      <c r="G838">
        <f>INDEX(units!$B837:$F837, 1, schedule!C838)</f>
        <v>590</v>
      </c>
      <c r="H838">
        <f>INDEX(units!$B837:$F837, 1, schedule!D838)</f>
        <v>767</v>
      </c>
    </row>
    <row r="839" spans="1:8" x14ac:dyDescent="0.2">
      <c r="A839">
        <v>836</v>
      </c>
      <c r="B839">
        <v>1</v>
      </c>
      <c r="C839">
        <v>2</v>
      </c>
      <c r="D839">
        <v>4</v>
      </c>
      <c r="F839">
        <f>INDEX(units!$B838:$F838, 1, schedule!B839)</f>
        <v>208</v>
      </c>
      <c r="G839">
        <f>INDEX(units!$B838:$F838, 1, schedule!C839)</f>
        <v>270.40000000000003</v>
      </c>
      <c r="H839">
        <f>INDEX(units!$B838:$F838, 1, schedule!D839)</f>
        <v>456.97600000000006</v>
      </c>
    </row>
    <row r="840" spans="1:8" x14ac:dyDescent="0.2">
      <c r="A840">
        <v>837</v>
      </c>
      <c r="B840">
        <v>2</v>
      </c>
      <c r="C840">
        <v>1</v>
      </c>
      <c r="D840">
        <v>1</v>
      </c>
      <c r="F840">
        <f>INDEX(units!$B839:$F839, 1, schedule!B840)</f>
        <v>1272.7</v>
      </c>
      <c r="G840">
        <f>INDEX(units!$B839:$F839, 1, schedule!C840)</f>
        <v>979</v>
      </c>
      <c r="H840">
        <f>INDEX(units!$B839:$F839, 1, schedule!D840)</f>
        <v>979</v>
      </c>
    </row>
    <row r="841" spans="1:8" x14ac:dyDescent="0.2">
      <c r="A841">
        <v>838</v>
      </c>
      <c r="B841">
        <v>1</v>
      </c>
      <c r="C841">
        <v>2</v>
      </c>
      <c r="D841">
        <v>5</v>
      </c>
      <c r="F841">
        <f>INDEX(units!$B840:$F840, 1, schedule!B841)</f>
        <v>481</v>
      </c>
      <c r="G841">
        <f>INDEX(units!$B840:$F840, 1, schedule!C841)</f>
        <v>625.30000000000007</v>
      </c>
      <c r="H841">
        <f>INDEX(units!$B840:$F840, 1, schedule!D841)</f>
        <v>1373.7841000000001</v>
      </c>
    </row>
    <row r="842" spans="1:8" x14ac:dyDescent="0.2">
      <c r="A842">
        <v>839</v>
      </c>
      <c r="B842">
        <v>5</v>
      </c>
      <c r="C842">
        <v>5</v>
      </c>
      <c r="D842">
        <v>1</v>
      </c>
      <c r="F842">
        <f>INDEX(units!$B841:$F841, 1, schedule!B842)</f>
        <v>3353.0614000000005</v>
      </c>
      <c r="G842">
        <f>INDEX(units!$B841:$F841, 1, schedule!C842)</f>
        <v>3353.0614000000005</v>
      </c>
      <c r="H842">
        <f>INDEX(units!$B841:$F841, 1, schedule!D842)</f>
        <v>1174</v>
      </c>
    </row>
    <row r="843" spans="1:8" x14ac:dyDescent="0.2">
      <c r="A843">
        <v>840</v>
      </c>
      <c r="B843">
        <v>1</v>
      </c>
      <c r="C843">
        <v>4</v>
      </c>
      <c r="D843">
        <v>3</v>
      </c>
      <c r="F843">
        <f>INDEX(units!$B842:$F842, 1, schedule!B843)</f>
        <v>1040</v>
      </c>
      <c r="G843">
        <f>INDEX(units!$B842:$F842, 1, schedule!C843)</f>
        <v>2284.88</v>
      </c>
      <c r="H843">
        <f>INDEX(units!$B842:$F842, 1, schedule!D843)</f>
        <v>1757.6000000000001</v>
      </c>
    </row>
    <row r="844" spans="1:8" x14ac:dyDescent="0.2">
      <c r="A844">
        <v>841</v>
      </c>
      <c r="B844">
        <v>2</v>
      </c>
      <c r="C844">
        <v>1</v>
      </c>
      <c r="D844">
        <v>3</v>
      </c>
      <c r="F844">
        <f>INDEX(units!$B843:$F843, 1, schedule!B844)</f>
        <v>384.8</v>
      </c>
      <c r="G844">
        <f>INDEX(units!$B843:$F843, 1, schedule!C844)</f>
        <v>296</v>
      </c>
      <c r="H844">
        <f>INDEX(units!$B843:$F843, 1, schedule!D844)</f>
        <v>500.24</v>
      </c>
    </row>
    <row r="845" spans="1:8" x14ac:dyDescent="0.2">
      <c r="A845">
        <v>842</v>
      </c>
      <c r="B845">
        <v>2</v>
      </c>
      <c r="C845">
        <v>3</v>
      </c>
      <c r="D845">
        <v>1</v>
      </c>
      <c r="F845">
        <f>INDEX(units!$B844:$F844, 1, schedule!B845)</f>
        <v>1345.5</v>
      </c>
      <c r="G845">
        <f>INDEX(units!$B844:$F844, 1, schedule!C845)</f>
        <v>1749.15</v>
      </c>
      <c r="H845">
        <f>INDEX(units!$B844:$F844, 1, schedule!D845)</f>
        <v>1035</v>
      </c>
    </row>
    <row r="846" spans="1:8" x14ac:dyDescent="0.2">
      <c r="A846">
        <v>843</v>
      </c>
      <c r="B846">
        <v>1</v>
      </c>
      <c r="C846">
        <v>1</v>
      </c>
      <c r="D846">
        <v>3</v>
      </c>
      <c r="F846">
        <f>INDEX(units!$B845:$F845, 1, schedule!B846)</f>
        <v>348</v>
      </c>
      <c r="G846">
        <f>INDEX(units!$B845:$F845, 1, schedule!C846)</f>
        <v>348</v>
      </c>
      <c r="H846">
        <f>INDEX(units!$B845:$F845, 1, schedule!D846)</f>
        <v>588.12000000000012</v>
      </c>
    </row>
    <row r="847" spans="1:8" x14ac:dyDescent="0.2">
      <c r="A847">
        <v>844</v>
      </c>
      <c r="B847">
        <v>1</v>
      </c>
      <c r="C847">
        <v>5</v>
      </c>
      <c r="D847">
        <v>1</v>
      </c>
      <c r="F847">
        <f>INDEX(units!$B846:$F846, 1, schedule!B847)</f>
        <v>1086</v>
      </c>
      <c r="G847">
        <f>INDEX(units!$B846:$F846, 1, schedule!C847)</f>
        <v>3101.7246</v>
      </c>
      <c r="H847">
        <f>INDEX(units!$B846:$F846, 1, schedule!D847)</f>
        <v>1086</v>
      </c>
    </row>
    <row r="848" spans="1:8" x14ac:dyDescent="0.2">
      <c r="A848">
        <v>845</v>
      </c>
      <c r="B848">
        <v>1</v>
      </c>
      <c r="C848">
        <v>5</v>
      </c>
      <c r="D848">
        <v>3</v>
      </c>
      <c r="F848">
        <f>INDEX(units!$B847:$F847, 1, schedule!B848)</f>
        <v>958</v>
      </c>
      <c r="G848">
        <f>INDEX(units!$B847:$F847, 1, schedule!C848)</f>
        <v>2736.1438000000007</v>
      </c>
      <c r="H848">
        <f>INDEX(units!$B847:$F847, 1, schedule!D848)</f>
        <v>1619.0200000000002</v>
      </c>
    </row>
    <row r="849" spans="1:8" x14ac:dyDescent="0.2">
      <c r="A849">
        <v>846</v>
      </c>
      <c r="B849">
        <v>1</v>
      </c>
      <c r="C849">
        <v>1</v>
      </c>
      <c r="D849">
        <v>5</v>
      </c>
      <c r="F849">
        <f>INDEX(units!$B848:$F848, 1, schedule!B849)</f>
        <v>810</v>
      </c>
      <c r="G849">
        <f>INDEX(units!$B848:$F848, 1, schedule!C849)</f>
        <v>810</v>
      </c>
      <c r="H849">
        <f>INDEX(units!$B848:$F848, 1, schedule!D849)</f>
        <v>2313.4410000000003</v>
      </c>
    </row>
    <row r="850" spans="1:8" x14ac:dyDescent="0.2">
      <c r="A850">
        <v>847</v>
      </c>
      <c r="B850">
        <v>1</v>
      </c>
      <c r="C850">
        <v>3</v>
      </c>
      <c r="D850">
        <v>2</v>
      </c>
      <c r="F850">
        <f>INDEX(units!$B849:$F849, 1, schedule!B850)</f>
        <v>238</v>
      </c>
      <c r="G850">
        <f>INDEX(units!$B849:$F849, 1, schedule!C850)</f>
        <v>402.22000000000008</v>
      </c>
      <c r="H850">
        <f>INDEX(units!$B849:$F849, 1, schedule!D850)</f>
        <v>309.40000000000003</v>
      </c>
    </row>
    <row r="851" spans="1:8" x14ac:dyDescent="0.2">
      <c r="A851">
        <v>848</v>
      </c>
      <c r="B851">
        <v>2</v>
      </c>
      <c r="C851">
        <v>3</v>
      </c>
      <c r="D851">
        <v>5</v>
      </c>
      <c r="F851">
        <f>INDEX(units!$B850:$F850, 1, schedule!B851)</f>
        <v>474.5</v>
      </c>
      <c r="G851">
        <f>INDEX(units!$B850:$F850, 1, schedule!C851)</f>
        <v>616.85</v>
      </c>
      <c r="H851">
        <f>INDEX(units!$B850:$F850, 1, schedule!D851)</f>
        <v>1042.4765000000002</v>
      </c>
    </row>
    <row r="852" spans="1:8" x14ac:dyDescent="0.2">
      <c r="A852">
        <v>849</v>
      </c>
      <c r="B852">
        <v>5</v>
      </c>
      <c r="C852">
        <v>2</v>
      </c>
      <c r="D852">
        <v>2</v>
      </c>
      <c r="F852">
        <f>INDEX(units!$B851:$F851, 1, schedule!B852)</f>
        <v>3387.3345999999997</v>
      </c>
      <c r="G852">
        <f>INDEX(units!$B851:$F851, 1, schedule!C852)</f>
        <v>1541.8</v>
      </c>
      <c r="H852">
        <f>INDEX(units!$B851:$F851, 1, schedule!D852)</f>
        <v>1541.8</v>
      </c>
    </row>
    <row r="853" spans="1:8" x14ac:dyDescent="0.2">
      <c r="A853">
        <v>850</v>
      </c>
      <c r="B853">
        <v>5</v>
      </c>
      <c r="C853">
        <v>3</v>
      </c>
      <c r="D853">
        <v>2</v>
      </c>
      <c r="F853">
        <f>INDEX(units!$B852:$F852, 1, schedule!B853)</f>
        <v>3373.0541000000003</v>
      </c>
      <c r="G853">
        <f>INDEX(units!$B852:$F852, 1, schedule!C853)</f>
        <v>1995.89</v>
      </c>
      <c r="H853">
        <f>INDEX(units!$B852:$F852, 1, schedule!D853)</f>
        <v>1535.3</v>
      </c>
    </row>
    <row r="854" spans="1:8" x14ac:dyDescent="0.2">
      <c r="A854">
        <v>851</v>
      </c>
      <c r="B854">
        <v>5</v>
      </c>
      <c r="C854">
        <v>1</v>
      </c>
      <c r="D854">
        <v>2</v>
      </c>
      <c r="F854">
        <f>INDEX(units!$B853:$F853, 1, schedule!B854)</f>
        <v>1850.7528000000002</v>
      </c>
      <c r="G854">
        <f>INDEX(units!$B853:$F853, 1, schedule!C854)</f>
        <v>648</v>
      </c>
      <c r="H854">
        <f>INDEX(units!$B853:$F853, 1, schedule!D854)</f>
        <v>842.4</v>
      </c>
    </row>
    <row r="855" spans="1:8" x14ac:dyDescent="0.2">
      <c r="A855">
        <v>852</v>
      </c>
      <c r="B855">
        <v>1</v>
      </c>
      <c r="C855">
        <v>2</v>
      </c>
      <c r="D855">
        <v>5</v>
      </c>
      <c r="F855">
        <f>INDEX(units!$B854:$F854, 1, schedule!B855)</f>
        <v>256</v>
      </c>
      <c r="G855">
        <f>INDEX(units!$B854:$F854, 1, schedule!C855)</f>
        <v>332.8</v>
      </c>
      <c r="H855">
        <f>INDEX(units!$B854:$F854, 1, schedule!D855)</f>
        <v>731.16160000000025</v>
      </c>
    </row>
    <row r="856" spans="1:8" x14ac:dyDescent="0.2">
      <c r="A856">
        <v>853</v>
      </c>
      <c r="B856">
        <v>3</v>
      </c>
      <c r="C856">
        <v>1</v>
      </c>
      <c r="D856">
        <v>3</v>
      </c>
      <c r="F856">
        <f>INDEX(units!$B855:$F855, 1, schedule!B856)</f>
        <v>730.08</v>
      </c>
      <c r="G856">
        <f>INDEX(units!$B855:$F855, 1, schedule!C856)</f>
        <v>432</v>
      </c>
      <c r="H856">
        <f>INDEX(units!$B855:$F855, 1, schedule!D856)</f>
        <v>730.08</v>
      </c>
    </row>
    <row r="857" spans="1:8" x14ac:dyDescent="0.2">
      <c r="A857">
        <v>854</v>
      </c>
      <c r="B857">
        <v>3</v>
      </c>
      <c r="C857">
        <v>1</v>
      </c>
      <c r="D857">
        <v>2</v>
      </c>
      <c r="F857">
        <f>INDEX(units!$B856:$F856, 1, schedule!B857)</f>
        <v>1304.68</v>
      </c>
      <c r="G857">
        <f>INDEX(units!$B856:$F856, 1, schedule!C857)</f>
        <v>772</v>
      </c>
      <c r="H857">
        <f>INDEX(units!$B856:$F856, 1, schedule!D857)</f>
        <v>1003.6</v>
      </c>
    </row>
    <row r="858" spans="1:8" x14ac:dyDescent="0.2">
      <c r="A858">
        <v>855</v>
      </c>
      <c r="B858">
        <v>2</v>
      </c>
      <c r="C858">
        <v>1</v>
      </c>
      <c r="D858">
        <v>1</v>
      </c>
      <c r="F858">
        <f>INDEX(units!$B857:$F857, 1, schedule!B858)</f>
        <v>1527.5</v>
      </c>
      <c r="G858">
        <f>INDEX(units!$B857:$F857, 1, schedule!C858)</f>
        <v>1175</v>
      </c>
      <c r="H858">
        <f>INDEX(units!$B857:$F857, 1, schedule!D858)</f>
        <v>1175</v>
      </c>
    </row>
    <row r="859" spans="1:8" x14ac:dyDescent="0.2">
      <c r="A859">
        <v>856</v>
      </c>
      <c r="B859">
        <v>4</v>
      </c>
      <c r="C859">
        <v>3</v>
      </c>
      <c r="D859">
        <v>3</v>
      </c>
      <c r="F859">
        <f>INDEX(units!$B858:$F858, 1, schedule!B859)</f>
        <v>1214.941</v>
      </c>
      <c r="G859">
        <f>INDEX(units!$B858:$F858, 1, schedule!C859)</f>
        <v>934.57</v>
      </c>
      <c r="H859">
        <f>INDEX(units!$B858:$F858, 1, schedule!D859)</f>
        <v>934.57</v>
      </c>
    </row>
    <row r="860" spans="1:8" x14ac:dyDescent="0.2">
      <c r="A860">
        <v>857</v>
      </c>
      <c r="B860">
        <v>1</v>
      </c>
      <c r="C860">
        <v>5</v>
      </c>
      <c r="D860">
        <v>2</v>
      </c>
      <c r="F860">
        <f>INDEX(units!$B859:$F859, 1, schedule!B860)</f>
        <v>1011</v>
      </c>
      <c r="G860">
        <f>INDEX(units!$B859:$F859, 1, schedule!C860)</f>
        <v>2887.5171</v>
      </c>
      <c r="H860">
        <f>INDEX(units!$B859:$F859, 1, schedule!D860)</f>
        <v>1314.3</v>
      </c>
    </row>
    <row r="861" spans="1:8" x14ac:dyDescent="0.2">
      <c r="A861">
        <v>858</v>
      </c>
      <c r="B861">
        <v>1</v>
      </c>
      <c r="C861">
        <v>5</v>
      </c>
      <c r="D861">
        <v>5</v>
      </c>
      <c r="F861">
        <f>INDEX(units!$B860:$F860, 1, schedule!B861)</f>
        <v>676</v>
      </c>
      <c r="G861">
        <f>INDEX(units!$B860:$F860, 1, schedule!C861)</f>
        <v>1930.7236</v>
      </c>
      <c r="H861">
        <f>INDEX(units!$B860:$F860, 1, schedule!D861)</f>
        <v>1930.7236</v>
      </c>
    </row>
    <row r="862" spans="1:8" x14ac:dyDescent="0.2">
      <c r="A862">
        <v>859</v>
      </c>
      <c r="B862">
        <v>5</v>
      </c>
      <c r="C862">
        <v>1</v>
      </c>
      <c r="D862">
        <v>1</v>
      </c>
      <c r="F862">
        <f>INDEX(units!$B861:$F861, 1, schedule!B862)</f>
        <v>3121.7173000000007</v>
      </c>
      <c r="G862">
        <f>INDEX(units!$B861:$F861, 1, schedule!C862)</f>
        <v>1093</v>
      </c>
      <c r="H862">
        <f>INDEX(units!$B861:$F861, 1, schedule!D862)</f>
        <v>1093</v>
      </c>
    </row>
    <row r="863" spans="1:8" x14ac:dyDescent="0.2">
      <c r="A863">
        <v>860</v>
      </c>
      <c r="B863">
        <v>1</v>
      </c>
      <c r="C863">
        <v>2</v>
      </c>
      <c r="D863">
        <v>2</v>
      </c>
      <c r="F863">
        <f>INDEX(units!$B862:$F862, 1, schedule!B863)</f>
        <v>266</v>
      </c>
      <c r="G863">
        <f>INDEX(units!$B862:$F862, 1, schedule!C863)</f>
        <v>345.8</v>
      </c>
      <c r="H863">
        <f>INDEX(units!$B862:$F862, 1, schedule!D863)</f>
        <v>345.8</v>
      </c>
    </row>
    <row r="864" spans="1:8" x14ac:dyDescent="0.2">
      <c r="A864">
        <v>861</v>
      </c>
      <c r="B864">
        <v>2</v>
      </c>
      <c r="C864">
        <v>2</v>
      </c>
      <c r="D864">
        <v>1</v>
      </c>
      <c r="F864">
        <f>INDEX(units!$B863:$F863, 1, schedule!B864)</f>
        <v>1251.9000000000001</v>
      </c>
      <c r="G864">
        <f>INDEX(units!$B863:$F863, 1, schedule!C864)</f>
        <v>1251.9000000000001</v>
      </c>
      <c r="H864">
        <f>INDEX(units!$B863:$F863, 1, schedule!D864)</f>
        <v>963</v>
      </c>
    </row>
    <row r="865" spans="1:8" x14ac:dyDescent="0.2">
      <c r="A865">
        <v>862</v>
      </c>
      <c r="B865">
        <v>2</v>
      </c>
      <c r="C865">
        <v>4</v>
      </c>
      <c r="D865">
        <v>3</v>
      </c>
      <c r="F865">
        <f>INDEX(units!$B864:$F864, 1, schedule!B865)</f>
        <v>562.9</v>
      </c>
      <c r="G865">
        <f>INDEX(units!$B864:$F864, 1, schedule!C865)</f>
        <v>951.30100000000004</v>
      </c>
      <c r="H865">
        <f>INDEX(units!$B864:$F864, 1, schedule!D865)</f>
        <v>731.77</v>
      </c>
    </row>
    <row r="866" spans="1:8" x14ac:dyDescent="0.2">
      <c r="A866">
        <v>863</v>
      </c>
      <c r="B866">
        <v>2</v>
      </c>
      <c r="C866">
        <v>2</v>
      </c>
      <c r="D866">
        <v>4</v>
      </c>
      <c r="F866">
        <f>INDEX(units!$B865:$F865, 1, schedule!B866)</f>
        <v>715</v>
      </c>
      <c r="G866">
        <f>INDEX(units!$B865:$F865, 1, schedule!C866)</f>
        <v>715</v>
      </c>
      <c r="H866">
        <f>INDEX(units!$B865:$F865, 1, schedule!D866)</f>
        <v>1208.3500000000001</v>
      </c>
    </row>
    <row r="867" spans="1:8" x14ac:dyDescent="0.2">
      <c r="A867">
        <v>864</v>
      </c>
      <c r="B867">
        <v>5</v>
      </c>
      <c r="C867">
        <v>2</v>
      </c>
      <c r="D867">
        <v>3</v>
      </c>
      <c r="F867">
        <f>INDEX(units!$B866:$F866, 1, schedule!B867)</f>
        <v>836.83730000000014</v>
      </c>
      <c r="G867">
        <f>INDEX(units!$B866:$F866, 1, schedule!C867)</f>
        <v>380.90000000000003</v>
      </c>
      <c r="H867">
        <f>INDEX(units!$B866:$F866, 1, schedule!D867)</f>
        <v>495.17000000000007</v>
      </c>
    </row>
    <row r="868" spans="1:8" x14ac:dyDescent="0.2">
      <c r="A868">
        <v>865</v>
      </c>
      <c r="B868">
        <v>3</v>
      </c>
      <c r="C868">
        <v>4</v>
      </c>
      <c r="D868">
        <v>3</v>
      </c>
      <c r="F868">
        <f>INDEX(units!$B867:$F867, 1, schedule!B868)</f>
        <v>1142.44</v>
      </c>
      <c r="G868">
        <f>INDEX(units!$B867:$F867, 1, schedule!C868)</f>
        <v>1485.172</v>
      </c>
      <c r="H868">
        <f>INDEX(units!$B867:$F867, 1, schedule!D868)</f>
        <v>1142.44</v>
      </c>
    </row>
    <row r="869" spans="1:8" x14ac:dyDescent="0.2">
      <c r="A869">
        <v>866</v>
      </c>
      <c r="B869">
        <v>1</v>
      </c>
      <c r="C869">
        <v>2</v>
      </c>
      <c r="D869">
        <v>4</v>
      </c>
      <c r="F869">
        <f>INDEX(units!$B868:$F868, 1, schedule!B869)</f>
        <v>934</v>
      </c>
      <c r="G869">
        <f>INDEX(units!$B868:$F868, 1, schedule!C869)</f>
        <v>1214.2</v>
      </c>
      <c r="H869">
        <f>INDEX(units!$B868:$F868, 1, schedule!D869)</f>
        <v>2051.998</v>
      </c>
    </row>
    <row r="870" spans="1:8" x14ac:dyDescent="0.2">
      <c r="A870">
        <v>867</v>
      </c>
      <c r="B870">
        <v>5</v>
      </c>
      <c r="C870">
        <v>2</v>
      </c>
      <c r="D870">
        <v>5</v>
      </c>
      <c r="F870">
        <f>INDEX(units!$B869:$F869, 1, schedule!B870)</f>
        <v>634.05420000000015</v>
      </c>
      <c r="G870">
        <f>INDEX(units!$B869:$F869, 1, schedule!C870)</f>
        <v>288.60000000000002</v>
      </c>
      <c r="H870">
        <f>INDEX(units!$B869:$F869, 1, schedule!D870)</f>
        <v>634.05420000000015</v>
      </c>
    </row>
    <row r="871" spans="1:8" x14ac:dyDescent="0.2">
      <c r="A871">
        <v>868</v>
      </c>
      <c r="B871">
        <v>1</v>
      </c>
      <c r="C871">
        <v>4</v>
      </c>
      <c r="D871">
        <v>3</v>
      </c>
      <c r="F871">
        <f>INDEX(units!$B870:$F870, 1, schedule!B871)</f>
        <v>314</v>
      </c>
      <c r="G871">
        <f>INDEX(units!$B870:$F870, 1, schedule!C871)</f>
        <v>689.85799999999995</v>
      </c>
      <c r="H871">
        <f>INDEX(units!$B870:$F870, 1, schedule!D871)</f>
        <v>530.66</v>
      </c>
    </row>
    <row r="872" spans="1:8" x14ac:dyDescent="0.2">
      <c r="A872">
        <v>869</v>
      </c>
      <c r="B872">
        <v>4</v>
      </c>
      <c r="C872">
        <v>5</v>
      </c>
      <c r="D872">
        <v>1</v>
      </c>
      <c r="F872">
        <f>INDEX(units!$B871:$F871, 1, schedule!B872)</f>
        <v>1109.4850000000001</v>
      </c>
      <c r="G872">
        <f>INDEX(units!$B871:$F871, 1, schedule!C872)</f>
        <v>1442.3305000000003</v>
      </c>
      <c r="H872">
        <f>INDEX(units!$B871:$F871, 1, schedule!D872)</f>
        <v>505</v>
      </c>
    </row>
    <row r="873" spans="1:8" x14ac:dyDescent="0.2">
      <c r="A873">
        <v>870</v>
      </c>
      <c r="B873">
        <v>1</v>
      </c>
      <c r="C873">
        <v>5</v>
      </c>
      <c r="D873">
        <v>5</v>
      </c>
      <c r="F873">
        <f>INDEX(units!$B872:$F872, 1, schedule!B873)</f>
        <v>666</v>
      </c>
      <c r="G873">
        <f>INDEX(units!$B872:$F872, 1, schedule!C873)</f>
        <v>1902.1626000000003</v>
      </c>
      <c r="H873">
        <f>INDEX(units!$B872:$F872, 1, schedule!D873)</f>
        <v>1902.1626000000003</v>
      </c>
    </row>
    <row r="874" spans="1:8" x14ac:dyDescent="0.2">
      <c r="A874">
        <v>871</v>
      </c>
      <c r="B874">
        <v>1</v>
      </c>
      <c r="C874">
        <v>4</v>
      </c>
      <c r="D874">
        <v>1</v>
      </c>
      <c r="F874">
        <f>INDEX(units!$B873:$F873, 1, schedule!B874)</f>
        <v>1161</v>
      </c>
      <c r="G874">
        <f>INDEX(units!$B873:$F873, 1, schedule!C874)</f>
        <v>2550.7170000000001</v>
      </c>
      <c r="H874">
        <f>INDEX(units!$B873:$F873, 1, schedule!D874)</f>
        <v>1161</v>
      </c>
    </row>
    <row r="875" spans="1:8" x14ac:dyDescent="0.2">
      <c r="A875">
        <v>872</v>
      </c>
      <c r="B875">
        <v>1</v>
      </c>
      <c r="C875">
        <v>1</v>
      </c>
      <c r="D875">
        <v>2</v>
      </c>
      <c r="F875">
        <f>INDEX(units!$B874:$F874, 1, schedule!B875)</f>
        <v>582</v>
      </c>
      <c r="G875">
        <f>INDEX(units!$B874:$F874, 1, schedule!C875)</f>
        <v>582</v>
      </c>
      <c r="H875">
        <f>INDEX(units!$B874:$F874, 1, schedule!D875)</f>
        <v>756.6</v>
      </c>
    </row>
    <row r="876" spans="1:8" x14ac:dyDescent="0.2">
      <c r="A876">
        <v>873</v>
      </c>
      <c r="B876">
        <v>4</v>
      </c>
      <c r="C876">
        <v>1</v>
      </c>
      <c r="D876">
        <v>1</v>
      </c>
      <c r="F876">
        <f>INDEX(units!$B875:$F875, 1, schedule!B876)</f>
        <v>1021.605</v>
      </c>
      <c r="G876">
        <f>INDEX(units!$B875:$F875, 1, schedule!C876)</f>
        <v>465</v>
      </c>
      <c r="H876">
        <f>INDEX(units!$B875:$F875, 1, schedule!D876)</f>
        <v>465</v>
      </c>
    </row>
    <row r="877" spans="1:8" x14ac:dyDescent="0.2">
      <c r="A877">
        <v>874</v>
      </c>
      <c r="B877">
        <v>5</v>
      </c>
      <c r="C877">
        <v>1</v>
      </c>
      <c r="D877">
        <v>5</v>
      </c>
      <c r="F877">
        <f>INDEX(units!$B876:$F876, 1, schedule!B877)</f>
        <v>1585.1355000000001</v>
      </c>
      <c r="G877">
        <f>INDEX(units!$B876:$F876, 1, schedule!C877)</f>
        <v>555</v>
      </c>
      <c r="H877">
        <f>INDEX(units!$B876:$F876, 1, schedule!D877)</f>
        <v>1585.1355000000001</v>
      </c>
    </row>
    <row r="878" spans="1:8" x14ac:dyDescent="0.2">
      <c r="A878">
        <v>875</v>
      </c>
      <c r="B878">
        <v>2</v>
      </c>
      <c r="C878">
        <v>2</v>
      </c>
      <c r="D878">
        <v>3</v>
      </c>
      <c r="F878">
        <f>INDEX(units!$B877:$F877, 1, schedule!B878)</f>
        <v>1301.3</v>
      </c>
      <c r="G878">
        <f>INDEX(units!$B877:$F877, 1, schedule!C878)</f>
        <v>1301.3</v>
      </c>
      <c r="H878">
        <f>INDEX(units!$B877:$F877, 1, schedule!D878)</f>
        <v>1691.69</v>
      </c>
    </row>
    <row r="879" spans="1:8" x14ac:dyDescent="0.2">
      <c r="A879">
        <v>876</v>
      </c>
      <c r="B879">
        <v>1</v>
      </c>
      <c r="C879">
        <v>3</v>
      </c>
      <c r="D879">
        <v>1</v>
      </c>
      <c r="F879">
        <f>INDEX(units!$B878:$F878, 1, schedule!B879)</f>
        <v>946</v>
      </c>
      <c r="G879">
        <f>INDEX(units!$B878:$F878, 1, schedule!C879)</f>
        <v>1598.74</v>
      </c>
      <c r="H879">
        <f>INDEX(units!$B878:$F878, 1, schedule!D879)</f>
        <v>946</v>
      </c>
    </row>
    <row r="880" spans="1:8" x14ac:dyDescent="0.2">
      <c r="A880">
        <v>877</v>
      </c>
      <c r="B880">
        <v>2</v>
      </c>
      <c r="C880">
        <v>2</v>
      </c>
      <c r="D880">
        <v>4</v>
      </c>
      <c r="F880">
        <f>INDEX(units!$B879:$F879, 1, schedule!B880)</f>
        <v>973.7</v>
      </c>
      <c r="G880">
        <f>INDEX(units!$B879:$F879, 1, schedule!C880)</f>
        <v>973.7</v>
      </c>
      <c r="H880">
        <f>INDEX(units!$B879:$F879, 1, schedule!D880)</f>
        <v>1645.5530000000003</v>
      </c>
    </row>
    <row r="881" spans="1:8" x14ac:dyDescent="0.2">
      <c r="A881">
        <v>878</v>
      </c>
      <c r="B881">
        <v>4</v>
      </c>
      <c r="C881">
        <v>4</v>
      </c>
      <c r="D881">
        <v>5</v>
      </c>
      <c r="F881">
        <f>INDEX(units!$B880:$F880, 1, schedule!B881)</f>
        <v>487.73400000000009</v>
      </c>
      <c r="G881">
        <f>INDEX(units!$B880:$F880, 1, schedule!C881)</f>
        <v>487.73400000000009</v>
      </c>
      <c r="H881">
        <f>INDEX(units!$B880:$F880, 1, schedule!D881)</f>
        <v>634.05420000000015</v>
      </c>
    </row>
    <row r="882" spans="1:8" x14ac:dyDescent="0.2">
      <c r="A882">
        <v>879</v>
      </c>
      <c r="B882">
        <v>1</v>
      </c>
      <c r="C882">
        <v>1</v>
      </c>
      <c r="D882">
        <v>2</v>
      </c>
      <c r="F882">
        <f>INDEX(units!$B881:$F881, 1, schedule!B882)</f>
        <v>864</v>
      </c>
      <c r="G882">
        <f>INDEX(units!$B881:$F881, 1, schedule!C882)</f>
        <v>864</v>
      </c>
      <c r="H882">
        <f>INDEX(units!$B881:$F881, 1, schedule!D882)</f>
        <v>1123.2</v>
      </c>
    </row>
    <row r="883" spans="1:8" x14ac:dyDescent="0.2">
      <c r="A883">
        <v>880</v>
      </c>
      <c r="B883">
        <v>1</v>
      </c>
      <c r="C883">
        <v>1</v>
      </c>
      <c r="D883">
        <v>1</v>
      </c>
      <c r="F883">
        <f>INDEX(units!$B882:$F882, 1, schedule!B883)</f>
        <v>668</v>
      </c>
      <c r="G883">
        <f>INDEX(units!$B882:$F882, 1, schedule!C883)</f>
        <v>668</v>
      </c>
      <c r="H883">
        <f>INDEX(units!$B882:$F882, 1, schedule!D883)</f>
        <v>668</v>
      </c>
    </row>
    <row r="884" spans="1:8" x14ac:dyDescent="0.2">
      <c r="A884">
        <v>881</v>
      </c>
      <c r="B884">
        <v>4</v>
      </c>
      <c r="C884">
        <v>4</v>
      </c>
      <c r="D884">
        <v>5</v>
      </c>
      <c r="F884">
        <f>INDEX(units!$B883:$F883, 1, schedule!B884)</f>
        <v>1217.1380000000001</v>
      </c>
      <c r="G884">
        <f>INDEX(units!$B883:$F883, 1, schedule!C884)</f>
        <v>1217.1380000000001</v>
      </c>
      <c r="H884">
        <f>INDEX(units!$B883:$F883, 1, schedule!D884)</f>
        <v>1582.2794000000004</v>
      </c>
    </row>
    <row r="885" spans="1:8" x14ac:dyDescent="0.2">
      <c r="A885">
        <v>882</v>
      </c>
      <c r="B885">
        <v>3</v>
      </c>
      <c r="C885">
        <v>2</v>
      </c>
      <c r="D885">
        <v>2</v>
      </c>
      <c r="F885">
        <f>INDEX(units!$B884:$F884, 1, schedule!B885)</f>
        <v>1908.0100000000002</v>
      </c>
      <c r="G885">
        <f>INDEX(units!$B884:$F884, 1, schedule!C885)</f>
        <v>1467.7</v>
      </c>
      <c r="H885">
        <f>INDEX(units!$B884:$F884, 1, schedule!D885)</f>
        <v>1467.7</v>
      </c>
    </row>
    <row r="886" spans="1:8" x14ac:dyDescent="0.2">
      <c r="A886">
        <v>883</v>
      </c>
      <c r="B886">
        <v>2</v>
      </c>
      <c r="C886">
        <v>3</v>
      </c>
      <c r="D886">
        <v>5</v>
      </c>
      <c r="F886">
        <f>INDEX(units!$B885:$F885, 1, schedule!B886)</f>
        <v>1049.1000000000001</v>
      </c>
      <c r="G886">
        <f>INDEX(units!$B885:$F885, 1, schedule!C886)</f>
        <v>1363.8300000000002</v>
      </c>
      <c r="H886">
        <f>INDEX(units!$B885:$F885, 1, schedule!D886)</f>
        <v>2304.8727000000003</v>
      </c>
    </row>
    <row r="887" spans="1:8" x14ac:dyDescent="0.2">
      <c r="A887">
        <v>884</v>
      </c>
      <c r="B887">
        <v>2</v>
      </c>
      <c r="C887">
        <v>1</v>
      </c>
      <c r="D887">
        <v>2</v>
      </c>
      <c r="F887">
        <f>INDEX(units!$B886:$F886, 1, schedule!B887)</f>
        <v>1255.8</v>
      </c>
      <c r="G887">
        <f>INDEX(units!$B886:$F886, 1, schedule!C887)</f>
        <v>966</v>
      </c>
      <c r="H887">
        <f>INDEX(units!$B886:$F886, 1, schedule!D887)</f>
        <v>1255.8</v>
      </c>
    </row>
    <row r="888" spans="1:8" x14ac:dyDescent="0.2">
      <c r="A888">
        <v>885</v>
      </c>
      <c r="B888">
        <v>4</v>
      </c>
      <c r="C888">
        <v>1</v>
      </c>
      <c r="D888">
        <v>1</v>
      </c>
      <c r="F888">
        <f>INDEX(units!$B887:$F887, 1, schedule!B888)</f>
        <v>2480.4130000000005</v>
      </c>
      <c r="G888">
        <f>INDEX(units!$B887:$F887, 1, schedule!C888)</f>
        <v>1129</v>
      </c>
      <c r="H888">
        <f>INDEX(units!$B887:$F887, 1, schedule!D888)</f>
        <v>1129</v>
      </c>
    </row>
    <row r="889" spans="1:8" x14ac:dyDescent="0.2">
      <c r="A889">
        <v>886</v>
      </c>
      <c r="B889">
        <v>1</v>
      </c>
      <c r="C889">
        <v>2</v>
      </c>
      <c r="D889">
        <v>2</v>
      </c>
      <c r="F889">
        <f>INDEX(units!$B888:$F888, 1, schedule!B889)</f>
        <v>903</v>
      </c>
      <c r="G889">
        <f>INDEX(units!$B888:$F888, 1, schedule!C889)</f>
        <v>1173.9000000000001</v>
      </c>
      <c r="H889">
        <f>INDEX(units!$B888:$F888, 1, schedule!D889)</f>
        <v>1173.9000000000001</v>
      </c>
    </row>
    <row r="890" spans="1:8" x14ac:dyDescent="0.2">
      <c r="A890">
        <v>887</v>
      </c>
      <c r="B890">
        <v>5</v>
      </c>
      <c r="C890">
        <v>3</v>
      </c>
      <c r="D890">
        <v>1</v>
      </c>
      <c r="F890">
        <f>INDEX(units!$B889:$F889, 1, schedule!B890)</f>
        <v>2390.5557000000003</v>
      </c>
      <c r="G890">
        <f>INDEX(units!$B889:$F889, 1, schedule!C890)</f>
        <v>1414.5300000000002</v>
      </c>
      <c r="H890">
        <f>INDEX(units!$B889:$F889, 1, schedule!D890)</f>
        <v>837</v>
      </c>
    </row>
    <row r="891" spans="1:8" x14ac:dyDescent="0.2">
      <c r="A891">
        <v>888</v>
      </c>
      <c r="B891">
        <v>1</v>
      </c>
      <c r="C891">
        <v>5</v>
      </c>
      <c r="D891">
        <v>3</v>
      </c>
      <c r="F891">
        <f>INDEX(units!$B890:$F890, 1, schedule!B891)</f>
        <v>583</v>
      </c>
      <c r="G891">
        <f>INDEX(units!$B890:$F890, 1, schedule!C891)</f>
        <v>1665.1063000000001</v>
      </c>
      <c r="H891">
        <f>INDEX(units!$B890:$F890, 1, schedule!D891)</f>
        <v>985.27</v>
      </c>
    </row>
    <row r="892" spans="1:8" x14ac:dyDescent="0.2">
      <c r="A892">
        <v>889</v>
      </c>
      <c r="B892">
        <v>5</v>
      </c>
      <c r="C892">
        <v>3</v>
      </c>
      <c r="D892">
        <v>3</v>
      </c>
      <c r="F892">
        <f>INDEX(units!$B891:$F891, 1, schedule!B892)</f>
        <v>839.6934</v>
      </c>
      <c r="G892">
        <f>INDEX(units!$B891:$F891, 1, schedule!C892)</f>
        <v>496.86</v>
      </c>
      <c r="H892">
        <f>INDEX(units!$B891:$F891, 1, schedule!D892)</f>
        <v>496.86</v>
      </c>
    </row>
    <row r="893" spans="1:8" x14ac:dyDescent="0.2">
      <c r="A893">
        <v>890</v>
      </c>
      <c r="B893">
        <v>1</v>
      </c>
      <c r="C893">
        <v>2</v>
      </c>
      <c r="D893">
        <v>4</v>
      </c>
      <c r="F893">
        <f>INDEX(units!$B892:$F892, 1, schedule!B893)</f>
        <v>808</v>
      </c>
      <c r="G893">
        <f>INDEX(units!$B892:$F892, 1, schedule!C893)</f>
        <v>1050.4000000000001</v>
      </c>
      <c r="H893">
        <f>INDEX(units!$B892:$F892, 1, schedule!D893)</f>
        <v>1775.1760000000004</v>
      </c>
    </row>
    <row r="894" spans="1:8" x14ac:dyDescent="0.2">
      <c r="A894">
        <v>891</v>
      </c>
      <c r="B894">
        <v>2</v>
      </c>
      <c r="C894">
        <v>5</v>
      </c>
      <c r="D894">
        <v>2</v>
      </c>
      <c r="F894">
        <f>INDEX(units!$B893:$F893, 1, schedule!B894)</f>
        <v>1157</v>
      </c>
      <c r="G894">
        <f>INDEX(units!$B893:$F893, 1, schedule!C894)</f>
        <v>2541.9290000000001</v>
      </c>
      <c r="H894">
        <f>INDEX(units!$B893:$F893, 1, schedule!D894)</f>
        <v>1157</v>
      </c>
    </row>
    <row r="895" spans="1:8" x14ac:dyDescent="0.2">
      <c r="A895">
        <v>892</v>
      </c>
      <c r="B895">
        <v>2</v>
      </c>
      <c r="C895">
        <v>2</v>
      </c>
      <c r="D895">
        <v>2</v>
      </c>
      <c r="F895">
        <f>INDEX(units!$B894:$F894, 1, schedule!B895)</f>
        <v>1367.6000000000001</v>
      </c>
      <c r="G895">
        <f>INDEX(units!$B894:$F894, 1, schedule!C895)</f>
        <v>1367.6000000000001</v>
      </c>
      <c r="H895">
        <f>INDEX(units!$B894:$F894, 1, schedule!D895)</f>
        <v>1367.6000000000001</v>
      </c>
    </row>
    <row r="896" spans="1:8" x14ac:dyDescent="0.2">
      <c r="A896">
        <v>893</v>
      </c>
      <c r="B896">
        <v>3</v>
      </c>
      <c r="C896">
        <v>3</v>
      </c>
      <c r="D896">
        <v>2</v>
      </c>
      <c r="F896">
        <f>INDEX(units!$B895:$F895, 1, schedule!B896)</f>
        <v>1762.67</v>
      </c>
      <c r="G896">
        <f>INDEX(units!$B895:$F895, 1, schedule!C896)</f>
        <v>1762.67</v>
      </c>
      <c r="H896">
        <f>INDEX(units!$B895:$F895, 1, schedule!D896)</f>
        <v>1355.9</v>
      </c>
    </row>
    <row r="897" spans="1:8" x14ac:dyDescent="0.2">
      <c r="A897">
        <v>894</v>
      </c>
      <c r="B897">
        <v>3</v>
      </c>
      <c r="C897">
        <v>2</v>
      </c>
      <c r="D897">
        <v>4</v>
      </c>
      <c r="F897">
        <f>INDEX(units!$B896:$F896, 1, schedule!B897)</f>
        <v>417.43000000000006</v>
      </c>
      <c r="G897">
        <f>INDEX(units!$B896:$F896, 1, schedule!C897)</f>
        <v>321.10000000000002</v>
      </c>
      <c r="H897">
        <f>INDEX(units!$B896:$F896, 1, schedule!D897)</f>
        <v>542.65900000000011</v>
      </c>
    </row>
    <row r="898" spans="1:8" x14ac:dyDescent="0.2">
      <c r="A898">
        <v>895</v>
      </c>
      <c r="B898">
        <v>5</v>
      </c>
      <c r="C898">
        <v>2</v>
      </c>
      <c r="D898">
        <v>2</v>
      </c>
      <c r="F898">
        <f>INDEX(units!$B897:$F897, 1, schedule!B898)</f>
        <v>1750.7893000000004</v>
      </c>
      <c r="G898">
        <f>INDEX(units!$B897:$F897, 1, schedule!C898)</f>
        <v>796.9</v>
      </c>
      <c r="H898">
        <f>INDEX(units!$B897:$F897, 1, schedule!D898)</f>
        <v>796.9</v>
      </c>
    </row>
    <row r="899" spans="1:8" x14ac:dyDescent="0.2">
      <c r="A899">
        <v>896</v>
      </c>
      <c r="B899">
        <v>2</v>
      </c>
      <c r="C899">
        <v>3</v>
      </c>
      <c r="D899">
        <v>5</v>
      </c>
      <c r="F899">
        <f>INDEX(units!$B898:$F898, 1, schedule!B899)</f>
        <v>1136.2</v>
      </c>
      <c r="G899">
        <f>INDEX(units!$B898:$F898, 1, schedule!C899)</f>
        <v>1477.0600000000002</v>
      </c>
      <c r="H899">
        <f>INDEX(units!$B898:$F898, 1, schedule!D899)</f>
        <v>2496.2314000000006</v>
      </c>
    </row>
    <row r="900" spans="1:8" x14ac:dyDescent="0.2">
      <c r="A900">
        <v>897</v>
      </c>
      <c r="B900">
        <v>1</v>
      </c>
      <c r="C900">
        <v>5</v>
      </c>
      <c r="D900">
        <v>1</v>
      </c>
      <c r="F900">
        <f>INDEX(units!$B899:$F899, 1, schedule!B900)</f>
        <v>1124</v>
      </c>
      <c r="G900">
        <f>INDEX(units!$B899:$F899, 1, schedule!C900)</f>
        <v>3210.2564000000007</v>
      </c>
      <c r="H900">
        <f>INDEX(units!$B899:$F899, 1, schedule!D900)</f>
        <v>1124</v>
      </c>
    </row>
    <row r="901" spans="1:8" x14ac:dyDescent="0.2">
      <c r="A901">
        <v>898</v>
      </c>
      <c r="B901">
        <v>4</v>
      </c>
      <c r="C901">
        <v>4</v>
      </c>
      <c r="D901">
        <v>1</v>
      </c>
      <c r="F901">
        <f>INDEX(units!$B900:$F900, 1, schedule!B901)</f>
        <v>2607.8390000000004</v>
      </c>
      <c r="G901">
        <f>INDEX(units!$B900:$F900, 1, schedule!C901)</f>
        <v>2607.8390000000004</v>
      </c>
      <c r="H901">
        <f>INDEX(units!$B900:$F900, 1, schedule!D901)</f>
        <v>1187</v>
      </c>
    </row>
    <row r="902" spans="1:8" x14ac:dyDescent="0.2">
      <c r="A902">
        <v>899</v>
      </c>
      <c r="B902">
        <v>5</v>
      </c>
      <c r="C902">
        <v>1</v>
      </c>
      <c r="D902">
        <v>3</v>
      </c>
      <c r="F902">
        <f>INDEX(units!$B901:$F901, 1, schedule!B902)</f>
        <v>2010.6944000000003</v>
      </c>
      <c r="G902">
        <f>INDEX(units!$B901:$F901, 1, schedule!C902)</f>
        <v>704</v>
      </c>
      <c r="H902">
        <f>INDEX(units!$B901:$F901, 1, schedule!D902)</f>
        <v>1189.76</v>
      </c>
    </row>
    <row r="903" spans="1:8" x14ac:dyDescent="0.2">
      <c r="A903">
        <v>900</v>
      </c>
      <c r="B903">
        <v>2</v>
      </c>
      <c r="C903">
        <v>4</v>
      </c>
      <c r="D903">
        <v>4</v>
      </c>
      <c r="F903">
        <f>INDEX(units!$B902:$F902, 1, schedule!B903)</f>
        <v>1041.3</v>
      </c>
      <c r="G903">
        <f>INDEX(units!$B902:$F902, 1, schedule!C903)</f>
        <v>1759.797</v>
      </c>
      <c r="H903">
        <f>INDEX(units!$B902:$F902, 1, schedule!D903)</f>
        <v>1759.797</v>
      </c>
    </row>
    <row r="904" spans="1:8" x14ac:dyDescent="0.2">
      <c r="A904">
        <v>901</v>
      </c>
      <c r="B904">
        <v>5</v>
      </c>
      <c r="C904">
        <v>2</v>
      </c>
      <c r="D904">
        <v>5</v>
      </c>
      <c r="F904">
        <f>INDEX(units!$B903:$F903, 1, schedule!B904)</f>
        <v>785.42750000000012</v>
      </c>
      <c r="G904">
        <f>INDEX(units!$B903:$F903, 1, schedule!C904)</f>
        <v>357.5</v>
      </c>
      <c r="H904">
        <f>INDEX(units!$B903:$F903, 1, schedule!D904)</f>
        <v>785.42750000000012</v>
      </c>
    </row>
    <row r="905" spans="1:8" x14ac:dyDescent="0.2">
      <c r="A905">
        <v>902</v>
      </c>
      <c r="B905">
        <v>5</v>
      </c>
      <c r="C905">
        <v>1</v>
      </c>
      <c r="D905">
        <v>5</v>
      </c>
      <c r="F905">
        <f>INDEX(units!$B904:$F904, 1, schedule!B905)</f>
        <v>702.60059999999999</v>
      </c>
      <c r="G905">
        <f>INDEX(units!$B904:$F904, 1, schedule!C905)</f>
        <v>246</v>
      </c>
      <c r="H905">
        <f>INDEX(units!$B904:$F904, 1, schedule!D905)</f>
        <v>702.60059999999999</v>
      </c>
    </row>
    <row r="906" spans="1:8" x14ac:dyDescent="0.2">
      <c r="A906">
        <v>903</v>
      </c>
      <c r="B906">
        <v>4</v>
      </c>
      <c r="C906">
        <v>5</v>
      </c>
      <c r="D906">
        <v>1</v>
      </c>
      <c r="F906">
        <f>INDEX(units!$B905:$F905, 1, schedule!B906)</f>
        <v>2616.627</v>
      </c>
      <c r="G906">
        <f>INDEX(units!$B905:$F905, 1, schedule!C906)</f>
        <v>3401.6151</v>
      </c>
      <c r="H906">
        <f>INDEX(units!$B905:$F905, 1, schedule!D906)</f>
        <v>1191</v>
      </c>
    </row>
    <row r="907" spans="1:8" x14ac:dyDescent="0.2">
      <c r="A907">
        <v>904</v>
      </c>
      <c r="B907">
        <v>2</v>
      </c>
      <c r="C907">
        <v>3</v>
      </c>
      <c r="D907">
        <v>2</v>
      </c>
      <c r="F907">
        <f>INDEX(units!$B906:$F906, 1, schedule!B907)</f>
        <v>1263.6000000000001</v>
      </c>
      <c r="G907">
        <f>INDEX(units!$B906:$F906, 1, schedule!C907)</f>
        <v>1642.6800000000003</v>
      </c>
      <c r="H907">
        <f>INDEX(units!$B906:$F906, 1, schedule!D907)</f>
        <v>1263.6000000000001</v>
      </c>
    </row>
    <row r="908" spans="1:8" x14ac:dyDescent="0.2">
      <c r="A908">
        <v>905</v>
      </c>
      <c r="B908">
        <v>2</v>
      </c>
      <c r="C908">
        <v>3</v>
      </c>
      <c r="D908">
        <v>4</v>
      </c>
      <c r="F908">
        <f>INDEX(units!$B907:$F907, 1, schedule!B908)</f>
        <v>978.9</v>
      </c>
      <c r="G908">
        <f>INDEX(units!$B907:$F907, 1, schedule!C908)</f>
        <v>1272.57</v>
      </c>
      <c r="H908">
        <f>INDEX(units!$B907:$F907, 1, schedule!D908)</f>
        <v>1654.3409999999999</v>
      </c>
    </row>
    <row r="909" spans="1:8" x14ac:dyDescent="0.2">
      <c r="A909">
        <v>906</v>
      </c>
      <c r="B909">
        <v>1</v>
      </c>
      <c r="C909">
        <v>1</v>
      </c>
      <c r="D909">
        <v>5</v>
      </c>
      <c r="F909">
        <f>INDEX(units!$B908:$F908, 1, schedule!B909)</f>
        <v>221</v>
      </c>
      <c r="G909">
        <f>INDEX(units!$B908:$F908, 1, schedule!C909)</f>
        <v>221</v>
      </c>
      <c r="H909">
        <f>INDEX(units!$B908:$F908, 1, schedule!D909)</f>
        <v>631.19810000000007</v>
      </c>
    </row>
    <row r="910" spans="1:8" x14ac:dyDescent="0.2">
      <c r="A910">
        <v>907</v>
      </c>
      <c r="B910">
        <v>5</v>
      </c>
      <c r="C910">
        <v>5</v>
      </c>
      <c r="D910">
        <v>4</v>
      </c>
      <c r="F910">
        <f>INDEX(units!$B909:$F909, 1, schedule!B910)</f>
        <v>793.99580000000014</v>
      </c>
      <c r="G910">
        <f>INDEX(units!$B909:$F909, 1, schedule!C910)</f>
        <v>793.99580000000014</v>
      </c>
      <c r="H910">
        <f>INDEX(units!$B909:$F909, 1, schedule!D910)</f>
        <v>610.76600000000008</v>
      </c>
    </row>
    <row r="911" spans="1:8" x14ac:dyDescent="0.2">
      <c r="A911">
        <v>908</v>
      </c>
      <c r="B911">
        <v>3</v>
      </c>
      <c r="C911">
        <v>5</v>
      </c>
      <c r="D911">
        <v>4</v>
      </c>
      <c r="F911">
        <f>INDEX(units!$B910:$F910, 1, schedule!B911)</f>
        <v>363.35</v>
      </c>
      <c r="G911">
        <f>INDEX(units!$B910:$F910, 1, schedule!C911)</f>
        <v>614.06150000000002</v>
      </c>
      <c r="H911">
        <f>INDEX(units!$B910:$F910, 1, schedule!D911)</f>
        <v>472.35500000000002</v>
      </c>
    </row>
    <row r="912" spans="1:8" x14ac:dyDescent="0.2">
      <c r="A912">
        <v>909</v>
      </c>
      <c r="B912">
        <v>5</v>
      </c>
      <c r="C912">
        <v>2</v>
      </c>
      <c r="D912">
        <v>1</v>
      </c>
      <c r="F912">
        <f>INDEX(units!$B911:$F911, 1, schedule!B912)</f>
        <v>2704.7267000000011</v>
      </c>
      <c r="G912">
        <f>INDEX(units!$B911:$F911, 1, schedule!C912)</f>
        <v>1231.1000000000001</v>
      </c>
      <c r="H912">
        <f>INDEX(units!$B911:$F911, 1, schedule!D912)</f>
        <v>947</v>
      </c>
    </row>
    <row r="913" spans="1:8" x14ac:dyDescent="0.2">
      <c r="A913">
        <v>910</v>
      </c>
      <c r="B913">
        <v>1</v>
      </c>
      <c r="C913">
        <v>2</v>
      </c>
      <c r="D913">
        <v>1</v>
      </c>
      <c r="F913">
        <f>INDEX(units!$B912:$F912, 1, schedule!B913)</f>
        <v>573</v>
      </c>
      <c r="G913">
        <f>INDEX(units!$B912:$F912, 1, schedule!C913)</f>
        <v>744.9</v>
      </c>
      <c r="H913">
        <f>INDEX(units!$B912:$F912, 1, schedule!D913)</f>
        <v>573</v>
      </c>
    </row>
    <row r="914" spans="1:8" x14ac:dyDescent="0.2">
      <c r="A914">
        <v>911</v>
      </c>
      <c r="B914">
        <v>2</v>
      </c>
      <c r="C914">
        <v>2</v>
      </c>
      <c r="D914">
        <v>4</v>
      </c>
      <c r="F914">
        <f>INDEX(units!$B913:$F913, 1, schedule!B914)</f>
        <v>278.2</v>
      </c>
      <c r="G914">
        <f>INDEX(units!$B913:$F913, 1, schedule!C914)</f>
        <v>278.2</v>
      </c>
      <c r="H914">
        <f>INDEX(units!$B913:$F913, 1, schedule!D914)</f>
        <v>470.15800000000007</v>
      </c>
    </row>
    <row r="915" spans="1:8" x14ac:dyDescent="0.2">
      <c r="A915">
        <v>912</v>
      </c>
      <c r="B915">
        <v>5</v>
      </c>
      <c r="C915">
        <v>1</v>
      </c>
      <c r="D915">
        <v>2</v>
      </c>
      <c r="F915">
        <f>INDEX(units!$B914:$F914, 1, schedule!B915)</f>
        <v>1622.2647999999999</v>
      </c>
      <c r="G915">
        <f>INDEX(units!$B914:$F914, 1, schedule!C915)</f>
        <v>568</v>
      </c>
      <c r="H915">
        <f>INDEX(units!$B914:$F914, 1, schedule!D915)</f>
        <v>738.4</v>
      </c>
    </row>
    <row r="916" spans="1:8" x14ac:dyDescent="0.2">
      <c r="A916">
        <v>913</v>
      </c>
      <c r="B916">
        <v>1</v>
      </c>
      <c r="C916">
        <v>3</v>
      </c>
      <c r="D916">
        <v>4</v>
      </c>
      <c r="F916">
        <f>INDEX(units!$B915:$F915, 1, schedule!B916)</f>
        <v>459</v>
      </c>
      <c r="G916">
        <f>INDEX(units!$B915:$F915, 1, schedule!C916)</f>
        <v>775.71</v>
      </c>
      <c r="H916">
        <f>INDEX(units!$B915:$F915, 1, schedule!D916)</f>
        <v>1008.4230000000001</v>
      </c>
    </row>
    <row r="917" spans="1:8" x14ac:dyDescent="0.2">
      <c r="A917">
        <v>914</v>
      </c>
      <c r="B917">
        <v>1</v>
      </c>
      <c r="C917">
        <v>3</v>
      </c>
      <c r="D917">
        <v>1</v>
      </c>
      <c r="F917">
        <f>INDEX(units!$B916:$F916, 1, schedule!B917)</f>
        <v>339</v>
      </c>
      <c r="G917">
        <f>INDEX(units!$B916:$F916, 1, schedule!C917)</f>
        <v>572.91</v>
      </c>
      <c r="H917">
        <f>INDEX(units!$B916:$F916, 1, schedule!D917)</f>
        <v>339</v>
      </c>
    </row>
    <row r="918" spans="1:8" x14ac:dyDescent="0.2">
      <c r="A918">
        <v>915</v>
      </c>
      <c r="B918">
        <v>2</v>
      </c>
      <c r="C918">
        <v>3</v>
      </c>
      <c r="D918">
        <v>2</v>
      </c>
      <c r="F918">
        <f>INDEX(units!$B917:$F917, 1, schedule!B918)</f>
        <v>401.7</v>
      </c>
      <c r="G918">
        <f>INDEX(units!$B917:$F917, 1, schedule!C918)</f>
        <v>522.21</v>
      </c>
      <c r="H918">
        <f>INDEX(units!$B917:$F917, 1, schedule!D918)</f>
        <v>401.7</v>
      </c>
    </row>
    <row r="919" spans="1:8" x14ac:dyDescent="0.2">
      <c r="A919">
        <v>916</v>
      </c>
      <c r="B919">
        <v>3</v>
      </c>
      <c r="C919">
        <v>2</v>
      </c>
      <c r="D919">
        <v>5</v>
      </c>
      <c r="F919">
        <f>INDEX(units!$B918:$F918, 1, schedule!B919)</f>
        <v>804.44000000000017</v>
      </c>
      <c r="G919">
        <f>INDEX(units!$B918:$F918, 1, schedule!C919)</f>
        <v>618.80000000000007</v>
      </c>
      <c r="H919">
        <f>INDEX(units!$B918:$F918, 1, schedule!D919)</f>
        <v>1359.5036000000002</v>
      </c>
    </row>
    <row r="920" spans="1:8" x14ac:dyDescent="0.2">
      <c r="A920">
        <v>917</v>
      </c>
      <c r="B920">
        <v>2</v>
      </c>
      <c r="C920">
        <v>4</v>
      </c>
      <c r="D920">
        <v>4</v>
      </c>
      <c r="F920">
        <f>INDEX(units!$B919:$F919, 1, schedule!B920)</f>
        <v>746.2</v>
      </c>
      <c r="G920">
        <f>INDEX(units!$B919:$F919, 1, schedule!C920)</f>
        <v>1261.0780000000002</v>
      </c>
      <c r="H920">
        <f>INDEX(units!$B919:$F919, 1, schedule!D920)</f>
        <v>1261.0780000000002</v>
      </c>
    </row>
    <row r="921" spans="1:8" x14ac:dyDescent="0.2">
      <c r="A921">
        <v>918</v>
      </c>
      <c r="B921">
        <v>2</v>
      </c>
      <c r="C921">
        <v>5</v>
      </c>
      <c r="D921">
        <v>2</v>
      </c>
      <c r="F921">
        <f>INDEX(units!$B920:$F920, 1, schedule!B921)</f>
        <v>1210.3</v>
      </c>
      <c r="G921">
        <f>INDEX(units!$B920:$F920, 1, schedule!C921)</f>
        <v>2659.0291000000002</v>
      </c>
      <c r="H921">
        <f>INDEX(units!$B920:$F920, 1, schedule!D921)</f>
        <v>1210.3</v>
      </c>
    </row>
    <row r="922" spans="1:8" x14ac:dyDescent="0.2">
      <c r="A922">
        <v>919</v>
      </c>
      <c r="B922">
        <v>3</v>
      </c>
      <c r="C922">
        <v>2</v>
      </c>
      <c r="D922">
        <v>2</v>
      </c>
      <c r="F922">
        <f>INDEX(units!$B921:$F921, 1, schedule!B922)</f>
        <v>1929.9800000000002</v>
      </c>
      <c r="G922">
        <f>INDEX(units!$B921:$F921, 1, schedule!C922)</f>
        <v>1484.6000000000001</v>
      </c>
      <c r="H922">
        <f>INDEX(units!$B921:$F921, 1, schedule!D922)</f>
        <v>1484.6000000000001</v>
      </c>
    </row>
    <row r="923" spans="1:8" x14ac:dyDescent="0.2">
      <c r="A923">
        <v>920</v>
      </c>
      <c r="B923">
        <v>3</v>
      </c>
      <c r="C923">
        <v>2</v>
      </c>
      <c r="D923">
        <v>1</v>
      </c>
      <c r="F923">
        <f>INDEX(units!$B922:$F922, 1, schedule!B923)</f>
        <v>1130.6100000000001</v>
      </c>
      <c r="G923">
        <f>INDEX(units!$B922:$F922, 1, schedule!C923)</f>
        <v>869.7</v>
      </c>
      <c r="H923">
        <f>INDEX(units!$B922:$F922, 1, schedule!D923)</f>
        <v>669</v>
      </c>
    </row>
    <row r="924" spans="1:8" x14ac:dyDescent="0.2">
      <c r="A924">
        <v>921</v>
      </c>
      <c r="B924">
        <v>5</v>
      </c>
      <c r="C924">
        <v>4</v>
      </c>
      <c r="D924">
        <v>1</v>
      </c>
      <c r="F924">
        <f>INDEX(units!$B923:$F923, 1, schedule!B924)</f>
        <v>3398.7590000000005</v>
      </c>
      <c r="G924">
        <f>INDEX(units!$B923:$F923, 1, schedule!C924)</f>
        <v>2614.4300000000003</v>
      </c>
      <c r="H924">
        <f>INDEX(units!$B923:$F923, 1, schedule!D924)</f>
        <v>1190</v>
      </c>
    </row>
    <row r="925" spans="1:8" x14ac:dyDescent="0.2">
      <c r="A925">
        <v>922</v>
      </c>
      <c r="B925">
        <v>1</v>
      </c>
      <c r="C925">
        <v>2</v>
      </c>
      <c r="D925">
        <v>3</v>
      </c>
      <c r="F925">
        <f>INDEX(units!$B924:$F924, 1, schedule!B925)</f>
        <v>942</v>
      </c>
      <c r="G925">
        <f>INDEX(units!$B924:$F924, 1, schedule!C925)</f>
        <v>1224.6000000000001</v>
      </c>
      <c r="H925">
        <f>INDEX(units!$B924:$F924, 1, schedule!D925)</f>
        <v>1591.9800000000002</v>
      </c>
    </row>
    <row r="926" spans="1:8" x14ac:dyDescent="0.2">
      <c r="A926">
        <v>923</v>
      </c>
      <c r="B926">
        <v>1</v>
      </c>
      <c r="C926">
        <v>4</v>
      </c>
      <c r="D926">
        <v>5</v>
      </c>
      <c r="F926">
        <f>INDEX(units!$B925:$F925, 1, schedule!B926)</f>
        <v>337</v>
      </c>
      <c r="G926">
        <f>INDEX(units!$B925:$F925, 1, schedule!C926)</f>
        <v>740.38900000000012</v>
      </c>
      <c r="H926">
        <f>INDEX(units!$B925:$F925, 1, schedule!D926)</f>
        <v>962.50570000000016</v>
      </c>
    </row>
    <row r="927" spans="1:8" x14ac:dyDescent="0.2">
      <c r="A927">
        <v>924</v>
      </c>
      <c r="B927">
        <v>3</v>
      </c>
      <c r="C927">
        <v>3</v>
      </c>
      <c r="D927">
        <v>3</v>
      </c>
      <c r="F927">
        <f>INDEX(units!$B926:$F926, 1, schedule!B927)</f>
        <v>809.5100000000001</v>
      </c>
      <c r="G927">
        <f>INDEX(units!$B926:$F926, 1, schedule!C927)</f>
        <v>809.5100000000001</v>
      </c>
      <c r="H927">
        <f>INDEX(units!$B926:$F926, 1, schedule!D927)</f>
        <v>809.5100000000001</v>
      </c>
    </row>
    <row r="928" spans="1:8" x14ac:dyDescent="0.2">
      <c r="A928">
        <v>925</v>
      </c>
      <c r="B928">
        <v>2</v>
      </c>
      <c r="C928">
        <v>2</v>
      </c>
      <c r="D928">
        <v>3</v>
      </c>
      <c r="F928">
        <f>INDEX(units!$B927:$F927, 1, schedule!B928)</f>
        <v>325</v>
      </c>
      <c r="G928">
        <f>INDEX(units!$B927:$F927, 1, schedule!C928)</f>
        <v>325</v>
      </c>
      <c r="H928">
        <f>INDEX(units!$B927:$F927, 1, schedule!D928)</f>
        <v>422.5</v>
      </c>
    </row>
    <row r="929" spans="1:8" x14ac:dyDescent="0.2">
      <c r="A929">
        <v>926</v>
      </c>
      <c r="B929">
        <v>1</v>
      </c>
      <c r="C929">
        <v>3</v>
      </c>
      <c r="D929">
        <v>3</v>
      </c>
      <c r="F929">
        <f>INDEX(units!$B928:$F928, 1, schedule!B929)</f>
        <v>509</v>
      </c>
      <c r="G929">
        <f>INDEX(units!$B928:$F928, 1, schedule!C929)</f>
        <v>860.21</v>
      </c>
      <c r="H929">
        <f>INDEX(units!$B928:$F928, 1, schedule!D929)</f>
        <v>860.21</v>
      </c>
    </row>
    <row r="930" spans="1:8" x14ac:dyDescent="0.2">
      <c r="A930">
        <v>927</v>
      </c>
      <c r="B930">
        <v>3</v>
      </c>
      <c r="C930">
        <v>4</v>
      </c>
      <c r="D930">
        <v>4</v>
      </c>
      <c r="F930">
        <f>INDEX(units!$B929:$F929, 1, schedule!B930)</f>
        <v>1444.95</v>
      </c>
      <c r="G930">
        <f>INDEX(units!$B929:$F929, 1, schedule!C930)</f>
        <v>1878.4350000000002</v>
      </c>
      <c r="H930">
        <f>INDEX(units!$B929:$F929, 1, schedule!D930)</f>
        <v>1878.4350000000002</v>
      </c>
    </row>
    <row r="931" spans="1:8" x14ac:dyDescent="0.2">
      <c r="A931">
        <v>928</v>
      </c>
      <c r="B931">
        <v>1</v>
      </c>
      <c r="C931">
        <v>3</v>
      </c>
      <c r="D931">
        <v>3</v>
      </c>
      <c r="F931">
        <f>INDEX(units!$B930:$F930, 1, schedule!B931)</f>
        <v>590</v>
      </c>
      <c r="G931">
        <f>INDEX(units!$B930:$F930, 1, schedule!C931)</f>
        <v>997.1</v>
      </c>
      <c r="H931">
        <f>INDEX(units!$B930:$F930, 1, schedule!D931)</f>
        <v>997.1</v>
      </c>
    </row>
    <row r="932" spans="1:8" x14ac:dyDescent="0.2">
      <c r="A932">
        <v>929</v>
      </c>
      <c r="B932">
        <v>2</v>
      </c>
      <c r="C932">
        <v>4</v>
      </c>
      <c r="D932">
        <v>2</v>
      </c>
      <c r="F932">
        <f>INDEX(units!$B931:$F931, 1, schedule!B932)</f>
        <v>1540.5</v>
      </c>
      <c r="G932">
        <f>INDEX(units!$B931:$F931, 1, schedule!C932)</f>
        <v>2603.4450000000002</v>
      </c>
      <c r="H932">
        <f>INDEX(units!$B931:$F931, 1, schedule!D932)</f>
        <v>1540.5</v>
      </c>
    </row>
    <row r="933" spans="1:8" x14ac:dyDescent="0.2">
      <c r="A933">
        <v>930</v>
      </c>
      <c r="B933">
        <v>3</v>
      </c>
      <c r="C933">
        <v>2</v>
      </c>
      <c r="D933">
        <v>4</v>
      </c>
      <c r="F933">
        <f>INDEX(units!$B932:$F932, 1, schedule!B933)</f>
        <v>474.89000000000004</v>
      </c>
      <c r="G933">
        <f>INDEX(units!$B932:$F932, 1, schedule!C933)</f>
        <v>365.3</v>
      </c>
      <c r="H933">
        <f>INDEX(units!$B932:$F932, 1, schedule!D933)</f>
        <v>617.35700000000008</v>
      </c>
    </row>
    <row r="934" spans="1:8" x14ac:dyDescent="0.2">
      <c r="A934">
        <v>931</v>
      </c>
      <c r="B934">
        <v>2</v>
      </c>
      <c r="C934">
        <v>4</v>
      </c>
      <c r="D934">
        <v>1</v>
      </c>
      <c r="F934">
        <f>INDEX(units!$B933:$F933, 1, schedule!B934)</f>
        <v>1407.9</v>
      </c>
      <c r="G934">
        <f>INDEX(units!$B933:$F933, 1, schedule!C934)</f>
        <v>2379.3510000000006</v>
      </c>
      <c r="H934">
        <f>INDEX(units!$B933:$F933, 1, schedule!D934)</f>
        <v>1083</v>
      </c>
    </row>
    <row r="935" spans="1:8" x14ac:dyDescent="0.2">
      <c r="A935">
        <v>932</v>
      </c>
      <c r="B935">
        <v>5</v>
      </c>
      <c r="C935">
        <v>3</v>
      </c>
      <c r="D935">
        <v>1</v>
      </c>
      <c r="F935">
        <f>INDEX(units!$B934:$F934, 1, schedule!B935)</f>
        <v>3033.1782000000007</v>
      </c>
      <c r="G935">
        <f>INDEX(units!$B934:$F934, 1, schedule!C935)</f>
        <v>1794.7800000000002</v>
      </c>
      <c r="H935">
        <f>INDEX(units!$B934:$F934, 1, schedule!D935)</f>
        <v>1062</v>
      </c>
    </row>
    <row r="936" spans="1:8" x14ac:dyDescent="0.2">
      <c r="A936">
        <v>933</v>
      </c>
      <c r="B936">
        <v>3</v>
      </c>
      <c r="C936">
        <v>2</v>
      </c>
      <c r="D936">
        <v>3</v>
      </c>
      <c r="F936">
        <f>INDEX(units!$B935:$F935, 1, schedule!B936)</f>
        <v>870.35</v>
      </c>
      <c r="G936">
        <f>INDEX(units!$B935:$F935, 1, schedule!C936)</f>
        <v>669.5</v>
      </c>
      <c r="H936">
        <f>INDEX(units!$B935:$F935, 1, schedule!D936)</f>
        <v>870.35</v>
      </c>
    </row>
    <row r="937" spans="1:8" x14ac:dyDescent="0.2">
      <c r="A937">
        <v>934</v>
      </c>
      <c r="B937">
        <v>5</v>
      </c>
      <c r="C937">
        <v>3</v>
      </c>
      <c r="D937">
        <v>3</v>
      </c>
      <c r="F937">
        <f>INDEX(units!$B936:$F936, 1, schedule!B937)</f>
        <v>2761.8487000000005</v>
      </c>
      <c r="G937">
        <f>INDEX(units!$B936:$F936, 1, schedule!C937)</f>
        <v>1634.2300000000002</v>
      </c>
      <c r="H937">
        <f>INDEX(units!$B936:$F936, 1, schedule!D937)</f>
        <v>1634.2300000000002</v>
      </c>
    </row>
    <row r="938" spans="1:8" x14ac:dyDescent="0.2">
      <c r="A938">
        <v>935</v>
      </c>
      <c r="B938">
        <v>1</v>
      </c>
      <c r="C938">
        <v>1</v>
      </c>
      <c r="D938">
        <v>1</v>
      </c>
      <c r="F938">
        <f>INDEX(units!$B937:$F937, 1, schedule!B938)</f>
        <v>1142</v>
      </c>
      <c r="G938">
        <f>INDEX(units!$B937:$F937, 1, schedule!C938)</f>
        <v>1142</v>
      </c>
      <c r="H938">
        <f>INDEX(units!$B937:$F937, 1, schedule!D938)</f>
        <v>1142</v>
      </c>
    </row>
    <row r="939" spans="1:8" x14ac:dyDescent="0.2">
      <c r="A939">
        <v>936</v>
      </c>
      <c r="B939">
        <v>1</v>
      </c>
      <c r="C939">
        <v>1</v>
      </c>
      <c r="D939">
        <v>1</v>
      </c>
      <c r="F939">
        <f>INDEX(units!$B938:$F938, 1, schedule!B939)</f>
        <v>900</v>
      </c>
      <c r="G939">
        <f>INDEX(units!$B938:$F938, 1, schedule!C939)</f>
        <v>900</v>
      </c>
      <c r="H939">
        <f>INDEX(units!$B938:$F938, 1, schedule!D939)</f>
        <v>900</v>
      </c>
    </row>
    <row r="940" spans="1:8" x14ac:dyDescent="0.2">
      <c r="A940">
        <v>937</v>
      </c>
      <c r="B940">
        <v>2</v>
      </c>
      <c r="C940">
        <v>3</v>
      </c>
      <c r="D940">
        <v>3</v>
      </c>
      <c r="F940">
        <f>INDEX(units!$B939:$F939, 1, schedule!B940)</f>
        <v>1068.6000000000001</v>
      </c>
      <c r="G940">
        <f>INDEX(units!$B939:$F939, 1, schedule!C940)</f>
        <v>1389.1800000000003</v>
      </c>
      <c r="H940">
        <f>INDEX(units!$B939:$F939, 1, schedule!D940)</f>
        <v>1389.1800000000003</v>
      </c>
    </row>
    <row r="941" spans="1:8" x14ac:dyDescent="0.2">
      <c r="A941">
        <v>938</v>
      </c>
      <c r="B941">
        <v>5</v>
      </c>
      <c r="C941">
        <v>3</v>
      </c>
      <c r="D941">
        <v>4</v>
      </c>
      <c r="F941">
        <f>INDEX(units!$B940:$F940, 1, schedule!B941)</f>
        <v>1650.8258000000003</v>
      </c>
      <c r="G941">
        <f>INDEX(units!$B940:$F940, 1, schedule!C941)</f>
        <v>976.82</v>
      </c>
      <c r="H941">
        <f>INDEX(units!$B940:$F940, 1, schedule!D941)</f>
        <v>1269.8660000000002</v>
      </c>
    </row>
    <row r="942" spans="1:8" x14ac:dyDescent="0.2">
      <c r="A942">
        <v>939</v>
      </c>
      <c r="B942">
        <v>3</v>
      </c>
      <c r="C942">
        <v>2</v>
      </c>
      <c r="D942">
        <v>3</v>
      </c>
      <c r="F942">
        <f>INDEX(units!$B941:$F941, 1, schedule!B942)</f>
        <v>883.87</v>
      </c>
      <c r="G942">
        <f>INDEX(units!$B941:$F941, 1, schedule!C942)</f>
        <v>679.9</v>
      </c>
      <c r="H942">
        <f>INDEX(units!$B941:$F941, 1, schedule!D942)</f>
        <v>883.87</v>
      </c>
    </row>
    <row r="943" spans="1:8" x14ac:dyDescent="0.2">
      <c r="A943">
        <v>940</v>
      </c>
      <c r="B943">
        <v>2</v>
      </c>
      <c r="C943">
        <v>2</v>
      </c>
      <c r="D943">
        <v>1</v>
      </c>
      <c r="F943">
        <f>INDEX(units!$B942:$F942, 1, schedule!B943)</f>
        <v>509.6</v>
      </c>
      <c r="G943">
        <f>INDEX(units!$B942:$F942, 1, schedule!C943)</f>
        <v>509.6</v>
      </c>
      <c r="H943">
        <f>INDEX(units!$B942:$F942, 1, schedule!D943)</f>
        <v>392</v>
      </c>
    </row>
    <row r="944" spans="1:8" x14ac:dyDescent="0.2">
      <c r="A944">
        <v>941</v>
      </c>
      <c r="B944">
        <v>3</v>
      </c>
      <c r="C944">
        <v>1</v>
      </c>
      <c r="D944">
        <v>3</v>
      </c>
      <c r="F944">
        <f>INDEX(units!$B943:$F943, 1, schedule!B944)</f>
        <v>748.67</v>
      </c>
      <c r="G944">
        <f>INDEX(units!$B943:$F943, 1, schedule!C944)</f>
        <v>443</v>
      </c>
      <c r="H944">
        <f>INDEX(units!$B943:$F943, 1, schedule!D944)</f>
        <v>748.67</v>
      </c>
    </row>
    <row r="945" spans="1:8" x14ac:dyDescent="0.2">
      <c r="A945">
        <v>942</v>
      </c>
      <c r="B945">
        <v>2</v>
      </c>
      <c r="C945">
        <v>3</v>
      </c>
      <c r="D945">
        <v>3</v>
      </c>
      <c r="F945">
        <f>INDEX(units!$B944:$F944, 1, schedule!B945)</f>
        <v>1423.5</v>
      </c>
      <c r="G945">
        <f>INDEX(units!$B944:$F944, 1, schedule!C945)</f>
        <v>1850.55</v>
      </c>
      <c r="H945">
        <f>INDEX(units!$B944:$F944, 1, schedule!D945)</f>
        <v>1850.55</v>
      </c>
    </row>
    <row r="946" spans="1:8" x14ac:dyDescent="0.2">
      <c r="A946">
        <v>943</v>
      </c>
      <c r="B946">
        <v>1</v>
      </c>
      <c r="C946">
        <v>1</v>
      </c>
      <c r="D946">
        <v>1</v>
      </c>
      <c r="F946">
        <f>INDEX(units!$B945:$F945, 1, schedule!B946)</f>
        <v>1188</v>
      </c>
      <c r="G946">
        <f>INDEX(units!$B945:$F945, 1, schedule!C946)</f>
        <v>1188</v>
      </c>
      <c r="H946">
        <f>INDEX(units!$B945:$F945, 1, schedule!D946)</f>
        <v>1188</v>
      </c>
    </row>
    <row r="947" spans="1:8" x14ac:dyDescent="0.2">
      <c r="A947">
        <v>944</v>
      </c>
      <c r="B947">
        <v>1</v>
      </c>
      <c r="C947">
        <v>2</v>
      </c>
      <c r="D947">
        <v>3</v>
      </c>
      <c r="F947">
        <f>INDEX(units!$B946:$F946, 1, schedule!B947)</f>
        <v>898</v>
      </c>
      <c r="G947">
        <f>INDEX(units!$B946:$F946, 1, schedule!C947)</f>
        <v>1167.4000000000001</v>
      </c>
      <c r="H947">
        <f>INDEX(units!$B946:$F946, 1, schedule!D947)</f>
        <v>1517.6200000000001</v>
      </c>
    </row>
    <row r="948" spans="1:8" x14ac:dyDescent="0.2">
      <c r="A948">
        <v>945</v>
      </c>
      <c r="B948">
        <v>2</v>
      </c>
      <c r="C948">
        <v>2</v>
      </c>
      <c r="D948">
        <v>5</v>
      </c>
      <c r="F948">
        <f>INDEX(units!$B947:$F947, 1, schedule!B948)</f>
        <v>517.4</v>
      </c>
      <c r="G948">
        <f>INDEX(units!$B947:$F947, 1, schedule!C948)</f>
        <v>517.4</v>
      </c>
      <c r="H948">
        <f>INDEX(units!$B947:$F947, 1, schedule!D948)</f>
        <v>1136.7278000000001</v>
      </c>
    </row>
    <row r="949" spans="1:8" x14ac:dyDescent="0.2">
      <c r="A949">
        <v>946</v>
      </c>
      <c r="B949">
        <v>1</v>
      </c>
      <c r="C949">
        <v>3</v>
      </c>
      <c r="D949">
        <v>5</v>
      </c>
      <c r="F949">
        <f>INDEX(units!$B948:$F948, 1, schedule!B949)</f>
        <v>905</v>
      </c>
      <c r="G949">
        <f>INDEX(units!$B948:$F948, 1, schedule!C949)</f>
        <v>1529.45</v>
      </c>
      <c r="H949">
        <f>INDEX(units!$B948:$F948, 1, schedule!D949)</f>
        <v>2584.7705000000001</v>
      </c>
    </row>
    <row r="950" spans="1:8" x14ac:dyDescent="0.2">
      <c r="A950">
        <v>947</v>
      </c>
      <c r="B950">
        <v>1</v>
      </c>
      <c r="C950">
        <v>5</v>
      </c>
      <c r="D950">
        <v>3</v>
      </c>
      <c r="F950">
        <f>INDEX(units!$B949:$F949, 1, schedule!B950)</f>
        <v>1077</v>
      </c>
      <c r="G950">
        <f>INDEX(units!$B949:$F949, 1, schedule!C950)</f>
        <v>3076.0197000000007</v>
      </c>
      <c r="H950">
        <f>INDEX(units!$B949:$F949, 1, schedule!D950)</f>
        <v>1820.1300000000003</v>
      </c>
    </row>
    <row r="951" spans="1:8" x14ac:dyDescent="0.2">
      <c r="A951">
        <v>948</v>
      </c>
      <c r="B951">
        <v>1</v>
      </c>
      <c r="C951">
        <v>3</v>
      </c>
      <c r="D951">
        <v>4</v>
      </c>
      <c r="F951">
        <f>INDEX(units!$B950:$F950, 1, schedule!B951)</f>
        <v>443</v>
      </c>
      <c r="G951">
        <f>INDEX(units!$B950:$F950, 1, schedule!C951)</f>
        <v>748.67</v>
      </c>
      <c r="H951">
        <f>INDEX(units!$B950:$F950, 1, schedule!D951)</f>
        <v>973.27099999999996</v>
      </c>
    </row>
    <row r="952" spans="1:8" x14ac:dyDescent="0.2">
      <c r="A952">
        <v>949</v>
      </c>
      <c r="B952">
        <v>2</v>
      </c>
      <c r="C952">
        <v>1</v>
      </c>
      <c r="D952">
        <v>2</v>
      </c>
      <c r="F952">
        <f>INDEX(units!$B951:$F951, 1, schedule!B952)</f>
        <v>934.7</v>
      </c>
      <c r="G952">
        <f>INDEX(units!$B951:$F951, 1, schedule!C952)</f>
        <v>719</v>
      </c>
      <c r="H952">
        <f>INDEX(units!$B951:$F951, 1, schedule!D952)</f>
        <v>934.7</v>
      </c>
    </row>
    <row r="953" spans="1:8" x14ac:dyDescent="0.2">
      <c r="A953">
        <v>950</v>
      </c>
      <c r="B953">
        <v>1</v>
      </c>
      <c r="C953">
        <v>3</v>
      </c>
      <c r="D953">
        <v>3</v>
      </c>
      <c r="F953">
        <f>INDEX(units!$B952:$F952, 1, schedule!B953)</f>
        <v>677</v>
      </c>
      <c r="G953">
        <f>INDEX(units!$B952:$F952, 1, schedule!C953)</f>
        <v>1144.1300000000001</v>
      </c>
      <c r="H953">
        <f>INDEX(units!$B952:$F952, 1, schedule!D953)</f>
        <v>1144.1300000000001</v>
      </c>
    </row>
    <row r="954" spans="1:8" x14ac:dyDescent="0.2">
      <c r="A954">
        <v>951</v>
      </c>
      <c r="B954">
        <v>2</v>
      </c>
      <c r="C954">
        <v>5</v>
      </c>
      <c r="D954">
        <v>1</v>
      </c>
      <c r="F954">
        <f>INDEX(units!$B953:$F953, 1, schedule!B954)</f>
        <v>1550.9</v>
      </c>
      <c r="G954">
        <f>INDEX(units!$B953:$F953, 1, schedule!C954)</f>
        <v>3407.3273000000008</v>
      </c>
      <c r="H954">
        <f>INDEX(units!$B953:$F953, 1, schedule!D954)</f>
        <v>1193</v>
      </c>
    </row>
    <row r="955" spans="1:8" x14ac:dyDescent="0.2">
      <c r="A955">
        <v>952</v>
      </c>
      <c r="B955">
        <v>4</v>
      </c>
      <c r="C955">
        <v>1</v>
      </c>
      <c r="D955">
        <v>4</v>
      </c>
      <c r="F955">
        <f>INDEX(units!$B954:$F954, 1, schedule!B955)</f>
        <v>1810.3280000000002</v>
      </c>
      <c r="G955">
        <f>INDEX(units!$B954:$F954, 1, schedule!C955)</f>
        <v>824</v>
      </c>
      <c r="H955">
        <f>INDEX(units!$B954:$F954, 1, schedule!D955)</f>
        <v>1810.3280000000002</v>
      </c>
    </row>
    <row r="956" spans="1:8" x14ac:dyDescent="0.2">
      <c r="A956">
        <v>953</v>
      </c>
      <c r="B956">
        <v>2</v>
      </c>
      <c r="C956">
        <v>4</v>
      </c>
      <c r="D956">
        <v>4</v>
      </c>
      <c r="F956">
        <f>INDEX(units!$B955:$F955, 1, schedule!B956)</f>
        <v>962</v>
      </c>
      <c r="G956">
        <f>INDEX(units!$B955:$F955, 1, schedule!C956)</f>
        <v>1625.7800000000002</v>
      </c>
      <c r="H956">
        <f>INDEX(units!$B955:$F955, 1, schedule!D956)</f>
        <v>1625.7800000000002</v>
      </c>
    </row>
    <row r="957" spans="1:8" x14ac:dyDescent="0.2">
      <c r="A957">
        <v>954</v>
      </c>
      <c r="B957">
        <v>4</v>
      </c>
      <c r="C957">
        <v>1</v>
      </c>
      <c r="D957">
        <v>2</v>
      </c>
      <c r="F957">
        <f>INDEX(units!$B956:$F956, 1, schedule!B957)</f>
        <v>2546.3230000000003</v>
      </c>
      <c r="G957">
        <f>INDEX(units!$B956:$F956, 1, schedule!C957)</f>
        <v>1159</v>
      </c>
      <c r="H957">
        <f>INDEX(units!$B956:$F956, 1, schedule!D957)</f>
        <v>1506.7</v>
      </c>
    </row>
    <row r="958" spans="1:8" x14ac:dyDescent="0.2">
      <c r="A958">
        <v>955</v>
      </c>
      <c r="B958">
        <v>5</v>
      </c>
      <c r="C958">
        <v>5</v>
      </c>
      <c r="D958">
        <v>1</v>
      </c>
      <c r="F958">
        <f>INDEX(units!$B957:$F957, 1, schedule!B958)</f>
        <v>2333.4337000000005</v>
      </c>
      <c r="G958">
        <f>INDEX(units!$B957:$F957, 1, schedule!C958)</f>
        <v>2333.4337000000005</v>
      </c>
      <c r="H958">
        <f>INDEX(units!$B957:$F957, 1, schedule!D958)</f>
        <v>817</v>
      </c>
    </row>
    <row r="959" spans="1:8" x14ac:dyDescent="0.2">
      <c r="A959">
        <v>956</v>
      </c>
      <c r="B959">
        <v>2</v>
      </c>
      <c r="C959">
        <v>2</v>
      </c>
      <c r="D959">
        <v>3</v>
      </c>
      <c r="F959">
        <f>INDEX(units!$B958:$F958, 1, schedule!B959)</f>
        <v>921.7</v>
      </c>
      <c r="G959">
        <f>INDEX(units!$B958:$F958, 1, schedule!C959)</f>
        <v>921.7</v>
      </c>
      <c r="H959">
        <f>INDEX(units!$B958:$F958, 1, schedule!D959)</f>
        <v>1198.21</v>
      </c>
    </row>
    <row r="960" spans="1:8" x14ac:dyDescent="0.2">
      <c r="A960">
        <v>957</v>
      </c>
      <c r="B960">
        <v>2</v>
      </c>
      <c r="C960">
        <v>3</v>
      </c>
      <c r="D960">
        <v>1</v>
      </c>
      <c r="F960">
        <f>INDEX(units!$B959:$F959, 1, schedule!B960)</f>
        <v>1461.2</v>
      </c>
      <c r="G960">
        <f>INDEX(units!$B959:$F959, 1, schedule!C960)</f>
        <v>1899.5600000000002</v>
      </c>
      <c r="H960">
        <f>INDEX(units!$B959:$F959, 1, schedule!D960)</f>
        <v>1124</v>
      </c>
    </row>
    <row r="961" spans="1:8" x14ac:dyDescent="0.2">
      <c r="A961">
        <v>958</v>
      </c>
      <c r="B961">
        <v>3</v>
      </c>
      <c r="C961">
        <v>3</v>
      </c>
      <c r="D961">
        <v>2</v>
      </c>
      <c r="F961">
        <f>INDEX(units!$B960:$F960, 1, schedule!B961)</f>
        <v>1201.5900000000001</v>
      </c>
      <c r="G961">
        <f>INDEX(units!$B960:$F960, 1, schedule!C961)</f>
        <v>1201.5900000000001</v>
      </c>
      <c r="H961">
        <f>INDEX(units!$B960:$F960, 1, schedule!D961)</f>
        <v>924.30000000000007</v>
      </c>
    </row>
    <row r="962" spans="1:8" x14ac:dyDescent="0.2">
      <c r="A962">
        <v>959</v>
      </c>
      <c r="B962">
        <v>1</v>
      </c>
      <c r="C962">
        <v>2</v>
      </c>
      <c r="D962">
        <v>4</v>
      </c>
      <c r="F962">
        <f>INDEX(units!$B961:$F961, 1, schedule!B962)</f>
        <v>479</v>
      </c>
      <c r="G962">
        <f>INDEX(units!$B961:$F961, 1, schedule!C962)</f>
        <v>622.70000000000005</v>
      </c>
      <c r="H962">
        <f>INDEX(units!$B961:$F961, 1, schedule!D962)</f>
        <v>1052.3630000000003</v>
      </c>
    </row>
    <row r="963" spans="1:8" x14ac:dyDescent="0.2">
      <c r="A963">
        <v>960</v>
      </c>
      <c r="B963">
        <v>3</v>
      </c>
      <c r="C963">
        <v>2</v>
      </c>
      <c r="D963">
        <v>2</v>
      </c>
      <c r="F963">
        <f>INDEX(units!$B962:$F962, 1, schedule!B963)</f>
        <v>1999.2700000000002</v>
      </c>
      <c r="G963">
        <f>INDEX(units!$B962:$F962, 1, schedule!C963)</f>
        <v>1537.9</v>
      </c>
      <c r="H963">
        <f>INDEX(units!$B962:$F962, 1, schedule!D963)</f>
        <v>1537.9</v>
      </c>
    </row>
    <row r="964" spans="1:8" x14ac:dyDescent="0.2">
      <c r="A964">
        <v>961</v>
      </c>
      <c r="B964">
        <v>3</v>
      </c>
      <c r="C964">
        <v>1</v>
      </c>
      <c r="D964">
        <v>2</v>
      </c>
      <c r="F964">
        <f>INDEX(units!$B963:$F963, 1, schedule!B964)</f>
        <v>351.52000000000004</v>
      </c>
      <c r="G964">
        <f>INDEX(units!$B963:$F963, 1, schedule!C964)</f>
        <v>208</v>
      </c>
      <c r="H964">
        <f>INDEX(units!$B963:$F963, 1, schedule!D964)</f>
        <v>270.40000000000003</v>
      </c>
    </row>
    <row r="965" spans="1:8" x14ac:dyDescent="0.2">
      <c r="A965">
        <v>962</v>
      </c>
      <c r="B965">
        <v>5</v>
      </c>
      <c r="C965">
        <v>1</v>
      </c>
      <c r="D965">
        <v>2</v>
      </c>
      <c r="F965">
        <f>INDEX(units!$B964:$F964, 1, schedule!B965)</f>
        <v>1539.4379000000004</v>
      </c>
      <c r="G965">
        <f>INDEX(units!$B964:$F964, 1, schedule!C965)</f>
        <v>539</v>
      </c>
      <c r="H965">
        <f>INDEX(units!$B964:$F964, 1, schedule!D965)</f>
        <v>700.7</v>
      </c>
    </row>
    <row r="966" spans="1:8" x14ac:dyDescent="0.2">
      <c r="A966">
        <v>963</v>
      </c>
      <c r="B966">
        <v>5</v>
      </c>
      <c r="C966">
        <v>4</v>
      </c>
      <c r="D966">
        <v>1</v>
      </c>
      <c r="F966">
        <f>INDEX(units!$B965:$F965, 1, schedule!B966)</f>
        <v>1385.2085000000002</v>
      </c>
      <c r="G966">
        <f>INDEX(units!$B965:$F965, 1, schedule!C966)</f>
        <v>1065.5450000000001</v>
      </c>
      <c r="H966">
        <f>INDEX(units!$B965:$F965, 1, schedule!D966)</f>
        <v>485</v>
      </c>
    </row>
    <row r="967" spans="1:8" x14ac:dyDescent="0.2">
      <c r="A967">
        <v>964</v>
      </c>
      <c r="B967">
        <v>3</v>
      </c>
      <c r="C967">
        <v>5</v>
      </c>
      <c r="D967">
        <v>2</v>
      </c>
      <c r="F967">
        <f>INDEX(units!$B966:$F966, 1, schedule!B967)</f>
        <v>1093.43</v>
      </c>
      <c r="G967">
        <f>INDEX(units!$B966:$F966, 1, schedule!C967)</f>
        <v>1847.8967000000002</v>
      </c>
      <c r="H967">
        <f>INDEX(units!$B966:$F966, 1, schedule!D967)</f>
        <v>841.1</v>
      </c>
    </row>
    <row r="968" spans="1:8" x14ac:dyDescent="0.2">
      <c r="A968">
        <v>965</v>
      </c>
      <c r="B968">
        <v>1</v>
      </c>
      <c r="C968">
        <v>3</v>
      </c>
      <c r="D968">
        <v>2</v>
      </c>
      <c r="F968">
        <f>INDEX(units!$B967:$F967, 1, schedule!B968)</f>
        <v>689</v>
      </c>
      <c r="G968">
        <f>INDEX(units!$B967:$F967, 1, schedule!C968)</f>
        <v>1164.4100000000001</v>
      </c>
      <c r="H968">
        <f>INDEX(units!$B967:$F967, 1, schedule!D968)</f>
        <v>895.7</v>
      </c>
    </row>
    <row r="969" spans="1:8" x14ac:dyDescent="0.2">
      <c r="A969">
        <v>966</v>
      </c>
      <c r="B969">
        <v>3</v>
      </c>
      <c r="C969">
        <v>3</v>
      </c>
      <c r="D969">
        <v>1</v>
      </c>
      <c r="F969">
        <f>INDEX(units!$B968:$F968, 1, schedule!B969)</f>
        <v>626.99</v>
      </c>
      <c r="G969">
        <f>INDEX(units!$B968:$F968, 1, schedule!C969)</f>
        <v>626.99</v>
      </c>
      <c r="H969">
        <f>INDEX(units!$B968:$F968, 1, schedule!D969)</f>
        <v>371</v>
      </c>
    </row>
    <row r="970" spans="1:8" x14ac:dyDescent="0.2">
      <c r="A970">
        <v>967</v>
      </c>
      <c r="B970">
        <v>4</v>
      </c>
      <c r="C970">
        <v>2</v>
      </c>
      <c r="D970">
        <v>5</v>
      </c>
      <c r="F970">
        <f>INDEX(units!$B969:$F969, 1, schedule!B970)</f>
        <v>1078.7270000000001</v>
      </c>
      <c r="G970">
        <f>INDEX(units!$B969:$F969, 1, schedule!C970)</f>
        <v>638.30000000000007</v>
      </c>
      <c r="H970">
        <f>INDEX(units!$B969:$F969, 1, schedule!D970)</f>
        <v>1402.3451000000002</v>
      </c>
    </row>
    <row r="971" spans="1:8" x14ac:dyDescent="0.2">
      <c r="A971">
        <v>968</v>
      </c>
      <c r="B971">
        <v>1</v>
      </c>
      <c r="C971">
        <v>2</v>
      </c>
      <c r="D971">
        <v>1</v>
      </c>
      <c r="F971">
        <f>INDEX(units!$B970:$F970, 1, schedule!B971)</f>
        <v>868</v>
      </c>
      <c r="G971">
        <f>INDEX(units!$B970:$F970, 1, schedule!C971)</f>
        <v>1128.4000000000001</v>
      </c>
      <c r="H971">
        <f>INDEX(units!$B970:$F970, 1, schedule!D971)</f>
        <v>868</v>
      </c>
    </row>
    <row r="972" spans="1:8" x14ac:dyDescent="0.2">
      <c r="A972">
        <v>969</v>
      </c>
      <c r="B972">
        <v>1</v>
      </c>
      <c r="C972">
        <v>1</v>
      </c>
      <c r="D972">
        <v>5</v>
      </c>
      <c r="F972">
        <f>INDEX(units!$B971:$F971, 1, schedule!B972)</f>
        <v>849</v>
      </c>
      <c r="G972">
        <f>INDEX(units!$B971:$F971, 1, schedule!C972)</f>
        <v>849</v>
      </c>
      <c r="H972">
        <f>INDEX(units!$B971:$F971, 1, schedule!D972)</f>
        <v>2424.8289000000004</v>
      </c>
    </row>
    <row r="973" spans="1:8" x14ac:dyDescent="0.2">
      <c r="A973">
        <v>970</v>
      </c>
      <c r="B973">
        <v>3</v>
      </c>
      <c r="C973">
        <v>1</v>
      </c>
      <c r="D973">
        <v>2</v>
      </c>
      <c r="F973">
        <f>INDEX(units!$B972:$F972, 1, schedule!B973)</f>
        <v>986.96</v>
      </c>
      <c r="G973">
        <f>INDEX(units!$B972:$F972, 1, schedule!C973)</f>
        <v>584</v>
      </c>
      <c r="H973">
        <f>INDEX(units!$B972:$F972, 1, schedule!D973)</f>
        <v>759.2</v>
      </c>
    </row>
    <row r="974" spans="1:8" x14ac:dyDescent="0.2">
      <c r="A974">
        <v>971</v>
      </c>
      <c r="B974">
        <v>2</v>
      </c>
      <c r="C974">
        <v>2</v>
      </c>
      <c r="D974">
        <v>3</v>
      </c>
      <c r="F974">
        <f>INDEX(units!$B973:$F973, 1, schedule!B974)</f>
        <v>960.7</v>
      </c>
      <c r="G974">
        <f>INDEX(units!$B973:$F973, 1, schedule!C974)</f>
        <v>960.7</v>
      </c>
      <c r="H974">
        <f>INDEX(units!$B973:$F973, 1, schedule!D974)</f>
        <v>1248.9100000000001</v>
      </c>
    </row>
    <row r="975" spans="1:8" x14ac:dyDescent="0.2">
      <c r="A975">
        <v>972</v>
      </c>
      <c r="B975">
        <v>1</v>
      </c>
      <c r="C975">
        <v>2</v>
      </c>
      <c r="D975">
        <v>5</v>
      </c>
      <c r="F975">
        <f>INDEX(units!$B974:$F974, 1, schedule!B975)</f>
        <v>598</v>
      </c>
      <c r="G975">
        <f>INDEX(units!$B974:$F974, 1, schedule!C975)</f>
        <v>777.4</v>
      </c>
      <c r="H975">
        <f>INDEX(units!$B974:$F974, 1, schedule!D975)</f>
        <v>1707.9478000000001</v>
      </c>
    </row>
    <row r="976" spans="1:8" x14ac:dyDescent="0.2">
      <c r="A976">
        <v>973</v>
      </c>
      <c r="B976">
        <v>2</v>
      </c>
      <c r="C976">
        <v>1</v>
      </c>
      <c r="D976">
        <v>4</v>
      </c>
      <c r="F976">
        <f>INDEX(units!$B975:$F975, 1, schedule!B976)</f>
        <v>1331.2</v>
      </c>
      <c r="G976">
        <f>INDEX(units!$B975:$F975, 1, schedule!C976)</f>
        <v>1024</v>
      </c>
      <c r="H976">
        <f>INDEX(units!$B975:$F975, 1, schedule!D976)</f>
        <v>2249.7280000000005</v>
      </c>
    </row>
    <row r="977" spans="1:8" x14ac:dyDescent="0.2">
      <c r="A977">
        <v>974</v>
      </c>
      <c r="B977">
        <v>1</v>
      </c>
      <c r="C977">
        <v>4</v>
      </c>
      <c r="D977">
        <v>2</v>
      </c>
      <c r="F977">
        <f>INDEX(units!$B976:$F976, 1, schedule!B977)</f>
        <v>984</v>
      </c>
      <c r="G977">
        <f>INDEX(units!$B976:$F976, 1, schedule!C977)</f>
        <v>2161.848</v>
      </c>
      <c r="H977">
        <f>INDEX(units!$B976:$F976, 1, schedule!D977)</f>
        <v>1279.2</v>
      </c>
    </row>
    <row r="978" spans="1:8" x14ac:dyDescent="0.2">
      <c r="A978">
        <v>975</v>
      </c>
      <c r="B978">
        <v>2</v>
      </c>
      <c r="C978">
        <v>4</v>
      </c>
      <c r="D978">
        <v>3</v>
      </c>
      <c r="F978">
        <f>INDEX(units!$B977:$F977, 1, schedule!B978)</f>
        <v>1036.1000000000001</v>
      </c>
      <c r="G978">
        <f>INDEX(units!$B977:$F977, 1, schedule!C978)</f>
        <v>1751.0090000000005</v>
      </c>
      <c r="H978">
        <f>INDEX(units!$B977:$F977, 1, schedule!D978)</f>
        <v>1346.9300000000003</v>
      </c>
    </row>
    <row r="979" spans="1:8" x14ac:dyDescent="0.2">
      <c r="A979">
        <v>976</v>
      </c>
      <c r="B979">
        <v>1</v>
      </c>
      <c r="C979">
        <v>1</v>
      </c>
      <c r="D979">
        <v>1</v>
      </c>
      <c r="F979">
        <f>INDEX(units!$B978:$F978, 1, schedule!B979)</f>
        <v>506</v>
      </c>
      <c r="G979">
        <f>INDEX(units!$B978:$F978, 1, schedule!C979)</f>
        <v>506</v>
      </c>
      <c r="H979">
        <f>INDEX(units!$B978:$F978, 1, schedule!D979)</f>
        <v>506</v>
      </c>
    </row>
    <row r="980" spans="1:8" x14ac:dyDescent="0.2">
      <c r="A980">
        <v>977</v>
      </c>
      <c r="B980">
        <v>4</v>
      </c>
      <c r="C980">
        <v>5</v>
      </c>
      <c r="D980">
        <v>5</v>
      </c>
      <c r="F980">
        <f>INDEX(units!$B979:$F979, 1, schedule!B980)</f>
        <v>634.93300000000011</v>
      </c>
      <c r="G980">
        <f>INDEX(units!$B979:$F979, 1, schedule!C980)</f>
        <v>825.41290000000015</v>
      </c>
      <c r="H980">
        <f>INDEX(units!$B979:$F979, 1, schedule!D980)</f>
        <v>825.41290000000015</v>
      </c>
    </row>
    <row r="981" spans="1:8" x14ac:dyDescent="0.2">
      <c r="A981">
        <v>978</v>
      </c>
      <c r="B981">
        <v>3</v>
      </c>
      <c r="C981">
        <v>4</v>
      </c>
      <c r="D981">
        <v>3</v>
      </c>
      <c r="F981">
        <f>INDEX(units!$B980:$F980, 1, schedule!B981)</f>
        <v>1335.1000000000001</v>
      </c>
      <c r="G981">
        <f>INDEX(units!$B980:$F980, 1, schedule!C981)</f>
        <v>1735.6300000000003</v>
      </c>
      <c r="H981">
        <f>INDEX(units!$B980:$F980, 1, schedule!D981)</f>
        <v>1335.1000000000001</v>
      </c>
    </row>
    <row r="982" spans="1:8" x14ac:dyDescent="0.2">
      <c r="A982">
        <v>979</v>
      </c>
      <c r="B982">
        <v>3</v>
      </c>
      <c r="C982">
        <v>3</v>
      </c>
      <c r="D982">
        <v>4</v>
      </c>
      <c r="F982">
        <f>INDEX(units!$B981:$F981, 1, schedule!B982)</f>
        <v>990.34000000000015</v>
      </c>
      <c r="G982">
        <f>INDEX(units!$B981:$F981, 1, schedule!C982)</f>
        <v>990.34000000000015</v>
      </c>
      <c r="H982">
        <f>INDEX(units!$B981:$F981, 1, schedule!D982)</f>
        <v>1287.4420000000002</v>
      </c>
    </row>
    <row r="983" spans="1:8" x14ac:dyDescent="0.2">
      <c r="A983">
        <v>980</v>
      </c>
      <c r="B983">
        <v>2</v>
      </c>
      <c r="C983">
        <v>4</v>
      </c>
      <c r="D983">
        <v>4</v>
      </c>
      <c r="F983">
        <f>INDEX(units!$B982:$F982, 1, schedule!B983)</f>
        <v>1075.1000000000001</v>
      </c>
      <c r="G983">
        <f>INDEX(units!$B982:$F982, 1, schedule!C983)</f>
        <v>1816.9190000000006</v>
      </c>
      <c r="H983">
        <f>INDEX(units!$B982:$F982, 1, schedule!D983)</f>
        <v>1816.9190000000006</v>
      </c>
    </row>
    <row r="984" spans="1:8" x14ac:dyDescent="0.2">
      <c r="A984">
        <v>981</v>
      </c>
      <c r="B984">
        <v>1</v>
      </c>
      <c r="C984">
        <v>1</v>
      </c>
      <c r="D984">
        <v>5</v>
      </c>
      <c r="F984">
        <f>INDEX(units!$B983:$F983, 1, schedule!B984)</f>
        <v>614</v>
      </c>
      <c r="G984">
        <f>INDEX(units!$B983:$F983, 1, schedule!C984)</f>
        <v>614</v>
      </c>
      <c r="H984">
        <f>INDEX(units!$B983:$F983, 1, schedule!D984)</f>
        <v>1753.6454000000001</v>
      </c>
    </row>
    <row r="985" spans="1:8" x14ac:dyDescent="0.2">
      <c r="A985">
        <v>982</v>
      </c>
      <c r="B985">
        <v>3</v>
      </c>
      <c r="C985">
        <v>5</v>
      </c>
      <c r="D985">
        <v>5</v>
      </c>
      <c r="F985">
        <f>INDEX(units!$B984:$F984, 1, schedule!B985)</f>
        <v>670.93000000000006</v>
      </c>
      <c r="G985">
        <f>INDEX(units!$B984:$F984, 1, schedule!C985)</f>
        <v>1133.8717000000001</v>
      </c>
      <c r="H985">
        <f>INDEX(units!$B984:$F984, 1, schedule!D985)</f>
        <v>1133.8717000000001</v>
      </c>
    </row>
    <row r="986" spans="1:8" x14ac:dyDescent="0.2">
      <c r="A986">
        <v>983</v>
      </c>
      <c r="B986">
        <v>1</v>
      </c>
      <c r="C986">
        <v>4</v>
      </c>
      <c r="D986">
        <v>1</v>
      </c>
      <c r="F986">
        <f>INDEX(units!$B985:$F985, 1, schedule!B986)</f>
        <v>813</v>
      </c>
      <c r="G986">
        <f>INDEX(units!$B985:$F985, 1, schedule!C986)</f>
        <v>1786.1610000000003</v>
      </c>
      <c r="H986">
        <f>INDEX(units!$B985:$F985, 1, schedule!D986)</f>
        <v>813</v>
      </c>
    </row>
    <row r="987" spans="1:8" x14ac:dyDescent="0.2">
      <c r="A987">
        <v>984</v>
      </c>
      <c r="B987">
        <v>2</v>
      </c>
      <c r="C987">
        <v>2</v>
      </c>
      <c r="D987">
        <v>1</v>
      </c>
      <c r="F987">
        <f>INDEX(units!$B986:$F986, 1, schedule!B987)</f>
        <v>790.4</v>
      </c>
      <c r="G987">
        <f>INDEX(units!$B986:$F986, 1, schedule!C987)</f>
        <v>790.4</v>
      </c>
      <c r="H987">
        <f>INDEX(units!$B986:$F986, 1, schedule!D987)</f>
        <v>608</v>
      </c>
    </row>
    <row r="988" spans="1:8" x14ac:dyDescent="0.2">
      <c r="A988">
        <v>985</v>
      </c>
      <c r="B988">
        <v>5</v>
      </c>
      <c r="C988">
        <v>1</v>
      </c>
      <c r="D988">
        <v>3</v>
      </c>
      <c r="F988">
        <f>INDEX(units!$B987:$F987, 1, schedule!B988)</f>
        <v>2424.8289000000004</v>
      </c>
      <c r="G988">
        <f>INDEX(units!$B987:$F987, 1, schedule!C988)</f>
        <v>849</v>
      </c>
      <c r="H988">
        <f>INDEX(units!$B987:$F987, 1, schedule!D988)</f>
        <v>1434.8100000000002</v>
      </c>
    </row>
    <row r="989" spans="1:8" x14ac:dyDescent="0.2">
      <c r="A989">
        <v>986</v>
      </c>
      <c r="B989">
        <v>1</v>
      </c>
      <c r="C989">
        <v>1</v>
      </c>
      <c r="D989">
        <v>1</v>
      </c>
      <c r="F989">
        <f>INDEX(units!$B988:$F988, 1, schedule!B989)</f>
        <v>839</v>
      </c>
      <c r="G989">
        <f>INDEX(units!$B988:$F988, 1, schedule!C989)</f>
        <v>839</v>
      </c>
      <c r="H989">
        <f>INDEX(units!$B988:$F988, 1, schedule!D989)</f>
        <v>839</v>
      </c>
    </row>
    <row r="990" spans="1:8" x14ac:dyDescent="0.2">
      <c r="A990">
        <v>987</v>
      </c>
      <c r="B990">
        <v>1</v>
      </c>
      <c r="C990">
        <v>1</v>
      </c>
      <c r="D990">
        <v>5</v>
      </c>
      <c r="F990">
        <f>INDEX(units!$B989:$F989, 1, schedule!B990)</f>
        <v>806</v>
      </c>
      <c r="G990">
        <f>INDEX(units!$B989:$F989, 1, schedule!C990)</f>
        <v>806</v>
      </c>
      <c r="H990">
        <f>INDEX(units!$B989:$F989, 1, schedule!D990)</f>
        <v>2302.0166000000004</v>
      </c>
    </row>
    <row r="991" spans="1:8" x14ac:dyDescent="0.2">
      <c r="A991">
        <v>988</v>
      </c>
      <c r="B991">
        <v>5</v>
      </c>
      <c r="C991">
        <v>2</v>
      </c>
      <c r="D991">
        <v>1</v>
      </c>
      <c r="F991">
        <f>INDEX(units!$B990:$F990, 1, schedule!B991)</f>
        <v>2344.8581000000004</v>
      </c>
      <c r="G991">
        <f>INDEX(units!$B990:$F990, 1, schedule!C991)</f>
        <v>1067.3</v>
      </c>
      <c r="H991">
        <f>INDEX(units!$B990:$F990, 1, schedule!D991)</f>
        <v>821</v>
      </c>
    </row>
    <row r="992" spans="1:8" x14ac:dyDescent="0.2">
      <c r="A992">
        <v>989</v>
      </c>
      <c r="B992">
        <v>4</v>
      </c>
      <c r="C992">
        <v>1</v>
      </c>
      <c r="D992">
        <v>3</v>
      </c>
      <c r="F992">
        <f>INDEX(units!$B991:$F991, 1, schedule!B992)</f>
        <v>894.17900000000009</v>
      </c>
      <c r="G992">
        <f>INDEX(units!$B991:$F991, 1, schedule!C992)</f>
        <v>407</v>
      </c>
      <c r="H992">
        <f>INDEX(units!$B991:$F991, 1, schedule!D992)</f>
        <v>687.83</v>
      </c>
    </row>
    <row r="993" spans="1:8" x14ac:dyDescent="0.2">
      <c r="A993">
        <v>990</v>
      </c>
      <c r="B993">
        <v>3</v>
      </c>
      <c r="C993">
        <v>1</v>
      </c>
      <c r="D993">
        <v>4</v>
      </c>
      <c r="F993">
        <f>INDEX(units!$B992:$F992, 1, schedule!B993)</f>
        <v>792.61000000000013</v>
      </c>
      <c r="G993">
        <f>INDEX(units!$B992:$F992, 1, schedule!C993)</f>
        <v>469</v>
      </c>
      <c r="H993">
        <f>INDEX(units!$B992:$F992, 1, schedule!D993)</f>
        <v>1030.3930000000003</v>
      </c>
    </row>
    <row r="994" spans="1:8" x14ac:dyDescent="0.2">
      <c r="A994">
        <v>991</v>
      </c>
      <c r="B994">
        <v>1</v>
      </c>
      <c r="C994">
        <v>2</v>
      </c>
      <c r="D994">
        <v>1</v>
      </c>
      <c r="F994">
        <f>INDEX(units!$B993:$F993, 1, schedule!B994)</f>
        <v>625</v>
      </c>
      <c r="G994">
        <f>INDEX(units!$B993:$F993, 1, schedule!C994)</f>
        <v>812.5</v>
      </c>
      <c r="H994">
        <f>INDEX(units!$B993:$F993, 1, schedule!D994)</f>
        <v>625</v>
      </c>
    </row>
    <row r="995" spans="1:8" x14ac:dyDescent="0.2">
      <c r="A995">
        <v>992</v>
      </c>
      <c r="B995">
        <v>1</v>
      </c>
      <c r="C995">
        <v>1</v>
      </c>
      <c r="D995">
        <v>1</v>
      </c>
      <c r="F995">
        <f>INDEX(units!$B994:$F994, 1, schedule!B995)</f>
        <v>1123</v>
      </c>
      <c r="G995">
        <f>INDEX(units!$B994:$F994, 1, schedule!C995)</f>
        <v>1123</v>
      </c>
      <c r="H995">
        <f>INDEX(units!$B994:$F994, 1, schedule!D995)</f>
        <v>1123</v>
      </c>
    </row>
    <row r="996" spans="1:8" x14ac:dyDescent="0.2">
      <c r="A996">
        <v>993</v>
      </c>
      <c r="B996">
        <v>5</v>
      </c>
      <c r="C996">
        <v>1</v>
      </c>
      <c r="D996">
        <v>5</v>
      </c>
      <c r="F996">
        <f>INDEX(units!$B995:$F995, 1, schedule!B996)</f>
        <v>1176.7132000000001</v>
      </c>
      <c r="G996">
        <f>INDEX(units!$B995:$F995, 1, schedule!C996)</f>
        <v>412</v>
      </c>
      <c r="H996">
        <f>INDEX(units!$B995:$F995, 1, schedule!D996)</f>
        <v>1176.7132000000001</v>
      </c>
    </row>
    <row r="997" spans="1:8" x14ac:dyDescent="0.2">
      <c r="A997">
        <v>994</v>
      </c>
      <c r="B997">
        <v>1</v>
      </c>
      <c r="C997">
        <v>1</v>
      </c>
      <c r="D997">
        <v>1</v>
      </c>
      <c r="F997">
        <f>INDEX(units!$B996:$F996, 1, schedule!B997)</f>
        <v>503</v>
      </c>
      <c r="G997">
        <f>INDEX(units!$B996:$F996, 1, schedule!C997)</f>
        <v>503</v>
      </c>
      <c r="H997">
        <f>INDEX(units!$B996:$F996, 1, schedule!D997)</f>
        <v>503</v>
      </c>
    </row>
    <row r="998" spans="1:8" x14ac:dyDescent="0.2">
      <c r="A998">
        <v>995</v>
      </c>
      <c r="B998">
        <v>4</v>
      </c>
      <c r="C998">
        <v>4</v>
      </c>
      <c r="D998">
        <v>2</v>
      </c>
      <c r="F998">
        <f>INDEX(units!$B997:$F997, 1, schedule!B998)</f>
        <v>2201.3940000000007</v>
      </c>
      <c r="G998">
        <f>INDEX(units!$B997:$F997, 1, schedule!C998)</f>
        <v>2201.3940000000007</v>
      </c>
      <c r="H998">
        <f>INDEX(units!$B997:$F997, 1, schedule!D998)</f>
        <v>1302.6000000000001</v>
      </c>
    </row>
    <row r="999" spans="1:8" x14ac:dyDescent="0.2">
      <c r="A999">
        <v>996</v>
      </c>
      <c r="B999">
        <v>2</v>
      </c>
      <c r="C999">
        <v>3</v>
      </c>
      <c r="D999">
        <v>2</v>
      </c>
      <c r="F999">
        <f>INDEX(units!$B998:$F998, 1, schedule!B999)</f>
        <v>1385.8</v>
      </c>
      <c r="G999">
        <f>INDEX(units!$B998:$F998, 1, schedule!C999)</f>
        <v>1801.54</v>
      </c>
      <c r="H999">
        <f>INDEX(units!$B998:$F998, 1, schedule!D999)</f>
        <v>1385.8</v>
      </c>
    </row>
    <row r="1000" spans="1:8" x14ac:dyDescent="0.2">
      <c r="A1000">
        <v>997</v>
      </c>
      <c r="B1000">
        <v>1</v>
      </c>
      <c r="C1000">
        <v>1</v>
      </c>
      <c r="D1000">
        <v>3</v>
      </c>
      <c r="F1000">
        <f>INDEX(units!$B999:$F999, 1, schedule!B1000)</f>
        <v>739</v>
      </c>
      <c r="G1000">
        <f>INDEX(units!$B999:$F999, 1, schedule!C1000)</f>
        <v>739</v>
      </c>
      <c r="H1000">
        <f>INDEX(units!$B999:$F999, 1, schedule!D1000)</f>
        <v>1248.9100000000001</v>
      </c>
    </row>
    <row r="1001" spans="1:8" x14ac:dyDescent="0.2">
      <c r="A1001">
        <v>998</v>
      </c>
      <c r="B1001">
        <v>4</v>
      </c>
      <c r="C1001">
        <v>5</v>
      </c>
      <c r="D1001">
        <v>3</v>
      </c>
      <c r="F1001">
        <f>INDEX(units!$B1000:$F1000, 1, schedule!B1001)</f>
        <v>483.34000000000003</v>
      </c>
      <c r="G1001">
        <f>INDEX(units!$B1000:$F1000, 1, schedule!C1001)</f>
        <v>628.3420000000001</v>
      </c>
      <c r="H1001">
        <f>INDEX(units!$B1000:$F1000, 1, schedule!D1001)</f>
        <v>371.8</v>
      </c>
    </row>
    <row r="1002" spans="1:8" x14ac:dyDescent="0.2">
      <c r="A1002">
        <v>999</v>
      </c>
      <c r="B1002">
        <v>4</v>
      </c>
      <c r="C1002">
        <v>1</v>
      </c>
      <c r="D1002">
        <v>2</v>
      </c>
      <c r="F1002">
        <f>INDEX(units!$B1001:$F1001, 1, schedule!B1002)</f>
        <v>1052.3630000000003</v>
      </c>
      <c r="G1002">
        <f>INDEX(units!$B1001:$F1001, 1, schedule!C1002)</f>
        <v>479</v>
      </c>
      <c r="H1002">
        <f>INDEX(units!$B1001:$F1001, 1, schedule!D1002)</f>
        <v>622.70000000000005</v>
      </c>
    </row>
    <row r="1003" spans="1:8" x14ac:dyDescent="0.2">
      <c r="A1003">
        <v>1000</v>
      </c>
      <c r="B1003">
        <v>1</v>
      </c>
      <c r="C1003">
        <v>2</v>
      </c>
      <c r="D1003">
        <v>4</v>
      </c>
      <c r="F1003">
        <f>INDEX(units!$B1002:$F1002, 1, schedule!B1003)</f>
        <v>857</v>
      </c>
      <c r="G1003">
        <f>INDEX(units!$B1002:$F1002, 1, schedule!C1003)</f>
        <v>1114.1000000000001</v>
      </c>
      <c r="H1003">
        <f>INDEX(units!$B1002:$F1002, 1, schedule!D1003)</f>
        <v>1882.8290000000002</v>
      </c>
    </row>
    <row r="1004" spans="1:8" x14ac:dyDescent="0.2">
      <c r="A1004">
        <v>1001</v>
      </c>
      <c r="B1004">
        <v>3</v>
      </c>
      <c r="C1004">
        <v>1</v>
      </c>
      <c r="D1004">
        <v>1</v>
      </c>
      <c r="F1004">
        <f>INDEX(units!$B1003:$F1003, 1, schedule!B1004)</f>
        <v>692.9</v>
      </c>
      <c r="G1004">
        <f>INDEX(units!$B1003:$F1003, 1, schedule!C1004)</f>
        <v>410</v>
      </c>
      <c r="H1004">
        <f>INDEX(units!$B1003:$F1003, 1, schedule!D1004)</f>
        <v>410</v>
      </c>
    </row>
    <row r="1005" spans="1:8" x14ac:dyDescent="0.2">
      <c r="A1005">
        <v>1002</v>
      </c>
      <c r="B1005">
        <v>2</v>
      </c>
      <c r="C1005">
        <v>5</v>
      </c>
      <c r="D1005">
        <v>3</v>
      </c>
      <c r="F1005">
        <f>INDEX(units!$B1004:$F1004, 1, schedule!B1005)</f>
        <v>348.40000000000003</v>
      </c>
      <c r="G1005">
        <f>INDEX(units!$B1004:$F1004, 1, schedule!C1005)</f>
        <v>765.43480000000022</v>
      </c>
      <c r="H1005">
        <f>INDEX(units!$B1004:$F1004, 1, schedule!D1005)</f>
        <v>452.92000000000007</v>
      </c>
    </row>
    <row r="1006" spans="1:8" x14ac:dyDescent="0.2">
      <c r="A1006">
        <v>1003</v>
      </c>
      <c r="B1006">
        <v>1</v>
      </c>
      <c r="C1006">
        <v>5</v>
      </c>
      <c r="D1006">
        <v>4</v>
      </c>
      <c r="F1006">
        <f>INDEX(units!$B1005:$F1005, 1, schedule!B1006)</f>
        <v>594</v>
      </c>
      <c r="G1006">
        <f>INDEX(units!$B1005:$F1005, 1, schedule!C1006)</f>
        <v>1696.5234000000005</v>
      </c>
      <c r="H1006">
        <f>INDEX(units!$B1005:$F1005, 1, schedule!D1006)</f>
        <v>1305.0180000000003</v>
      </c>
    </row>
    <row r="1007" spans="1:8" x14ac:dyDescent="0.2">
      <c r="A1007">
        <v>1004</v>
      </c>
      <c r="B1007">
        <v>5</v>
      </c>
      <c r="C1007">
        <v>1</v>
      </c>
      <c r="D1007">
        <v>5</v>
      </c>
      <c r="F1007">
        <f>INDEX(units!$B1006:$F1006, 1, schedule!B1007)</f>
        <v>2199.1970000000001</v>
      </c>
      <c r="G1007">
        <f>INDEX(units!$B1006:$F1006, 1, schedule!C1007)</f>
        <v>770</v>
      </c>
      <c r="H1007">
        <f>INDEX(units!$B1006:$F1006, 1, schedule!D1007)</f>
        <v>2199.1970000000001</v>
      </c>
    </row>
    <row r="1008" spans="1:8" x14ac:dyDescent="0.2">
      <c r="A1008">
        <v>1005</v>
      </c>
      <c r="B1008">
        <v>4</v>
      </c>
      <c r="C1008">
        <v>1</v>
      </c>
      <c r="D1008">
        <v>1</v>
      </c>
      <c r="F1008">
        <f>INDEX(units!$B1007:$F1007, 1, schedule!B1008)</f>
        <v>1957.527</v>
      </c>
      <c r="G1008">
        <f>INDEX(units!$B1007:$F1007, 1, schedule!C1008)</f>
        <v>891</v>
      </c>
      <c r="H1008">
        <f>INDEX(units!$B1007:$F1007, 1, schedule!D1008)</f>
        <v>891</v>
      </c>
    </row>
    <row r="1009" spans="1:8" x14ac:dyDescent="0.2">
      <c r="A1009">
        <v>1006</v>
      </c>
      <c r="B1009">
        <v>5</v>
      </c>
      <c r="C1009">
        <v>1</v>
      </c>
      <c r="D1009">
        <v>2</v>
      </c>
      <c r="F1009">
        <f>INDEX(units!$B1008:$F1008, 1, schedule!B1009)</f>
        <v>896.81539999999995</v>
      </c>
      <c r="G1009">
        <f>INDEX(units!$B1008:$F1008, 1, schedule!C1009)</f>
        <v>314</v>
      </c>
      <c r="H1009">
        <f>INDEX(units!$B1008:$F1008, 1, schedule!D1009)</f>
        <v>408.2</v>
      </c>
    </row>
    <row r="1010" spans="1:8" x14ac:dyDescent="0.2">
      <c r="A1010">
        <v>1007</v>
      </c>
      <c r="B1010">
        <v>3</v>
      </c>
      <c r="C1010">
        <v>1</v>
      </c>
      <c r="D1010">
        <v>5</v>
      </c>
      <c r="F1010">
        <f>INDEX(units!$B1009:$F1009, 1, schedule!B1010)</f>
        <v>591.5</v>
      </c>
      <c r="G1010">
        <f>INDEX(units!$B1009:$F1009, 1, schedule!C1010)</f>
        <v>350</v>
      </c>
      <c r="H1010">
        <f>INDEX(units!$B1009:$F1009, 1, schedule!D1010)</f>
        <v>999.6350000000001</v>
      </c>
    </row>
    <row r="1011" spans="1:8" x14ac:dyDescent="0.2">
      <c r="A1011">
        <v>1008</v>
      </c>
      <c r="B1011">
        <v>3</v>
      </c>
      <c r="C1011">
        <v>1</v>
      </c>
      <c r="D1011">
        <v>3</v>
      </c>
      <c r="F1011">
        <f>INDEX(units!$B1010:$F1010, 1, schedule!B1011)</f>
        <v>718.25</v>
      </c>
      <c r="G1011">
        <f>INDEX(units!$B1010:$F1010, 1, schedule!C1011)</f>
        <v>425</v>
      </c>
      <c r="H1011">
        <f>INDEX(units!$B1010:$F1010, 1, schedule!D1011)</f>
        <v>718.25</v>
      </c>
    </row>
    <row r="1012" spans="1:8" x14ac:dyDescent="0.2">
      <c r="A1012">
        <v>1009</v>
      </c>
      <c r="B1012">
        <v>2</v>
      </c>
      <c r="C1012">
        <v>1</v>
      </c>
      <c r="D1012">
        <v>4</v>
      </c>
      <c r="F1012">
        <f>INDEX(units!$B1011:$F1011, 1, schedule!B1012)</f>
        <v>1336.4</v>
      </c>
      <c r="G1012">
        <f>INDEX(units!$B1011:$F1011, 1, schedule!C1012)</f>
        <v>1028</v>
      </c>
      <c r="H1012">
        <f>INDEX(units!$B1011:$F1011, 1, schedule!D1012)</f>
        <v>2258.5160000000001</v>
      </c>
    </row>
    <row r="1013" spans="1:8" x14ac:dyDescent="0.2">
      <c r="A1013">
        <v>1010</v>
      </c>
      <c r="B1013">
        <v>1</v>
      </c>
      <c r="C1013">
        <v>1</v>
      </c>
      <c r="D1013">
        <v>5</v>
      </c>
      <c r="F1013">
        <f>INDEX(units!$B1012:$F1012, 1, schedule!B1013)</f>
        <v>407</v>
      </c>
      <c r="G1013">
        <f>INDEX(units!$B1012:$F1012, 1, schedule!C1013)</f>
        <v>407</v>
      </c>
      <c r="H1013">
        <f>INDEX(units!$B1012:$F1012, 1, schedule!D1013)</f>
        <v>1162.4327000000001</v>
      </c>
    </row>
    <row r="1014" spans="1:8" x14ac:dyDescent="0.2">
      <c r="A1014">
        <v>1011</v>
      </c>
      <c r="B1014">
        <v>2</v>
      </c>
      <c r="C1014">
        <v>2</v>
      </c>
      <c r="D1014">
        <v>3</v>
      </c>
      <c r="F1014">
        <f>INDEX(units!$B1013:$F1013, 1, schedule!B1014)</f>
        <v>943.80000000000007</v>
      </c>
      <c r="G1014">
        <f>INDEX(units!$B1013:$F1013, 1, schedule!C1014)</f>
        <v>943.80000000000007</v>
      </c>
      <c r="H1014">
        <f>INDEX(units!$B1013:$F1013, 1, schedule!D1014)</f>
        <v>1226.94</v>
      </c>
    </row>
    <row r="1015" spans="1:8" x14ac:dyDescent="0.2">
      <c r="A1015">
        <v>1012</v>
      </c>
      <c r="B1015">
        <v>2</v>
      </c>
      <c r="C1015">
        <v>4</v>
      </c>
      <c r="D1015">
        <v>3</v>
      </c>
      <c r="F1015">
        <f>INDEX(units!$B1014:$F1014, 1, schedule!B1015)</f>
        <v>314.60000000000002</v>
      </c>
      <c r="G1015">
        <f>INDEX(units!$B1014:$F1014, 1, schedule!C1015)</f>
        <v>531.67400000000009</v>
      </c>
      <c r="H1015">
        <f>INDEX(units!$B1014:$F1014, 1, schedule!D1015)</f>
        <v>408.98</v>
      </c>
    </row>
    <row r="1016" spans="1:8" x14ac:dyDescent="0.2">
      <c r="A1016">
        <v>1013</v>
      </c>
      <c r="B1016">
        <v>3</v>
      </c>
      <c r="C1016">
        <v>5</v>
      </c>
      <c r="D1016">
        <v>4</v>
      </c>
      <c r="F1016">
        <f>INDEX(units!$B1015:$F1015, 1, schedule!B1016)</f>
        <v>1054.5600000000002</v>
      </c>
      <c r="G1016">
        <f>INDEX(units!$B1015:$F1015, 1, schedule!C1016)</f>
        <v>1782.2064000000005</v>
      </c>
      <c r="H1016">
        <f>INDEX(units!$B1015:$F1015, 1, schedule!D1016)</f>
        <v>1370.9280000000003</v>
      </c>
    </row>
    <row r="1017" spans="1:8" x14ac:dyDescent="0.2">
      <c r="A1017">
        <v>1014</v>
      </c>
      <c r="B1017">
        <v>2</v>
      </c>
      <c r="C1017">
        <v>1</v>
      </c>
      <c r="D1017">
        <v>1</v>
      </c>
      <c r="F1017">
        <f>INDEX(units!$B1016:$F1016, 1, schedule!B1017)</f>
        <v>481</v>
      </c>
      <c r="G1017">
        <f>INDEX(units!$B1016:$F1016, 1, schedule!C1017)</f>
        <v>370</v>
      </c>
      <c r="H1017">
        <f>INDEX(units!$B1016:$F1016, 1, schedule!D1017)</f>
        <v>370</v>
      </c>
    </row>
    <row r="1018" spans="1:8" x14ac:dyDescent="0.2">
      <c r="A1018">
        <v>1015</v>
      </c>
      <c r="B1018">
        <v>5</v>
      </c>
      <c r="C1018">
        <v>2</v>
      </c>
      <c r="D1018">
        <v>3</v>
      </c>
      <c r="F1018">
        <f>INDEX(units!$B1017:$F1017, 1, schedule!B1018)</f>
        <v>3098.8685000000005</v>
      </c>
      <c r="G1018">
        <f>INDEX(units!$B1017:$F1017, 1, schedule!C1018)</f>
        <v>1410.5</v>
      </c>
      <c r="H1018">
        <f>INDEX(units!$B1017:$F1017, 1, schedule!D1018)</f>
        <v>1833.65</v>
      </c>
    </row>
    <row r="1019" spans="1:8" x14ac:dyDescent="0.2">
      <c r="A1019">
        <v>1016</v>
      </c>
      <c r="B1019">
        <v>1</v>
      </c>
      <c r="C1019">
        <v>1</v>
      </c>
      <c r="D1019">
        <v>2</v>
      </c>
      <c r="F1019">
        <f>INDEX(units!$B1018:$F1018, 1, schedule!B1019)</f>
        <v>394</v>
      </c>
      <c r="G1019">
        <f>INDEX(units!$B1018:$F1018, 1, schedule!C1019)</f>
        <v>394</v>
      </c>
      <c r="H1019">
        <f>INDEX(units!$B1018:$F1018, 1, schedule!D1019)</f>
        <v>512.20000000000005</v>
      </c>
    </row>
    <row r="1020" spans="1:8" x14ac:dyDescent="0.2">
      <c r="A1020">
        <v>1017</v>
      </c>
      <c r="B1020">
        <v>4</v>
      </c>
      <c r="C1020">
        <v>2</v>
      </c>
      <c r="D1020">
        <v>1</v>
      </c>
      <c r="F1020">
        <f>INDEX(units!$B1019:$F1019, 1, schedule!B1020)</f>
        <v>1489.566</v>
      </c>
      <c r="G1020">
        <f>INDEX(units!$B1019:$F1019, 1, schedule!C1020)</f>
        <v>881.4</v>
      </c>
      <c r="H1020">
        <f>INDEX(units!$B1019:$F1019, 1, schedule!D1020)</f>
        <v>678</v>
      </c>
    </row>
    <row r="1021" spans="1:8" x14ac:dyDescent="0.2">
      <c r="A1021">
        <v>1018</v>
      </c>
      <c r="B1021">
        <v>3</v>
      </c>
      <c r="C1021">
        <v>1</v>
      </c>
      <c r="D1021">
        <v>1</v>
      </c>
      <c r="F1021">
        <f>INDEX(units!$B1020:$F1020, 1, schedule!B1021)</f>
        <v>420.81</v>
      </c>
      <c r="G1021">
        <f>INDEX(units!$B1020:$F1020, 1, schedule!C1021)</f>
        <v>249</v>
      </c>
      <c r="H1021">
        <f>INDEX(units!$B1020:$F1020, 1, schedule!D1021)</f>
        <v>249</v>
      </c>
    </row>
    <row r="1022" spans="1:8" x14ac:dyDescent="0.2">
      <c r="A1022">
        <v>1019</v>
      </c>
      <c r="B1022">
        <v>3</v>
      </c>
      <c r="C1022">
        <v>5</v>
      </c>
      <c r="D1022">
        <v>4</v>
      </c>
      <c r="F1022">
        <f>INDEX(units!$B1021:$F1021, 1, schedule!B1022)</f>
        <v>1240.46</v>
      </c>
      <c r="G1022">
        <f>INDEX(units!$B1021:$F1021, 1, schedule!C1022)</f>
        <v>2096.3774000000003</v>
      </c>
      <c r="H1022">
        <f>INDEX(units!$B1021:$F1021, 1, schedule!D1022)</f>
        <v>1612.5980000000002</v>
      </c>
    </row>
    <row r="1023" spans="1:8" x14ac:dyDescent="0.2">
      <c r="A1023">
        <v>1020</v>
      </c>
      <c r="B1023">
        <v>1</v>
      </c>
      <c r="C1023">
        <v>2</v>
      </c>
      <c r="D1023">
        <v>1</v>
      </c>
      <c r="F1023">
        <f>INDEX(units!$B1022:$F1022, 1, schedule!B1023)</f>
        <v>332</v>
      </c>
      <c r="G1023">
        <f>INDEX(units!$B1022:$F1022, 1, schedule!C1023)</f>
        <v>431.6</v>
      </c>
      <c r="H1023">
        <f>INDEX(units!$B1022:$F1022, 1, schedule!D1023)</f>
        <v>332</v>
      </c>
    </row>
    <row r="1024" spans="1:8" x14ac:dyDescent="0.2">
      <c r="A1024">
        <v>1021</v>
      </c>
      <c r="B1024">
        <v>3</v>
      </c>
      <c r="C1024">
        <v>2</v>
      </c>
      <c r="D1024">
        <v>2</v>
      </c>
      <c r="F1024">
        <f>INDEX(units!$B1023:$F1023, 1, schedule!B1024)</f>
        <v>354.90000000000003</v>
      </c>
      <c r="G1024">
        <f>INDEX(units!$B1023:$F1023, 1, schedule!C1024)</f>
        <v>273</v>
      </c>
      <c r="H1024">
        <f>INDEX(units!$B1023:$F1023, 1, schedule!D1024)</f>
        <v>273</v>
      </c>
    </row>
    <row r="1025" spans="1:8" x14ac:dyDescent="0.2">
      <c r="A1025">
        <v>1022</v>
      </c>
      <c r="B1025">
        <v>3</v>
      </c>
      <c r="C1025">
        <v>3</v>
      </c>
      <c r="D1025">
        <v>2</v>
      </c>
      <c r="F1025">
        <f>INDEX(units!$B1024:$F1024, 1, schedule!B1025)</f>
        <v>1809.99</v>
      </c>
      <c r="G1025">
        <f>INDEX(units!$B1024:$F1024, 1, schedule!C1025)</f>
        <v>1809.99</v>
      </c>
      <c r="H1025">
        <f>INDEX(units!$B1024:$F1024, 1, schedule!D1025)</f>
        <v>1392.3</v>
      </c>
    </row>
    <row r="1026" spans="1:8" x14ac:dyDescent="0.2">
      <c r="A1026">
        <v>1023</v>
      </c>
      <c r="B1026">
        <v>1</v>
      </c>
      <c r="C1026">
        <v>2</v>
      </c>
      <c r="D1026">
        <v>3</v>
      </c>
      <c r="F1026">
        <f>INDEX(units!$B1025:$F1025, 1, schedule!B1026)</f>
        <v>1044</v>
      </c>
      <c r="G1026">
        <f>INDEX(units!$B1025:$F1025, 1, schedule!C1026)</f>
        <v>1357.2</v>
      </c>
      <c r="H1026">
        <f>INDEX(units!$B1025:$F1025, 1, schedule!D1026)</f>
        <v>1764.3600000000001</v>
      </c>
    </row>
    <row r="1027" spans="1:8" x14ac:dyDescent="0.2">
      <c r="A1027">
        <v>1024</v>
      </c>
      <c r="B1027">
        <v>2</v>
      </c>
      <c r="C1027">
        <v>4</v>
      </c>
      <c r="D1027">
        <v>1</v>
      </c>
      <c r="F1027">
        <f>INDEX(units!$B1026:$F1026, 1, schedule!B1027)</f>
        <v>1463.8</v>
      </c>
      <c r="G1027">
        <f>INDEX(units!$B1026:$F1026, 1, schedule!C1027)</f>
        <v>2473.8220000000001</v>
      </c>
      <c r="H1027">
        <f>INDEX(units!$B1026:$F1026, 1, schedule!D1027)</f>
        <v>1126</v>
      </c>
    </row>
    <row r="1028" spans="1:8" x14ac:dyDescent="0.2">
      <c r="A1028">
        <v>1025</v>
      </c>
      <c r="B1028">
        <v>1</v>
      </c>
      <c r="C1028">
        <v>2</v>
      </c>
      <c r="D1028">
        <v>2</v>
      </c>
      <c r="F1028">
        <f>INDEX(units!$B1027:$F1027, 1, schedule!B1028)</f>
        <v>879</v>
      </c>
      <c r="G1028">
        <f>INDEX(units!$B1027:$F1027, 1, schedule!C1028)</f>
        <v>1142.7</v>
      </c>
      <c r="H1028">
        <f>INDEX(units!$B1027:$F1027, 1, schedule!D1028)</f>
        <v>1142.7</v>
      </c>
    </row>
    <row r="1029" spans="1:8" x14ac:dyDescent="0.2">
      <c r="A1029">
        <v>1026</v>
      </c>
      <c r="B1029">
        <v>3</v>
      </c>
      <c r="C1029">
        <v>2</v>
      </c>
      <c r="D1029">
        <v>2</v>
      </c>
      <c r="F1029">
        <f>INDEX(units!$B1028:$F1028, 1, schedule!B1029)</f>
        <v>1859</v>
      </c>
      <c r="G1029">
        <f>INDEX(units!$B1028:$F1028, 1, schedule!C1029)</f>
        <v>1430</v>
      </c>
      <c r="H1029">
        <f>INDEX(units!$B1028:$F1028, 1, schedule!D1029)</f>
        <v>1430</v>
      </c>
    </row>
    <row r="1030" spans="1:8" x14ac:dyDescent="0.2">
      <c r="A1030">
        <v>1027</v>
      </c>
      <c r="B1030">
        <v>3</v>
      </c>
      <c r="C1030">
        <v>2</v>
      </c>
      <c r="D1030">
        <v>5</v>
      </c>
      <c r="F1030">
        <f>INDEX(units!$B1029:$F1029, 1, schedule!B1030)</f>
        <v>1291.1600000000001</v>
      </c>
      <c r="G1030">
        <f>INDEX(units!$B1029:$F1029, 1, schedule!C1030)</f>
        <v>993.2</v>
      </c>
      <c r="H1030">
        <f>INDEX(units!$B1029:$F1029, 1, schedule!D1030)</f>
        <v>2182.0604000000003</v>
      </c>
    </row>
    <row r="1031" spans="1:8" x14ac:dyDescent="0.2">
      <c r="A1031">
        <v>1028</v>
      </c>
      <c r="B1031">
        <v>5</v>
      </c>
      <c r="C1031">
        <v>3</v>
      </c>
      <c r="D1031">
        <v>1</v>
      </c>
      <c r="F1031">
        <f>INDEX(units!$B1030:$F1030, 1, schedule!B1031)</f>
        <v>3144.5661</v>
      </c>
      <c r="G1031">
        <f>INDEX(units!$B1030:$F1030, 1, schedule!C1031)</f>
        <v>1860.69</v>
      </c>
      <c r="H1031">
        <f>INDEX(units!$B1030:$F1030, 1, schedule!D1031)</f>
        <v>1101</v>
      </c>
    </row>
    <row r="1032" spans="1:8" x14ac:dyDescent="0.2">
      <c r="A1032">
        <v>1029</v>
      </c>
      <c r="B1032">
        <v>3</v>
      </c>
      <c r="C1032">
        <v>1</v>
      </c>
      <c r="D1032">
        <v>2</v>
      </c>
      <c r="F1032">
        <f>INDEX(units!$B1031:$F1031, 1, schedule!B1032)</f>
        <v>708.11000000000013</v>
      </c>
      <c r="G1032">
        <f>INDEX(units!$B1031:$F1031, 1, schedule!C1032)</f>
        <v>419</v>
      </c>
      <c r="H1032">
        <f>INDEX(units!$B1031:$F1031, 1, schedule!D1032)</f>
        <v>544.70000000000005</v>
      </c>
    </row>
    <row r="1033" spans="1:8" x14ac:dyDescent="0.2">
      <c r="A1033">
        <v>1030</v>
      </c>
      <c r="B1033">
        <v>1</v>
      </c>
      <c r="C1033">
        <v>1</v>
      </c>
      <c r="D1033">
        <v>2</v>
      </c>
      <c r="F1033">
        <f>INDEX(units!$B1032:$F1032, 1, schedule!B1033)</f>
        <v>1193</v>
      </c>
      <c r="G1033">
        <f>INDEX(units!$B1032:$F1032, 1, schedule!C1033)</f>
        <v>1193</v>
      </c>
      <c r="H1033">
        <f>INDEX(units!$B1032:$F1032, 1, schedule!D1033)</f>
        <v>1550.9</v>
      </c>
    </row>
    <row r="1034" spans="1:8" x14ac:dyDescent="0.2">
      <c r="A1034">
        <v>1031</v>
      </c>
      <c r="B1034">
        <v>1</v>
      </c>
      <c r="C1034">
        <v>5</v>
      </c>
      <c r="D1034">
        <v>1</v>
      </c>
      <c r="F1034">
        <f>INDEX(units!$B1033:$F1033, 1, schedule!B1034)</f>
        <v>1197</v>
      </c>
      <c r="G1034">
        <f>INDEX(units!$B1033:$F1033, 1, schedule!C1034)</f>
        <v>3418.7517000000012</v>
      </c>
      <c r="H1034">
        <f>INDEX(units!$B1033:$F1033, 1, schedule!D1034)</f>
        <v>1197</v>
      </c>
    </row>
    <row r="1035" spans="1:8" x14ac:dyDescent="0.2">
      <c r="A1035">
        <v>1032</v>
      </c>
      <c r="B1035">
        <v>5</v>
      </c>
      <c r="C1035">
        <v>1</v>
      </c>
      <c r="D1035">
        <v>3</v>
      </c>
      <c r="F1035">
        <f>INDEX(units!$B1034:$F1034, 1, schedule!B1035)</f>
        <v>3250.2418000000007</v>
      </c>
      <c r="G1035">
        <f>INDEX(units!$B1034:$F1034, 1, schedule!C1035)</f>
        <v>1138</v>
      </c>
      <c r="H1035">
        <f>INDEX(units!$B1034:$F1034, 1, schedule!D1035)</f>
        <v>1923.2200000000003</v>
      </c>
    </row>
    <row r="1036" spans="1:8" x14ac:dyDescent="0.2">
      <c r="A1036">
        <v>1033</v>
      </c>
      <c r="B1036">
        <v>2</v>
      </c>
      <c r="C1036">
        <v>2</v>
      </c>
      <c r="D1036">
        <v>1</v>
      </c>
      <c r="F1036">
        <f>INDEX(units!$B1035:$F1035, 1, schedule!B1036)</f>
        <v>655.20000000000005</v>
      </c>
      <c r="G1036">
        <f>INDEX(units!$B1035:$F1035, 1, schedule!C1036)</f>
        <v>655.20000000000005</v>
      </c>
      <c r="H1036">
        <f>INDEX(units!$B1035:$F1035, 1, schedule!D1036)</f>
        <v>504</v>
      </c>
    </row>
    <row r="1037" spans="1:8" x14ac:dyDescent="0.2">
      <c r="A1037">
        <v>1034</v>
      </c>
      <c r="B1037">
        <v>2</v>
      </c>
      <c r="C1037">
        <v>2</v>
      </c>
      <c r="D1037">
        <v>5</v>
      </c>
      <c r="F1037">
        <f>INDEX(units!$B1036:$F1036, 1, schedule!B1037)</f>
        <v>598</v>
      </c>
      <c r="G1037">
        <f>INDEX(units!$B1036:$F1036, 1, schedule!C1037)</f>
        <v>598</v>
      </c>
      <c r="H1037">
        <f>INDEX(units!$B1036:$F1036, 1, schedule!D1037)</f>
        <v>1313.806</v>
      </c>
    </row>
    <row r="1038" spans="1:8" x14ac:dyDescent="0.2">
      <c r="A1038">
        <v>1035</v>
      </c>
      <c r="B1038">
        <v>3</v>
      </c>
      <c r="C1038">
        <v>2</v>
      </c>
      <c r="D1038">
        <v>3</v>
      </c>
      <c r="F1038">
        <f>INDEX(units!$B1037:$F1037, 1, schedule!B1038)</f>
        <v>726.7</v>
      </c>
      <c r="G1038">
        <f>INDEX(units!$B1037:$F1037, 1, schedule!C1038)</f>
        <v>559</v>
      </c>
      <c r="H1038">
        <f>INDEX(units!$B1037:$F1037, 1, schedule!D1038)</f>
        <v>726.7</v>
      </c>
    </row>
    <row r="1039" spans="1:8" x14ac:dyDescent="0.2">
      <c r="A1039">
        <v>1036</v>
      </c>
      <c r="B1039">
        <v>4</v>
      </c>
      <c r="C1039">
        <v>5</v>
      </c>
      <c r="D1039">
        <v>2</v>
      </c>
      <c r="F1039">
        <f>INDEX(units!$B1038:$F1038, 1, schedule!B1039)</f>
        <v>1291.836</v>
      </c>
      <c r="G1039">
        <f>INDEX(units!$B1038:$F1038, 1, schedule!C1039)</f>
        <v>1679.3868</v>
      </c>
      <c r="H1039">
        <f>INDEX(units!$B1038:$F1038, 1, schedule!D1039)</f>
        <v>764.4</v>
      </c>
    </row>
    <row r="1040" spans="1:8" x14ac:dyDescent="0.2">
      <c r="A1040">
        <v>1037</v>
      </c>
      <c r="B1040">
        <v>4</v>
      </c>
      <c r="C1040">
        <v>1</v>
      </c>
      <c r="D1040">
        <v>1</v>
      </c>
      <c r="F1040">
        <f>INDEX(units!$B1039:$F1039, 1, schedule!B1040)</f>
        <v>1544.491</v>
      </c>
      <c r="G1040">
        <f>INDEX(units!$B1039:$F1039, 1, schedule!C1040)</f>
        <v>703</v>
      </c>
      <c r="H1040">
        <f>INDEX(units!$B1039:$F1039, 1, schedule!D1040)</f>
        <v>703</v>
      </c>
    </row>
    <row r="1041" spans="1:8" x14ac:dyDescent="0.2">
      <c r="A1041">
        <v>1038</v>
      </c>
      <c r="B1041">
        <v>5</v>
      </c>
      <c r="C1041">
        <v>5</v>
      </c>
      <c r="D1041">
        <v>1</v>
      </c>
      <c r="F1041">
        <f>INDEX(units!$B1040:$F1040, 1, schedule!B1041)</f>
        <v>865.39830000000006</v>
      </c>
      <c r="G1041">
        <f>INDEX(units!$B1040:$F1040, 1, schedule!C1041)</f>
        <v>865.39830000000006</v>
      </c>
      <c r="H1041">
        <f>INDEX(units!$B1040:$F1040, 1, schedule!D1041)</f>
        <v>303</v>
      </c>
    </row>
    <row r="1042" spans="1:8" x14ac:dyDescent="0.2">
      <c r="A1042">
        <v>1039</v>
      </c>
      <c r="B1042">
        <v>2</v>
      </c>
      <c r="C1042">
        <v>1</v>
      </c>
      <c r="D1042">
        <v>5</v>
      </c>
      <c r="F1042">
        <f>INDEX(units!$B1041:$F1041, 1, schedule!B1042)</f>
        <v>1032.2</v>
      </c>
      <c r="G1042">
        <f>INDEX(units!$B1041:$F1041, 1, schedule!C1042)</f>
        <v>794</v>
      </c>
      <c r="H1042">
        <f>INDEX(units!$B1041:$F1041, 1, schedule!D1042)</f>
        <v>2267.7434000000003</v>
      </c>
    </row>
    <row r="1043" spans="1:8" x14ac:dyDescent="0.2">
      <c r="A1043">
        <v>1040</v>
      </c>
      <c r="B1043">
        <v>1</v>
      </c>
      <c r="C1043">
        <v>5</v>
      </c>
      <c r="D1043">
        <v>1</v>
      </c>
      <c r="F1043">
        <f>INDEX(units!$B1042:$F1042, 1, schedule!B1043)</f>
        <v>362</v>
      </c>
      <c r="G1043">
        <f>INDEX(units!$B1042:$F1042, 1, schedule!C1043)</f>
        <v>1033.9082000000003</v>
      </c>
      <c r="H1043">
        <f>INDEX(units!$B1042:$F1042, 1, schedule!D1043)</f>
        <v>362</v>
      </c>
    </row>
    <row r="1044" spans="1:8" x14ac:dyDescent="0.2">
      <c r="A1044">
        <v>1041</v>
      </c>
      <c r="B1044">
        <v>3</v>
      </c>
      <c r="C1044">
        <v>2</v>
      </c>
      <c r="D1044">
        <v>1</v>
      </c>
      <c r="F1044">
        <f>INDEX(units!$B1043:$F1043, 1, schedule!B1044)</f>
        <v>361.66</v>
      </c>
      <c r="G1044">
        <f>INDEX(units!$B1043:$F1043, 1, schedule!C1044)</f>
        <v>278.2</v>
      </c>
      <c r="H1044">
        <f>INDEX(units!$B1043:$F1043, 1, schedule!D1044)</f>
        <v>214</v>
      </c>
    </row>
    <row r="1045" spans="1:8" x14ac:dyDescent="0.2">
      <c r="A1045">
        <v>1042</v>
      </c>
      <c r="B1045">
        <v>2</v>
      </c>
      <c r="C1045">
        <v>1</v>
      </c>
      <c r="D1045">
        <v>2</v>
      </c>
      <c r="F1045">
        <f>INDEX(units!$B1044:$F1044, 1, schedule!B1045)</f>
        <v>1449.5</v>
      </c>
      <c r="G1045">
        <f>INDEX(units!$B1044:$F1044, 1, schedule!C1045)</f>
        <v>1115</v>
      </c>
      <c r="H1045">
        <f>INDEX(units!$B1044:$F1044, 1, schedule!D1045)</f>
        <v>1449.5</v>
      </c>
    </row>
    <row r="1046" spans="1:8" x14ac:dyDescent="0.2">
      <c r="A1046">
        <v>1043</v>
      </c>
      <c r="B1046">
        <v>5</v>
      </c>
      <c r="C1046">
        <v>3</v>
      </c>
      <c r="D1046">
        <v>3</v>
      </c>
      <c r="F1046">
        <f>INDEX(units!$B1045:$F1045, 1, schedule!B1046)</f>
        <v>1856.4649999999999</v>
      </c>
      <c r="G1046">
        <f>INDEX(units!$B1045:$F1045, 1, schedule!C1046)</f>
        <v>1098.5</v>
      </c>
      <c r="H1046">
        <f>INDEX(units!$B1045:$F1045, 1, schedule!D1046)</f>
        <v>1098.5</v>
      </c>
    </row>
    <row r="1047" spans="1:8" x14ac:dyDescent="0.2">
      <c r="A1047">
        <v>1044</v>
      </c>
      <c r="B1047">
        <v>1</v>
      </c>
      <c r="C1047">
        <v>5</v>
      </c>
      <c r="D1047">
        <v>3</v>
      </c>
      <c r="F1047">
        <f>INDEX(units!$B1046:$F1046, 1, schedule!B1047)</f>
        <v>406</v>
      </c>
      <c r="G1047">
        <f>INDEX(units!$B1046:$F1046, 1, schedule!C1047)</f>
        <v>1159.5766000000003</v>
      </c>
      <c r="H1047">
        <f>INDEX(units!$B1046:$F1046, 1, schedule!D1047)</f>
        <v>686.1400000000001</v>
      </c>
    </row>
    <row r="1048" spans="1:8" x14ac:dyDescent="0.2">
      <c r="A1048">
        <v>1045</v>
      </c>
      <c r="B1048">
        <v>3</v>
      </c>
      <c r="C1048">
        <v>2</v>
      </c>
      <c r="D1048">
        <v>2</v>
      </c>
      <c r="F1048">
        <f>INDEX(units!$B1047:$F1047, 1, schedule!B1048)</f>
        <v>976.82</v>
      </c>
      <c r="G1048">
        <f>INDEX(units!$B1047:$F1047, 1, schedule!C1048)</f>
        <v>751.4</v>
      </c>
      <c r="H1048">
        <f>INDEX(units!$B1047:$F1047, 1, schedule!D1048)</f>
        <v>751.4</v>
      </c>
    </row>
    <row r="1049" spans="1:8" x14ac:dyDescent="0.2">
      <c r="A1049">
        <v>1046</v>
      </c>
      <c r="B1049">
        <v>1</v>
      </c>
      <c r="C1049">
        <v>5</v>
      </c>
      <c r="D1049">
        <v>3</v>
      </c>
      <c r="F1049">
        <f>INDEX(units!$B1048:$F1048, 1, schedule!B1049)</f>
        <v>1052</v>
      </c>
      <c r="G1049">
        <f>INDEX(units!$B1048:$F1048, 1, schedule!C1049)</f>
        <v>3004.617200000001</v>
      </c>
      <c r="H1049">
        <f>INDEX(units!$B1048:$F1048, 1, schedule!D1049)</f>
        <v>1777.8800000000003</v>
      </c>
    </row>
    <row r="1050" spans="1:8" x14ac:dyDescent="0.2">
      <c r="A1050">
        <v>1047</v>
      </c>
      <c r="B1050">
        <v>5</v>
      </c>
      <c r="C1050">
        <v>2</v>
      </c>
      <c r="D1050">
        <v>2</v>
      </c>
      <c r="F1050">
        <f>INDEX(units!$B1049:$F1049, 1, schedule!B1050)</f>
        <v>2750.4243000000006</v>
      </c>
      <c r="G1050">
        <f>INDEX(units!$B1049:$F1049, 1, schedule!C1050)</f>
        <v>1251.9000000000001</v>
      </c>
      <c r="H1050">
        <f>INDEX(units!$B1049:$F1049, 1, schedule!D1050)</f>
        <v>1251.9000000000001</v>
      </c>
    </row>
    <row r="1051" spans="1:8" x14ac:dyDescent="0.2">
      <c r="A1051">
        <v>1048</v>
      </c>
      <c r="B1051">
        <v>4</v>
      </c>
      <c r="C1051">
        <v>2</v>
      </c>
      <c r="D1051">
        <v>5</v>
      </c>
      <c r="F1051">
        <f>INDEX(units!$B1050:$F1050, 1, schedule!B1051)</f>
        <v>1522.5210000000002</v>
      </c>
      <c r="G1051">
        <f>INDEX(units!$B1050:$F1050, 1, schedule!C1051)</f>
        <v>900.9</v>
      </c>
      <c r="H1051">
        <f>INDEX(units!$B1050:$F1050, 1, schedule!D1051)</f>
        <v>1979.2773000000002</v>
      </c>
    </row>
    <row r="1052" spans="1:8" x14ac:dyDescent="0.2">
      <c r="A1052">
        <v>1049</v>
      </c>
      <c r="B1052">
        <v>5</v>
      </c>
      <c r="C1052">
        <v>1</v>
      </c>
      <c r="D1052">
        <v>4</v>
      </c>
      <c r="F1052">
        <f>INDEX(units!$B1051:$F1051, 1, schedule!B1052)</f>
        <v>2858.9561000000003</v>
      </c>
      <c r="G1052">
        <f>INDEX(units!$B1051:$F1051, 1, schedule!C1052)</f>
        <v>1001</v>
      </c>
      <c r="H1052">
        <f>INDEX(units!$B1051:$F1051, 1, schedule!D1052)</f>
        <v>2199.1970000000001</v>
      </c>
    </row>
    <row r="1053" spans="1:8" x14ac:dyDescent="0.2">
      <c r="A1053">
        <v>1050</v>
      </c>
      <c r="B1053">
        <v>2</v>
      </c>
      <c r="C1053">
        <v>5</v>
      </c>
      <c r="D1053">
        <v>1</v>
      </c>
      <c r="F1053">
        <f>INDEX(units!$B1052:$F1052, 1, schedule!B1053)</f>
        <v>1530.1000000000001</v>
      </c>
      <c r="G1053">
        <f>INDEX(units!$B1052:$F1052, 1, schedule!C1053)</f>
        <v>3361.6297000000009</v>
      </c>
      <c r="H1053">
        <f>INDEX(units!$B1052:$F1052, 1, schedule!D1053)</f>
        <v>1177</v>
      </c>
    </row>
    <row r="1054" spans="1:8" x14ac:dyDescent="0.2">
      <c r="A1054">
        <v>1051</v>
      </c>
      <c r="B1054">
        <v>3</v>
      </c>
      <c r="C1054">
        <v>1</v>
      </c>
      <c r="D1054">
        <v>1</v>
      </c>
      <c r="F1054">
        <f>INDEX(units!$B1053:$F1053, 1, schedule!B1054)</f>
        <v>1713.66</v>
      </c>
      <c r="G1054">
        <f>INDEX(units!$B1053:$F1053, 1, schedule!C1054)</f>
        <v>1014</v>
      </c>
      <c r="H1054">
        <f>INDEX(units!$B1053:$F1053, 1, schedule!D1054)</f>
        <v>1014</v>
      </c>
    </row>
    <row r="1055" spans="1:8" x14ac:dyDescent="0.2">
      <c r="A1055">
        <v>1052</v>
      </c>
      <c r="B1055">
        <v>3</v>
      </c>
      <c r="C1055">
        <v>2</v>
      </c>
      <c r="D1055">
        <v>2</v>
      </c>
      <c r="F1055">
        <f>INDEX(units!$B1054:$F1054, 1, schedule!B1055)</f>
        <v>921.05000000000007</v>
      </c>
      <c r="G1055">
        <f>INDEX(units!$B1054:$F1054, 1, schedule!C1055)</f>
        <v>708.5</v>
      </c>
      <c r="H1055">
        <f>INDEX(units!$B1054:$F1054, 1, schedule!D1055)</f>
        <v>708.5</v>
      </c>
    </row>
    <row r="1056" spans="1:8" x14ac:dyDescent="0.2">
      <c r="A1056">
        <v>1053</v>
      </c>
      <c r="B1056">
        <v>3</v>
      </c>
      <c r="C1056">
        <v>1</v>
      </c>
      <c r="D1056">
        <v>4</v>
      </c>
      <c r="F1056">
        <f>INDEX(units!$B1055:$F1055, 1, schedule!B1056)</f>
        <v>1118.78</v>
      </c>
      <c r="G1056">
        <f>INDEX(units!$B1055:$F1055, 1, schedule!C1056)</f>
        <v>662</v>
      </c>
      <c r="H1056">
        <f>INDEX(units!$B1055:$F1055, 1, schedule!D1056)</f>
        <v>1454.414</v>
      </c>
    </row>
    <row r="1057" spans="1:8" x14ac:dyDescent="0.2">
      <c r="A1057">
        <v>1054</v>
      </c>
      <c r="B1057">
        <v>2</v>
      </c>
      <c r="C1057">
        <v>5</v>
      </c>
      <c r="D1057">
        <v>1</v>
      </c>
      <c r="F1057">
        <f>INDEX(units!$B1056:$F1056, 1, schedule!B1057)</f>
        <v>763.1</v>
      </c>
      <c r="G1057">
        <f>INDEX(units!$B1056:$F1056, 1, schedule!C1057)</f>
        <v>1676.5307000000003</v>
      </c>
      <c r="H1057">
        <f>INDEX(units!$B1056:$F1056, 1, schedule!D1057)</f>
        <v>587</v>
      </c>
    </row>
    <row r="1058" spans="1:8" x14ac:dyDescent="0.2">
      <c r="A1058">
        <v>1055</v>
      </c>
      <c r="B1058">
        <v>1</v>
      </c>
      <c r="C1058">
        <v>3</v>
      </c>
      <c r="D1058">
        <v>2</v>
      </c>
      <c r="F1058">
        <f>INDEX(units!$B1057:$F1057, 1, schedule!B1058)</f>
        <v>664</v>
      </c>
      <c r="G1058">
        <f>INDEX(units!$B1057:$F1057, 1, schedule!C1058)</f>
        <v>1122.1600000000001</v>
      </c>
      <c r="H1058">
        <f>INDEX(units!$B1057:$F1057, 1, schedule!D1058)</f>
        <v>863.2</v>
      </c>
    </row>
    <row r="1059" spans="1:8" x14ac:dyDescent="0.2">
      <c r="A1059">
        <v>1056</v>
      </c>
      <c r="B1059">
        <v>2</v>
      </c>
      <c r="C1059">
        <v>2</v>
      </c>
      <c r="D1059">
        <v>2</v>
      </c>
      <c r="F1059">
        <f>INDEX(units!$B1058:$F1058, 1, schedule!B1059)</f>
        <v>761.80000000000007</v>
      </c>
      <c r="G1059">
        <f>INDEX(units!$B1058:$F1058, 1, schedule!C1059)</f>
        <v>761.80000000000007</v>
      </c>
      <c r="H1059">
        <f>INDEX(units!$B1058:$F1058, 1, schedule!D1059)</f>
        <v>761.80000000000007</v>
      </c>
    </row>
    <row r="1060" spans="1:8" x14ac:dyDescent="0.2">
      <c r="A1060">
        <v>1057</v>
      </c>
      <c r="B1060">
        <v>3</v>
      </c>
      <c r="C1060">
        <v>3</v>
      </c>
      <c r="D1060">
        <v>5</v>
      </c>
      <c r="F1060">
        <f>INDEX(units!$B1059:$F1059, 1, schedule!B1060)</f>
        <v>1284.4000000000001</v>
      </c>
      <c r="G1060">
        <f>INDEX(units!$B1059:$F1059, 1, schedule!C1060)</f>
        <v>1284.4000000000001</v>
      </c>
      <c r="H1060">
        <f>INDEX(units!$B1059:$F1059, 1, schedule!D1060)</f>
        <v>2170.6360000000004</v>
      </c>
    </row>
    <row r="1061" spans="1:8" x14ac:dyDescent="0.2">
      <c r="A1061">
        <v>1058</v>
      </c>
      <c r="B1061">
        <v>3</v>
      </c>
      <c r="C1061">
        <v>2</v>
      </c>
      <c r="D1061">
        <v>4</v>
      </c>
      <c r="F1061">
        <f>INDEX(units!$B1060:$F1060, 1, schedule!B1061)</f>
        <v>1255.67</v>
      </c>
      <c r="G1061">
        <f>INDEX(units!$B1060:$F1060, 1, schedule!C1061)</f>
        <v>965.9</v>
      </c>
      <c r="H1061">
        <f>INDEX(units!$B1060:$F1060, 1, schedule!D1061)</f>
        <v>1632.3710000000001</v>
      </c>
    </row>
    <row r="1062" spans="1:8" x14ac:dyDescent="0.2">
      <c r="A1062">
        <v>1059</v>
      </c>
      <c r="B1062">
        <v>4</v>
      </c>
      <c r="C1062">
        <v>3</v>
      </c>
      <c r="D1062">
        <v>4</v>
      </c>
      <c r="F1062">
        <f>INDEX(units!$B1061:$F1061, 1, schedule!B1062)</f>
        <v>496.52200000000011</v>
      </c>
      <c r="G1062">
        <f>INDEX(units!$B1061:$F1061, 1, schedule!C1062)</f>
        <v>381.94000000000005</v>
      </c>
      <c r="H1062">
        <f>INDEX(units!$B1061:$F1061, 1, schedule!D1062)</f>
        <v>496.52200000000011</v>
      </c>
    </row>
    <row r="1063" spans="1:8" x14ac:dyDescent="0.2">
      <c r="A1063">
        <v>1060</v>
      </c>
      <c r="B1063">
        <v>2</v>
      </c>
      <c r="C1063">
        <v>3</v>
      </c>
      <c r="D1063">
        <v>4</v>
      </c>
      <c r="F1063">
        <f>INDEX(units!$B1062:$F1062, 1, schedule!B1063)</f>
        <v>523.9</v>
      </c>
      <c r="G1063">
        <f>INDEX(units!$B1062:$F1062, 1, schedule!C1063)</f>
        <v>681.07</v>
      </c>
      <c r="H1063">
        <f>INDEX(units!$B1062:$F1062, 1, schedule!D1063)</f>
        <v>885.39100000000008</v>
      </c>
    </row>
    <row r="1064" spans="1:8" x14ac:dyDescent="0.2">
      <c r="A1064">
        <v>1061</v>
      </c>
      <c r="B1064">
        <v>2</v>
      </c>
      <c r="C1064">
        <v>2</v>
      </c>
      <c r="D1064">
        <v>2</v>
      </c>
      <c r="F1064">
        <f>INDEX(units!$B1063:$F1063, 1, schedule!B1064)</f>
        <v>579.80000000000007</v>
      </c>
      <c r="G1064">
        <f>INDEX(units!$B1063:$F1063, 1, schedule!C1064)</f>
        <v>579.80000000000007</v>
      </c>
      <c r="H1064">
        <f>INDEX(units!$B1063:$F1063, 1, schedule!D1064)</f>
        <v>579.80000000000007</v>
      </c>
    </row>
    <row r="1065" spans="1:8" x14ac:dyDescent="0.2">
      <c r="A1065">
        <v>1062</v>
      </c>
      <c r="B1065">
        <v>2</v>
      </c>
      <c r="C1065">
        <v>2</v>
      </c>
      <c r="D1065">
        <v>2</v>
      </c>
      <c r="F1065">
        <f>INDEX(units!$B1064:$F1064, 1, schedule!B1065)</f>
        <v>1398.8</v>
      </c>
      <c r="G1065">
        <f>INDEX(units!$B1064:$F1064, 1, schedule!C1065)</f>
        <v>1398.8</v>
      </c>
      <c r="H1065">
        <f>INDEX(units!$B1064:$F1064, 1, schedule!D1065)</f>
        <v>1398.8</v>
      </c>
    </row>
    <row r="1066" spans="1:8" x14ac:dyDescent="0.2">
      <c r="A1066">
        <v>1063</v>
      </c>
      <c r="B1066">
        <v>2</v>
      </c>
      <c r="C1066">
        <v>3</v>
      </c>
      <c r="D1066">
        <v>1</v>
      </c>
      <c r="F1066">
        <f>INDEX(units!$B1065:$F1065, 1, schedule!B1066)</f>
        <v>1427.4</v>
      </c>
      <c r="G1066">
        <f>INDEX(units!$B1065:$F1065, 1, schedule!C1066)</f>
        <v>1855.6200000000001</v>
      </c>
      <c r="H1066">
        <f>INDEX(units!$B1065:$F1065, 1, schedule!D1066)</f>
        <v>1098</v>
      </c>
    </row>
    <row r="1067" spans="1:8" x14ac:dyDescent="0.2">
      <c r="A1067">
        <v>1064</v>
      </c>
      <c r="B1067">
        <v>2</v>
      </c>
      <c r="C1067">
        <v>1</v>
      </c>
      <c r="D1067">
        <v>3</v>
      </c>
      <c r="F1067">
        <f>INDEX(units!$B1066:$F1066, 1, schedule!B1067)</f>
        <v>1280.5</v>
      </c>
      <c r="G1067">
        <f>INDEX(units!$B1066:$F1066, 1, schedule!C1067)</f>
        <v>985</v>
      </c>
      <c r="H1067">
        <f>INDEX(units!$B1066:$F1066, 1, schedule!D1067)</f>
        <v>1664.65</v>
      </c>
    </row>
    <row r="1068" spans="1:8" x14ac:dyDescent="0.2">
      <c r="A1068">
        <v>1065</v>
      </c>
      <c r="B1068">
        <v>4</v>
      </c>
      <c r="C1068">
        <v>4</v>
      </c>
      <c r="D1068">
        <v>2</v>
      </c>
      <c r="F1068">
        <f>INDEX(units!$B1067:$F1067, 1, schedule!B1068)</f>
        <v>753.57100000000014</v>
      </c>
      <c r="G1068">
        <f>INDEX(units!$B1067:$F1067, 1, schedule!C1068)</f>
        <v>753.57100000000014</v>
      </c>
      <c r="H1068">
        <f>INDEX(units!$B1067:$F1067, 1, schedule!D1068)</f>
        <v>445.90000000000003</v>
      </c>
    </row>
    <row r="1069" spans="1:8" x14ac:dyDescent="0.2">
      <c r="A1069">
        <v>1066</v>
      </c>
      <c r="B1069">
        <v>4</v>
      </c>
      <c r="C1069">
        <v>3</v>
      </c>
      <c r="D1069">
        <v>1</v>
      </c>
      <c r="F1069">
        <f>INDEX(units!$B1068:$F1068, 1, schedule!B1069)</f>
        <v>2104.7260000000006</v>
      </c>
      <c r="G1069">
        <f>INDEX(units!$B1068:$F1068, 1, schedule!C1069)</f>
        <v>1619.0200000000002</v>
      </c>
      <c r="H1069">
        <f>INDEX(units!$B1068:$F1068, 1, schedule!D1069)</f>
        <v>958</v>
      </c>
    </row>
    <row r="1070" spans="1:8" x14ac:dyDescent="0.2">
      <c r="A1070">
        <v>1067</v>
      </c>
      <c r="B1070">
        <v>4</v>
      </c>
      <c r="C1070">
        <v>2</v>
      </c>
      <c r="D1070">
        <v>3</v>
      </c>
      <c r="F1070">
        <f>INDEX(units!$B1069:$F1069, 1, schedule!B1070)</f>
        <v>729.40400000000011</v>
      </c>
      <c r="G1070">
        <f>INDEX(units!$B1069:$F1069, 1, schedule!C1070)</f>
        <v>431.6</v>
      </c>
      <c r="H1070">
        <f>INDEX(units!$B1069:$F1069, 1, schedule!D1070)</f>
        <v>561.08000000000004</v>
      </c>
    </row>
    <row r="1071" spans="1:8" x14ac:dyDescent="0.2">
      <c r="A1071">
        <v>1068</v>
      </c>
      <c r="B1071">
        <v>4</v>
      </c>
      <c r="C1071">
        <v>3</v>
      </c>
      <c r="D1071">
        <v>4</v>
      </c>
      <c r="F1071">
        <f>INDEX(units!$B1070:$F1070, 1, schedule!B1071)</f>
        <v>2181.6210000000001</v>
      </c>
      <c r="G1071">
        <f>INDEX(units!$B1070:$F1070, 1, schedule!C1071)</f>
        <v>1678.17</v>
      </c>
      <c r="H1071">
        <f>INDEX(units!$B1070:$F1070, 1, schedule!D1071)</f>
        <v>2181.6210000000001</v>
      </c>
    </row>
    <row r="1072" spans="1:8" x14ac:dyDescent="0.2">
      <c r="A1072">
        <v>1069</v>
      </c>
      <c r="B1072">
        <v>2</v>
      </c>
      <c r="C1072">
        <v>2</v>
      </c>
      <c r="D1072">
        <v>3</v>
      </c>
      <c r="F1072">
        <f>INDEX(units!$B1071:$F1071, 1, schedule!B1072)</f>
        <v>964.6</v>
      </c>
      <c r="G1072">
        <f>INDEX(units!$B1071:$F1071, 1, schedule!C1072)</f>
        <v>964.6</v>
      </c>
      <c r="H1072">
        <f>INDEX(units!$B1071:$F1071, 1, schedule!D1072)</f>
        <v>1253.98</v>
      </c>
    </row>
    <row r="1073" spans="1:8" x14ac:dyDescent="0.2">
      <c r="A1073">
        <v>1070</v>
      </c>
      <c r="B1073">
        <v>3</v>
      </c>
      <c r="C1073">
        <v>3</v>
      </c>
      <c r="D1073">
        <v>2</v>
      </c>
      <c r="F1073">
        <f>INDEX(units!$B1072:$F1072, 1, schedule!B1073)</f>
        <v>714.87</v>
      </c>
      <c r="G1073">
        <f>INDEX(units!$B1072:$F1072, 1, schedule!C1073)</f>
        <v>714.87</v>
      </c>
      <c r="H1073">
        <f>INDEX(units!$B1072:$F1072, 1, schedule!D1073)</f>
        <v>549.9</v>
      </c>
    </row>
    <row r="1074" spans="1:8" x14ac:dyDescent="0.2">
      <c r="A1074">
        <v>1071</v>
      </c>
      <c r="B1074">
        <v>3</v>
      </c>
      <c r="C1074">
        <v>1</v>
      </c>
      <c r="D1074">
        <v>1</v>
      </c>
      <c r="F1074">
        <f>INDEX(units!$B1073:$F1073, 1, schedule!B1074)</f>
        <v>660.79000000000008</v>
      </c>
      <c r="G1074">
        <f>INDEX(units!$B1073:$F1073, 1, schedule!C1074)</f>
        <v>391</v>
      </c>
      <c r="H1074">
        <f>INDEX(units!$B1073:$F1073, 1, schedule!D1074)</f>
        <v>391</v>
      </c>
    </row>
    <row r="1075" spans="1:8" x14ac:dyDescent="0.2">
      <c r="A1075">
        <v>1072</v>
      </c>
      <c r="B1075">
        <v>1</v>
      </c>
      <c r="C1075">
        <v>4</v>
      </c>
      <c r="D1075">
        <v>2</v>
      </c>
      <c r="F1075">
        <f>INDEX(units!$B1074:$F1074, 1, schedule!B1075)</f>
        <v>1046</v>
      </c>
      <c r="G1075">
        <f>INDEX(units!$B1074:$F1074, 1, schedule!C1075)</f>
        <v>2298.0619999999999</v>
      </c>
      <c r="H1075">
        <f>INDEX(units!$B1074:$F1074, 1, schedule!D1075)</f>
        <v>1359.8</v>
      </c>
    </row>
    <row r="1076" spans="1:8" x14ac:dyDescent="0.2">
      <c r="A1076">
        <v>1073</v>
      </c>
      <c r="B1076">
        <v>3</v>
      </c>
      <c r="C1076">
        <v>5</v>
      </c>
      <c r="D1076">
        <v>1</v>
      </c>
      <c r="F1076">
        <f>INDEX(units!$B1075:$F1075, 1, schedule!B1076)</f>
        <v>990.34000000000015</v>
      </c>
      <c r="G1076">
        <f>INDEX(units!$B1075:$F1075, 1, schedule!C1076)</f>
        <v>1673.6746000000003</v>
      </c>
      <c r="H1076">
        <f>INDEX(units!$B1075:$F1075, 1, schedule!D1076)</f>
        <v>586</v>
      </c>
    </row>
    <row r="1077" spans="1:8" x14ac:dyDescent="0.2">
      <c r="A1077">
        <v>1074</v>
      </c>
      <c r="B1077">
        <v>4</v>
      </c>
      <c r="C1077">
        <v>2</v>
      </c>
      <c r="D1077">
        <v>4</v>
      </c>
      <c r="F1077">
        <f>INDEX(units!$B1076:$F1076, 1, schedule!B1077)</f>
        <v>1351.1550000000002</v>
      </c>
      <c r="G1077">
        <f>INDEX(units!$B1076:$F1076, 1, schedule!C1077)</f>
        <v>799.5</v>
      </c>
      <c r="H1077">
        <f>INDEX(units!$B1076:$F1076, 1, schedule!D1077)</f>
        <v>1351.1550000000002</v>
      </c>
    </row>
    <row r="1078" spans="1:8" x14ac:dyDescent="0.2">
      <c r="A1078">
        <v>1075</v>
      </c>
      <c r="B1078">
        <v>2</v>
      </c>
      <c r="C1078">
        <v>3</v>
      </c>
      <c r="D1078">
        <v>5</v>
      </c>
      <c r="F1078">
        <f>INDEX(units!$B1077:$F1077, 1, schedule!B1078)</f>
        <v>609.70000000000005</v>
      </c>
      <c r="G1078">
        <f>INDEX(units!$B1077:$F1077, 1, schedule!C1078)</f>
        <v>792.61000000000013</v>
      </c>
      <c r="H1078">
        <f>INDEX(units!$B1077:$F1077, 1, schedule!D1078)</f>
        <v>1339.5109000000004</v>
      </c>
    </row>
    <row r="1079" spans="1:8" x14ac:dyDescent="0.2">
      <c r="A1079">
        <v>1076</v>
      </c>
      <c r="B1079">
        <v>1</v>
      </c>
      <c r="C1079">
        <v>3</v>
      </c>
      <c r="D1079">
        <v>1</v>
      </c>
      <c r="F1079">
        <f>INDEX(units!$B1078:$F1078, 1, schedule!B1079)</f>
        <v>248</v>
      </c>
      <c r="G1079">
        <f>INDEX(units!$B1078:$F1078, 1, schedule!C1079)</f>
        <v>419.12000000000006</v>
      </c>
      <c r="H1079">
        <f>INDEX(units!$B1078:$F1078, 1, schedule!D1079)</f>
        <v>248</v>
      </c>
    </row>
    <row r="1080" spans="1:8" x14ac:dyDescent="0.2">
      <c r="A1080">
        <v>1077</v>
      </c>
      <c r="B1080">
        <v>2</v>
      </c>
      <c r="C1080">
        <v>3</v>
      </c>
      <c r="D1080">
        <v>2</v>
      </c>
      <c r="F1080">
        <f>INDEX(units!$B1079:$F1079, 1, schedule!B1080)</f>
        <v>1372.8</v>
      </c>
      <c r="G1080">
        <f>INDEX(units!$B1079:$F1079, 1, schedule!C1080)</f>
        <v>1784.64</v>
      </c>
      <c r="H1080">
        <f>INDEX(units!$B1079:$F1079, 1, schedule!D1080)</f>
        <v>1372.8</v>
      </c>
    </row>
    <row r="1081" spans="1:8" x14ac:dyDescent="0.2">
      <c r="A1081">
        <v>1078</v>
      </c>
      <c r="B1081">
        <v>3</v>
      </c>
      <c r="C1081">
        <v>5</v>
      </c>
      <c r="D1081">
        <v>1</v>
      </c>
      <c r="F1081">
        <f>INDEX(units!$B1080:$F1080, 1, schedule!B1081)</f>
        <v>442.78000000000003</v>
      </c>
      <c r="G1081">
        <f>INDEX(units!$B1080:$F1080, 1, schedule!C1081)</f>
        <v>748.29820000000007</v>
      </c>
      <c r="H1081">
        <f>INDEX(units!$B1080:$F1080, 1, schedule!D1081)</f>
        <v>262</v>
      </c>
    </row>
    <row r="1082" spans="1:8" x14ac:dyDescent="0.2">
      <c r="A1082">
        <v>1079</v>
      </c>
      <c r="B1082">
        <v>4</v>
      </c>
      <c r="C1082">
        <v>4</v>
      </c>
      <c r="D1082">
        <v>5</v>
      </c>
      <c r="F1082">
        <f>INDEX(units!$B1081:$F1081, 1, schedule!B1082)</f>
        <v>749.17700000000013</v>
      </c>
      <c r="G1082">
        <f>INDEX(units!$B1081:$F1081, 1, schedule!C1082)</f>
        <v>749.17700000000013</v>
      </c>
      <c r="H1082">
        <f>INDEX(units!$B1081:$F1081, 1, schedule!D1082)</f>
        <v>973.93010000000015</v>
      </c>
    </row>
    <row r="1083" spans="1:8" x14ac:dyDescent="0.2">
      <c r="A1083">
        <v>1080</v>
      </c>
      <c r="B1083">
        <v>3</v>
      </c>
      <c r="C1083">
        <v>3</v>
      </c>
      <c r="D1083">
        <v>5</v>
      </c>
      <c r="F1083">
        <f>INDEX(units!$B1082:$F1082, 1, schedule!B1083)</f>
        <v>1248.9100000000001</v>
      </c>
      <c r="G1083">
        <f>INDEX(units!$B1082:$F1082, 1, schedule!C1083)</f>
        <v>1248.9100000000001</v>
      </c>
      <c r="H1083">
        <f>INDEX(units!$B1082:$F1082, 1, schedule!D1083)</f>
        <v>2110.6579000000002</v>
      </c>
    </row>
    <row r="1084" spans="1:8" x14ac:dyDescent="0.2">
      <c r="A1084">
        <v>1081</v>
      </c>
      <c r="B1084">
        <v>3</v>
      </c>
      <c r="C1084">
        <v>2</v>
      </c>
      <c r="D1084">
        <v>1</v>
      </c>
      <c r="F1084">
        <f>INDEX(units!$B1083:$F1083, 1, schedule!B1084)</f>
        <v>500.24</v>
      </c>
      <c r="G1084">
        <f>INDEX(units!$B1083:$F1083, 1, schedule!C1084)</f>
        <v>384.8</v>
      </c>
      <c r="H1084">
        <f>INDEX(units!$B1083:$F1083, 1, schedule!D1084)</f>
        <v>296</v>
      </c>
    </row>
    <row r="1085" spans="1:8" x14ac:dyDescent="0.2">
      <c r="A1085">
        <v>1082</v>
      </c>
      <c r="B1085">
        <v>1</v>
      </c>
      <c r="C1085">
        <v>1</v>
      </c>
      <c r="D1085">
        <v>1</v>
      </c>
      <c r="F1085">
        <f>INDEX(units!$B1084:$F1084, 1, schedule!B1085)</f>
        <v>843</v>
      </c>
      <c r="G1085">
        <f>INDEX(units!$B1084:$F1084, 1, schedule!C1085)</f>
        <v>843</v>
      </c>
      <c r="H1085">
        <f>INDEX(units!$B1084:$F1084, 1, schedule!D1085)</f>
        <v>843</v>
      </c>
    </row>
    <row r="1086" spans="1:8" x14ac:dyDescent="0.2">
      <c r="A1086">
        <v>1083</v>
      </c>
      <c r="B1086">
        <v>1</v>
      </c>
      <c r="C1086">
        <v>1</v>
      </c>
      <c r="D1086">
        <v>5</v>
      </c>
      <c r="F1086">
        <f>INDEX(units!$B1085:$F1085, 1, schedule!B1086)</f>
        <v>822</v>
      </c>
      <c r="G1086">
        <f>INDEX(units!$B1085:$F1085, 1, schedule!C1086)</f>
        <v>822</v>
      </c>
      <c r="H1086">
        <f>INDEX(units!$B1085:$F1085, 1, schedule!D1086)</f>
        <v>2347.7142000000008</v>
      </c>
    </row>
    <row r="1087" spans="1:8" x14ac:dyDescent="0.2">
      <c r="A1087">
        <v>1084</v>
      </c>
      <c r="B1087">
        <v>2</v>
      </c>
      <c r="C1087">
        <v>1</v>
      </c>
      <c r="D1087">
        <v>4</v>
      </c>
      <c r="F1087">
        <f>INDEX(units!$B1086:$F1086, 1, schedule!B1087)</f>
        <v>822.9</v>
      </c>
      <c r="G1087">
        <f>INDEX(units!$B1086:$F1086, 1, schedule!C1087)</f>
        <v>633</v>
      </c>
      <c r="H1087">
        <f>INDEX(units!$B1086:$F1086, 1, schedule!D1087)</f>
        <v>1390.701</v>
      </c>
    </row>
    <row r="1088" spans="1:8" x14ac:dyDescent="0.2">
      <c r="A1088">
        <v>1085</v>
      </c>
      <c r="B1088">
        <v>3</v>
      </c>
      <c r="C1088">
        <v>1</v>
      </c>
      <c r="D1088">
        <v>1</v>
      </c>
      <c r="F1088">
        <f>INDEX(units!$B1087:$F1087, 1, schedule!B1088)</f>
        <v>1421.29</v>
      </c>
      <c r="G1088">
        <f>INDEX(units!$B1087:$F1087, 1, schedule!C1088)</f>
        <v>841</v>
      </c>
      <c r="H1088">
        <f>INDEX(units!$B1087:$F1087, 1, schedule!D1088)</f>
        <v>841</v>
      </c>
    </row>
    <row r="1089" spans="1:8" x14ac:dyDescent="0.2">
      <c r="A1089">
        <v>1086</v>
      </c>
      <c r="B1089">
        <v>4</v>
      </c>
      <c r="C1089">
        <v>5</v>
      </c>
      <c r="D1089">
        <v>2</v>
      </c>
      <c r="F1089">
        <f>INDEX(units!$B1088:$F1088, 1, schedule!B1089)</f>
        <v>1080.924</v>
      </c>
      <c r="G1089">
        <f>INDEX(units!$B1088:$F1088, 1, schedule!C1089)</f>
        <v>1405.2012</v>
      </c>
      <c r="H1089">
        <f>INDEX(units!$B1088:$F1088, 1, schedule!D1089)</f>
        <v>639.6</v>
      </c>
    </row>
    <row r="1090" spans="1:8" x14ac:dyDescent="0.2">
      <c r="A1090">
        <v>1087</v>
      </c>
      <c r="B1090">
        <v>5</v>
      </c>
      <c r="C1090">
        <v>1</v>
      </c>
      <c r="D1090">
        <v>5</v>
      </c>
      <c r="F1090">
        <f>INDEX(units!$B1089:$F1089, 1, schedule!B1090)</f>
        <v>2581.9144000000006</v>
      </c>
      <c r="G1090">
        <f>INDEX(units!$B1089:$F1089, 1, schedule!C1090)</f>
        <v>904</v>
      </c>
      <c r="H1090">
        <f>INDEX(units!$B1089:$F1089, 1, schedule!D1090)</f>
        <v>2581.9144000000006</v>
      </c>
    </row>
    <row r="1091" spans="1:8" x14ac:dyDescent="0.2">
      <c r="A1091">
        <v>1088</v>
      </c>
      <c r="B1091">
        <v>5</v>
      </c>
      <c r="C1091">
        <v>5</v>
      </c>
      <c r="D1091">
        <v>1</v>
      </c>
      <c r="F1091">
        <f>INDEX(units!$B1090:$F1090, 1, schedule!B1091)</f>
        <v>985.35450000000026</v>
      </c>
      <c r="G1091">
        <f>INDEX(units!$B1090:$F1090, 1, schedule!C1091)</f>
        <v>985.35450000000026</v>
      </c>
      <c r="H1091">
        <f>INDEX(units!$B1090:$F1090, 1, schedule!D1091)</f>
        <v>345</v>
      </c>
    </row>
    <row r="1092" spans="1:8" x14ac:dyDescent="0.2">
      <c r="A1092">
        <v>1089</v>
      </c>
      <c r="B1092">
        <v>3</v>
      </c>
      <c r="C1092">
        <v>1</v>
      </c>
      <c r="D1092">
        <v>4</v>
      </c>
      <c r="F1092">
        <f>INDEX(units!$B1091:$F1091, 1, schedule!B1092)</f>
        <v>850.07</v>
      </c>
      <c r="G1092">
        <f>INDEX(units!$B1091:$F1091, 1, schedule!C1092)</f>
        <v>503</v>
      </c>
      <c r="H1092">
        <f>INDEX(units!$B1091:$F1091, 1, schedule!D1092)</f>
        <v>1105.0910000000001</v>
      </c>
    </row>
    <row r="1093" spans="1:8" x14ac:dyDescent="0.2">
      <c r="A1093">
        <v>1090</v>
      </c>
      <c r="B1093">
        <v>2</v>
      </c>
      <c r="C1093">
        <v>1</v>
      </c>
      <c r="D1093">
        <v>1</v>
      </c>
      <c r="F1093">
        <f>INDEX(units!$B1092:$F1092, 1, schedule!B1093)</f>
        <v>1323.4</v>
      </c>
      <c r="G1093">
        <f>INDEX(units!$B1092:$F1092, 1, schedule!C1093)</f>
        <v>1018</v>
      </c>
      <c r="H1093">
        <f>INDEX(units!$B1092:$F1092, 1, schedule!D1093)</f>
        <v>1018</v>
      </c>
    </row>
    <row r="1094" spans="1:8" x14ac:dyDescent="0.2">
      <c r="A1094">
        <v>1091</v>
      </c>
      <c r="B1094">
        <v>1</v>
      </c>
      <c r="C1094">
        <v>3</v>
      </c>
      <c r="D1094">
        <v>2</v>
      </c>
      <c r="F1094">
        <f>INDEX(units!$B1093:$F1093, 1, schedule!B1094)</f>
        <v>669</v>
      </c>
      <c r="G1094">
        <f>INDEX(units!$B1093:$F1093, 1, schedule!C1094)</f>
        <v>1130.6100000000001</v>
      </c>
      <c r="H1094">
        <f>INDEX(units!$B1093:$F1093, 1, schedule!D1094)</f>
        <v>869.7</v>
      </c>
    </row>
    <row r="1095" spans="1:8" x14ac:dyDescent="0.2">
      <c r="A1095">
        <v>1092</v>
      </c>
      <c r="B1095">
        <v>3</v>
      </c>
      <c r="C1095">
        <v>3</v>
      </c>
      <c r="D1095">
        <v>3</v>
      </c>
      <c r="F1095">
        <f>INDEX(units!$B1094:$F1094, 1, schedule!B1095)</f>
        <v>1835.34</v>
      </c>
      <c r="G1095">
        <f>INDEX(units!$B1094:$F1094, 1, schedule!C1095)</f>
        <v>1835.34</v>
      </c>
      <c r="H1095">
        <f>INDEX(units!$B1094:$F1094, 1, schedule!D1095)</f>
        <v>1835.34</v>
      </c>
    </row>
    <row r="1096" spans="1:8" x14ac:dyDescent="0.2">
      <c r="A1096">
        <v>1093</v>
      </c>
      <c r="B1096">
        <v>1</v>
      </c>
      <c r="C1096">
        <v>1</v>
      </c>
      <c r="D1096">
        <v>3</v>
      </c>
      <c r="F1096">
        <f>INDEX(units!$B1095:$F1095, 1, schedule!B1096)</f>
        <v>1165</v>
      </c>
      <c r="G1096">
        <f>INDEX(units!$B1095:$F1095, 1, schedule!C1096)</f>
        <v>1165</v>
      </c>
      <c r="H1096">
        <f>INDEX(units!$B1095:$F1095, 1, schedule!D1096)</f>
        <v>1968.8500000000001</v>
      </c>
    </row>
    <row r="1097" spans="1:8" x14ac:dyDescent="0.2">
      <c r="A1097">
        <v>1094</v>
      </c>
      <c r="B1097">
        <v>1</v>
      </c>
      <c r="C1097">
        <v>2</v>
      </c>
      <c r="D1097">
        <v>2</v>
      </c>
      <c r="F1097">
        <f>INDEX(units!$B1096:$F1096, 1, schedule!B1097)</f>
        <v>537</v>
      </c>
      <c r="G1097">
        <f>INDEX(units!$B1096:$F1096, 1, schedule!C1097)</f>
        <v>698.1</v>
      </c>
      <c r="H1097">
        <f>INDEX(units!$B1096:$F1096, 1, schedule!D1097)</f>
        <v>698.1</v>
      </c>
    </row>
    <row r="1098" spans="1:8" x14ac:dyDescent="0.2">
      <c r="A1098">
        <v>1095</v>
      </c>
      <c r="B1098">
        <v>2</v>
      </c>
      <c r="C1098">
        <v>1</v>
      </c>
      <c r="D1098">
        <v>1</v>
      </c>
      <c r="F1098">
        <f>INDEX(units!$B1097:$F1097, 1, schedule!B1098)</f>
        <v>1554.8</v>
      </c>
      <c r="G1098">
        <f>INDEX(units!$B1097:$F1097, 1, schedule!C1098)</f>
        <v>1196</v>
      </c>
      <c r="H1098">
        <f>INDEX(units!$B1097:$F1097, 1, schedule!D1098)</f>
        <v>1196</v>
      </c>
    </row>
    <row r="1099" spans="1:8" x14ac:dyDescent="0.2">
      <c r="A1099">
        <v>1096</v>
      </c>
      <c r="B1099">
        <v>5</v>
      </c>
      <c r="C1099">
        <v>1</v>
      </c>
      <c r="D1099">
        <v>5</v>
      </c>
      <c r="F1099">
        <f>INDEX(units!$B1098:$F1098, 1, schedule!B1099)</f>
        <v>1887.8821000000005</v>
      </c>
      <c r="G1099">
        <f>INDEX(units!$B1098:$F1098, 1, schedule!C1099)</f>
        <v>661</v>
      </c>
      <c r="H1099">
        <f>INDEX(units!$B1098:$F1098, 1, schedule!D1099)</f>
        <v>1887.8821000000005</v>
      </c>
    </row>
    <row r="1100" spans="1:8" x14ac:dyDescent="0.2">
      <c r="A1100">
        <v>1097</v>
      </c>
      <c r="B1100">
        <v>1</v>
      </c>
      <c r="C1100">
        <v>3</v>
      </c>
      <c r="D1100">
        <v>1</v>
      </c>
      <c r="F1100">
        <f>INDEX(units!$B1099:$F1099, 1, schedule!B1100)</f>
        <v>811</v>
      </c>
      <c r="G1100">
        <f>INDEX(units!$B1099:$F1099, 1, schedule!C1100)</f>
        <v>1370.59</v>
      </c>
      <c r="H1100">
        <f>INDEX(units!$B1099:$F1099, 1, schedule!D1100)</f>
        <v>811</v>
      </c>
    </row>
    <row r="1101" spans="1:8" x14ac:dyDescent="0.2">
      <c r="A1101">
        <v>1098</v>
      </c>
      <c r="B1101">
        <v>2</v>
      </c>
      <c r="C1101">
        <v>2</v>
      </c>
      <c r="D1101">
        <v>5</v>
      </c>
      <c r="F1101">
        <f>INDEX(units!$B1100:$F1100, 1, schedule!B1101)</f>
        <v>431.6</v>
      </c>
      <c r="G1101">
        <f>INDEX(units!$B1100:$F1100, 1, schedule!C1101)</f>
        <v>431.6</v>
      </c>
      <c r="H1101">
        <f>INDEX(units!$B1100:$F1100, 1, schedule!D1101)</f>
        <v>948.2252000000002</v>
      </c>
    </row>
    <row r="1102" spans="1:8" x14ac:dyDescent="0.2">
      <c r="A1102">
        <v>1099</v>
      </c>
      <c r="B1102">
        <v>2</v>
      </c>
      <c r="C1102">
        <v>1</v>
      </c>
      <c r="D1102">
        <v>1</v>
      </c>
      <c r="F1102">
        <f>INDEX(units!$B1101:$F1101, 1, schedule!B1102)</f>
        <v>1375.4</v>
      </c>
      <c r="G1102">
        <f>INDEX(units!$B1101:$F1101, 1, schedule!C1102)</f>
        <v>1058</v>
      </c>
      <c r="H1102">
        <f>INDEX(units!$B1101:$F1101, 1, schedule!D1102)</f>
        <v>1058</v>
      </c>
    </row>
    <row r="1103" spans="1:8" x14ac:dyDescent="0.2">
      <c r="A1103">
        <v>1100</v>
      </c>
      <c r="B1103">
        <v>4</v>
      </c>
      <c r="C1103">
        <v>2</v>
      </c>
      <c r="D1103">
        <v>1</v>
      </c>
      <c r="F1103">
        <f>INDEX(units!$B1102:$F1102, 1, schedule!B1103)</f>
        <v>1124.8640000000003</v>
      </c>
      <c r="G1103">
        <f>INDEX(units!$B1102:$F1102, 1, schedule!C1103)</f>
        <v>665.6</v>
      </c>
      <c r="H1103">
        <f>INDEX(units!$B1102:$F1102, 1, schedule!D1103)</f>
        <v>512</v>
      </c>
    </row>
    <row r="1104" spans="1:8" x14ac:dyDescent="0.2">
      <c r="A1104">
        <v>1101</v>
      </c>
      <c r="B1104">
        <v>1</v>
      </c>
      <c r="C1104">
        <v>2</v>
      </c>
      <c r="D1104">
        <v>1</v>
      </c>
      <c r="F1104">
        <f>INDEX(units!$B1103:$F1103, 1, schedule!B1104)</f>
        <v>495</v>
      </c>
      <c r="G1104">
        <f>INDEX(units!$B1103:$F1103, 1, schedule!C1104)</f>
        <v>643.5</v>
      </c>
      <c r="H1104">
        <f>INDEX(units!$B1103:$F1103, 1, schedule!D1104)</f>
        <v>495</v>
      </c>
    </row>
    <row r="1105" spans="1:8" x14ac:dyDescent="0.2">
      <c r="A1105">
        <v>1102</v>
      </c>
      <c r="B1105">
        <v>4</v>
      </c>
      <c r="C1105">
        <v>2</v>
      </c>
      <c r="D1105">
        <v>3</v>
      </c>
      <c r="F1105">
        <f>INDEX(units!$B1104:$F1104, 1, schedule!B1105)</f>
        <v>1206.153</v>
      </c>
      <c r="G1105">
        <f>INDEX(units!$B1104:$F1104, 1, schedule!C1105)</f>
        <v>713.7</v>
      </c>
      <c r="H1105">
        <f>INDEX(units!$B1104:$F1104, 1, schedule!D1105)</f>
        <v>927.81000000000006</v>
      </c>
    </row>
    <row r="1106" spans="1:8" x14ac:dyDescent="0.2">
      <c r="A1106">
        <v>1103</v>
      </c>
      <c r="B1106">
        <v>4</v>
      </c>
      <c r="C1106">
        <v>3</v>
      </c>
      <c r="D1106">
        <v>3</v>
      </c>
      <c r="F1106">
        <f>INDEX(units!$B1105:$F1105, 1, schedule!B1106)</f>
        <v>1324.7910000000002</v>
      </c>
      <c r="G1106">
        <f>INDEX(units!$B1105:$F1105, 1, schedule!C1106)</f>
        <v>1019.07</v>
      </c>
      <c r="H1106">
        <f>INDEX(units!$B1105:$F1105, 1, schedule!D1106)</f>
        <v>1019.07</v>
      </c>
    </row>
    <row r="1107" spans="1:8" x14ac:dyDescent="0.2">
      <c r="A1107">
        <v>1104</v>
      </c>
      <c r="B1107">
        <v>2</v>
      </c>
      <c r="C1107">
        <v>4</v>
      </c>
      <c r="D1107">
        <v>2</v>
      </c>
      <c r="F1107">
        <f>INDEX(units!$B1106:$F1106, 1, schedule!B1107)</f>
        <v>1402.7</v>
      </c>
      <c r="G1107">
        <f>INDEX(units!$B1106:$F1106, 1, schedule!C1107)</f>
        <v>2370.5630000000006</v>
      </c>
      <c r="H1107">
        <f>INDEX(units!$B1106:$F1106, 1, schedule!D1107)</f>
        <v>1402.7</v>
      </c>
    </row>
    <row r="1108" spans="1:8" x14ac:dyDescent="0.2">
      <c r="A1108">
        <v>1105</v>
      </c>
      <c r="B1108">
        <v>4</v>
      </c>
      <c r="C1108">
        <v>3</v>
      </c>
      <c r="D1108">
        <v>3</v>
      </c>
      <c r="F1108">
        <f>INDEX(units!$B1107:$F1107, 1, schedule!B1108)</f>
        <v>826.07200000000012</v>
      </c>
      <c r="G1108">
        <f>INDEX(units!$B1107:$F1107, 1, schedule!C1108)</f>
        <v>635.44000000000005</v>
      </c>
      <c r="H1108">
        <f>INDEX(units!$B1107:$F1107, 1, schedule!D1108)</f>
        <v>635.44000000000005</v>
      </c>
    </row>
    <row r="1109" spans="1:8" x14ac:dyDescent="0.2">
      <c r="A1109">
        <v>1106</v>
      </c>
      <c r="B1109">
        <v>3</v>
      </c>
      <c r="C1109">
        <v>2</v>
      </c>
      <c r="D1109">
        <v>1</v>
      </c>
      <c r="F1109">
        <f>INDEX(units!$B1108:$F1108, 1, schedule!B1109)</f>
        <v>365.04</v>
      </c>
      <c r="G1109">
        <f>INDEX(units!$B1108:$F1108, 1, schedule!C1109)</f>
        <v>280.8</v>
      </c>
      <c r="H1109">
        <f>INDEX(units!$B1108:$F1108, 1, schedule!D1109)</f>
        <v>216</v>
      </c>
    </row>
    <row r="1110" spans="1:8" x14ac:dyDescent="0.2">
      <c r="A1110">
        <v>1107</v>
      </c>
      <c r="B1110">
        <v>2</v>
      </c>
      <c r="C1110">
        <v>1</v>
      </c>
      <c r="D1110">
        <v>1</v>
      </c>
      <c r="F1110">
        <f>INDEX(units!$B1109:$F1109, 1, schedule!B1110)</f>
        <v>299</v>
      </c>
      <c r="G1110">
        <f>INDEX(units!$B1109:$F1109, 1, schedule!C1110)</f>
        <v>230</v>
      </c>
      <c r="H1110">
        <f>INDEX(units!$B1109:$F1109, 1, schedule!D1110)</f>
        <v>230</v>
      </c>
    </row>
    <row r="1111" spans="1:8" x14ac:dyDescent="0.2">
      <c r="A1111">
        <v>1108</v>
      </c>
      <c r="B1111">
        <v>1</v>
      </c>
      <c r="C1111">
        <v>4</v>
      </c>
      <c r="D1111">
        <v>1</v>
      </c>
      <c r="F1111">
        <f>INDEX(units!$B1110:$F1110, 1, schedule!B1111)</f>
        <v>1084</v>
      </c>
      <c r="G1111">
        <f>INDEX(units!$B1110:$F1110, 1, schedule!C1111)</f>
        <v>2381.5480000000002</v>
      </c>
      <c r="H1111">
        <f>INDEX(units!$B1110:$F1110, 1, schedule!D1111)</f>
        <v>1084</v>
      </c>
    </row>
    <row r="1112" spans="1:8" x14ac:dyDescent="0.2">
      <c r="A1112">
        <v>1109</v>
      </c>
      <c r="B1112">
        <v>4</v>
      </c>
      <c r="C1112">
        <v>1</v>
      </c>
      <c r="D1112">
        <v>1</v>
      </c>
      <c r="F1112">
        <f>INDEX(units!$B1111:$F1111, 1, schedule!B1112)</f>
        <v>960.08900000000017</v>
      </c>
      <c r="G1112">
        <f>INDEX(units!$B1111:$F1111, 1, schedule!C1112)</f>
        <v>437</v>
      </c>
      <c r="H1112">
        <f>INDEX(units!$B1111:$F1111, 1, schedule!D1112)</f>
        <v>437</v>
      </c>
    </row>
    <row r="1113" spans="1:8" x14ac:dyDescent="0.2">
      <c r="A1113">
        <v>1110</v>
      </c>
      <c r="B1113">
        <v>5</v>
      </c>
      <c r="C1113">
        <v>1</v>
      </c>
      <c r="D1113">
        <v>2</v>
      </c>
      <c r="F1113">
        <f>INDEX(units!$B1112:$F1112, 1, schedule!B1113)</f>
        <v>2130.6506000000008</v>
      </c>
      <c r="G1113">
        <f>INDEX(units!$B1112:$F1112, 1, schedule!C1113)</f>
        <v>746</v>
      </c>
      <c r="H1113">
        <f>INDEX(units!$B1112:$F1112, 1, schedule!D1113)</f>
        <v>969.80000000000007</v>
      </c>
    </row>
    <row r="1114" spans="1:8" x14ac:dyDescent="0.2">
      <c r="A1114">
        <v>1111</v>
      </c>
      <c r="B1114">
        <v>3</v>
      </c>
      <c r="C1114">
        <v>4</v>
      </c>
      <c r="D1114">
        <v>1</v>
      </c>
      <c r="F1114">
        <f>INDEX(units!$B1113:$F1113, 1, schedule!B1114)</f>
        <v>777.4</v>
      </c>
      <c r="G1114">
        <f>INDEX(units!$B1113:$F1113, 1, schedule!C1114)</f>
        <v>1010.62</v>
      </c>
      <c r="H1114">
        <f>INDEX(units!$B1113:$F1113, 1, schedule!D1114)</f>
        <v>460</v>
      </c>
    </row>
    <row r="1115" spans="1:8" x14ac:dyDescent="0.2">
      <c r="A1115">
        <v>1112</v>
      </c>
      <c r="B1115">
        <v>3</v>
      </c>
      <c r="C1115">
        <v>1</v>
      </c>
      <c r="D1115">
        <v>5</v>
      </c>
      <c r="F1115">
        <f>INDEX(units!$B1114:$F1114, 1, schedule!B1115)</f>
        <v>577.98</v>
      </c>
      <c r="G1115">
        <f>INDEX(units!$B1114:$F1114, 1, schedule!C1115)</f>
        <v>342</v>
      </c>
      <c r="H1115">
        <f>INDEX(units!$B1114:$F1114, 1, schedule!D1115)</f>
        <v>976.78620000000001</v>
      </c>
    </row>
    <row r="1116" spans="1:8" x14ac:dyDescent="0.2">
      <c r="A1116">
        <v>1113</v>
      </c>
      <c r="B1116">
        <v>3</v>
      </c>
      <c r="C1116">
        <v>1</v>
      </c>
      <c r="D1116">
        <v>4</v>
      </c>
      <c r="F1116">
        <f>INDEX(units!$B1115:$F1115, 1, schedule!B1116)</f>
        <v>878.80000000000007</v>
      </c>
      <c r="G1116">
        <f>INDEX(units!$B1115:$F1115, 1, schedule!C1116)</f>
        <v>520</v>
      </c>
      <c r="H1116">
        <f>INDEX(units!$B1115:$F1115, 1, schedule!D1116)</f>
        <v>1142.44</v>
      </c>
    </row>
    <row r="1117" spans="1:8" x14ac:dyDescent="0.2">
      <c r="A1117">
        <v>1114</v>
      </c>
      <c r="B1117">
        <v>1</v>
      </c>
      <c r="C1117">
        <v>1</v>
      </c>
      <c r="D1117">
        <v>5</v>
      </c>
      <c r="F1117">
        <f>INDEX(units!$B1116:$F1116, 1, schedule!B1117)</f>
        <v>772</v>
      </c>
      <c r="G1117">
        <f>INDEX(units!$B1116:$F1116, 1, schedule!C1117)</f>
        <v>772</v>
      </c>
      <c r="H1117">
        <f>INDEX(units!$B1116:$F1116, 1, schedule!D1117)</f>
        <v>2204.9092000000001</v>
      </c>
    </row>
    <row r="1118" spans="1:8" x14ac:dyDescent="0.2">
      <c r="A1118">
        <v>1115</v>
      </c>
      <c r="B1118">
        <v>4</v>
      </c>
      <c r="C1118">
        <v>4</v>
      </c>
      <c r="D1118">
        <v>4</v>
      </c>
      <c r="F1118">
        <f>INDEX(units!$B1117:$F1117, 1, schedule!B1118)</f>
        <v>1285.2450000000001</v>
      </c>
      <c r="G1118">
        <f>INDEX(units!$B1117:$F1117, 1, schedule!C1118)</f>
        <v>1285.2450000000001</v>
      </c>
      <c r="H1118">
        <f>INDEX(units!$B1117:$F1117, 1, schedule!D1118)</f>
        <v>1285.2450000000001</v>
      </c>
    </row>
    <row r="1119" spans="1:8" x14ac:dyDescent="0.2">
      <c r="A1119">
        <v>1116</v>
      </c>
      <c r="B1119">
        <v>2</v>
      </c>
      <c r="C1119">
        <v>1</v>
      </c>
      <c r="D1119">
        <v>2</v>
      </c>
      <c r="F1119">
        <f>INDEX(units!$B1118:$F1118, 1, schedule!B1119)</f>
        <v>1450.8</v>
      </c>
      <c r="G1119">
        <f>INDEX(units!$B1118:$F1118, 1, schedule!C1119)</f>
        <v>1116</v>
      </c>
      <c r="H1119">
        <f>INDEX(units!$B1118:$F1118, 1, schedule!D1119)</f>
        <v>1450.8</v>
      </c>
    </row>
    <row r="1120" spans="1:8" x14ac:dyDescent="0.2">
      <c r="A1120">
        <v>1117</v>
      </c>
      <c r="B1120">
        <v>3</v>
      </c>
      <c r="C1120">
        <v>4</v>
      </c>
      <c r="D1120">
        <v>2</v>
      </c>
      <c r="F1120">
        <f>INDEX(units!$B1119:$F1119, 1, schedule!B1120)</f>
        <v>1556.49</v>
      </c>
      <c r="G1120">
        <f>INDEX(units!$B1119:$F1119, 1, schedule!C1120)</f>
        <v>2023.4370000000001</v>
      </c>
      <c r="H1120">
        <f>INDEX(units!$B1119:$F1119, 1, schedule!D1120)</f>
        <v>1197.3</v>
      </c>
    </row>
    <row r="1121" spans="1:8" x14ac:dyDescent="0.2">
      <c r="A1121">
        <v>1118</v>
      </c>
      <c r="B1121">
        <v>5</v>
      </c>
      <c r="C1121">
        <v>1</v>
      </c>
      <c r="D1121">
        <v>3</v>
      </c>
      <c r="F1121">
        <f>INDEX(units!$B1120:$F1120, 1, schedule!B1121)</f>
        <v>3073.1636000000003</v>
      </c>
      <c r="G1121">
        <f>INDEX(units!$B1120:$F1120, 1, schedule!C1121)</f>
        <v>1076</v>
      </c>
      <c r="H1121">
        <f>INDEX(units!$B1120:$F1120, 1, schedule!D1121)</f>
        <v>1818.44</v>
      </c>
    </row>
    <row r="1122" spans="1:8" x14ac:dyDescent="0.2">
      <c r="A1122">
        <v>1119</v>
      </c>
      <c r="B1122">
        <v>3</v>
      </c>
      <c r="C1122">
        <v>1</v>
      </c>
      <c r="D1122">
        <v>2</v>
      </c>
      <c r="F1122">
        <f>INDEX(units!$B1121:$F1121, 1, schedule!B1122)</f>
        <v>1590.29</v>
      </c>
      <c r="G1122">
        <f>INDEX(units!$B1121:$F1121, 1, schedule!C1122)</f>
        <v>941</v>
      </c>
      <c r="H1122">
        <f>INDEX(units!$B1121:$F1121, 1, schedule!D1122)</f>
        <v>1223.3</v>
      </c>
    </row>
    <row r="1123" spans="1:8" x14ac:dyDescent="0.2">
      <c r="A1123">
        <v>1120</v>
      </c>
      <c r="B1123">
        <v>1</v>
      </c>
      <c r="C1123">
        <v>1</v>
      </c>
      <c r="D1123">
        <v>1</v>
      </c>
      <c r="F1123">
        <f>INDEX(units!$B1122:$F1122, 1, schedule!B1123)</f>
        <v>1084</v>
      </c>
      <c r="G1123">
        <f>INDEX(units!$B1122:$F1122, 1, schedule!C1123)</f>
        <v>1084</v>
      </c>
      <c r="H1123">
        <f>INDEX(units!$B1122:$F1122, 1, schedule!D1123)</f>
        <v>1084</v>
      </c>
    </row>
    <row r="1124" spans="1:8" x14ac:dyDescent="0.2">
      <c r="A1124">
        <v>1121</v>
      </c>
      <c r="B1124">
        <v>1</v>
      </c>
      <c r="C1124">
        <v>1</v>
      </c>
      <c r="D1124">
        <v>1</v>
      </c>
      <c r="F1124">
        <f>INDEX(units!$B1123:$F1123, 1, schedule!B1124)</f>
        <v>312</v>
      </c>
      <c r="G1124">
        <f>INDEX(units!$B1123:$F1123, 1, schedule!C1124)</f>
        <v>312</v>
      </c>
      <c r="H1124">
        <f>INDEX(units!$B1123:$F1123, 1, schedule!D1124)</f>
        <v>312</v>
      </c>
    </row>
    <row r="1125" spans="1:8" x14ac:dyDescent="0.2">
      <c r="A1125">
        <v>1122</v>
      </c>
      <c r="B1125">
        <v>1</v>
      </c>
      <c r="C1125">
        <v>3</v>
      </c>
      <c r="D1125">
        <v>2</v>
      </c>
      <c r="F1125">
        <f>INDEX(units!$B1124:$F1124, 1, schedule!B1125)</f>
        <v>1117</v>
      </c>
      <c r="G1125">
        <f>INDEX(units!$B1124:$F1124, 1, schedule!C1125)</f>
        <v>1887.7300000000002</v>
      </c>
      <c r="H1125">
        <f>INDEX(units!$B1124:$F1124, 1, schedule!D1125)</f>
        <v>1452.1000000000001</v>
      </c>
    </row>
    <row r="1126" spans="1:8" x14ac:dyDescent="0.2">
      <c r="A1126">
        <v>1123</v>
      </c>
      <c r="B1126">
        <v>5</v>
      </c>
      <c r="C1126">
        <v>4</v>
      </c>
      <c r="D1126">
        <v>1</v>
      </c>
      <c r="F1126">
        <f>INDEX(units!$B1125:$F1125, 1, schedule!B1126)</f>
        <v>2410.5484000000006</v>
      </c>
      <c r="G1126">
        <f>INDEX(units!$B1125:$F1125, 1, schedule!C1126)</f>
        <v>1854.2680000000003</v>
      </c>
      <c r="H1126">
        <f>INDEX(units!$B1125:$F1125, 1, schedule!D1126)</f>
        <v>844</v>
      </c>
    </row>
    <row r="1127" spans="1:8" x14ac:dyDescent="0.2">
      <c r="A1127">
        <v>1124</v>
      </c>
      <c r="B1127">
        <v>1</v>
      </c>
      <c r="C1127">
        <v>1</v>
      </c>
      <c r="D1127">
        <v>2</v>
      </c>
      <c r="F1127">
        <f>INDEX(units!$B1126:$F1126, 1, schedule!B1127)</f>
        <v>758</v>
      </c>
      <c r="G1127">
        <f>INDEX(units!$B1126:$F1126, 1, schedule!C1127)</f>
        <v>758</v>
      </c>
      <c r="H1127">
        <f>INDEX(units!$B1126:$F1126, 1, schedule!D1127)</f>
        <v>985.4</v>
      </c>
    </row>
    <row r="1128" spans="1:8" x14ac:dyDescent="0.2">
      <c r="A1128">
        <v>1125</v>
      </c>
      <c r="B1128">
        <v>1</v>
      </c>
      <c r="C1128">
        <v>5</v>
      </c>
      <c r="D1128">
        <v>5</v>
      </c>
      <c r="F1128">
        <f>INDEX(units!$B1127:$F1127, 1, schedule!B1128)</f>
        <v>735</v>
      </c>
      <c r="G1128">
        <f>INDEX(units!$B1127:$F1127, 1, schedule!C1128)</f>
        <v>2099.2335000000003</v>
      </c>
      <c r="H1128">
        <f>INDEX(units!$B1127:$F1127, 1, schedule!D1128)</f>
        <v>2099.2335000000003</v>
      </c>
    </row>
    <row r="1129" spans="1:8" x14ac:dyDescent="0.2">
      <c r="A1129">
        <v>1126</v>
      </c>
      <c r="B1129">
        <v>2</v>
      </c>
      <c r="C1129">
        <v>1</v>
      </c>
      <c r="D1129">
        <v>3</v>
      </c>
      <c r="F1129">
        <f>INDEX(units!$B1128:$F1128, 1, schedule!B1129)</f>
        <v>461.5</v>
      </c>
      <c r="G1129">
        <f>INDEX(units!$B1128:$F1128, 1, schedule!C1129)</f>
        <v>355</v>
      </c>
      <c r="H1129">
        <f>INDEX(units!$B1128:$F1128, 1, schedule!D1129)</f>
        <v>599.95000000000005</v>
      </c>
    </row>
    <row r="1130" spans="1:8" x14ac:dyDescent="0.2">
      <c r="A1130">
        <v>1127</v>
      </c>
      <c r="B1130">
        <v>5</v>
      </c>
      <c r="C1130">
        <v>1</v>
      </c>
      <c r="D1130">
        <v>3</v>
      </c>
      <c r="F1130">
        <f>INDEX(units!$B1129:$F1129, 1, schedule!B1130)</f>
        <v>619.77370000000008</v>
      </c>
      <c r="G1130">
        <f>INDEX(units!$B1129:$F1129, 1, schedule!C1130)</f>
        <v>217</v>
      </c>
      <c r="H1130">
        <f>INDEX(units!$B1129:$F1129, 1, schedule!D1130)</f>
        <v>366.73</v>
      </c>
    </row>
    <row r="1131" spans="1:8" x14ac:dyDescent="0.2">
      <c r="A1131">
        <v>1128</v>
      </c>
      <c r="B1131">
        <v>3</v>
      </c>
      <c r="C1131">
        <v>3</v>
      </c>
      <c r="D1131">
        <v>5</v>
      </c>
      <c r="F1131">
        <f>INDEX(units!$B1130:$F1130, 1, schedule!B1131)</f>
        <v>1203.28</v>
      </c>
      <c r="G1131">
        <f>INDEX(units!$B1130:$F1130, 1, schedule!C1131)</f>
        <v>1203.28</v>
      </c>
      <c r="H1131">
        <f>INDEX(units!$B1130:$F1130, 1, schedule!D1131)</f>
        <v>2033.5432000000003</v>
      </c>
    </row>
    <row r="1132" spans="1:8" x14ac:dyDescent="0.2">
      <c r="A1132">
        <v>1129</v>
      </c>
      <c r="B1132">
        <v>1</v>
      </c>
      <c r="C1132">
        <v>1</v>
      </c>
      <c r="D1132">
        <v>5</v>
      </c>
      <c r="F1132">
        <f>INDEX(units!$B1131:$F1131, 1, schedule!B1132)</f>
        <v>888</v>
      </c>
      <c r="G1132">
        <f>INDEX(units!$B1131:$F1131, 1, schedule!C1132)</f>
        <v>888</v>
      </c>
      <c r="H1132">
        <f>INDEX(units!$B1131:$F1131, 1, schedule!D1132)</f>
        <v>2536.2168000000006</v>
      </c>
    </row>
    <row r="1133" spans="1:8" x14ac:dyDescent="0.2">
      <c r="A1133">
        <v>1130</v>
      </c>
      <c r="B1133">
        <v>1</v>
      </c>
      <c r="C1133">
        <v>4</v>
      </c>
      <c r="D1133">
        <v>1</v>
      </c>
      <c r="F1133">
        <f>INDEX(units!$B1132:$F1132, 1, schedule!B1133)</f>
        <v>390</v>
      </c>
      <c r="G1133">
        <f>INDEX(units!$B1132:$F1132, 1, schedule!C1133)</f>
        <v>856.83</v>
      </c>
      <c r="H1133">
        <f>INDEX(units!$B1132:$F1132, 1, schedule!D1133)</f>
        <v>390</v>
      </c>
    </row>
    <row r="1134" spans="1:8" x14ac:dyDescent="0.2">
      <c r="A1134">
        <v>1131</v>
      </c>
      <c r="B1134">
        <v>2</v>
      </c>
      <c r="C1134">
        <v>2</v>
      </c>
      <c r="D1134">
        <v>5</v>
      </c>
      <c r="F1134">
        <f>INDEX(units!$B1133:$F1133, 1, schedule!B1134)</f>
        <v>334.1</v>
      </c>
      <c r="G1134">
        <f>INDEX(units!$B1133:$F1133, 1, schedule!C1134)</f>
        <v>334.1</v>
      </c>
      <c r="H1134">
        <f>INDEX(units!$B1133:$F1133, 1, schedule!D1134)</f>
        <v>734.0177000000001</v>
      </c>
    </row>
    <row r="1135" spans="1:8" x14ac:dyDescent="0.2">
      <c r="A1135">
        <v>1132</v>
      </c>
      <c r="B1135">
        <v>4</v>
      </c>
      <c r="C1135">
        <v>4</v>
      </c>
      <c r="D1135">
        <v>2</v>
      </c>
      <c r="F1135">
        <f>INDEX(units!$B1134:$F1134, 1, schedule!B1135)</f>
        <v>2592.46</v>
      </c>
      <c r="G1135">
        <f>INDEX(units!$B1134:$F1134, 1, schedule!C1135)</f>
        <v>2592.46</v>
      </c>
      <c r="H1135">
        <f>INDEX(units!$B1134:$F1134, 1, schedule!D1135)</f>
        <v>1534</v>
      </c>
    </row>
    <row r="1136" spans="1:8" x14ac:dyDescent="0.2">
      <c r="A1136">
        <v>1133</v>
      </c>
      <c r="B1136">
        <v>2</v>
      </c>
      <c r="C1136">
        <v>1</v>
      </c>
      <c r="D1136">
        <v>5</v>
      </c>
      <c r="F1136">
        <f>INDEX(units!$B1135:$F1135, 1, schedule!B1136)</f>
        <v>630.5</v>
      </c>
      <c r="G1136">
        <f>INDEX(units!$B1135:$F1135, 1, schedule!C1136)</f>
        <v>485</v>
      </c>
      <c r="H1136">
        <f>INDEX(units!$B1135:$F1135, 1, schedule!D1136)</f>
        <v>1385.2085000000002</v>
      </c>
    </row>
    <row r="1137" spans="1:8" x14ac:dyDescent="0.2">
      <c r="A1137">
        <v>1134</v>
      </c>
      <c r="B1137">
        <v>1</v>
      </c>
      <c r="C1137">
        <v>1</v>
      </c>
      <c r="D1137">
        <v>4</v>
      </c>
      <c r="F1137">
        <f>INDEX(units!$B1136:$F1136, 1, schedule!B1137)</f>
        <v>760</v>
      </c>
      <c r="G1137">
        <f>INDEX(units!$B1136:$F1136, 1, schedule!C1137)</f>
        <v>760</v>
      </c>
      <c r="H1137">
        <f>INDEX(units!$B1136:$F1136, 1, schedule!D1137)</f>
        <v>1669.7200000000003</v>
      </c>
    </row>
    <row r="1138" spans="1:8" x14ac:dyDescent="0.2">
      <c r="A1138">
        <v>1135</v>
      </c>
      <c r="B1138">
        <v>1</v>
      </c>
      <c r="C1138">
        <v>2</v>
      </c>
      <c r="D1138">
        <v>4</v>
      </c>
      <c r="F1138">
        <f>INDEX(units!$B1137:$F1137, 1, schedule!B1138)</f>
        <v>982</v>
      </c>
      <c r="G1138">
        <f>INDEX(units!$B1137:$F1137, 1, schedule!C1138)</f>
        <v>1276.6000000000001</v>
      </c>
      <c r="H1138">
        <f>INDEX(units!$B1137:$F1137, 1, schedule!D1138)</f>
        <v>2157.4540000000002</v>
      </c>
    </row>
    <row r="1139" spans="1:8" x14ac:dyDescent="0.2">
      <c r="A1139">
        <v>1136</v>
      </c>
      <c r="B1139">
        <v>1</v>
      </c>
      <c r="C1139">
        <v>3</v>
      </c>
      <c r="D1139">
        <v>3</v>
      </c>
      <c r="F1139">
        <f>INDEX(units!$B1138:$F1138, 1, schedule!B1139)</f>
        <v>483</v>
      </c>
      <c r="G1139">
        <f>INDEX(units!$B1138:$F1138, 1, schedule!C1139)</f>
        <v>816.27</v>
      </c>
      <c r="H1139">
        <f>INDEX(units!$B1138:$F1138, 1, schedule!D1139)</f>
        <v>816.27</v>
      </c>
    </row>
    <row r="1140" spans="1:8" x14ac:dyDescent="0.2">
      <c r="A1140">
        <v>1137</v>
      </c>
      <c r="B1140">
        <v>4</v>
      </c>
      <c r="C1140">
        <v>2</v>
      </c>
      <c r="D1140">
        <v>3</v>
      </c>
      <c r="F1140">
        <f>INDEX(units!$B1139:$F1139, 1, schedule!B1140)</f>
        <v>1006.226</v>
      </c>
      <c r="G1140">
        <f>INDEX(units!$B1139:$F1139, 1, schedule!C1140)</f>
        <v>595.4</v>
      </c>
      <c r="H1140">
        <f>INDEX(units!$B1139:$F1139, 1, schedule!D1140)</f>
        <v>774.02</v>
      </c>
    </row>
    <row r="1141" spans="1:8" x14ac:dyDescent="0.2">
      <c r="A1141">
        <v>1138</v>
      </c>
      <c r="B1141">
        <v>1</v>
      </c>
      <c r="C1141">
        <v>2</v>
      </c>
      <c r="D1141">
        <v>1</v>
      </c>
      <c r="F1141">
        <f>INDEX(units!$B1140:$F1140, 1, schedule!B1141)</f>
        <v>1086</v>
      </c>
      <c r="G1141">
        <f>INDEX(units!$B1140:$F1140, 1, schedule!C1141)</f>
        <v>1411.8</v>
      </c>
      <c r="H1141">
        <f>INDEX(units!$B1140:$F1140, 1, schedule!D1141)</f>
        <v>1086</v>
      </c>
    </row>
    <row r="1142" spans="1:8" x14ac:dyDescent="0.2">
      <c r="A1142">
        <v>1139</v>
      </c>
      <c r="B1142">
        <v>2</v>
      </c>
      <c r="C1142">
        <v>4</v>
      </c>
      <c r="D1142">
        <v>1</v>
      </c>
      <c r="F1142">
        <f>INDEX(units!$B1141:$F1141, 1, schedule!B1142)</f>
        <v>640.9</v>
      </c>
      <c r="G1142">
        <f>INDEX(units!$B1141:$F1141, 1, schedule!C1142)</f>
        <v>1083.1210000000001</v>
      </c>
      <c r="H1142">
        <f>INDEX(units!$B1141:$F1141, 1, schedule!D1142)</f>
        <v>493</v>
      </c>
    </row>
    <row r="1143" spans="1:8" x14ac:dyDescent="0.2">
      <c r="A1143">
        <v>1140</v>
      </c>
      <c r="B1143">
        <v>4</v>
      </c>
      <c r="C1143">
        <v>2</v>
      </c>
      <c r="D1143">
        <v>1</v>
      </c>
      <c r="F1143">
        <f>INDEX(units!$B1142:$F1142, 1, schedule!B1143)</f>
        <v>911.75500000000011</v>
      </c>
      <c r="G1143">
        <f>INDEX(units!$B1142:$F1142, 1, schedule!C1143)</f>
        <v>539.5</v>
      </c>
      <c r="H1143">
        <f>INDEX(units!$B1142:$F1142, 1, schedule!D1143)</f>
        <v>415</v>
      </c>
    </row>
    <row r="1144" spans="1:8" x14ac:dyDescent="0.2">
      <c r="A1144">
        <v>1141</v>
      </c>
      <c r="B1144">
        <v>1</v>
      </c>
      <c r="C1144">
        <v>2</v>
      </c>
      <c r="D1144">
        <v>2</v>
      </c>
      <c r="F1144">
        <f>INDEX(units!$B1143:$F1143, 1, schedule!B1144)</f>
        <v>1198</v>
      </c>
      <c r="G1144">
        <f>INDEX(units!$B1143:$F1143, 1, schedule!C1144)</f>
        <v>1557.4</v>
      </c>
      <c r="H1144">
        <f>INDEX(units!$B1143:$F1143, 1, schedule!D1144)</f>
        <v>1557.4</v>
      </c>
    </row>
    <row r="1145" spans="1:8" x14ac:dyDescent="0.2">
      <c r="A1145">
        <v>1142</v>
      </c>
      <c r="B1145">
        <v>1</v>
      </c>
      <c r="C1145">
        <v>2</v>
      </c>
      <c r="D1145">
        <v>1</v>
      </c>
      <c r="F1145">
        <f>INDEX(units!$B1144:$F1144, 1, schedule!B1145)</f>
        <v>1169</v>
      </c>
      <c r="G1145">
        <f>INDEX(units!$B1144:$F1144, 1, schedule!C1145)</f>
        <v>1519.7</v>
      </c>
      <c r="H1145">
        <f>INDEX(units!$B1144:$F1144, 1, schedule!D1145)</f>
        <v>1169</v>
      </c>
    </row>
    <row r="1146" spans="1:8" x14ac:dyDescent="0.2">
      <c r="A1146">
        <v>1143</v>
      </c>
      <c r="B1146">
        <v>5</v>
      </c>
      <c r="C1146">
        <v>1</v>
      </c>
      <c r="D1146">
        <v>5</v>
      </c>
      <c r="F1146">
        <f>INDEX(units!$B1145:$F1145, 1, schedule!B1146)</f>
        <v>725.44940000000008</v>
      </c>
      <c r="G1146">
        <f>INDEX(units!$B1145:$F1145, 1, schedule!C1146)</f>
        <v>254</v>
      </c>
      <c r="H1146">
        <f>INDEX(units!$B1145:$F1145, 1, schedule!D1146)</f>
        <v>725.44940000000008</v>
      </c>
    </row>
    <row r="1147" spans="1:8" x14ac:dyDescent="0.2">
      <c r="A1147">
        <v>1144</v>
      </c>
      <c r="B1147">
        <v>4</v>
      </c>
      <c r="C1147">
        <v>4</v>
      </c>
      <c r="D1147">
        <v>2</v>
      </c>
      <c r="F1147">
        <f>INDEX(units!$B1146:$F1146, 1, schedule!B1147)</f>
        <v>2315.6380000000004</v>
      </c>
      <c r="G1147">
        <f>INDEX(units!$B1146:$F1146, 1, schedule!C1147)</f>
        <v>2315.6380000000004</v>
      </c>
      <c r="H1147">
        <f>INDEX(units!$B1146:$F1146, 1, schedule!D1147)</f>
        <v>1370.2</v>
      </c>
    </row>
    <row r="1148" spans="1:8" x14ac:dyDescent="0.2">
      <c r="A1148">
        <v>1145</v>
      </c>
      <c r="B1148">
        <v>3</v>
      </c>
      <c r="C1148">
        <v>1</v>
      </c>
      <c r="D1148">
        <v>1</v>
      </c>
      <c r="F1148">
        <f>INDEX(units!$B1147:$F1147, 1, schedule!B1148)</f>
        <v>806.13000000000011</v>
      </c>
      <c r="G1148">
        <f>INDEX(units!$B1147:$F1147, 1, schedule!C1148)</f>
        <v>477</v>
      </c>
      <c r="H1148">
        <f>INDEX(units!$B1147:$F1147, 1, schedule!D1148)</f>
        <v>477</v>
      </c>
    </row>
    <row r="1149" spans="1:8" x14ac:dyDescent="0.2">
      <c r="A1149">
        <v>1146</v>
      </c>
      <c r="B1149">
        <v>4</v>
      </c>
      <c r="C1149">
        <v>4</v>
      </c>
      <c r="D1149">
        <v>2</v>
      </c>
      <c r="F1149">
        <f>INDEX(units!$B1148:$F1148, 1, schedule!B1149)</f>
        <v>1144.6370000000002</v>
      </c>
      <c r="G1149">
        <f>INDEX(units!$B1148:$F1148, 1, schedule!C1149)</f>
        <v>1144.6370000000002</v>
      </c>
      <c r="H1149">
        <f>INDEX(units!$B1148:$F1148, 1, schedule!D1149)</f>
        <v>677.30000000000007</v>
      </c>
    </row>
    <row r="1150" spans="1:8" x14ac:dyDescent="0.2">
      <c r="A1150">
        <v>1147</v>
      </c>
      <c r="B1150">
        <v>3</v>
      </c>
      <c r="C1150">
        <v>4</v>
      </c>
      <c r="D1150">
        <v>5</v>
      </c>
      <c r="F1150">
        <f>INDEX(units!$B1149:$F1149, 1, schedule!B1150)</f>
        <v>393.77000000000004</v>
      </c>
      <c r="G1150">
        <f>INDEX(units!$B1149:$F1149, 1, schedule!C1150)</f>
        <v>511.90100000000007</v>
      </c>
      <c r="H1150">
        <f>INDEX(units!$B1149:$F1149, 1, schedule!D1150)</f>
        <v>665.47130000000016</v>
      </c>
    </row>
    <row r="1151" spans="1:8" x14ac:dyDescent="0.2">
      <c r="A1151">
        <v>1148</v>
      </c>
      <c r="B1151">
        <v>3</v>
      </c>
      <c r="C1151">
        <v>4</v>
      </c>
      <c r="D1151">
        <v>3</v>
      </c>
      <c r="F1151">
        <f>INDEX(units!$B1150:$F1150, 1, schedule!B1151)</f>
        <v>385.32000000000005</v>
      </c>
      <c r="G1151">
        <f>INDEX(units!$B1150:$F1150, 1, schedule!C1151)</f>
        <v>500.91600000000011</v>
      </c>
      <c r="H1151">
        <f>INDEX(units!$B1150:$F1150, 1, schedule!D1151)</f>
        <v>385.32000000000005</v>
      </c>
    </row>
    <row r="1152" spans="1:8" x14ac:dyDescent="0.2">
      <c r="A1152">
        <v>1149</v>
      </c>
      <c r="B1152">
        <v>4</v>
      </c>
      <c r="C1152">
        <v>1</v>
      </c>
      <c r="D1152">
        <v>3</v>
      </c>
      <c r="F1152">
        <f>INDEX(units!$B1151:$F1151, 1, schedule!B1152)</f>
        <v>1274.26</v>
      </c>
      <c r="G1152">
        <f>INDEX(units!$B1151:$F1151, 1, schedule!C1152)</f>
        <v>580</v>
      </c>
      <c r="H1152">
        <f>INDEX(units!$B1151:$F1151, 1, schedule!D1152)</f>
        <v>980.2</v>
      </c>
    </row>
    <row r="1153" spans="1:8" x14ac:dyDescent="0.2">
      <c r="A1153">
        <v>1150</v>
      </c>
      <c r="B1153">
        <v>4</v>
      </c>
      <c r="C1153">
        <v>1</v>
      </c>
      <c r="D1153">
        <v>3</v>
      </c>
      <c r="F1153">
        <f>INDEX(units!$B1152:$F1152, 1, schedule!B1153)</f>
        <v>865.61800000000017</v>
      </c>
      <c r="G1153">
        <f>INDEX(units!$B1152:$F1152, 1, schedule!C1153)</f>
        <v>394</v>
      </c>
      <c r="H1153">
        <f>INDEX(units!$B1152:$F1152, 1, schedule!D1153)</f>
        <v>665.86000000000013</v>
      </c>
    </row>
    <row r="1154" spans="1:8" x14ac:dyDescent="0.2">
      <c r="A1154">
        <v>1151</v>
      </c>
      <c r="B1154">
        <v>1</v>
      </c>
      <c r="C1154">
        <v>3</v>
      </c>
      <c r="D1154">
        <v>3</v>
      </c>
      <c r="F1154">
        <f>INDEX(units!$B1153:$F1153, 1, schedule!B1154)</f>
        <v>682</v>
      </c>
      <c r="G1154">
        <f>INDEX(units!$B1153:$F1153, 1, schedule!C1154)</f>
        <v>1152.5800000000002</v>
      </c>
      <c r="H1154">
        <f>INDEX(units!$B1153:$F1153, 1, schedule!D1154)</f>
        <v>1152.5800000000002</v>
      </c>
    </row>
    <row r="1155" spans="1:8" x14ac:dyDescent="0.2">
      <c r="A1155">
        <v>1152</v>
      </c>
      <c r="B1155">
        <v>3</v>
      </c>
      <c r="C1155">
        <v>4</v>
      </c>
      <c r="D1155">
        <v>4</v>
      </c>
      <c r="F1155">
        <f>INDEX(units!$B1154:$F1154, 1, schedule!B1155)</f>
        <v>1144.1300000000001</v>
      </c>
      <c r="G1155">
        <f>INDEX(units!$B1154:$F1154, 1, schedule!C1155)</f>
        <v>1487.3690000000001</v>
      </c>
      <c r="H1155">
        <f>INDEX(units!$B1154:$F1154, 1, schedule!D1155)</f>
        <v>1487.3690000000001</v>
      </c>
    </row>
    <row r="1156" spans="1:8" x14ac:dyDescent="0.2">
      <c r="A1156">
        <v>1153</v>
      </c>
      <c r="B1156">
        <v>3</v>
      </c>
      <c r="C1156">
        <v>4</v>
      </c>
      <c r="D1156">
        <v>3</v>
      </c>
      <c r="F1156">
        <f>INDEX(units!$B1155:$F1155, 1, schedule!B1156)</f>
        <v>1336.79</v>
      </c>
      <c r="G1156">
        <f>INDEX(units!$B1155:$F1155, 1, schedule!C1156)</f>
        <v>1737.827</v>
      </c>
      <c r="H1156">
        <f>INDEX(units!$B1155:$F1155, 1, schedule!D1156)</f>
        <v>1336.79</v>
      </c>
    </row>
    <row r="1157" spans="1:8" x14ac:dyDescent="0.2">
      <c r="A1157">
        <v>1154</v>
      </c>
      <c r="B1157">
        <v>4</v>
      </c>
      <c r="C1157">
        <v>5</v>
      </c>
      <c r="D1157">
        <v>2</v>
      </c>
      <c r="F1157">
        <f>INDEX(units!$B1156:$F1156, 1, schedule!B1157)</f>
        <v>1445.626</v>
      </c>
      <c r="G1157">
        <f>INDEX(units!$B1156:$F1156, 1, schedule!C1157)</f>
        <v>1879.3138000000001</v>
      </c>
      <c r="H1157">
        <f>INDEX(units!$B1156:$F1156, 1, schedule!D1157)</f>
        <v>855.4</v>
      </c>
    </row>
    <row r="1158" spans="1:8" x14ac:dyDescent="0.2">
      <c r="A1158">
        <v>1155</v>
      </c>
      <c r="B1158">
        <v>3</v>
      </c>
      <c r="C1158">
        <v>2</v>
      </c>
      <c r="D1158">
        <v>5</v>
      </c>
      <c r="F1158">
        <f>INDEX(units!$B1157:$F1157, 1, schedule!B1158)</f>
        <v>1063.01</v>
      </c>
      <c r="G1158">
        <f>INDEX(units!$B1157:$F1157, 1, schedule!C1158)</f>
        <v>817.7</v>
      </c>
      <c r="H1158">
        <f>INDEX(units!$B1157:$F1157, 1, schedule!D1158)</f>
        <v>1796.4869000000001</v>
      </c>
    </row>
    <row r="1159" spans="1:8" x14ac:dyDescent="0.2">
      <c r="A1159">
        <v>1156</v>
      </c>
      <c r="B1159">
        <v>4</v>
      </c>
      <c r="C1159">
        <v>3</v>
      </c>
      <c r="D1159">
        <v>4</v>
      </c>
      <c r="F1159">
        <f>INDEX(units!$B1158:$F1158, 1, schedule!B1159)</f>
        <v>1456.6110000000001</v>
      </c>
      <c r="G1159">
        <f>INDEX(units!$B1158:$F1158, 1, schedule!C1159)</f>
        <v>1120.47</v>
      </c>
      <c r="H1159">
        <f>INDEX(units!$B1158:$F1158, 1, schedule!D1159)</f>
        <v>1456.6110000000001</v>
      </c>
    </row>
    <row r="1160" spans="1:8" x14ac:dyDescent="0.2">
      <c r="A1160">
        <v>1157</v>
      </c>
      <c r="B1160">
        <v>1</v>
      </c>
      <c r="C1160">
        <v>4</v>
      </c>
      <c r="D1160">
        <v>3</v>
      </c>
      <c r="F1160">
        <f>INDEX(units!$B1159:$F1159, 1, schedule!B1160)</f>
        <v>207</v>
      </c>
      <c r="G1160">
        <f>INDEX(units!$B1159:$F1159, 1, schedule!C1160)</f>
        <v>454.77900000000005</v>
      </c>
      <c r="H1160">
        <f>INDEX(units!$B1159:$F1159, 1, schedule!D1160)</f>
        <v>349.83000000000004</v>
      </c>
    </row>
    <row r="1161" spans="1:8" x14ac:dyDescent="0.2">
      <c r="A1161">
        <v>1158</v>
      </c>
      <c r="B1161">
        <v>4</v>
      </c>
      <c r="C1161">
        <v>4</v>
      </c>
      <c r="D1161">
        <v>1</v>
      </c>
      <c r="F1161">
        <f>INDEX(units!$B1160:$F1160, 1, schedule!B1161)</f>
        <v>797.51100000000008</v>
      </c>
      <c r="G1161">
        <f>INDEX(units!$B1160:$F1160, 1, schedule!C1161)</f>
        <v>797.51100000000008</v>
      </c>
      <c r="H1161">
        <f>INDEX(units!$B1160:$F1160, 1, schedule!D1161)</f>
        <v>363</v>
      </c>
    </row>
    <row r="1162" spans="1:8" x14ac:dyDescent="0.2">
      <c r="A1162">
        <v>1159</v>
      </c>
      <c r="B1162">
        <v>1</v>
      </c>
      <c r="C1162">
        <v>4</v>
      </c>
      <c r="D1162">
        <v>2</v>
      </c>
      <c r="F1162">
        <f>INDEX(units!$B1161:$F1161, 1, schedule!B1162)</f>
        <v>863</v>
      </c>
      <c r="G1162">
        <f>INDEX(units!$B1161:$F1161, 1, schedule!C1162)</f>
        <v>1896.0110000000004</v>
      </c>
      <c r="H1162">
        <f>INDEX(units!$B1161:$F1161, 1, schedule!D1162)</f>
        <v>1121.9000000000001</v>
      </c>
    </row>
    <row r="1163" spans="1:8" x14ac:dyDescent="0.2">
      <c r="A1163">
        <v>1160</v>
      </c>
      <c r="B1163">
        <v>4</v>
      </c>
      <c r="C1163">
        <v>2</v>
      </c>
      <c r="D1163">
        <v>5</v>
      </c>
      <c r="F1163">
        <f>INDEX(units!$B1162:$F1162, 1, schedule!B1163)</f>
        <v>487.73400000000009</v>
      </c>
      <c r="G1163">
        <f>INDEX(units!$B1162:$F1162, 1, schedule!C1163)</f>
        <v>288.60000000000002</v>
      </c>
      <c r="H1163">
        <f>INDEX(units!$B1162:$F1162, 1, schedule!D1163)</f>
        <v>634.05420000000015</v>
      </c>
    </row>
    <row r="1164" spans="1:8" x14ac:dyDescent="0.2">
      <c r="A1164">
        <v>1161</v>
      </c>
      <c r="B1164">
        <v>3</v>
      </c>
      <c r="C1164">
        <v>1</v>
      </c>
      <c r="D1164">
        <v>4</v>
      </c>
      <c r="F1164">
        <f>INDEX(units!$B1163:$F1163, 1, schedule!B1164)</f>
        <v>718.25</v>
      </c>
      <c r="G1164">
        <f>INDEX(units!$B1163:$F1163, 1, schedule!C1164)</f>
        <v>425</v>
      </c>
      <c r="H1164">
        <f>INDEX(units!$B1163:$F1163, 1, schedule!D1164)</f>
        <v>933.72500000000002</v>
      </c>
    </row>
    <row r="1165" spans="1:8" x14ac:dyDescent="0.2">
      <c r="A1165">
        <v>1162</v>
      </c>
      <c r="B1165">
        <v>5</v>
      </c>
      <c r="C1165">
        <v>4</v>
      </c>
      <c r="D1165">
        <v>1</v>
      </c>
      <c r="F1165">
        <f>INDEX(units!$B1164:$F1164, 1, schedule!B1165)</f>
        <v>2484.8070000000002</v>
      </c>
      <c r="G1165">
        <f>INDEX(units!$B1164:$F1164, 1, schedule!C1165)</f>
        <v>1911.39</v>
      </c>
      <c r="H1165">
        <f>INDEX(units!$B1164:$F1164, 1, schedule!D1165)</f>
        <v>870</v>
      </c>
    </row>
    <row r="1166" spans="1:8" x14ac:dyDescent="0.2">
      <c r="A1166">
        <v>1163</v>
      </c>
      <c r="B1166">
        <v>2</v>
      </c>
      <c r="C1166">
        <v>3</v>
      </c>
      <c r="D1166">
        <v>1</v>
      </c>
      <c r="F1166">
        <f>INDEX(units!$B1165:$F1165, 1, schedule!B1166)</f>
        <v>845</v>
      </c>
      <c r="G1166">
        <f>INDEX(units!$B1165:$F1165, 1, schedule!C1166)</f>
        <v>1098.5</v>
      </c>
      <c r="H1166">
        <f>INDEX(units!$B1165:$F1165, 1, schedule!D1166)</f>
        <v>650</v>
      </c>
    </row>
    <row r="1167" spans="1:8" x14ac:dyDescent="0.2">
      <c r="A1167">
        <v>1164</v>
      </c>
      <c r="B1167">
        <v>1</v>
      </c>
      <c r="C1167">
        <v>1</v>
      </c>
      <c r="D1167">
        <v>1</v>
      </c>
      <c r="F1167">
        <f>INDEX(units!$B1166:$F1166, 1, schedule!B1167)</f>
        <v>1030</v>
      </c>
      <c r="G1167">
        <f>INDEX(units!$B1166:$F1166, 1, schedule!C1167)</f>
        <v>1030</v>
      </c>
      <c r="H1167">
        <f>INDEX(units!$B1166:$F1166, 1, schedule!D1167)</f>
        <v>1030</v>
      </c>
    </row>
    <row r="1168" spans="1:8" x14ac:dyDescent="0.2">
      <c r="A1168">
        <v>1165</v>
      </c>
      <c r="B1168">
        <v>1</v>
      </c>
      <c r="C1168">
        <v>3</v>
      </c>
      <c r="D1168">
        <v>2</v>
      </c>
      <c r="F1168">
        <f>INDEX(units!$B1167:$F1167, 1, schedule!B1168)</f>
        <v>789</v>
      </c>
      <c r="G1168">
        <f>INDEX(units!$B1167:$F1167, 1, schedule!C1168)</f>
        <v>1333.41</v>
      </c>
      <c r="H1168">
        <f>INDEX(units!$B1167:$F1167, 1, schedule!D1168)</f>
        <v>1025.7</v>
      </c>
    </row>
    <row r="1169" spans="1:8" x14ac:dyDescent="0.2">
      <c r="A1169">
        <v>1166</v>
      </c>
      <c r="B1169">
        <v>5</v>
      </c>
      <c r="C1169">
        <v>1</v>
      </c>
      <c r="D1169">
        <v>4</v>
      </c>
      <c r="F1169">
        <f>INDEX(units!$B1168:$F1168, 1, schedule!B1169)</f>
        <v>1839.3284000000003</v>
      </c>
      <c r="G1169">
        <f>INDEX(units!$B1168:$F1168, 1, schedule!C1169)</f>
        <v>644</v>
      </c>
      <c r="H1169">
        <f>INDEX(units!$B1168:$F1168, 1, schedule!D1169)</f>
        <v>1414.8680000000002</v>
      </c>
    </row>
    <row r="1170" spans="1:8" x14ac:dyDescent="0.2">
      <c r="A1170">
        <v>1167</v>
      </c>
      <c r="B1170">
        <v>5</v>
      </c>
      <c r="C1170">
        <v>3</v>
      </c>
      <c r="D1170">
        <v>1</v>
      </c>
      <c r="F1170">
        <f>INDEX(units!$B1169:$F1169, 1, schedule!B1170)</f>
        <v>3004.617200000001</v>
      </c>
      <c r="G1170">
        <f>INDEX(units!$B1169:$F1169, 1, schedule!C1170)</f>
        <v>1777.8800000000003</v>
      </c>
      <c r="H1170">
        <f>INDEX(units!$B1169:$F1169, 1, schedule!D1170)</f>
        <v>1052</v>
      </c>
    </row>
    <row r="1171" spans="1:8" x14ac:dyDescent="0.2">
      <c r="A1171">
        <v>1168</v>
      </c>
      <c r="B1171">
        <v>4</v>
      </c>
      <c r="C1171">
        <v>2</v>
      </c>
      <c r="D1171">
        <v>5</v>
      </c>
      <c r="F1171">
        <f>INDEX(units!$B1170:$F1170, 1, schedule!B1171)</f>
        <v>722.81299999999999</v>
      </c>
      <c r="G1171">
        <f>INDEX(units!$B1170:$F1170, 1, schedule!C1171)</f>
        <v>427.7</v>
      </c>
      <c r="H1171">
        <f>INDEX(units!$B1170:$F1170, 1, schedule!D1171)</f>
        <v>939.65690000000006</v>
      </c>
    </row>
    <row r="1172" spans="1:8" x14ac:dyDescent="0.2">
      <c r="A1172">
        <v>1169</v>
      </c>
      <c r="B1172">
        <v>2</v>
      </c>
      <c r="C1172">
        <v>5</v>
      </c>
      <c r="D1172">
        <v>1</v>
      </c>
      <c r="F1172">
        <f>INDEX(units!$B1171:$F1171, 1, schedule!B1172)</f>
        <v>1222</v>
      </c>
      <c r="G1172">
        <f>INDEX(units!$B1171:$F1171, 1, schedule!C1172)</f>
        <v>2684.7340000000004</v>
      </c>
      <c r="H1172">
        <f>INDEX(units!$B1171:$F1171, 1, schedule!D1172)</f>
        <v>940</v>
      </c>
    </row>
    <row r="1173" spans="1:8" x14ac:dyDescent="0.2">
      <c r="A1173">
        <v>1170</v>
      </c>
      <c r="B1173">
        <v>1</v>
      </c>
      <c r="C1173">
        <v>2</v>
      </c>
      <c r="D1173">
        <v>1</v>
      </c>
      <c r="F1173">
        <f>INDEX(units!$B1172:$F1172, 1, schedule!B1173)</f>
        <v>808</v>
      </c>
      <c r="G1173">
        <f>INDEX(units!$B1172:$F1172, 1, schedule!C1173)</f>
        <v>1050.4000000000001</v>
      </c>
      <c r="H1173">
        <f>INDEX(units!$B1172:$F1172, 1, schedule!D1173)</f>
        <v>808</v>
      </c>
    </row>
    <row r="1174" spans="1:8" x14ac:dyDescent="0.2">
      <c r="A1174">
        <v>1171</v>
      </c>
      <c r="B1174">
        <v>1</v>
      </c>
      <c r="C1174">
        <v>4</v>
      </c>
      <c r="D1174">
        <v>4</v>
      </c>
      <c r="F1174">
        <f>INDEX(units!$B1173:$F1173, 1, schedule!B1174)</f>
        <v>465</v>
      </c>
      <c r="G1174">
        <f>INDEX(units!$B1173:$F1173, 1, schedule!C1174)</f>
        <v>1021.605</v>
      </c>
      <c r="H1174">
        <f>INDEX(units!$B1173:$F1173, 1, schedule!D1174)</f>
        <v>1021.605</v>
      </c>
    </row>
    <row r="1175" spans="1:8" x14ac:dyDescent="0.2">
      <c r="A1175">
        <v>1172</v>
      </c>
      <c r="B1175">
        <v>2</v>
      </c>
      <c r="C1175">
        <v>2</v>
      </c>
      <c r="D1175">
        <v>1</v>
      </c>
      <c r="F1175">
        <f>INDEX(units!$B1174:$F1174, 1, schedule!B1175)</f>
        <v>1409.2</v>
      </c>
      <c r="G1175">
        <f>INDEX(units!$B1174:$F1174, 1, schedule!C1175)</f>
        <v>1409.2</v>
      </c>
      <c r="H1175">
        <f>INDEX(units!$B1174:$F1174, 1, schedule!D1175)</f>
        <v>1084</v>
      </c>
    </row>
    <row r="1176" spans="1:8" x14ac:dyDescent="0.2">
      <c r="A1176">
        <v>1173</v>
      </c>
      <c r="B1176">
        <v>5</v>
      </c>
      <c r="C1176">
        <v>2</v>
      </c>
      <c r="D1176">
        <v>2</v>
      </c>
      <c r="F1176">
        <f>INDEX(units!$B1175:$F1175, 1, schedule!B1176)</f>
        <v>2401.9800999999998</v>
      </c>
      <c r="G1176">
        <f>INDEX(units!$B1175:$F1175, 1, schedule!C1176)</f>
        <v>1093.3</v>
      </c>
      <c r="H1176">
        <f>INDEX(units!$B1175:$F1175, 1, schedule!D1176)</f>
        <v>1093.3</v>
      </c>
    </row>
    <row r="1177" spans="1:8" x14ac:dyDescent="0.2">
      <c r="A1177">
        <v>1174</v>
      </c>
      <c r="B1177">
        <v>3</v>
      </c>
      <c r="C1177">
        <v>5</v>
      </c>
      <c r="D1177">
        <v>2</v>
      </c>
      <c r="F1177">
        <f>INDEX(units!$B1176:$F1176, 1, schedule!B1177)</f>
        <v>530.66</v>
      </c>
      <c r="G1177">
        <f>INDEX(units!$B1176:$F1176, 1, schedule!C1177)</f>
        <v>896.81539999999995</v>
      </c>
      <c r="H1177">
        <f>INDEX(units!$B1176:$F1176, 1, schedule!D1177)</f>
        <v>408.2</v>
      </c>
    </row>
    <row r="1178" spans="1:8" x14ac:dyDescent="0.2">
      <c r="A1178">
        <v>1175</v>
      </c>
      <c r="B1178">
        <v>4</v>
      </c>
      <c r="C1178">
        <v>3</v>
      </c>
      <c r="D1178">
        <v>1</v>
      </c>
      <c r="F1178">
        <f>INDEX(units!$B1177:$F1177, 1, schedule!B1178)</f>
        <v>2583.672</v>
      </c>
      <c r="G1178">
        <f>INDEX(units!$B1177:$F1177, 1, schedule!C1178)</f>
        <v>1987.44</v>
      </c>
      <c r="H1178">
        <f>INDEX(units!$B1177:$F1177, 1, schedule!D1178)</f>
        <v>1176</v>
      </c>
    </row>
    <row r="1179" spans="1:8" x14ac:dyDescent="0.2">
      <c r="A1179">
        <v>1176</v>
      </c>
      <c r="B1179">
        <v>2</v>
      </c>
      <c r="C1179">
        <v>3</v>
      </c>
      <c r="D1179">
        <v>2</v>
      </c>
      <c r="F1179">
        <f>INDEX(units!$B1178:$F1178, 1, schedule!B1179)</f>
        <v>1015.3000000000001</v>
      </c>
      <c r="G1179">
        <f>INDEX(units!$B1178:$F1178, 1, schedule!C1179)</f>
        <v>1319.89</v>
      </c>
      <c r="H1179">
        <f>INDEX(units!$B1178:$F1178, 1, schedule!D1179)</f>
        <v>1015.3000000000001</v>
      </c>
    </row>
    <row r="1180" spans="1:8" x14ac:dyDescent="0.2">
      <c r="A1180">
        <v>1177</v>
      </c>
      <c r="B1180">
        <v>5</v>
      </c>
      <c r="C1180">
        <v>2</v>
      </c>
      <c r="D1180">
        <v>2</v>
      </c>
      <c r="F1180">
        <f>INDEX(units!$B1179:$F1179, 1, schedule!B1180)</f>
        <v>1805.0552000000005</v>
      </c>
      <c r="G1180">
        <f>INDEX(units!$B1179:$F1179, 1, schedule!C1180)</f>
        <v>821.6</v>
      </c>
      <c r="H1180">
        <f>INDEX(units!$B1179:$F1179, 1, schedule!D1180)</f>
        <v>821.6</v>
      </c>
    </row>
    <row r="1181" spans="1:8" x14ac:dyDescent="0.2">
      <c r="A1181">
        <v>1178</v>
      </c>
      <c r="B1181">
        <v>2</v>
      </c>
      <c r="C1181">
        <v>5</v>
      </c>
      <c r="D1181">
        <v>4</v>
      </c>
      <c r="F1181">
        <f>INDEX(units!$B1180:$F1180, 1, schedule!B1181)</f>
        <v>1133.6000000000001</v>
      </c>
      <c r="G1181">
        <f>INDEX(units!$B1180:$F1180, 1, schedule!C1181)</f>
        <v>2490.5192000000006</v>
      </c>
      <c r="H1181">
        <f>INDEX(units!$B1180:$F1180, 1, schedule!D1181)</f>
        <v>1915.7840000000003</v>
      </c>
    </row>
    <row r="1182" spans="1:8" x14ac:dyDescent="0.2">
      <c r="A1182">
        <v>1179</v>
      </c>
      <c r="B1182">
        <v>1</v>
      </c>
      <c r="C1182">
        <v>5</v>
      </c>
      <c r="D1182">
        <v>2</v>
      </c>
      <c r="F1182">
        <f>INDEX(units!$B1181:$F1181, 1, schedule!B1182)</f>
        <v>1177</v>
      </c>
      <c r="G1182">
        <f>INDEX(units!$B1181:$F1181, 1, schedule!C1182)</f>
        <v>3361.6297000000009</v>
      </c>
      <c r="H1182">
        <f>INDEX(units!$B1181:$F1181, 1, schedule!D1182)</f>
        <v>1530.1000000000001</v>
      </c>
    </row>
    <row r="1183" spans="1:8" x14ac:dyDescent="0.2">
      <c r="A1183">
        <v>1180</v>
      </c>
      <c r="B1183">
        <v>2</v>
      </c>
      <c r="C1183">
        <v>4</v>
      </c>
      <c r="D1183">
        <v>3</v>
      </c>
      <c r="F1183">
        <f>INDEX(units!$B1182:$F1182, 1, schedule!B1183)</f>
        <v>464.1</v>
      </c>
      <c r="G1183">
        <f>INDEX(units!$B1182:$F1182, 1, schedule!C1183)</f>
        <v>784.32900000000006</v>
      </c>
      <c r="H1183">
        <f>INDEX(units!$B1182:$F1182, 1, schedule!D1183)</f>
        <v>603.33000000000004</v>
      </c>
    </row>
    <row r="1184" spans="1:8" x14ac:dyDescent="0.2">
      <c r="A1184">
        <v>1181</v>
      </c>
      <c r="B1184">
        <v>5</v>
      </c>
      <c r="C1184">
        <v>1</v>
      </c>
      <c r="D1184">
        <v>1</v>
      </c>
      <c r="F1184">
        <f>INDEX(units!$B1183:$F1183, 1, schedule!B1184)</f>
        <v>3253.0979000000007</v>
      </c>
      <c r="G1184">
        <f>INDEX(units!$B1183:$F1183, 1, schedule!C1184)</f>
        <v>1139</v>
      </c>
      <c r="H1184">
        <f>INDEX(units!$B1183:$F1183, 1, schedule!D1184)</f>
        <v>1139</v>
      </c>
    </row>
    <row r="1185" spans="1:8" x14ac:dyDescent="0.2">
      <c r="A1185">
        <v>1182</v>
      </c>
      <c r="B1185">
        <v>2</v>
      </c>
      <c r="C1185">
        <v>1</v>
      </c>
      <c r="D1185">
        <v>5</v>
      </c>
      <c r="F1185">
        <f>INDEX(units!$B1184:$F1184, 1, schedule!B1185)</f>
        <v>715</v>
      </c>
      <c r="G1185">
        <f>INDEX(units!$B1184:$F1184, 1, schedule!C1185)</f>
        <v>550</v>
      </c>
      <c r="H1185">
        <f>INDEX(units!$B1184:$F1184, 1, schedule!D1185)</f>
        <v>1570.8550000000002</v>
      </c>
    </row>
    <row r="1186" spans="1:8" x14ac:dyDescent="0.2">
      <c r="A1186">
        <v>1183</v>
      </c>
      <c r="B1186">
        <v>3</v>
      </c>
      <c r="C1186">
        <v>5</v>
      </c>
      <c r="D1186">
        <v>3</v>
      </c>
      <c r="F1186">
        <f>INDEX(units!$B1185:$F1185, 1, schedule!B1186)</f>
        <v>1281.02</v>
      </c>
      <c r="G1186">
        <f>INDEX(units!$B1185:$F1185, 1, schedule!C1186)</f>
        <v>2164.9238</v>
      </c>
      <c r="H1186">
        <f>INDEX(units!$B1185:$F1185, 1, schedule!D1186)</f>
        <v>1281.02</v>
      </c>
    </row>
    <row r="1187" spans="1:8" x14ac:dyDescent="0.2">
      <c r="A1187">
        <v>1184</v>
      </c>
      <c r="B1187">
        <v>1</v>
      </c>
      <c r="C1187">
        <v>1</v>
      </c>
      <c r="D1187">
        <v>2</v>
      </c>
      <c r="F1187">
        <f>INDEX(units!$B1186:$F1186, 1, schedule!B1187)</f>
        <v>1192</v>
      </c>
      <c r="G1187">
        <f>INDEX(units!$B1186:$F1186, 1, schedule!C1187)</f>
        <v>1192</v>
      </c>
      <c r="H1187">
        <f>INDEX(units!$B1186:$F1186, 1, schedule!D1187)</f>
        <v>1549.6000000000001</v>
      </c>
    </row>
    <row r="1188" spans="1:8" x14ac:dyDescent="0.2">
      <c r="A1188">
        <v>1185</v>
      </c>
      <c r="B1188">
        <v>4</v>
      </c>
      <c r="C1188">
        <v>4</v>
      </c>
      <c r="D1188">
        <v>3</v>
      </c>
      <c r="F1188">
        <f>INDEX(units!$B1187:$F1187, 1, schedule!B1188)</f>
        <v>590.99300000000005</v>
      </c>
      <c r="G1188">
        <f>INDEX(units!$B1187:$F1187, 1, schedule!C1188)</f>
        <v>590.99300000000005</v>
      </c>
      <c r="H1188">
        <f>INDEX(units!$B1187:$F1187, 1, schedule!D1188)</f>
        <v>454.61</v>
      </c>
    </row>
    <row r="1189" spans="1:8" x14ac:dyDescent="0.2">
      <c r="A1189">
        <v>1186</v>
      </c>
      <c r="B1189">
        <v>1</v>
      </c>
      <c r="C1189">
        <v>1</v>
      </c>
      <c r="D1189">
        <v>2</v>
      </c>
      <c r="F1189">
        <f>INDEX(units!$B1188:$F1188, 1, schedule!B1189)</f>
        <v>557</v>
      </c>
      <c r="G1189">
        <f>INDEX(units!$B1188:$F1188, 1, schedule!C1189)</f>
        <v>557</v>
      </c>
      <c r="H1189">
        <f>INDEX(units!$B1188:$F1188, 1, schedule!D1189)</f>
        <v>724.1</v>
      </c>
    </row>
    <row r="1190" spans="1:8" x14ac:dyDescent="0.2">
      <c r="A1190">
        <v>1187</v>
      </c>
      <c r="B1190">
        <v>1</v>
      </c>
      <c r="C1190">
        <v>5</v>
      </c>
      <c r="D1190">
        <v>1</v>
      </c>
      <c r="F1190">
        <f>INDEX(units!$B1189:$F1189, 1, schedule!B1190)</f>
        <v>1148</v>
      </c>
      <c r="G1190">
        <f>INDEX(units!$B1189:$F1189, 1, schedule!C1190)</f>
        <v>3278.8028000000008</v>
      </c>
      <c r="H1190">
        <f>INDEX(units!$B1189:$F1189, 1, schedule!D1190)</f>
        <v>1148</v>
      </c>
    </row>
    <row r="1191" spans="1:8" x14ac:dyDescent="0.2">
      <c r="A1191">
        <v>1188</v>
      </c>
      <c r="B1191">
        <v>1</v>
      </c>
      <c r="C1191">
        <v>2</v>
      </c>
      <c r="D1191">
        <v>1</v>
      </c>
      <c r="F1191">
        <f>INDEX(units!$B1190:$F1190, 1, schedule!B1191)</f>
        <v>1088</v>
      </c>
      <c r="G1191">
        <f>INDEX(units!$B1190:$F1190, 1, schedule!C1191)</f>
        <v>1414.4</v>
      </c>
      <c r="H1191">
        <f>INDEX(units!$B1190:$F1190, 1, schedule!D1191)</f>
        <v>1088</v>
      </c>
    </row>
    <row r="1192" spans="1:8" x14ac:dyDescent="0.2">
      <c r="A1192">
        <v>1189</v>
      </c>
      <c r="B1192">
        <v>1</v>
      </c>
      <c r="C1192">
        <v>1</v>
      </c>
      <c r="D1192">
        <v>5</v>
      </c>
      <c r="F1192">
        <f>INDEX(units!$B1191:$F1191, 1, schedule!B1192)</f>
        <v>213</v>
      </c>
      <c r="G1192">
        <f>INDEX(units!$B1191:$F1191, 1, schedule!C1192)</f>
        <v>213</v>
      </c>
      <c r="H1192">
        <f>INDEX(units!$B1191:$F1191, 1, schedule!D1192)</f>
        <v>608.3493000000002</v>
      </c>
    </row>
    <row r="1193" spans="1:8" x14ac:dyDescent="0.2">
      <c r="A1193">
        <v>1190</v>
      </c>
      <c r="B1193">
        <v>1</v>
      </c>
      <c r="C1193">
        <v>4</v>
      </c>
      <c r="D1193">
        <v>1</v>
      </c>
      <c r="F1193">
        <f>INDEX(units!$B1192:$F1192, 1, schedule!B1193)</f>
        <v>1138</v>
      </c>
      <c r="G1193">
        <f>INDEX(units!$B1192:$F1192, 1, schedule!C1193)</f>
        <v>2500.1860000000006</v>
      </c>
      <c r="H1193">
        <f>INDEX(units!$B1192:$F1192, 1, schedule!D1193)</f>
        <v>1138</v>
      </c>
    </row>
    <row r="1194" spans="1:8" x14ac:dyDescent="0.2">
      <c r="A1194">
        <v>1191</v>
      </c>
      <c r="B1194">
        <v>2</v>
      </c>
      <c r="C1194">
        <v>2</v>
      </c>
      <c r="D1194">
        <v>1</v>
      </c>
      <c r="F1194">
        <f>INDEX(units!$B1193:$F1193, 1, schedule!B1194)</f>
        <v>1545.7</v>
      </c>
      <c r="G1194">
        <f>INDEX(units!$B1193:$F1193, 1, schedule!C1194)</f>
        <v>1545.7</v>
      </c>
      <c r="H1194">
        <f>INDEX(units!$B1193:$F1193, 1, schedule!D1194)</f>
        <v>1189</v>
      </c>
    </row>
    <row r="1195" spans="1:8" x14ac:dyDescent="0.2">
      <c r="A1195">
        <v>1192</v>
      </c>
      <c r="B1195">
        <v>2</v>
      </c>
      <c r="C1195">
        <v>3</v>
      </c>
      <c r="D1195">
        <v>1</v>
      </c>
      <c r="F1195">
        <f>INDEX(units!$B1194:$F1194, 1, schedule!B1195)</f>
        <v>1541.8</v>
      </c>
      <c r="G1195">
        <f>INDEX(units!$B1194:$F1194, 1, schedule!C1195)</f>
        <v>2004.34</v>
      </c>
      <c r="H1195">
        <f>INDEX(units!$B1194:$F1194, 1, schedule!D1195)</f>
        <v>1186</v>
      </c>
    </row>
    <row r="1196" spans="1:8" x14ac:dyDescent="0.2">
      <c r="A1196">
        <v>1193</v>
      </c>
      <c r="B1196">
        <v>2</v>
      </c>
      <c r="C1196">
        <v>3</v>
      </c>
      <c r="D1196">
        <v>2</v>
      </c>
      <c r="F1196">
        <f>INDEX(units!$B1195:$F1195, 1, schedule!B1196)</f>
        <v>371.8</v>
      </c>
      <c r="G1196">
        <f>INDEX(units!$B1195:$F1195, 1, schedule!C1196)</f>
        <v>483.34000000000003</v>
      </c>
      <c r="H1196">
        <f>INDEX(units!$B1195:$F1195, 1, schedule!D1196)</f>
        <v>371.8</v>
      </c>
    </row>
    <row r="1197" spans="1:8" x14ac:dyDescent="0.2">
      <c r="A1197">
        <v>1194</v>
      </c>
      <c r="B1197">
        <v>3</v>
      </c>
      <c r="C1197">
        <v>4</v>
      </c>
      <c r="D1197">
        <v>2</v>
      </c>
      <c r="F1197">
        <f>INDEX(units!$B1196:$F1196, 1, schedule!B1197)</f>
        <v>1390.8700000000001</v>
      </c>
      <c r="G1197">
        <f>INDEX(units!$B1196:$F1196, 1, schedule!C1197)</f>
        <v>1808.1310000000003</v>
      </c>
      <c r="H1197">
        <f>INDEX(units!$B1196:$F1196, 1, schedule!D1197)</f>
        <v>1069.9000000000001</v>
      </c>
    </row>
    <row r="1198" spans="1:8" x14ac:dyDescent="0.2">
      <c r="A1198">
        <v>1195</v>
      </c>
      <c r="B1198">
        <v>4</v>
      </c>
      <c r="C1198">
        <v>2</v>
      </c>
      <c r="D1198">
        <v>3</v>
      </c>
      <c r="F1198">
        <f>INDEX(units!$B1197:$F1197, 1, schedule!B1198)</f>
        <v>2201.3940000000007</v>
      </c>
      <c r="G1198">
        <f>INDEX(units!$B1197:$F1197, 1, schedule!C1198)</f>
        <v>1302.6000000000001</v>
      </c>
      <c r="H1198">
        <f>INDEX(units!$B1197:$F1197, 1, schedule!D1198)</f>
        <v>1693.3800000000003</v>
      </c>
    </row>
    <row r="1199" spans="1:8" x14ac:dyDescent="0.2">
      <c r="A1199">
        <v>1196</v>
      </c>
      <c r="B1199">
        <v>3</v>
      </c>
      <c r="C1199">
        <v>2</v>
      </c>
      <c r="D1199">
        <v>1</v>
      </c>
      <c r="F1199">
        <f>INDEX(units!$B1198:$F1198, 1, schedule!B1199)</f>
        <v>654.03000000000009</v>
      </c>
      <c r="G1199">
        <f>INDEX(units!$B1198:$F1198, 1, schedule!C1199)</f>
        <v>503.1</v>
      </c>
      <c r="H1199">
        <f>INDEX(units!$B1198:$F1198, 1, schedule!D1199)</f>
        <v>387</v>
      </c>
    </row>
    <row r="1200" spans="1:8" x14ac:dyDescent="0.2">
      <c r="A1200">
        <v>1197</v>
      </c>
      <c r="B1200">
        <v>3</v>
      </c>
      <c r="C1200">
        <v>2</v>
      </c>
      <c r="D1200">
        <v>4</v>
      </c>
      <c r="F1200">
        <f>INDEX(units!$B1199:$F1199, 1, schedule!B1200)</f>
        <v>1384.1100000000001</v>
      </c>
      <c r="G1200">
        <f>INDEX(units!$B1199:$F1199, 1, schedule!C1200)</f>
        <v>1064.7</v>
      </c>
      <c r="H1200">
        <f>INDEX(units!$B1199:$F1199, 1, schedule!D1200)</f>
        <v>1799.3430000000003</v>
      </c>
    </row>
    <row r="1201" spans="1:8" x14ac:dyDescent="0.2">
      <c r="A1201">
        <v>1198</v>
      </c>
      <c r="B1201">
        <v>4</v>
      </c>
      <c r="C1201">
        <v>5</v>
      </c>
      <c r="D1201">
        <v>5</v>
      </c>
      <c r="F1201">
        <f>INDEX(units!$B1200:$F1200, 1, schedule!B1201)</f>
        <v>920.54300000000023</v>
      </c>
      <c r="G1201">
        <f>INDEX(units!$B1200:$F1200, 1, schedule!C1201)</f>
        <v>1196.7059000000004</v>
      </c>
      <c r="H1201">
        <f>INDEX(units!$B1200:$F1200, 1, schedule!D1201)</f>
        <v>1196.7059000000004</v>
      </c>
    </row>
    <row r="1202" spans="1:8" x14ac:dyDescent="0.2">
      <c r="A1202">
        <v>1199</v>
      </c>
      <c r="B1202">
        <v>3</v>
      </c>
      <c r="C1202">
        <v>5</v>
      </c>
      <c r="D1202">
        <v>5</v>
      </c>
      <c r="F1202">
        <f>INDEX(units!$B1201:$F1201, 1, schedule!B1202)</f>
        <v>442.78000000000003</v>
      </c>
      <c r="G1202">
        <f>INDEX(units!$B1201:$F1201, 1, schedule!C1202)</f>
        <v>748.29820000000007</v>
      </c>
      <c r="H1202">
        <f>INDEX(units!$B1201:$F1201, 1, schedule!D1202)</f>
        <v>748.29820000000007</v>
      </c>
    </row>
    <row r="1203" spans="1:8" x14ac:dyDescent="0.2">
      <c r="A1203">
        <v>1200</v>
      </c>
      <c r="B1203">
        <v>3</v>
      </c>
      <c r="C1203">
        <v>1</v>
      </c>
      <c r="D1203">
        <v>2</v>
      </c>
      <c r="F1203">
        <f>INDEX(units!$B1202:$F1202, 1, schedule!B1203)</f>
        <v>1620.71</v>
      </c>
      <c r="G1203">
        <f>INDEX(units!$B1202:$F1202, 1, schedule!C1203)</f>
        <v>959</v>
      </c>
      <c r="H1203">
        <f>INDEX(units!$B1202:$F1202, 1, schedule!D1203)</f>
        <v>1246.7</v>
      </c>
    </row>
    <row r="1204" spans="1:8" x14ac:dyDescent="0.2">
      <c r="A1204">
        <v>1201</v>
      </c>
      <c r="B1204">
        <v>4</v>
      </c>
      <c r="C1204">
        <v>4</v>
      </c>
      <c r="D1204">
        <v>3</v>
      </c>
      <c r="F1204">
        <f>INDEX(units!$B1203:$F1203, 1, schedule!B1204)</f>
        <v>815.08699999999999</v>
      </c>
      <c r="G1204">
        <f>INDEX(units!$B1203:$F1203, 1, schedule!C1204)</f>
        <v>815.08699999999999</v>
      </c>
      <c r="H1204">
        <f>INDEX(units!$B1203:$F1203, 1, schedule!D1204)</f>
        <v>626.99</v>
      </c>
    </row>
    <row r="1205" spans="1:8" x14ac:dyDescent="0.2">
      <c r="A1205">
        <v>1202</v>
      </c>
      <c r="B1205">
        <v>2</v>
      </c>
      <c r="C1205">
        <v>4</v>
      </c>
      <c r="D1205">
        <v>5</v>
      </c>
      <c r="F1205">
        <f>INDEX(units!$B1204:$F1204, 1, schedule!B1205)</f>
        <v>764.4</v>
      </c>
      <c r="G1205">
        <f>INDEX(units!$B1204:$F1204, 1, schedule!C1205)</f>
        <v>1291.836</v>
      </c>
      <c r="H1205">
        <f>INDEX(units!$B1204:$F1204, 1, schedule!D1205)</f>
        <v>1679.3868</v>
      </c>
    </row>
    <row r="1206" spans="1:8" x14ac:dyDescent="0.2">
      <c r="A1206">
        <v>1203</v>
      </c>
      <c r="B1206">
        <v>2</v>
      </c>
      <c r="C1206">
        <v>1</v>
      </c>
      <c r="D1206">
        <v>3</v>
      </c>
      <c r="F1206">
        <f>INDEX(units!$B1205:$F1205, 1, schedule!B1206)</f>
        <v>1389.7</v>
      </c>
      <c r="G1206">
        <f>INDEX(units!$B1205:$F1205, 1, schedule!C1206)</f>
        <v>1069</v>
      </c>
      <c r="H1206">
        <f>INDEX(units!$B1205:$F1205, 1, schedule!D1206)</f>
        <v>1806.6100000000001</v>
      </c>
    </row>
    <row r="1207" spans="1:8" x14ac:dyDescent="0.2">
      <c r="A1207">
        <v>1204</v>
      </c>
      <c r="B1207">
        <v>4</v>
      </c>
      <c r="C1207">
        <v>2</v>
      </c>
      <c r="D1207">
        <v>3</v>
      </c>
      <c r="F1207">
        <f>INDEX(units!$B1206:$F1206, 1, schedule!B1207)</f>
        <v>2506.777</v>
      </c>
      <c r="G1207">
        <f>INDEX(units!$B1206:$F1206, 1, schedule!C1207)</f>
        <v>1483.3</v>
      </c>
      <c r="H1207">
        <f>INDEX(units!$B1206:$F1206, 1, schedule!D1207)</f>
        <v>1928.29</v>
      </c>
    </row>
    <row r="1208" spans="1:8" x14ac:dyDescent="0.2">
      <c r="A1208">
        <v>1205</v>
      </c>
      <c r="B1208">
        <v>5</v>
      </c>
      <c r="C1208">
        <v>3</v>
      </c>
      <c r="D1208">
        <v>4</v>
      </c>
      <c r="F1208">
        <f>INDEX(units!$B1207:$F1207, 1, schedule!B1208)</f>
        <v>788.28360000000009</v>
      </c>
      <c r="G1208">
        <f>INDEX(units!$B1207:$F1207, 1, schedule!C1208)</f>
        <v>466.44000000000005</v>
      </c>
      <c r="H1208">
        <f>INDEX(units!$B1207:$F1207, 1, schedule!D1208)</f>
        <v>606.37200000000007</v>
      </c>
    </row>
    <row r="1209" spans="1:8" x14ac:dyDescent="0.2">
      <c r="A1209">
        <v>1206</v>
      </c>
      <c r="B1209">
        <v>1</v>
      </c>
      <c r="C1209">
        <v>4</v>
      </c>
      <c r="D1209">
        <v>5</v>
      </c>
      <c r="F1209">
        <f>INDEX(units!$B1208:$F1208, 1, schedule!B1209)</f>
        <v>497</v>
      </c>
      <c r="G1209">
        <f>INDEX(units!$B1208:$F1208, 1, schedule!C1209)</f>
        <v>1091.9090000000001</v>
      </c>
      <c r="H1209">
        <f>INDEX(units!$B1208:$F1208, 1, schedule!D1209)</f>
        <v>1419.4817000000003</v>
      </c>
    </row>
    <row r="1210" spans="1:8" x14ac:dyDescent="0.2">
      <c r="A1210">
        <v>1207</v>
      </c>
      <c r="B1210">
        <v>5</v>
      </c>
      <c r="C1210">
        <v>1</v>
      </c>
      <c r="D1210">
        <v>2</v>
      </c>
      <c r="F1210">
        <f>INDEX(units!$B1209:$F1209, 1, schedule!B1210)</f>
        <v>2990.3367000000007</v>
      </c>
      <c r="G1210">
        <f>INDEX(units!$B1209:$F1209, 1, schedule!C1210)</f>
        <v>1047</v>
      </c>
      <c r="H1210">
        <f>INDEX(units!$B1209:$F1209, 1, schedule!D1210)</f>
        <v>1361.1000000000001</v>
      </c>
    </row>
    <row r="1211" spans="1:8" x14ac:dyDescent="0.2">
      <c r="A1211">
        <v>1208</v>
      </c>
      <c r="B1211">
        <v>2</v>
      </c>
      <c r="C1211">
        <v>2</v>
      </c>
      <c r="D1211">
        <v>2</v>
      </c>
      <c r="F1211">
        <f>INDEX(units!$B1210:$F1210, 1, schedule!B1211)</f>
        <v>377</v>
      </c>
      <c r="G1211">
        <f>INDEX(units!$B1210:$F1210, 1, schedule!C1211)</f>
        <v>377</v>
      </c>
      <c r="H1211">
        <f>INDEX(units!$B1210:$F1210, 1, schedule!D1211)</f>
        <v>377</v>
      </c>
    </row>
    <row r="1212" spans="1:8" x14ac:dyDescent="0.2">
      <c r="A1212">
        <v>1209</v>
      </c>
      <c r="B1212">
        <v>5</v>
      </c>
      <c r="C1212">
        <v>1</v>
      </c>
      <c r="D1212">
        <v>3</v>
      </c>
      <c r="F1212">
        <f>INDEX(units!$B1211:$F1211, 1, schedule!B1212)</f>
        <v>2273.4556000000002</v>
      </c>
      <c r="G1212">
        <f>INDEX(units!$B1211:$F1211, 1, schedule!C1212)</f>
        <v>796</v>
      </c>
      <c r="H1212">
        <f>INDEX(units!$B1211:$F1211, 1, schedule!D1212)</f>
        <v>1345.24</v>
      </c>
    </row>
    <row r="1213" spans="1:8" x14ac:dyDescent="0.2">
      <c r="A1213">
        <v>1210</v>
      </c>
      <c r="B1213">
        <v>4</v>
      </c>
      <c r="C1213">
        <v>3</v>
      </c>
      <c r="D1213">
        <v>4</v>
      </c>
      <c r="F1213">
        <f>INDEX(units!$B1212:$F1212, 1, schedule!B1213)</f>
        <v>837.05700000000002</v>
      </c>
      <c r="G1213">
        <f>INDEX(units!$B1212:$F1212, 1, schedule!C1213)</f>
        <v>643.89</v>
      </c>
      <c r="H1213">
        <f>INDEX(units!$B1212:$F1212, 1, schedule!D1213)</f>
        <v>837.05700000000002</v>
      </c>
    </row>
    <row r="1214" spans="1:8" x14ac:dyDescent="0.2">
      <c r="A1214">
        <v>1211</v>
      </c>
      <c r="B1214">
        <v>1</v>
      </c>
      <c r="C1214">
        <v>2</v>
      </c>
      <c r="D1214">
        <v>2</v>
      </c>
      <c r="F1214">
        <f>INDEX(units!$B1213:$F1213, 1, schedule!B1214)</f>
        <v>710</v>
      </c>
      <c r="G1214">
        <f>INDEX(units!$B1213:$F1213, 1, schedule!C1214)</f>
        <v>923</v>
      </c>
      <c r="H1214">
        <f>INDEX(units!$B1213:$F1213, 1, schedule!D1214)</f>
        <v>923</v>
      </c>
    </row>
    <row r="1215" spans="1:8" x14ac:dyDescent="0.2">
      <c r="A1215">
        <v>1212</v>
      </c>
      <c r="B1215">
        <v>5</v>
      </c>
      <c r="C1215">
        <v>1</v>
      </c>
      <c r="D1215">
        <v>4</v>
      </c>
      <c r="F1215">
        <f>INDEX(units!$B1214:$F1214, 1, schedule!B1215)</f>
        <v>679.75180000000012</v>
      </c>
      <c r="G1215">
        <f>INDEX(units!$B1214:$F1214, 1, schedule!C1215)</f>
        <v>238</v>
      </c>
      <c r="H1215">
        <f>INDEX(units!$B1214:$F1214, 1, schedule!D1215)</f>
        <v>522.88600000000008</v>
      </c>
    </row>
    <row r="1216" spans="1:8" x14ac:dyDescent="0.2">
      <c r="A1216">
        <v>1213</v>
      </c>
      <c r="B1216">
        <v>1</v>
      </c>
      <c r="C1216">
        <v>3</v>
      </c>
      <c r="D1216">
        <v>1</v>
      </c>
      <c r="F1216">
        <f>INDEX(units!$B1215:$F1215, 1, schedule!B1216)</f>
        <v>1144</v>
      </c>
      <c r="G1216">
        <f>INDEX(units!$B1215:$F1215, 1, schedule!C1216)</f>
        <v>1933.3600000000001</v>
      </c>
      <c r="H1216">
        <f>INDEX(units!$B1215:$F1215, 1, schedule!D1216)</f>
        <v>1144</v>
      </c>
    </row>
    <row r="1217" spans="1:8" x14ac:dyDescent="0.2">
      <c r="A1217">
        <v>1214</v>
      </c>
      <c r="B1217">
        <v>2</v>
      </c>
      <c r="C1217">
        <v>3</v>
      </c>
      <c r="D1217">
        <v>4</v>
      </c>
      <c r="F1217">
        <f>INDEX(units!$B1216:$F1216, 1, schedule!B1217)</f>
        <v>1064.7</v>
      </c>
      <c r="G1217">
        <f>INDEX(units!$B1216:$F1216, 1, schedule!C1217)</f>
        <v>1384.1100000000001</v>
      </c>
      <c r="H1217">
        <f>INDEX(units!$B1216:$F1216, 1, schedule!D1217)</f>
        <v>1799.3430000000003</v>
      </c>
    </row>
    <row r="1218" spans="1:8" x14ac:dyDescent="0.2">
      <c r="A1218">
        <v>1215</v>
      </c>
      <c r="B1218">
        <v>1</v>
      </c>
      <c r="C1218">
        <v>2</v>
      </c>
      <c r="D1218">
        <v>2</v>
      </c>
      <c r="F1218">
        <f>INDEX(units!$B1217:$F1217, 1, schedule!B1218)</f>
        <v>356</v>
      </c>
      <c r="G1218">
        <f>INDEX(units!$B1217:$F1217, 1, schedule!C1218)</f>
        <v>462.8</v>
      </c>
      <c r="H1218">
        <f>INDEX(units!$B1217:$F1217, 1, schedule!D1218)</f>
        <v>462.8</v>
      </c>
    </row>
    <row r="1219" spans="1:8" x14ac:dyDescent="0.2">
      <c r="A1219">
        <v>1216</v>
      </c>
      <c r="B1219">
        <v>4</v>
      </c>
      <c r="C1219">
        <v>5</v>
      </c>
      <c r="D1219">
        <v>4</v>
      </c>
      <c r="F1219">
        <f>INDEX(units!$B1218:$F1218, 1, schedule!B1219)</f>
        <v>1632.3710000000001</v>
      </c>
      <c r="G1219">
        <f>INDEX(units!$B1218:$F1218, 1, schedule!C1219)</f>
        <v>2122.0823</v>
      </c>
      <c r="H1219">
        <f>INDEX(units!$B1218:$F1218, 1, schedule!D1219)</f>
        <v>1632.3710000000001</v>
      </c>
    </row>
    <row r="1220" spans="1:8" x14ac:dyDescent="0.2">
      <c r="A1220">
        <v>1217</v>
      </c>
      <c r="B1220">
        <v>1</v>
      </c>
      <c r="C1220">
        <v>1</v>
      </c>
      <c r="D1220">
        <v>4</v>
      </c>
      <c r="F1220">
        <f>INDEX(units!$B1219:$F1219, 1, schedule!B1220)</f>
        <v>443</v>
      </c>
      <c r="G1220">
        <f>INDEX(units!$B1219:$F1219, 1, schedule!C1220)</f>
        <v>443</v>
      </c>
      <c r="H1220">
        <f>INDEX(units!$B1219:$F1219, 1, schedule!D1220)</f>
        <v>973.27099999999996</v>
      </c>
    </row>
    <row r="1221" spans="1:8" x14ac:dyDescent="0.2">
      <c r="A1221">
        <v>1218</v>
      </c>
      <c r="B1221">
        <v>1</v>
      </c>
      <c r="C1221">
        <v>2</v>
      </c>
      <c r="D1221">
        <v>5</v>
      </c>
      <c r="F1221">
        <f>INDEX(units!$B1220:$F1220, 1, schedule!B1221)</f>
        <v>779</v>
      </c>
      <c r="G1221">
        <f>INDEX(units!$B1220:$F1220, 1, schedule!C1221)</f>
        <v>1012.7</v>
      </c>
      <c r="H1221">
        <f>INDEX(units!$B1220:$F1220, 1, schedule!D1221)</f>
        <v>2224.9018999999998</v>
      </c>
    </row>
    <row r="1222" spans="1:8" x14ac:dyDescent="0.2">
      <c r="A1222">
        <v>1219</v>
      </c>
      <c r="B1222">
        <v>2</v>
      </c>
      <c r="C1222">
        <v>1</v>
      </c>
      <c r="D1222">
        <v>3</v>
      </c>
      <c r="F1222">
        <f>INDEX(units!$B1221:$F1221, 1, schedule!B1222)</f>
        <v>1409.2</v>
      </c>
      <c r="G1222">
        <f>INDEX(units!$B1221:$F1221, 1, schedule!C1222)</f>
        <v>1084</v>
      </c>
      <c r="H1222">
        <f>INDEX(units!$B1221:$F1221, 1, schedule!D1222)</f>
        <v>1831.96</v>
      </c>
    </row>
    <row r="1223" spans="1:8" x14ac:dyDescent="0.2">
      <c r="A1223">
        <v>1220</v>
      </c>
      <c r="B1223">
        <v>1</v>
      </c>
      <c r="C1223">
        <v>3</v>
      </c>
      <c r="D1223">
        <v>1</v>
      </c>
      <c r="F1223">
        <f>INDEX(units!$B1222:$F1222, 1, schedule!B1223)</f>
        <v>408</v>
      </c>
      <c r="G1223">
        <f>INDEX(units!$B1222:$F1222, 1, schedule!C1223)</f>
        <v>689.52</v>
      </c>
      <c r="H1223">
        <f>INDEX(units!$B1222:$F1222, 1, schedule!D1223)</f>
        <v>408</v>
      </c>
    </row>
    <row r="1224" spans="1:8" x14ac:dyDescent="0.2">
      <c r="A1224">
        <v>1221</v>
      </c>
      <c r="B1224">
        <v>4</v>
      </c>
      <c r="C1224">
        <v>2</v>
      </c>
      <c r="D1224">
        <v>5</v>
      </c>
      <c r="F1224">
        <f>INDEX(units!$B1223:$F1223, 1, schedule!B1224)</f>
        <v>984.25600000000009</v>
      </c>
      <c r="G1224">
        <f>INDEX(units!$B1223:$F1223, 1, schedule!C1224)</f>
        <v>582.4</v>
      </c>
      <c r="H1224">
        <f>INDEX(units!$B1223:$F1223, 1, schedule!D1224)</f>
        <v>1279.5328000000002</v>
      </c>
    </row>
    <row r="1225" spans="1:8" x14ac:dyDescent="0.2">
      <c r="A1225">
        <v>1222</v>
      </c>
      <c r="B1225">
        <v>3</v>
      </c>
      <c r="C1225">
        <v>1</v>
      </c>
      <c r="D1225">
        <v>2</v>
      </c>
      <c r="F1225">
        <f>INDEX(units!$B1224:$F1224, 1, schedule!B1225)</f>
        <v>1813.3700000000001</v>
      </c>
      <c r="G1225">
        <f>INDEX(units!$B1224:$F1224, 1, schedule!C1225)</f>
        <v>1073</v>
      </c>
      <c r="H1225">
        <f>INDEX(units!$B1224:$F1224, 1, schedule!D1225)</f>
        <v>1394.9</v>
      </c>
    </row>
    <row r="1226" spans="1:8" x14ac:dyDescent="0.2">
      <c r="A1226">
        <v>1223</v>
      </c>
      <c r="B1226">
        <v>1</v>
      </c>
      <c r="C1226">
        <v>4</v>
      </c>
      <c r="D1226">
        <v>1</v>
      </c>
      <c r="F1226">
        <f>INDEX(units!$B1225:$F1225, 1, schedule!B1226)</f>
        <v>814</v>
      </c>
      <c r="G1226">
        <f>INDEX(units!$B1225:$F1225, 1, schedule!C1226)</f>
        <v>1788.3580000000002</v>
      </c>
      <c r="H1226">
        <f>INDEX(units!$B1225:$F1225, 1, schedule!D1226)</f>
        <v>814</v>
      </c>
    </row>
    <row r="1227" spans="1:8" x14ac:dyDescent="0.2">
      <c r="A1227">
        <v>1224</v>
      </c>
      <c r="B1227">
        <v>1</v>
      </c>
      <c r="C1227">
        <v>1</v>
      </c>
      <c r="D1227">
        <v>1</v>
      </c>
      <c r="F1227">
        <f>INDEX(units!$B1226:$F1226, 1, schedule!B1227)</f>
        <v>247</v>
      </c>
      <c r="G1227">
        <f>INDEX(units!$B1226:$F1226, 1, schedule!C1227)</f>
        <v>247</v>
      </c>
      <c r="H1227">
        <f>INDEX(units!$B1226:$F1226, 1, schedule!D1227)</f>
        <v>247</v>
      </c>
    </row>
    <row r="1228" spans="1:8" x14ac:dyDescent="0.2">
      <c r="A1228">
        <v>1225</v>
      </c>
      <c r="B1228">
        <v>2</v>
      </c>
      <c r="C1228">
        <v>5</v>
      </c>
      <c r="D1228">
        <v>1</v>
      </c>
      <c r="F1228">
        <f>INDEX(units!$B1227:$F1227, 1, schedule!B1228)</f>
        <v>899.6</v>
      </c>
      <c r="G1228">
        <f>INDEX(units!$B1227:$F1227, 1, schedule!C1228)</f>
        <v>1976.4212000000002</v>
      </c>
      <c r="H1228">
        <f>INDEX(units!$B1227:$F1227, 1, schedule!D1228)</f>
        <v>692</v>
      </c>
    </row>
    <row r="1229" spans="1:8" x14ac:dyDescent="0.2">
      <c r="A1229">
        <v>1226</v>
      </c>
      <c r="B1229">
        <v>1</v>
      </c>
      <c r="C1229">
        <v>5</v>
      </c>
      <c r="D1229">
        <v>2</v>
      </c>
      <c r="F1229">
        <f>INDEX(units!$B1228:$F1228, 1, schedule!B1229)</f>
        <v>1118</v>
      </c>
      <c r="G1229">
        <f>INDEX(units!$B1228:$F1228, 1, schedule!C1229)</f>
        <v>3193.1198000000004</v>
      </c>
      <c r="H1229">
        <f>INDEX(units!$B1228:$F1228, 1, schedule!D1229)</f>
        <v>1453.4</v>
      </c>
    </row>
    <row r="1230" spans="1:8" x14ac:dyDescent="0.2">
      <c r="A1230">
        <v>1227</v>
      </c>
      <c r="B1230">
        <v>4</v>
      </c>
      <c r="C1230">
        <v>2</v>
      </c>
      <c r="D1230">
        <v>2</v>
      </c>
      <c r="F1230">
        <f>INDEX(units!$B1229:$F1229, 1, schedule!B1230)</f>
        <v>1337.9730000000002</v>
      </c>
      <c r="G1230">
        <f>INDEX(units!$B1229:$F1229, 1, schedule!C1230)</f>
        <v>791.7</v>
      </c>
      <c r="H1230">
        <f>INDEX(units!$B1229:$F1229, 1, schedule!D1230)</f>
        <v>791.7</v>
      </c>
    </row>
    <row r="1231" spans="1:8" x14ac:dyDescent="0.2">
      <c r="A1231">
        <v>1228</v>
      </c>
      <c r="B1231">
        <v>3</v>
      </c>
      <c r="C1231">
        <v>3</v>
      </c>
      <c r="D1231">
        <v>1</v>
      </c>
      <c r="F1231">
        <f>INDEX(units!$B1230:$F1230, 1, schedule!B1231)</f>
        <v>1159.3400000000001</v>
      </c>
      <c r="G1231">
        <f>INDEX(units!$B1230:$F1230, 1, schedule!C1231)</f>
        <v>1159.3400000000001</v>
      </c>
      <c r="H1231">
        <f>INDEX(units!$B1230:$F1230, 1, schedule!D1231)</f>
        <v>686</v>
      </c>
    </row>
    <row r="1232" spans="1:8" x14ac:dyDescent="0.2">
      <c r="A1232">
        <v>1229</v>
      </c>
      <c r="B1232">
        <v>1</v>
      </c>
      <c r="C1232">
        <v>2</v>
      </c>
      <c r="D1232">
        <v>4</v>
      </c>
      <c r="F1232">
        <f>INDEX(units!$B1231:$F1231, 1, schedule!B1232)</f>
        <v>390</v>
      </c>
      <c r="G1232">
        <f>INDEX(units!$B1231:$F1231, 1, schedule!C1232)</f>
        <v>507</v>
      </c>
      <c r="H1232">
        <f>INDEX(units!$B1231:$F1231, 1, schedule!D1232)</f>
        <v>856.83</v>
      </c>
    </row>
    <row r="1233" spans="1:8" x14ac:dyDescent="0.2">
      <c r="A1233">
        <v>1230</v>
      </c>
      <c r="B1233">
        <v>1</v>
      </c>
      <c r="C1233">
        <v>2</v>
      </c>
      <c r="D1233">
        <v>4</v>
      </c>
      <c r="F1233">
        <f>INDEX(units!$B1232:$F1232, 1, schedule!B1233)</f>
        <v>893</v>
      </c>
      <c r="G1233">
        <f>INDEX(units!$B1232:$F1232, 1, schedule!C1233)</f>
        <v>1160.9000000000001</v>
      </c>
      <c r="H1233">
        <f>INDEX(units!$B1232:$F1232, 1, schedule!D1233)</f>
        <v>1961.921</v>
      </c>
    </row>
    <row r="1234" spans="1:8" x14ac:dyDescent="0.2">
      <c r="A1234">
        <v>1231</v>
      </c>
      <c r="B1234">
        <v>1</v>
      </c>
      <c r="C1234">
        <v>2</v>
      </c>
      <c r="D1234">
        <v>3</v>
      </c>
      <c r="F1234">
        <f>INDEX(units!$B1233:$F1233, 1, schedule!B1234)</f>
        <v>766</v>
      </c>
      <c r="G1234">
        <f>INDEX(units!$B1233:$F1233, 1, schedule!C1234)</f>
        <v>995.80000000000007</v>
      </c>
      <c r="H1234">
        <f>INDEX(units!$B1233:$F1233, 1, schedule!D1234)</f>
        <v>1294.5400000000002</v>
      </c>
    </row>
    <row r="1235" spans="1:8" x14ac:dyDescent="0.2">
      <c r="A1235">
        <v>1232</v>
      </c>
      <c r="B1235">
        <v>2</v>
      </c>
      <c r="C1235">
        <v>3</v>
      </c>
      <c r="D1235">
        <v>3</v>
      </c>
      <c r="F1235">
        <f>INDEX(units!$B1234:$F1234, 1, schedule!B1235)</f>
        <v>1454.7</v>
      </c>
      <c r="G1235">
        <f>INDEX(units!$B1234:$F1234, 1, schedule!C1235)</f>
        <v>1891.1100000000001</v>
      </c>
      <c r="H1235">
        <f>INDEX(units!$B1234:$F1234, 1, schedule!D1235)</f>
        <v>1891.1100000000001</v>
      </c>
    </row>
    <row r="1236" spans="1:8" x14ac:dyDescent="0.2">
      <c r="A1236">
        <v>1233</v>
      </c>
      <c r="B1236">
        <v>1</v>
      </c>
      <c r="C1236">
        <v>4</v>
      </c>
      <c r="D1236">
        <v>5</v>
      </c>
      <c r="F1236">
        <f>INDEX(units!$B1235:$F1235, 1, schedule!B1236)</f>
        <v>899</v>
      </c>
      <c r="G1236">
        <f>INDEX(units!$B1235:$F1235, 1, schedule!C1236)</f>
        <v>1975.1030000000003</v>
      </c>
      <c r="H1236">
        <f>INDEX(units!$B1235:$F1235, 1, schedule!D1236)</f>
        <v>2567.6339000000003</v>
      </c>
    </row>
    <row r="1237" spans="1:8" x14ac:dyDescent="0.2">
      <c r="A1237">
        <v>1234</v>
      </c>
      <c r="B1237">
        <v>1</v>
      </c>
      <c r="C1237">
        <v>3</v>
      </c>
      <c r="D1237">
        <v>5</v>
      </c>
      <c r="F1237">
        <f>INDEX(units!$B1236:$F1236, 1, schedule!B1237)</f>
        <v>762</v>
      </c>
      <c r="G1237">
        <f>INDEX(units!$B1236:$F1236, 1, schedule!C1237)</f>
        <v>1287.78</v>
      </c>
      <c r="H1237">
        <f>INDEX(units!$B1236:$F1236, 1, schedule!D1237)</f>
        <v>2176.3481999999999</v>
      </c>
    </row>
    <row r="1238" spans="1:8" x14ac:dyDescent="0.2">
      <c r="A1238">
        <v>1235</v>
      </c>
      <c r="B1238">
        <v>2</v>
      </c>
      <c r="C1238">
        <v>2</v>
      </c>
      <c r="D1238">
        <v>1</v>
      </c>
      <c r="F1238">
        <f>INDEX(units!$B1237:$F1237, 1, schedule!B1238)</f>
        <v>1324.7</v>
      </c>
      <c r="G1238">
        <f>INDEX(units!$B1237:$F1237, 1, schedule!C1238)</f>
        <v>1324.7</v>
      </c>
      <c r="H1238">
        <f>INDEX(units!$B1237:$F1237, 1, schedule!D1238)</f>
        <v>1019</v>
      </c>
    </row>
    <row r="1239" spans="1:8" x14ac:dyDescent="0.2">
      <c r="A1239">
        <v>1236</v>
      </c>
      <c r="B1239">
        <v>5</v>
      </c>
      <c r="C1239">
        <v>2</v>
      </c>
      <c r="D1239">
        <v>5</v>
      </c>
      <c r="F1239">
        <f>INDEX(units!$B1238:$F1238, 1, schedule!B1239)</f>
        <v>739.72990000000004</v>
      </c>
      <c r="G1239">
        <f>INDEX(units!$B1238:$F1238, 1, schedule!C1239)</f>
        <v>336.7</v>
      </c>
      <c r="H1239">
        <f>INDEX(units!$B1238:$F1238, 1, schedule!D1239)</f>
        <v>739.72990000000004</v>
      </c>
    </row>
    <row r="1240" spans="1:8" x14ac:dyDescent="0.2">
      <c r="A1240">
        <v>1237</v>
      </c>
      <c r="B1240">
        <v>4</v>
      </c>
      <c r="C1240">
        <v>4</v>
      </c>
      <c r="D1240">
        <v>3</v>
      </c>
      <c r="F1240">
        <f>INDEX(units!$B1239:$F1239, 1, schedule!B1240)</f>
        <v>689.85799999999995</v>
      </c>
      <c r="G1240">
        <f>INDEX(units!$B1239:$F1239, 1, schedule!C1240)</f>
        <v>689.85799999999995</v>
      </c>
      <c r="H1240">
        <f>INDEX(units!$B1239:$F1239, 1, schedule!D1240)</f>
        <v>530.66</v>
      </c>
    </row>
    <row r="1241" spans="1:8" x14ac:dyDescent="0.2">
      <c r="A1241">
        <v>1238</v>
      </c>
      <c r="B1241">
        <v>1</v>
      </c>
      <c r="C1241">
        <v>2</v>
      </c>
      <c r="D1241">
        <v>5</v>
      </c>
      <c r="F1241">
        <f>INDEX(units!$B1240:$F1240, 1, schedule!B1241)</f>
        <v>234</v>
      </c>
      <c r="G1241">
        <f>INDEX(units!$B1240:$F1240, 1, schedule!C1241)</f>
        <v>304.2</v>
      </c>
      <c r="H1241">
        <f>INDEX(units!$B1240:$F1240, 1, schedule!D1241)</f>
        <v>668.32740000000001</v>
      </c>
    </row>
    <row r="1242" spans="1:8" x14ac:dyDescent="0.2">
      <c r="A1242">
        <v>1239</v>
      </c>
      <c r="B1242">
        <v>1</v>
      </c>
      <c r="C1242">
        <v>5</v>
      </c>
      <c r="D1242">
        <v>3</v>
      </c>
      <c r="F1242">
        <f>INDEX(units!$B1241:$F1241, 1, schedule!B1242)</f>
        <v>1083</v>
      </c>
      <c r="G1242">
        <f>INDEX(units!$B1241:$F1241, 1, schedule!C1242)</f>
        <v>3093.156300000001</v>
      </c>
      <c r="H1242">
        <f>INDEX(units!$B1241:$F1241, 1, schedule!D1242)</f>
        <v>1830.2700000000002</v>
      </c>
    </row>
    <row r="1243" spans="1:8" x14ac:dyDescent="0.2">
      <c r="A1243">
        <v>1240</v>
      </c>
      <c r="B1243">
        <v>5</v>
      </c>
      <c r="C1243">
        <v>1</v>
      </c>
      <c r="D1243">
        <v>4</v>
      </c>
      <c r="F1243">
        <f>INDEX(units!$B1242:$F1242, 1, schedule!B1243)</f>
        <v>908.23980000000017</v>
      </c>
      <c r="G1243">
        <f>INDEX(units!$B1242:$F1242, 1, schedule!C1243)</f>
        <v>318</v>
      </c>
      <c r="H1243">
        <f>INDEX(units!$B1242:$F1242, 1, schedule!D1243)</f>
        <v>698.64600000000007</v>
      </c>
    </row>
    <row r="1244" spans="1:8" x14ac:dyDescent="0.2">
      <c r="A1244">
        <v>1241</v>
      </c>
      <c r="B1244">
        <v>2</v>
      </c>
      <c r="C1244">
        <v>1</v>
      </c>
      <c r="D1244">
        <v>5</v>
      </c>
      <c r="F1244">
        <f>INDEX(units!$B1243:$F1243, 1, schedule!B1244)</f>
        <v>551.20000000000005</v>
      </c>
      <c r="G1244">
        <f>INDEX(units!$B1243:$F1243, 1, schedule!C1244)</f>
        <v>424</v>
      </c>
      <c r="H1244">
        <f>INDEX(units!$B1243:$F1243, 1, schedule!D1244)</f>
        <v>1210.9864000000002</v>
      </c>
    </row>
    <row r="1245" spans="1:8" x14ac:dyDescent="0.2">
      <c r="A1245">
        <v>1242</v>
      </c>
      <c r="B1245">
        <v>5</v>
      </c>
      <c r="C1245">
        <v>5</v>
      </c>
      <c r="D1245">
        <v>3</v>
      </c>
      <c r="F1245">
        <f>INDEX(units!$B1244:$F1244, 1, schedule!B1245)</f>
        <v>2947.4952000000003</v>
      </c>
      <c r="G1245">
        <f>INDEX(units!$B1244:$F1244, 1, schedule!C1245)</f>
        <v>2947.4952000000003</v>
      </c>
      <c r="H1245">
        <f>INDEX(units!$B1244:$F1244, 1, schedule!D1245)</f>
        <v>1744.0800000000002</v>
      </c>
    </row>
    <row r="1246" spans="1:8" x14ac:dyDescent="0.2">
      <c r="A1246">
        <v>1243</v>
      </c>
      <c r="B1246">
        <v>3</v>
      </c>
      <c r="C1246">
        <v>4</v>
      </c>
      <c r="D1246">
        <v>1</v>
      </c>
      <c r="F1246">
        <f>INDEX(units!$B1245:$F1245, 1, schedule!B1246)</f>
        <v>1989.1300000000003</v>
      </c>
      <c r="G1246">
        <f>INDEX(units!$B1245:$F1245, 1, schedule!C1246)</f>
        <v>2585.8690000000006</v>
      </c>
      <c r="H1246">
        <f>INDEX(units!$B1245:$F1245, 1, schedule!D1246)</f>
        <v>1177</v>
      </c>
    </row>
    <row r="1247" spans="1:8" x14ac:dyDescent="0.2">
      <c r="A1247">
        <v>1244</v>
      </c>
      <c r="B1247">
        <v>5</v>
      </c>
      <c r="C1247">
        <v>1</v>
      </c>
      <c r="D1247">
        <v>1</v>
      </c>
      <c r="F1247">
        <f>INDEX(units!$B1246:$F1246, 1, schedule!B1247)</f>
        <v>1519.4452000000001</v>
      </c>
      <c r="G1247">
        <f>INDEX(units!$B1246:$F1246, 1, schedule!C1247)</f>
        <v>532</v>
      </c>
      <c r="H1247">
        <f>INDEX(units!$B1246:$F1246, 1, schedule!D1247)</f>
        <v>532</v>
      </c>
    </row>
    <row r="1248" spans="1:8" x14ac:dyDescent="0.2">
      <c r="A1248">
        <v>1245</v>
      </c>
      <c r="B1248">
        <v>4</v>
      </c>
      <c r="C1248">
        <v>3</v>
      </c>
      <c r="D1248">
        <v>4</v>
      </c>
      <c r="F1248">
        <f>INDEX(units!$B1247:$F1247, 1, schedule!B1248)</f>
        <v>1564.2640000000001</v>
      </c>
      <c r="G1248">
        <f>INDEX(units!$B1247:$F1247, 1, schedule!C1248)</f>
        <v>1203.28</v>
      </c>
      <c r="H1248">
        <f>INDEX(units!$B1247:$F1247, 1, schedule!D1248)</f>
        <v>1564.2640000000001</v>
      </c>
    </row>
    <row r="1249" spans="1:8" x14ac:dyDescent="0.2">
      <c r="A1249">
        <v>1246</v>
      </c>
      <c r="B1249">
        <v>1</v>
      </c>
      <c r="C1249">
        <v>2</v>
      </c>
      <c r="D1249">
        <v>3</v>
      </c>
      <c r="F1249">
        <f>INDEX(units!$B1248:$F1248, 1, schedule!B1249)</f>
        <v>687</v>
      </c>
      <c r="G1249">
        <f>INDEX(units!$B1248:$F1248, 1, schedule!C1249)</f>
        <v>893.1</v>
      </c>
      <c r="H1249">
        <f>INDEX(units!$B1248:$F1248, 1, schedule!D1249)</f>
        <v>1161.03</v>
      </c>
    </row>
    <row r="1250" spans="1:8" x14ac:dyDescent="0.2">
      <c r="A1250">
        <v>1247</v>
      </c>
      <c r="B1250">
        <v>1</v>
      </c>
      <c r="C1250">
        <v>2</v>
      </c>
      <c r="D1250">
        <v>3</v>
      </c>
      <c r="F1250">
        <f>INDEX(units!$B1249:$F1249, 1, schedule!B1250)</f>
        <v>653</v>
      </c>
      <c r="G1250">
        <f>INDEX(units!$B1249:$F1249, 1, schedule!C1250)</f>
        <v>848.9</v>
      </c>
      <c r="H1250">
        <f>INDEX(units!$B1249:$F1249, 1, schedule!D1250)</f>
        <v>1103.57</v>
      </c>
    </row>
    <row r="1251" spans="1:8" x14ac:dyDescent="0.2">
      <c r="A1251">
        <v>1248</v>
      </c>
      <c r="B1251">
        <v>4</v>
      </c>
      <c r="C1251">
        <v>2</v>
      </c>
      <c r="D1251">
        <v>4</v>
      </c>
      <c r="F1251">
        <f>INDEX(units!$B1250:$F1250, 1, schedule!B1251)</f>
        <v>1553.2790000000002</v>
      </c>
      <c r="G1251">
        <f>INDEX(units!$B1250:$F1250, 1, schedule!C1251)</f>
        <v>919.1</v>
      </c>
      <c r="H1251">
        <f>INDEX(units!$B1250:$F1250, 1, schedule!D1251)</f>
        <v>1553.2790000000002</v>
      </c>
    </row>
    <row r="1252" spans="1:8" x14ac:dyDescent="0.2">
      <c r="A1252">
        <v>1249</v>
      </c>
      <c r="B1252">
        <v>3</v>
      </c>
      <c r="C1252">
        <v>5</v>
      </c>
      <c r="D1252">
        <v>5</v>
      </c>
      <c r="F1252">
        <f>INDEX(units!$B1251:$F1251, 1, schedule!B1252)</f>
        <v>829.79000000000008</v>
      </c>
      <c r="G1252">
        <f>INDEX(units!$B1251:$F1251, 1, schedule!C1252)</f>
        <v>1402.3451000000002</v>
      </c>
      <c r="H1252">
        <f>INDEX(units!$B1251:$F1251, 1, schedule!D1252)</f>
        <v>1402.3451000000002</v>
      </c>
    </row>
    <row r="1253" spans="1:8" x14ac:dyDescent="0.2">
      <c r="A1253">
        <v>1250</v>
      </c>
      <c r="B1253">
        <v>4</v>
      </c>
      <c r="C1253">
        <v>4</v>
      </c>
      <c r="D1253">
        <v>4</v>
      </c>
      <c r="F1253">
        <f>INDEX(units!$B1252:$F1252, 1, schedule!B1253)</f>
        <v>1368.7310000000002</v>
      </c>
      <c r="G1253">
        <f>INDEX(units!$B1252:$F1252, 1, schedule!C1253)</f>
        <v>1368.7310000000002</v>
      </c>
      <c r="H1253">
        <f>INDEX(units!$B1252:$F1252, 1, schedule!D1253)</f>
        <v>1368.7310000000002</v>
      </c>
    </row>
    <row r="1254" spans="1:8" x14ac:dyDescent="0.2">
      <c r="A1254">
        <v>1251</v>
      </c>
      <c r="B1254">
        <v>3</v>
      </c>
      <c r="C1254">
        <v>2</v>
      </c>
      <c r="D1254">
        <v>2</v>
      </c>
      <c r="F1254">
        <f>INDEX(units!$B1253:$F1253, 1, schedule!B1254)</f>
        <v>518.83000000000004</v>
      </c>
      <c r="G1254">
        <f>INDEX(units!$B1253:$F1253, 1, schedule!C1254)</f>
        <v>399.1</v>
      </c>
      <c r="H1254">
        <f>INDEX(units!$B1253:$F1253, 1, schedule!D1254)</f>
        <v>399.1</v>
      </c>
    </row>
    <row r="1255" spans="1:8" x14ac:dyDescent="0.2">
      <c r="A1255">
        <v>1252</v>
      </c>
      <c r="B1255">
        <v>5</v>
      </c>
      <c r="C1255">
        <v>4</v>
      </c>
      <c r="D1255">
        <v>5</v>
      </c>
      <c r="F1255">
        <f>INDEX(units!$B1254:$F1254, 1, schedule!B1255)</f>
        <v>1128.1595000000002</v>
      </c>
      <c r="G1255">
        <f>INDEX(units!$B1254:$F1254, 1, schedule!C1255)</f>
        <v>867.81500000000017</v>
      </c>
      <c r="H1255">
        <f>INDEX(units!$B1254:$F1254, 1, schedule!D1255)</f>
        <v>1128.1595000000002</v>
      </c>
    </row>
    <row r="1256" spans="1:8" x14ac:dyDescent="0.2">
      <c r="A1256">
        <v>1253</v>
      </c>
      <c r="B1256">
        <v>2</v>
      </c>
      <c r="C1256">
        <v>2</v>
      </c>
      <c r="D1256">
        <v>3</v>
      </c>
      <c r="F1256">
        <f>INDEX(units!$B1255:$F1255, 1, schedule!B1256)</f>
        <v>1206.4000000000001</v>
      </c>
      <c r="G1256">
        <f>INDEX(units!$B1255:$F1255, 1, schedule!C1256)</f>
        <v>1206.4000000000001</v>
      </c>
      <c r="H1256">
        <f>INDEX(units!$B1255:$F1255, 1, schedule!D1256)</f>
        <v>1568.3200000000002</v>
      </c>
    </row>
    <row r="1257" spans="1:8" x14ac:dyDescent="0.2">
      <c r="A1257">
        <v>1254</v>
      </c>
      <c r="B1257">
        <v>4</v>
      </c>
      <c r="C1257">
        <v>4</v>
      </c>
      <c r="D1257">
        <v>5</v>
      </c>
      <c r="F1257">
        <f>INDEX(units!$B1256:$F1256, 1, schedule!B1257)</f>
        <v>1157.8190000000002</v>
      </c>
      <c r="G1257">
        <f>INDEX(units!$B1256:$F1256, 1, schedule!C1257)</f>
        <v>1157.8190000000002</v>
      </c>
      <c r="H1257">
        <f>INDEX(units!$B1256:$F1256, 1, schedule!D1257)</f>
        <v>1505.1647000000003</v>
      </c>
    </row>
    <row r="1258" spans="1:8" x14ac:dyDescent="0.2">
      <c r="A1258">
        <v>1255</v>
      </c>
      <c r="B1258">
        <v>3</v>
      </c>
      <c r="C1258">
        <v>5</v>
      </c>
      <c r="D1258">
        <v>3</v>
      </c>
      <c r="F1258">
        <f>INDEX(units!$B1257:$F1257, 1, schedule!B1258)</f>
        <v>1309.75</v>
      </c>
      <c r="G1258">
        <f>INDEX(units!$B1257:$F1257, 1, schedule!C1258)</f>
        <v>2213.4775</v>
      </c>
      <c r="H1258">
        <f>INDEX(units!$B1257:$F1257, 1, schedule!D1258)</f>
        <v>1309.75</v>
      </c>
    </row>
    <row r="1259" spans="1:8" x14ac:dyDescent="0.2">
      <c r="A1259">
        <v>1256</v>
      </c>
      <c r="B1259">
        <v>3</v>
      </c>
      <c r="C1259">
        <v>4</v>
      </c>
      <c r="D1259">
        <v>1</v>
      </c>
      <c r="F1259">
        <f>INDEX(units!$B1258:$F1258, 1, schedule!B1259)</f>
        <v>402.22000000000008</v>
      </c>
      <c r="G1259">
        <f>INDEX(units!$B1258:$F1258, 1, schedule!C1259)</f>
        <v>522.88600000000008</v>
      </c>
      <c r="H1259">
        <f>INDEX(units!$B1258:$F1258, 1, schedule!D1259)</f>
        <v>238</v>
      </c>
    </row>
    <row r="1260" spans="1:8" x14ac:dyDescent="0.2">
      <c r="A1260">
        <v>1257</v>
      </c>
      <c r="B1260">
        <v>4</v>
      </c>
      <c r="C1260">
        <v>1</v>
      </c>
      <c r="D1260">
        <v>4</v>
      </c>
      <c r="F1260">
        <f>INDEX(units!$B1259:$F1259, 1, schedule!B1260)</f>
        <v>1748.8120000000001</v>
      </c>
      <c r="G1260">
        <f>INDEX(units!$B1259:$F1259, 1, schedule!C1260)</f>
        <v>796</v>
      </c>
      <c r="H1260">
        <f>INDEX(units!$B1259:$F1259, 1, schedule!D1260)</f>
        <v>1748.8120000000001</v>
      </c>
    </row>
    <row r="1261" spans="1:8" x14ac:dyDescent="0.2">
      <c r="A1261">
        <v>1258</v>
      </c>
      <c r="B1261">
        <v>1</v>
      </c>
      <c r="C1261">
        <v>1</v>
      </c>
      <c r="D1261">
        <v>3</v>
      </c>
      <c r="F1261">
        <f>INDEX(units!$B1260:$F1260, 1, schedule!B1261)</f>
        <v>381</v>
      </c>
      <c r="G1261">
        <f>INDEX(units!$B1260:$F1260, 1, schedule!C1261)</f>
        <v>381</v>
      </c>
      <c r="H1261">
        <f>INDEX(units!$B1260:$F1260, 1, schedule!D1261)</f>
        <v>643.89</v>
      </c>
    </row>
    <row r="1262" spans="1:8" x14ac:dyDescent="0.2">
      <c r="A1262">
        <v>1259</v>
      </c>
      <c r="B1262">
        <v>1</v>
      </c>
      <c r="C1262">
        <v>3</v>
      </c>
      <c r="D1262">
        <v>3</v>
      </c>
      <c r="F1262">
        <f>INDEX(units!$B1261:$F1261, 1, schedule!B1262)</f>
        <v>697</v>
      </c>
      <c r="G1262">
        <f>INDEX(units!$B1261:$F1261, 1, schedule!C1262)</f>
        <v>1177.93</v>
      </c>
      <c r="H1262">
        <f>INDEX(units!$B1261:$F1261, 1, schedule!D1262)</f>
        <v>1177.93</v>
      </c>
    </row>
    <row r="1263" spans="1:8" x14ac:dyDescent="0.2">
      <c r="A1263">
        <v>1260</v>
      </c>
      <c r="B1263">
        <v>1</v>
      </c>
      <c r="C1263">
        <v>5</v>
      </c>
      <c r="D1263">
        <v>3</v>
      </c>
      <c r="F1263">
        <f>INDEX(units!$B1262:$F1262, 1, schedule!B1263)</f>
        <v>1140</v>
      </c>
      <c r="G1263">
        <f>INDEX(units!$B1262:$F1262, 1, schedule!C1263)</f>
        <v>3255.9540000000006</v>
      </c>
      <c r="H1263">
        <f>INDEX(units!$B1262:$F1262, 1, schedule!D1263)</f>
        <v>1926.6000000000001</v>
      </c>
    </row>
    <row r="1264" spans="1:8" x14ac:dyDescent="0.2">
      <c r="A1264">
        <v>1261</v>
      </c>
      <c r="B1264">
        <v>4</v>
      </c>
      <c r="C1264">
        <v>1</v>
      </c>
      <c r="D1264">
        <v>3</v>
      </c>
      <c r="F1264">
        <f>INDEX(units!$B1263:$F1263, 1, schedule!B1264)</f>
        <v>1120.47</v>
      </c>
      <c r="G1264">
        <f>INDEX(units!$B1263:$F1263, 1, schedule!C1264)</f>
        <v>510</v>
      </c>
      <c r="H1264">
        <f>INDEX(units!$B1263:$F1263, 1, schedule!D1264)</f>
        <v>861.9</v>
      </c>
    </row>
    <row r="1265" spans="1:8" x14ac:dyDescent="0.2">
      <c r="A1265">
        <v>1262</v>
      </c>
      <c r="B1265">
        <v>4</v>
      </c>
      <c r="C1265">
        <v>3</v>
      </c>
      <c r="D1265">
        <v>2</v>
      </c>
      <c r="F1265">
        <f>INDEX(units!$B1264:$F1264, 1, schedule!B1265)</f>
        <v>1186.3800000000001</v>
      </c>
      <c r="G1265">
        <f>INDEX(units!$B1264:$F1264, 1, schedule!C1265)</f>
        <v>912.6</v>
      </c>
      <c r="H1265">
        <f>INDEX(units!$B1264:$F1264, 1, schedule!D1265)</f>
        <v>702</v>
      </c>
    </row>
    <row r="1266" spans="1:8" x14ac:dyDescent="0.2">
      <c r="A1266">
        <v>1263</v>
      </c>
      <c r="B1266">
        <v>3</v>
      </c>
      <c r="C1266">
        <v>2</v>
      </c>
      <c r="D1266">
        <v>3</v>
      </c>
      <c r="F1266">
        <f>INDEX(units!$B1265:$F1265, 1, schedule!B1266)</f>
        <v>1597.05</v>
      </c>
      <c r="G1266">
        <f>INDEX(units!$B1265:$F1265, 1, schedule!C1266)</f>
        <v>1228.5</v>
      </c>
      <c r="H1266">
        <f>INDEX(units!$B1265:$F1265, 1, schedule!D1266)</f>
        <v>1597.05</v>
      </c>
    </row>
    <row r="1267" spans="1:8" x14ac:dyDescent="0.2">
      <c r="A1267">
        <v>1264</v>
      </c>
      <c r="B1267">
        <v>2</v>
      </c>
      <c r="C1267">
        <v>3</v>
      </c>
      <c r="D1267">
        <v>5</v>
      </c>
      <c r="F1267">
        <f>INDEX(units!$B1266:$F1266, 1, schedule!B1267)</f>
        <v>457.6</v>
      </c>
      <c r="G1267">
        <f>INDEX(units!$B1266:$F1266, 1, schedule!C1267)</f>
        <v>594.88</v>
      </c>
      <c r="H1267">
        <f>INDEX(units!$B1266:$F1266, 1, schedule!D1267)</f>
        <v>1005.3472000000002</v>
      </c>
    </row>
    <row r="1268" spans="1:8" x14ac:dyDescent="0.2">
      <c r="A1268">
        <v>1265</v>
      </c>
      <c r="B1268">
        <v>1</v>
      </c>
      <c r="C1268">
        <v>3</v>
      </c>
      <c r="D1268">
        <v>1</v>
      </c>
      <c r="F1268">
        <f>INDEX(units!$B1267:$F1267, 1, schedule!B1268)</f>
        <v>252</v>
      </c>
      <c r="G1268">
        <f>INDEX(units!$B1267:$F1267, 1, schedule!C1268)</f>
        <v>425.88000000000005</v>
      </c>
      <c r="H1268">
        <f>INDEX(units!$B1267:$F1267, 1, schedule!D1268)</f>
        <v>252</v>
      </c>
    </row>
    <row r="1269" spans="1:8" x14ac:dyDescent="0.2">
      <c r="A1269">
        <v>1266</v>
      </c>
      <c r="B1269">
        <v>5</v>
      </c>
      <c r="C1269">
        <v>3</v>
      </c>
      <c r="D1269">
        <v>2</v>
      </c>
      <c r="F1269">
        <f>INDEX(units!$B1268:$F1268, 1, schedule!B1269)</f>
        <v>2990.3367000000007</v>
      </c>
      <c r="G1269">
        <f>INDEX(units!$B1268:$F1268, 1, schedule!C1269)</f>
        <v>1769.4300000000003</v>
      </c>
      <c r="H1269">
        <f>INDEX(units!$B1268:$F1268, 1, schedule!D1269)</f>
        <v>1361.1000000000001</v>
      </c>
    </row>
    <row r="1270" spans="1:8" x14ac:dyDescent="0.2">
      <c r="A1270">
        <v>1267</v>
      </c>
      <c r="B1270">
        <v>1</v>
      </c>
      <c r="C1270">
        <v>2</v>
      </c>
      <c r="D1270">
        <v>5</v>
      </c>
      <c r="F1270">
        <f>INDEX(units!$B1269:$F1269, 1, schedule!B1270)</f>
        <v>693</v>
      </c>
      <c r="G1270">
        <f>INDEX(units!$B1269:$F1269, 1, schedule!C1270)</f>
        <v>900.9</v>
      </c>
      <c r="H1270">
        <f>INDEX(units!$B1269:$F1269, 1, schedule!D1270)</f>
        <v>1979.2773000000002</v>
      </c>
    </row>
    <row r="1271" spans="1:8" x14ac:dyDescent="0.2">
      <c r="A1271">
        <v>1268</v>
      </c>
      <c r="B1271">
        <v>1</v>
      </c>
      <c r="C1271">
        <v>2</v>
      </c>
      <c r="D1271">
        <v>1</v>
      </c>
      <c r="F1271">
        <f>INDEX(units!$B1270:$F1270, 1, schedule!B1271)</f>
        <v>530</v>
      </c>
      <c r="G1271">
        <f>INDEX(units!$B1270:$F1270, 1, schedule!C1271)</f>
        <v>689</v>
      </c>
      <c r="H1271">
        <f>INDEX(units!$B1270:$F1270, 1, schedule!D1271)</f>
        <v>530</v>
      </c>
    </row>
    <row r="1272" spans="1:8" x14ac:dyDescent="0.2">
      <c r="A1272">
        <v>1269</v>
      </c>
      <c r="B1272">
        <v>1</v>
      </c>
      <c r="C1272">
        <v>2</v>
      </c>
      <c r="D1272">
        <v>3</v>
      </c>
      <c r="F1272">
        <f>INDEX(units!$B1271:$F1271, 1, schedule!B1272)</f>
        <v>1036</v>
      </c>
      <c r="G1272">
        <f>INDEX(units!$B1271:$F1271, 1, schedule!C1272)</f>
        <v>1346.8</v>
      </c>
      <c r="H1272">
        <f>INDEX(units!$B1271:$F1271, 1, schedule!D1272)</f>
        <v>1750.84</v>
      </c>
    </row>
    <row r="1273" spans="1:8" x14ac:dyDescent="0.2">
      <c r="A1273">
        <v>1270</v>
      </c>
      <c r="B1273">
        <v>2</v>
      </c>
      <c r="C1273">
        <v>3</v>
      </c>
      <c r="D1273">
        <v>2</v>
      </c>
      <c r="F1273">
        <f>INDEX(units!$B1272:$F1272, 1, schedule!B1273)</f>
        <v>1229.8</v>
      </c>
      <c r="G1273">
        <f>INDEX(units!$B1272:$F1272, 1, schedule!C1273)</f>
        <v>1598.74</v>
      </c>
      <c r="H1273">
        <f>INDEX(units!$B1272:$F1272, 1, schedule!D1273)</f>
        <v>1229.8</v>
      </c>
    </row>
    <row r="1274" spans="1:8" x14ac:dyDescent="0.2">
      <c r="A1274">
        <v>1271</v>
      </c>
      <c r="B1274">
        <v>2</v>
      </c>
      <c r="C1274">
        <v>1</v>
      </c>
      <c r="D1274">
        <v>2</v>
      </c>
      <c r="F1274">
        <f>INDEX(units!$B1273:$F1273, 1, schedule!B1274)</f>
        <v>813.80000000000007</v>
      </c>
      <c r="G1274">
        <f>INDEX(units!$B1273:$F1273, 1, schedule!C1274)</f>
        <v>626</v>
      </c>
      <c r="H1274">
        <f>INDEX(units!$B1273:$F1273, 1, schedule!D1274)</f>
        <v>813.80000000000007</v>
      </c>
    </row>
    <row r="1275" spans="1:8" x14ac:dyDescent="0.2">
      <c r="A1275">
        <v>1272</v>
      </c>
      <c r="B1275">
        <v>4</v>
      </c>
      <c r="C1275">
        <v>1</v>
      </c>
      <c r="D1275">
        <v>1</v>
      </c>
      <c r="F1275">
        <f>INDEX(units!$B1274:$F1274, 1, schedule!B1275)</f>
        <v>2080.5590000000007</v>
      </c>
      <c r="G1275">
        <f>INDEX(units!$B1274:$F1274, 1, schedule!C1275)</f>
        <v>947</v>
      </c>
      <c r="H1275">
        <f>INDEX(units!$B1274:$F1274, 1, schedule!D1275)</f>
        <v>947</v>
      </c>
    </row>
    <row r="1276" spans="1:8" x14ac:dyDescent="0.2">
      <c r="A1276">
        <v>1273</v>
      </c>
      <c r="B1276">
        <v>5</v>
      </c>
      <c r="C1276">
        <v>1</v>
      </c>
      <c r="D1276">
        <v>2</v>
      </c>
      <c r="F1276">
        <f>INDEX(units!$B1275:$F1275, 1, schedule!B1276)</f>
        <v>862.54220000000021</v>
      </c>
      <c r="G1276">
        <f>INDEX(units!$B1275:$F1275, 1, schedule!C1276)</f>
        <v>302</v>
      </c>
      <c r="H1276">
        <f>INDEX(units!$B1275:$F1275, 1, schedule!D1276)</f>
        <v>392.6</v>
      </c>
    </row>
    <row r="1277" spans="1:8" x14ac:dyDescent="0.2">
      <c r="A1277">
        <v>1274</v>
      </c>
      <c r="B1277">
        <v>3</v>
      </c>
      <c r="C1277">
        <v>5</v>
      </c>
      <c r="D1277">
        <v>4</v>
      </c>
      <c r="F1277">
        <f>INDEX(units!$B1276:$F1276, 1, schedule!B1277)</f>
        <v>1394.25</v>
      </c>
      <c r="G1277">
        <f>INDEX(units!$B1276:$F1276, 1, schedule!C1277)</f>
        <v>2356.2825000000003</v>
      </c>
      <c r="H1277">
        <f>INDEX(units!$B1276:$F1276, 1, schedule!D1277)</f>
        <v>1812.5250000000001</v>
      </c>
    </row>
    <row r="1278" spans="1:8" x14ac:dyDescent="0.2">
      <c r="A1278">
        <v>1275</v>
      </c>
      <c r="B1278">
        <v>1</v>
      </c>
      <c r="C1278">
        <v>4</v>
      </c>
      <c r="D1278">
        <v>2</v>
      </c>
      <c r="F1278">
        <f>INDEX(units!$B1277:$F1277, 1, schedule!B1278)</f>
        <v>876</v>
      </c>
      <c r="G1278">
        <f>INDEX(units!$B1277:$F1277, 1, schedule!C1278)</f>
        <v>1924.5720000000001</v>
      </c>
      <c r="H1278">
        <f>INDEX(units!$B1277:$F1277, 1, schedule!D1278)</f>
        <v>1138.8</v>
      </c>
    </row>
    <row r="1279" spans="1:8" x14ac:dyDescent="0.2">
      <c r="A1279">
        <v>1276</v>
      </c>
      <c r="B1279">
        <v>2</v>
      </c>
      <c r="C1279">
        <v>1</v>
      </c>
      <c r="D1279">
        <v>3</v>
      </c>
      <c r="F1279">
        <f>INDEX(units!$B1278:$F1278, 1, schedule!B1279)</f>
        <v>1353.3</v>
      </c>
      <c r="G1279">
        <f>INDEX(units!$B1278:$F1278, 1, schedule!C1279)</f>
        <v>1041</v>
      </c>
      <c r="H1279">
        <f>INDEX(units!$B1278:$F1278, 1, schedule!D1279)</f>
        <v>1759.29</v>
      </c>
    </row>
    <row r="1280" spans="1:8" x14ac:dyDescent="0.2">
      <c r="A1280">
        <v>1277</v>
      </c>
      <c r="B1280">
        <v>1</v>
      </c>
      <c r="C1280">
        <v>2</v>
      </c>
      <c r="D1280">
        <v>2</v>
      </c>
      <c r="F1280">
        <f>INDEX(units!$B1279:$F1279, 1, schedule!B1280)</f>
        <v>958</v>
      </c>
      <c r="G1280">
        <f>INDEX(units!$B1279:$F1279, 1, schedule!C1280)</f>
        <v>1245.4000000000001</v>
      </c>
      <c r="H1280">
        <f>INDEX(units!$B1279:$F1279, 1, schedule!D1280)</f>
        <v>1245.4000000000001</v>
      </c>
    </row>
    <row r="1281" spans="1:8" x14ac:dyDescent="0.2">
      <c r="A1281">
        <v>1278</v>
      </c>
      <c r="B1281">
        <v>4</v>
      </c>
      <c r="C1281">
        <v>3</v>
      </c>
      <c r="D1281">
        <v>5</v>
      </c>
      <c r="F1281">
        <f>INDEX(units!$B1280:$F1280, 1, schedule!B1281)</f>
        <v>1856.4649999999999</v>
      </c>
      <c r="G1281">
        <f>INDEX(units!$B1280:$F1280, 1, schedule!C1281)</f>
        <v>1428.05</v>
      </c>
      <c r="H1281">
        <f>INDEX(units!$B1280:$F1280, 1, schedule!D1281)</f>
        <v>2413.4045000000001</v>
      </c>
    </row>
    <row r="1282" spans="1:8" x14ac:dyDescent="0.2">
      <c r="A1282">
        <v>1279</v>
      </c>
      <c r="B1282">
        <v>2</v>
      </c>
      <c r="C1282">
        <v>3</v>
      </c>
      <c r="D1282">
        <v>2</v>
      </c>
      <c r="F1282">
        <f>INDEX(units!$B1281:$F1281, 1, schedule!B1282)</f>
        <v>1508</v>
      </c>
      <c r="G1282">
        <f>INDEX(units!$B1281:$F1281, 1, schedule!C1282)</f>
        <v>1960.4</v>
      </c>
      <c r="H1282">
        <f>INDEX(units!$B1281:$F1281, 1, schedule!D1282)</f>
        <v>1508</v>
      </c>
    </row>
    <row r="1283" spans="1:8" x14ac:dyDescent="0.2">
      <c r="A1283">
        <v>1280</v>
      </c>
      <c r="B1283">
        <v>1</v>
      </c>
      <c r="C1283">
        <v>2</v>
      </c>
      <c r="D1283">
        <v>3</v>
      </c>
      <c r="F1283">
        <f>INDEX(units!$B1282:$F1282, 1, schedule!B1283)</f>
        <v>1057</v>
      </c>
      <c r="G1283">
        <f>INDEX(units!$B1282:$F1282, 1, schedule!C1283)</f>
        <v>1374.1000000000001</v>
      </c>
      <c r="H1283">
        <f>INDEX(units!$B1282:$F1282, 1, schedule!D1283)</f>
        <v>1786.3300000000002</v>
      </c>
    </row>
    <row r="1284" spans="1:8" x14ac:dyDescent="0.2">
      <c r="A1284">
        <v>1281</v>
      </c>
      <c r="B1284">
        <v>2</v>
      </c>
      <c r="C1284">
        <v>2</v>
      </c>
      <c r="D1284">
        <v>5</v>
      </c>
      <c r="F1284">
        <f>INDEX(units!$B1283:$F1283, 1, schedule!B1284)</f>
        <v>397.8</v>
      </c>
      <c r="G1284">
        <f>INDEX(units!$B1283:$F1283, 1, schedule!C1284)</f>
        <v>397.8</v>
      </c>
      <c r="H1284">
        <f>INDEX(units!$B1283:$F1283, 1, schedule!D1284)</f>
        <v>873.96660000000008</v>
      </c>
    </row>
    <row r="1285" spans="1:8" x14ac:dyDescent="0.2">
      <c r="A1285">
        <v>1282</v>
      </c>
      <c r="B1285">
        <v>2</v>
      </c>
      <c r="C1285">
        <v>1</v>
      </c>
      <c r="D1285">
        <v>4</v>
      </c>
      <c r="F1285">
        <f>INDEX(units!$B1284:$F1284, 1, schedule!B1285)</f>
        <v>985.4</v>
      </c>
      <c r="G1285">
        <f>INDEX(units!$B1284:$F1284, 1, schedule!C1285)</f>
        <v>758</v>
      </c>
      <c r="H1285">
        <f>INDEX(units!$B1284:$F1284, 1, schedule!D1285)</f>
        <v>1665.326</v>
      </c>
    </row>
    <row r="1286" spans="1:8" x14ac:dyDescent="0.2">
      <c r="A1286">
        <v>1283</v>
      </c>
      <c r="B1286">
        <v>1</v>
      </c>
      <c r="C1286">
        <v>5</v>
      </c>
      <c r="D1286">
        <v>1</v>
      </c>
      <c r="F1286">
        <f>INDEX(units!$B1285:$F1285, 1, schedule!B1286)</f>
        <v>688</v>
      </c>
      <c r="G1286">
        <f>INDEX(units!$B1285:$F1285, 1, schedule!C1286)</f>
        <v>1964.9968000000001</v>
      </c>
      <c r="H1286">
        <f>INDEX(units!$B1285:$F1285, 1, schedule!D1286)</f>
        <v>688</v>
      </c>
    </row>
    <row r="1287" spans="1:8" x14ac:dyDescent="0.2">
      <c r="A1287">
        <v>1284</v>
      </c>
      <c r="B1287">
        <v>2</v>
      </c>
      <c r="C1287">
        <v>2</v>
      </c>
      <c r="D1287">
        <v>1</v>
      </c>
      <c r="F1287">
        <f>INDEX(units!$B1286:$F1286, 1, schedule!B1287)</f>
        <v>1211.6000000000001</v>
      </c>
      <c r="G1287">
        <f>INDEX(units!$B1286:$F1286, 1, schedule!C1287)</f>
        <v>1211.6000000000001</v>
      </c>
      <c r="H1287">
        <f>INDEX(units!$B1286:$F1286, 1, schedule!D1287)</f>
        <v>932</v>
      </c>
    </row>
    <row r="1288" spans="1:8" x14ac:dyDescent="0.2">
      <c r="A1288">
        <v>1285</v>
      </c>
      <c r="B1288">
        <v>2</v>
      </c>
      <c r="C1288">
        <v>2</v>
      </c>
      <c r="D1288">
        <v>2</v>
      </c>
      <c r="F1288">
        <f>INDEX(units!$B1287:$F1287, 1, schedule!B1288)</f>
        <v>1224.6000000000001</v>
      </c>
      <c r="G1288">
        <f>INDEX(units!$B1287:$F1287, 1, schedule!C1288)</f>
        <v>1224.6000000000001</v>
      </c>
      <c r="H1288">
        <f>INDEX(units!$B1287:$F1287, 1, schedule!D1288)</f>
        <v>1224.6000000000001</v>
      </c>
    </row>
    <row r="1289" spans="1:8" x14ac:dyDescent="0.2">
      <c r="A1289">
        <v>1286</v>
      </c>
      <c r="B1289">
        <v>5</v>
      </c>
      <c r="C1289">
        <v>2</v>
      </c>
      <c r="D1289">
        <v>4</v>
      </c>
      <c r="F1289">
        <f>INDEX(units!$B1288:$F1288, 1, schedule!B1289)</f>
        <v>1576.5672000000002</v>
      </c>
      <c r="G1289">
        <f>INDEX(units!$B1288:$F1288, 1, schedule!C1289)</f>
        <v>717.6</v>
      </c>
      <c r="H1289">
        <f>INDEX(units!$B1288:$F1288, 1, schedule!D1289)</f>
        <v>1212.7440000000001</v>
      </c>
    </row>
    <row r="1290" spans="1:8" x14ac:dyDescent="0.2">
      <c r="A1290">
        <v>1287</v>
      </c>
      <c r="B1290">
        <v>4</v>
      </c>
      <c r="C1290">
        <v>1</v>
      </c>
      <c r="D1290">
        <v>5</v>
      </c>
      <c r="F1290">
        <f>INDEX(units!$B1289:$F1289, 1, schedule!B1290)</f>
        <v>696.44900000000007</v>
      </c>
      <c r="G1290">
        <f>INDEX(units!$B1289:$F1289, 1, schedule!C1290)</f>
        <v>317</v>
      </c>
      <c r="H1290">
        <f>INDEX(units!$B1289:$F1289, 1, schedule!D1290)</f>
        <v>905.38370000000009</v>
      </c>
    </row>
    <row r="1291" spans="1:8" x14ac:dyDescent="0.2">
      <c r="A1291">
        <v>1288</v>
      </c>
      <c r="B1291">
        <v>1</v>
      </c>
      <c r="C1291">
        <v>2</v>
      </c>
      <c r="D1291">
        <v>5</v>
      </c>
      <c r="F1291">
        <f>INDEX(units!$B1290:$F1290, 1, schedule!B1291)</f>
        <v>219</v>
      </c>
      <c r="G1291">
        <f>INDEX(units!$B1290:$F1290, 1, schedule!C1291)</f>
        <v>284.7</v>
      </c>
      <c r="H1291">
        <f>INDEX(units!$B1290:$F1290, 1, schedule!D1291)</f>
        <v>625.48590000000002</v>
      </c>
    </row>
    <row r="1292" spans="1:8" x14ac:dyDescent="0.2">
      <c r="A1292">
        <v>1289</v>
      </c>
      <c r="B1292">
        <v>3</v>
      </c>
      <c r="C1292">
        <v>2</v>
      </c>
      <c r="D1292">
        <v>2</v>
      </c>
      <c r="F1292">
        <f>INDEX(units!$B1291:$F1291, 1, schedule!B1292)</f>
        <v>564.46</v>
      </c>
      <c r="G1292">
        <f>INDEX(units!$B1291:$F1291, 1, schedule!C1292)</f>
        <v>434.2</v>
      </c>
      <c r="H1292">
        <f>INDEX(units!$B1291:$F1291, 1, schedule!D1292)</f>
        <v>434.2</v>
      </c>
    </row>
    <row r="1293" spans="1:8" x14ac:dyDescent="0.2">
      <c r="A1293">
        <v>1290</v>
      </c>
      <c r="B1293">
        <v>1</v>
      </c>
      <c r="C1293">
        <v>3</v>
      </c>
      <c r="D1293">
        <v>1</v>
      </c>
      <c r="F1293">
        <f>INDEX(units!$B1292:$F1292, 1, schedule!B1293)</f>
        <v>1072</v>
      </c>
      <c r="G1293">
        <f>INDEX(units!$B1292:$F1292, 1, schedule!C1293)</f>
        <v>1811.6800000000003</v>
      </c>
      <c r="H1293">
        <f>INDEX(units!$B1292:$F1292, 1, schedule!D1293)</f>
        <v>1072</v>
      </c>
    </row>
    <row r="1294" spans="1:8" x14ac:dyDescent="0.2">
      <c r="A1294">
        <v>1291</v>
      </c>
      <c r="B1294">
        <v>3</v>
      </c>
      <c r="C1294">
        <v>1</v>
      </c>
      <c r="D1294">
        <v>1</v>
      </c>
      <c r="F1294">
        <f>INDEX(units!$B1293:$F1293, 1, schedule!B1294)</f>
        <v>545.87000000000012</v>
      </c>
      <c r="G1294">
        <f>INDEX(units!$B1293:$F1293, 1, schedule!C1294)</f>
        <v>323</v>
      </c>
      <c r="H1294">
        <f>INDEX(units!$B1293:$F1293, 1, schedule!D1294)</f>
        <v>323</v>
      </c>
    </row>
    <row r="1295" spans="1:8" x14ac:dyDescent="0.2">
      <c r="A1295">
        <v>1292</v>
      </c>
      <c r="B1295">
        <v>5</v>
      </c>
      <c r="C1295">
        <v>5</v>
      </c>
      <c r="D1295">
        <v>2</v>
      </c>
      <c r="F1295">
        <f>INDEX(units!$B1294:$F1294, 1, schedule!B1295)</f>
        <v>3004.617200000001</v>
      </c>
      <c r="G1295">
        <f>INDEX(units!$B1294:$F1294, 1, schedule!C1295)</f>
        <v>3004.617200000001</v>
      </c>
      <c r="H1295">
        <f>INDEX(units!$B1294:$F1294, 1, schedule!D1295)</f>
        <v>1367.6000000000001</v>
      </c>
    </row>
    <row r="1296" spans="1:8" x14ac:dyDescent="0.2">
      <c r="A1296">
        <v>1293</v>
      </c>
      <c r="B1296">
        <v>3</v>
      </c>
      <c r="C1296">
        <v>3</v>
      </c>
      <c r="D1296">
        <v>3</v>
      </c>
      <c r="F1296">
        <f>INDEX(units!$B1295:$F1295, 1, schedule!B1296)</f>
        <v>552.63</v>
      </c>
      <c r="G1296">
        <f>INDEX(units!$B1295:$F1295, 1, schedule!C1296)</f>
        <v>552.63</v>
      </c>
      <c r="H1296">
        <f>INDEX(units!$B1295:$F1295, 1, schedule!D1296)</f>
        <v>552.63</v>
      </c>
    </row>
    <row r="1297" spans="1:8" x14ac:dyDescent="0.2">
      <c r="A1297">
        <v>1294</v>
      </c>
      <c r="B1297">
        <v>1</v>
      </c>
      <c r="C1297">
        <v>1</v>
      </c>
      <c r="D1297">
        <v>1</v>
      </c>
      <c r="F1297">
        <f>INDEX(units!$B1296:$F1296, 1, schedule!B1297)</f>
        <v>655</v>
      </c>
      <c r="G1297">
        <f>INDEX(units!$B1296:$F1296, 1, schedule!C1297)</f>
        <v>655</v>
      </c>
      <c r="H1297">
        <f>INDEX(units!$B1296:$F1296, 1, schedule!D1297)</f>
        <v>655</v>
      </c>
    </row>
    <row r="1298" spans="1:8" x14ac:dyDescent="0.2">
      <c r="A1298">
        <v>1295</v>
      </c>
      <c r="B1298">
        <v>5</v>
      </c>
      <c r="C1298">
        <v>4</v>
      </c>
      <c r="D1298">
        <v>1</v>
      </c>
      <c r="F1298">
        <f>INDEX(units!$B1297:$F1297, 1, schedule!B1298)</f>
        <v>762.57870000000014</v>
      </c>
      <c r="G1298">
        <f>INDEX(units!$B1297:$F1297, 1, schedule!C1298)</f>
        <v>586.59900000000005</v>
      </c>
      <c r="H1298">
        <f>INDEX(units!$B1297:$F1297, 1, schedule!D1298)</f>
        <v>267</v>
      </c>
    </row>
    <row r="1299" spans="1:8" x14ac:dyDescent="0.2">
      <c r="A1299">
        <v>1296</v>
      </c>
      <c r="B1299">
        <v>3</v>
      </c>
      <c r="C1299">
        <v>2</v>
      </c>
      <c r="D1299">
        <v>3</v>
      </c>
      <c r="F1299">
        <f>INDEX(units!$B1298:$F1298, 1, schedule!B1299)</f>
        <v>1657.89</v>
      </c>
      <c r="G1299">
        <f>INDEX(units!$B1298:$F1298, 1, schedule!C1299)</f>
        <v>1275.3</v>
      </c>
      <c r="H1299">
        <f>INDEX(units!$B1298:$F1298, 1, schedule!D1299)</f>
        <v>1657.89</v>
      </c>
    </row>
    <row r="1300" spans="1:8" x14ac:dyDescent="0.2">
      <c r="A1300">
        <v>1297</v>
      </c>
      <c r="B1300">
        <v>2</v>
      </c>
      <c r="C1300">
        <v>4</v>
      </c>
      <c r="D1300">
        <v>5</v>
      </c>
      <c r="F1300">
        <f>INDEX(units!$B1299:$F1299, 1, schedule!B1300)</f>
        <v>501.8</v>
      </c>
      <c r="G1300">
        <f>INDEX(units!$B1299:$F1299, 1, schedule!C1300)</f>
        <v>848.04200000000003</v>
      </c>
      <c r="H1300">
        <f>INDEX(units!$B1299:$F1299, 1, schedule!D1300)</f>
        <v>1102.4546</v>
      </c>
    </row>
    <row r="1301" spans="1:8" x14ac:dyDescent="0.2">
      <c r="A1301">
        <v>1298</v>
      </c>
      <c r="B1301">
        <v>1</v>
      </c>
      <c r="C1301">
        <v>4</v>
      </c>
      <c r="D1301">
        <v>1</v>
      </c>
      <c r="F1301">
        <f>INDEX(units!$B1300:$F1300, 1, schedule!B1301)</f>
        <v>1077</v>
      </c>
      <c r="G1301">
        <f>INDEX(units!$B1300:$F1300, 1, schedule!C1301)</f>
        <v>2366.1690000000003</v>
      </c>
      <c r="H1301">
        <f>INDEX(units!$B1300:$F1300, 1, schedule!D1301)</f>
        <v>1077</v>
      </c>
    </row>
    <row r="1302" spans="1:8" x14ac:dyDescent="0.2">
      <c r="A1302">
        <v>1299</v>
      </c>
      <c r="B1302">
        <v>1</v>
      </c>
      <c r="C1302">
        <v>2</v>
      </c>
      <c r="D1302">
        <v>1</v>
      </c>
      <c r="F1302">
        <f>INDEX(units!$B1301:$F1301, 1, schedule!B1302)</f>
        <v>547</v>
      </c>
      <c r="G1302">
        <f>INDEX(units!$B1301:$F1301, 1, schedule!C1302)</f>
        <v>711.1</v>
      </c>
      <c r="H1302">
        <f>INDEX(units!$B1301:$F1301, 1, schedule!D1302)</f>
        <v>547</v>
      </c>
    </row>
    <row r="1303" spans="1:8" x14ac:dyDescent="0.2">
      <c r="A1303">
        <v>1300</v>
      </c>
      <c r="B1303">
        <v>3</v>
      </c>
      <c r="C1303">
        <v>5</v>
      </c>
      <c r="D1303">
        <v>4</v>
      </c>
      <c r="F1303">
        <f>INDEX(units!$B1302:$F1302, 1, schedule!B1303)</f>
        <v>1125.5400000000002</v>
      </c>
      <c r="G1303">
        <f>INDEX(units!$B1302:$F1302, 1, schedule!C1303)</f>
        <v>1902.1626000000003</v>
      </c>
      <c r="H1303">
        <f>INDEX(units!$B1302:$F1302, 1, schedule!D1303)</f>
        <v>1463.2020000000002</v>
      </c>
    </row>
    <row r="1304" spans="1:8" x14ac:dyDescent="0.2">
      <c r="A1304">
        <v>1301</v>
      </c>
      <c r="B1304">
        <v>5</v>
      </c>
      <c r="C1304">
        <v>1</v>
      </c>
      <c r="D1304">
        <v>3</v>
      </c>
      <c r="F1304">
        <f>INDEX(units!$B1303:$F1303, 1, schedule!B1304)</f>
        <v>748.29820000000007</v>
      </c>
      <c r="G1304">
        <f>INDEX(units!$B1303:$F1303, 1, schedule!C1304)</f>
        <v>262</v>
      </c>
      <c r="H1304">
        <f>INDEX(units!$B1303:$F1303, 1, schedule!D1304)</f>
        <v>442.78000000000003</v>
      </c>
    </row>
    <row r="1305" spans="1:8" x14ac:dyDescent="0.2">
      <c r="A1305">
        <v>1302</v>
      </c>
      <c r="B1305">
        <v>1</v>
      </c>
      <c r="C1305">
        <v>5</v>
      </c>
      <c r="D1305">
        <v>2</v>
      </c>
      <c r="F1305">
        <f>INDEX(units!$B1304:$F1304, 1, schedule!B1305)</f>
        <v>267</v>
      </c>
      <c r="G1305">
        <f>INDEX(units!$B1304:$F1304, 1, schedule!C1305)</f>
        <v>762.57870000000014</v>
      </c>
      <c r="H1305">
        <f>INDEX(units!$B1304:$F1304, 1, schedule!D1305)</f>
        <v>347.1</v>
      </c>
    </row>
    <row r="1306" spans="1:8" x14ac:dyDescent="0.2">
      <c r="A1306">
        <v>1303</v>
      </c>
      <c r="B1306">
        <v>5</v>
      </c>
      <c r="C1306">
        <v>2</v>
      </c>
      <c r="D1306">
        <v>1</v>
      </c>
      <c r="F1306">
        <f>INDEX(units!$B1305:$F1305, 1, schedule!B1306)</f>
        <v>1685.0990000000002</v>
      </c>
      <c r="G1306">
        <f>INDEX(units!$B1305:$F1305, 1, schedule!C1306)</f>
        <v>767</v>
      </c>
      <c r="H1306">
        <f>INDEX(units!$B1305:$F1305, 1, schedule!D1306)</f>
        <v>590</v>
      </c>
    </row>
    <row r="1307" spans="1:8" x14ac:dyDescent="0.2">
      <c r="A1307">
        <v>1304</v>
      </c>
      <c r="B1307">
        <v>2</v>
      </c>
      <c r="C1307">
        <v>2</v>
      </c>
      <c r="D1307">
        <v>4</v>
      </c>
      <c r="F1307">
        <f>INDEX(units!$B1306:$F1306, 1, schedule!B1307)</f>
        <v>587.6</v>
      </c>
      <c r="G1307">
        <f>INDEX(units!$B1306:$F1306, 1, schedule!C1307)</f>
        <v>587.6</v>
      </c>
      <c r="H1307">
        <f>INDEX(units!$B1306:$F1306, 1, schedule!D1307)</f>
        <v>993.04400000000021</v>
      </c>
    </row>
    <row r="1308" spans="1:8" x14ac:dyDescent="0.2">
      <c r="A1308">
        <v>1305</v>
      </c>
      <c r="B1308">
        <v>3</v>
      </c>
      <c r="C1308">
        <v>1</v>
      </c>
      <c r="D1308">
        <v>3</v>
      </c>
      <c r="F1308">
        <f>INDEX(units!$B1307:$F1307, 1, schedule!B1308)</f>
        <v>605.0200000000001</v>
      </c>
      <c r="G1308">
        <f>INDEX(units!$B1307:$F1307, 1, schedule!C1308)</f>
        <v>358</v>
      </c>
      <c r="H1308">
        <f>INDEX(units!$B1307:$F1307, 1, schedule!D1308)</f>
        <v>605.0200000000001</v>
      </c>
    </row>
    <row r="1309" spans="1:8" x14ac:dyDescent="0.2">
      <c r="A1309">
        <v>1306</v>
      </c>
      <c r="B1309">
        <v>2</v>
      </c>
      <c r="C1309">
        <v>4</v>
      </c>
      <c r="D1309">
        <v>3</v>
      </c>
      <c r="F1309">
        <f>INDEX(units!$B1308:$F1308, 1, schedule!B1309)</f>
        <v>400.40000000000003</v>
      </c>
      <c r="G1309">
        <f>INDEX(units!$B1308:$F1308, 1, schedule!C1309)</f>
        <v>676.67600000000016</v>
      </c>
      <c r="H1309">
        <f>INDEX(units!$B1308:$F1308, 1, schedule!D1309)</f>
        <v>520.5200000000001</v>
      </c>
    </row>
    <row r="1310" spans="1:8" x14ac:dyDescent="0.2">
      <c r="A1310">
        <v>1307</v>
      </c>
      <c r="B1310">
        <v>2</v>
      </c>
      <c r="C1310">
        <v>4</v>
      </c>
      <c r="D1310">
        <v>3</v>
      </c>
      <c r="F1310">
        <f>INDEX(units!$B1309:$F1309, 1, schedule!B1310)</f>
        <v>465.40000000000003</v>
      </c>
      <c r="G1310">
        <f>INDEX(units!$B1309:$F1309, 1, schedule!C1310)</f>
        <v>786.52600000000018</v>
      </c>
      <c r="H1310">
        <f>INDEX(units!$B1309:$F1309, 1, schedule!D1310)</f>
        <v>605.0200000000001</v>
      </c>
    </row>
    <row r="1311" spans="1:8" x14ac:dyDescent="0.2">
      <c r="A1311">
        <v>1308</v>
      </c>
      <c r="B1311">
        <v>1</v>
      </c>
      <c r="C1311">
        <v>1</v>
      </c>
      <c r="D1311">
        <v>4</v>
      </c>
      <c r="F1311">
        <f>INDEX(units!$B1310:$F1310, 1, schedule!B1311)</f>
        <v>590</v>
      </c>
      <c r="G1311">
        <f>INDEX(units!$B1310:$F1310, 1, schedule!C1311)</f>
        <v>590</v>
      </c>
      <c r="H1311">
        <f>INDEX(units!$B1310:$F1310, 1, schedule!D1311)</f>
        <v>1296.23</v>
      </c>
    </row>
    <row r="1312" spans="1:8" x14ac:dyDescent="0.2">
      <c r="A1312">
        <v>1309</v>
      </c>
      <c r="B1312">
        <v>1</v>
      </c>
      <c r="C1312">
        <v>1</v>
      </c>
      <c r="D1312">
        <v>4</v>
      </c>
      <c r="F1312">
        <f>INDEX(units!$B1311:$F1311, 1, schedule!B1312)</f>
        <v>392</v>
      </c>
      <c r="G1312">
        <f>INDEX(units!$B1311:$F1311, 1, schedule!C1312)</f>
        <v>392</v>
      </c>
      <c r="H1312">
        <f>INDEX(units!$B1311:$F1311, 1, schedule!D1312)</f>
        <v>861.22400000000005</v>
      </c>
    </row>
    <row r="1313" spans="1:8" x14ac:dyDescent="0.2">
      <c r="A1313">
        <v>1310</v>
      </c>
      <c r="B1313">
        <v>1</v>
      </c>
      <c r="C1313">
        <v>4</v>
      </c>
      <c r="D1313">
        <v>1</v>
      </c>
      <c r="F1313">
        <f>INDEX(units!$B1312:$F1312, 1, schedule!B1313)</f>
        <v>902</v>
      </c>
      <c r="G1313">
        <f>INDEX(units!$B1312:$F1312, 1, schedule!C1313)</f>
        <v>1981.6940000000004</v>
      </c>
      <c r="H1313">
        <f>INDEX(units!$B1312:$F1312, 1, schedule!D1313)</f>
        <v>902</v>
      </c>
    </row>
    <row r="1314" spans="1:8" x14ac:dyDescent="0.2">
      <c r="A1314">
        <v>1311</v>
      </c>
      <c r="B1314">
        <v>3</v>
      </c>
      <c r="C1314">
        <v>2</v>
      </c>
      <c r="D1314">
        <v>4</v>
      </c>
      <c r="F1314">
        <f>INDEX(units!$B1313:$F1313, 1, schedule!B1314)</f>
        <v>1024.1400000000001</v>
      </c>
      <c r="G1314">
        <f>INDEX(units!$B1313:$F1313, 1, schedule!C1314)</f>
        <v>787.80000000000007</v>
      </c>
      <c r="H1314">
        <f>INDEX(units!$B1313:$F1313, 1, schedule!D1314)</f>
        <v>1331.3820000000001</v>
      </c>
    </row>
    <row r="1315" spans="1:8" x14ac:dyDescent="0.2">
      <c r="A1315">
        <v>1312</v>
      </c>
      <c r="B1315">
        <v>1</v>
      </c>
      <c r="C1315">
        <v>2</v>
      </c>
      <c r="D1315">
        <v>5</v>
      </c>
      <c r="F1315">
        <f>INDEX(units!$B1314:$F1314, 1, schedule!B1315)</f>
        <v>395</v>
      </c>
      <c r="G1315">
        <f>INDEX(units!$B1314:$F1314, 1, schedule!C1315)</f>
        <v>513.5</v>
      </c>
      <c r="H1315">
        <f>INDEX(units!$B1314:$F1314, 1, schedule!D1315)</f>
        <v>1128.1595000000002</v>
      </c>
    </row>
    <row r="1316" spans="1:8" x14ac:dyDescent="0.2">
      <c r="A1316">
        <v>1313</v>
      </c>
      <c r="B1316">
        <v>3</v>
      </c>
      <c r="C1316">
        <v>2</v>
      </c>
      <c r="D1316">
        <v>1</v>
      </c>
      <c r="F1316">
        <f>INDEX(units!$B1315:$F1315, 1, schedule!B1316)</f>
        <v>1216.8</v>
      </c>
      <c r="G1316">
        <f>INDEX(units!$B1315:$F1315, 1, schedule!C1316)</f>
        <v>936</v>
      </c>
      <c r="H1316">
        <f>INDEX(units!$B1315:$F1315, 1, schedule!D1316)</f>
        <v>720</v>
      </c>
    </row>
    <row r="1317" spans="1:8" x14ac:dyDescent="0.2">
      <c r="A1317">
        <v>1314</v>
      </c>
      <c r="B1317">
        <v>2</v>
      </c>
      <c r="C1317">
        <v>5</v>
      </c>
      <c r="D1317">
        <v>1</v>
      </c>
      <c r="F1317">
        <f>INDEX(units!$B1316:$F1316, 1, schedule!B1317)</f>
        <v>1389.7</v>
      </c>
      <c r="G1317">
        <f>INDEX(units!$B1316:$F1316, 1, schedule!C1317)</f>
        <v>3053.1709000000005</v>
      </c>
      <c r="H1317">
        <f>INDEX(units!$B1316:$F1316, 1, schedule!D1317)</f>
        <v>1069</v>
      </c>
    </row>
    <row r="1318" spans="1:8" x14ac:dyDescent="0.2">
      <c r="A1318">
        <v>1315</v>
      </c>
      <c r="B1318">
        <v>1</v>
      </c>
      <c r="C1318">
        <v>4</v>
      </c>
      <c r="D1318">
        <v>4</v>
      </c>
      <c r="F1318">
        <f>INDEX(units!$B1317:$F1317, 1, schedule!B1318)</f>
        <v>300</v>
      </c>
      <c r="G1318">
        <f>INDEX(units!$B1317:$F1317, 1, schedule!C1318)</f>
        <v>659.1</v>
      </c>
      <c r="H1318">
        <f>INDEX(units!$B1317:$F1317, 1, schedule!D1318)</f>
        <v>659.1</v>
      </c>
    </row>
    <row r="1319" spans="1:8" x14ac:dyDescent="0.2">
      <c r="A1319">
        <v>1316</v>
      </c>
      <c r="B1319">
        <v>1</v>
      </c>
      <c r="C1319">
        <v>2</v>
      </c>
      <c r="D1319">
        <v>5</v>
      </c>
      <c r="F1319">
        <f>INDEX(units!$B1318:$F1318, 1, schedule!B1319)</f>
        <v>596</v>
      </c>
      <c r="G1319">
        <f>INDEX(units!$B1318:$F1318, 1, schedule!C1319)</f>
        <v>774.80000000000007</v>
      </c>
      <c r="H1319">
        <f>INDEX(units!$B1318:$F1318, 1, schedule!D1319)</f>
        <v>1702.2356000000004</v>
      </c>
    </row>
    <row r="1320" spans="1:8" x14ac:dyDescent="0.2">
      <c r="A1320">
        <v>1317</v>
      </c>
      <c r="B1320">
        <v>3</v>
      </c>
      <c r="C1320">
        <v>3</v>
      </c>
      <c r="D1320">
        <v>2</v>
      </c>
      <c r="F1320">
        <f>INDEX(units!$B1319:$F1319, 1, schedule!B1320)</f>
        <v>1691.69</v>
      </c>
      <c r="G1320">
        <f>INDEX(units!$B1319:$F1319, 1, schedule!C1320)</f>
        <v>1691.69</v>
      </c>
      <c r="H1320">
        <f>INDEX(units!$B1319:$F1319, 1, schedule!D1320)</f>
        <v>1301.3</v>
      </c>
    </row>
    <row r="1321" spans="1:8" x14ac:dyDescent="0.2">
      <c r="A1321">
        <v>1318</v>
      </c>
      <c r="B1321">
        <v>4</v>
      </c>
      <c r="C1321">
        <v>3</v>
      </c>
      <c r="D1321">
        <v>1</v>
      </c>
      <c r="F1321">
        <f>INDEX(units!$B1320:$F1320, 1, schedule!B1321)</f>
        <v>2625.4150000000004</v>
      </c>
      <c r="G1321">
        <f>INDEX(units!$B1320:$F1320, 1, schedule!C1321)</f>
        <v>2019.5500000000002</v>
      </c>
      <c r="H1321">
        <f>INDEX(units!$B1320:$F1320, 1, schedule!D1321)</f>
        <v>1195</v>
      </c>
    </row>
    <row r="1322" spans="1:8" x14ac:dyDescent="0.2">
      <c r="A1322">
        <v>1319</v>
      </c>
      <c r="B1322">
        <v>3</v>
      </c>
      <c r="C1322">
        <v>4</v>
      </c>
      <c r="D1322">
        <v>3</v>
      </c>
      <c r="F1322">
        <f>INDEX(units!$B1321:$F1321, 1, schedule!B1322)</f>
        <v>1570.0100000000002</v>
      </c>
      <c r="G1322">
        <f>INDEX(units!$B1321:$F1321, 1, schedule!C1322)</f>
        <v>2041.0130000000004</v>
      </c>
      <c r="H1322">
        <f>INDEX(units!$B1321:$F1321, 1, schedule!D1322)</f>
        <v>1570.0100000000002</v>
      </c>
    </row>
    <row r="1323" spans="1:8" x14ac:dyDescent="0.2">
      <c r="A1323">
        <v>1320</v>
      </c>
      <c r="B1323">
        <v>1</v>
      </c>
      <c r="C1323">
        <v>4</v>
      </c>
      <c r="D1323">
        <v>2</v>
      </c>
      <c r="F1323">
        <f>INDEX(units!$B1322:$F1322, 1, schedule!B1323)</f>
        <v>664</v>
      </c>
      <c r="G1323">
        <f>INDEX(units!$B1322:$F1322, 1, schedule!C1323)</f>
        <v>1458.8080000000002</v>
      </c>
      <c r="H1323">
        <f>INDEX(units!$B1322:$F1322, 1, schedule!D1323)</f>
        <v>863.2</v>
      </c>
    </row>
    <row r="1324" spans="1:8" x14ac:dyDescent="0.2">
      <c r="A1324">
        <v>1321</v>
      </c>
      <c r="B1324">
        <v>1</v>
      </c>
      <c r="C1324">
        <v>1</v>
      </c>
      <c r="D1324">
        <v>5</v>
      </c>
      <c r="F1324">
        <f>INDEX(units!$B1323:$F1323, 1, schedule!B1324)</f>
        <v>841</v>
      </c>
      <c r="G1324">
        <f>INDEX(units!$B1323:$F1323, 1, schedule!C1324)</f>
        <v>841</v>
      </c>
      <c r="H1324">
        <f>INDEX(units!$B1323:$F1323, 1, schedule!D1324)</f>
        <v>2401.9800999999998</v>
      </c>
    </row>
    <row r="1325" spans="1:8" x14ac:dyDescent="0.2">
      <c r="A1325">
        <v>1322</v>
      </c>
      <c r="B1325">
        <v>2</v>
      </c>
      <c r="C1325">
        <v>3</v>
      </c>
      <c r="D1325">
        <v>5</v>
      </c>
      <c r="F1325">
        <f>INDEX(units!$B1324:$F1324, 1, schedule!B1325)</f>
        <v>824.2</v>
      </c>
      <c r="G1325">
        <f>INDEX(units!$B1324:$F1324, 1, schedule!C1325)</f>
        <v>1071.46</v>
      </c>
      <c r="H1325">
        <f>INDEX(units!$B1324:$F1324, 1, schedule!D1325)</f>
        <v>1810.7674000000002</v>
      </c>
    </row>
    <row r="1326" spans="1:8" x14ac:dyDescent="0.2">
      <c r="A1326">
        <v>1323</v>
      </c>
      <c r="B1326">
        <v>3</v>
      </c>
      <c r="C1326">
        <v>3</v>
      </c>
      <c r="D1326">
        <v>1</v>
      </c>
      <c r="F1326">
        <f>INDEX(units!$B1325:$F1325, 1, schedule!B1326)</f>
        <v>1798.16</v>
      </c>
      <c r="G1326">
        <f>INDEX(units!$B1325:$F1325, 1, schedule!C1326)</f>
        <v>1798.16</v>
      </c>
      <c r="H1326">
        <f>INDEX(units!$B1325:$F1325, 1, schedule!D1326)</f>
        <v>1064</v>
      </c>
    </row>
    <row r="1327" spans="1:8" x14ac:dyDescent="0.2">
      <c r="A1327">
        <v>1324</v>
      </c>
      <c r="B1327">
        <v>4</v>
      </c>
      <c r="C1327">
        <v>4</v>
      </c>
      <c r="D1327">
        <v>2</v>
      </c>
      <c r="F1327">
        <f>INDEX(units!$B1326:$F1326, 1, schedule!B1327)</f>
        <v>1377.5190000000002</v>
      </c>
      <c r="G1327">
        <f>INDEX(units!$B1326:$F1326, 1, schedule!C1327)</f>
        <v>1377.5190000000002</v>
      </c>
      <c r="H1327">
        <f>INDEX(units!$B1326:$F1326, 1, schedule!D1327)</f>
        <v>815.1</v>
      </c>
    </row>
    <row r="1328" spans="1:8" x14ac:dyDescent="0.2">
      <c r="A1328">
        <v>1325</v>
      </c>
      <c r="B1328">
        <v>5</v>
      </c>
      <c r="C1328">
        <v>3</v>
      </c>
      <c r="D1328">
        <v>2</v>
      </c>
      <c r="F1328">
        <f>INDEX(units!$B1327:$F1327, 1, schedule!B1328)</f>
        <v>631.19810000000007</v>
      </c>
      <c r="G1328">
        <f>INDEX(units!$B1327:$F1327, 1, schedule!C1328)</f>
        <v>373.49</v>
      </c>
      <c r="H1328">
        <f>INDEX(units!$B1327:$F1327, 1, schedule!D1328)</f>
        <v>287.3</v>
      </c>
    </row>
    <row r="1329" spans="1:8" x14ac:dyDescent="0.2">
      <c r="A1329">
        <v>1326</v>
      </c>
      <c r="B1329">
        <v>3</v>
      </c>
      <c r="C1329">
        <v>2</v>
      </c>
      <c r="D1329">
        <v>2</v>
      </c>
      <c r="F1329">
        <f>INDEX(units!$B1328:$F1328, 1, schedule!B1329)</f>
        <v>1471.99</v>
      </c>
      <c r="G1329">
        <f>INDEX(units!$B1328:$F1328, 1, schedule!C1329)</f>
        <v>1132.3</v>
      </c>
      <c r="H1329">
        <f>INDEX(units!$B1328:$F1328, 1, schedule!D1329)</f>
        <v>1132.3</v>
      </c>
    </row>
    <row r="1330" spans="1:8" x14ac:dyDescent="0.2">
      <c r="A1330">
        <v>1327</v>
      </c>
      <c r="B1330">
        <v>3</v>
      </c>
      <c r="C1330">
        <v>1</v>
      </c>
      <c r="D1330">
        <v>2</v>
      </c>
      <c r="F1330">
        <f>INDEX(units!$B1329:$F1329, 1, schedule!B1330)</f>
        <v>1715.3500000000001</v>
      </c>
      <c r="G1330">
        <f>INDEX(units!$B1329:$F1329, 1, schedule!C1330)</f>
        <v>1015</v>
      </c>
      <c r="H1330">
        <f>INDEX(units!$B1329:$F1329, 1, schedule!D1330)</f>
        <v>1319.5</v>
      </c>
    </row>
    <row r="1331" spans="1:8" x14ac:dyDescent="0.2">
      <c r="A1331">
        <v>1328</v>
      </c>
      <c r="B1331">
        <v>2</v>
      </c>
      <c r="C1331">
        <v>5</v>
      </c>
      <c r="D1331">
        <v>2</v>
      </c>
      <c r="F1331">
        <f>INDEX(units!$B1330:$F1330, 1, schedule!B1331)</f>
        <v>370.5</v>
      </c>
      <c r="G1331">
        <f>INDEX(units!$B1330:$F1330, 1, schedule!C1331)</f>
        <v>813.98850000000016</v>
      </c>
      <c r="H1331">
        <f>INDEX(units!$B1330:$F1330, 1, schedule!D1331)</f>
        <v>370.5</v>
      </c>
    </row>
    <row r="1332" spans="1:8" x14ac:dyDescent="0.2">
      <c r="A1332">
        <v>1329</v>
      </c>
      <c r="B1332">
        <v>2</v>
      </c>
      <c r="C1332">
        <v>1</v>
      </c>
      <c r="D1332">
        <v>4</v>
      </c>
      <c r="F1332">
        <f>INDEX(units!$B1331:$F1331, 1, schedule!B1332)</f>
        <v>499.20000000000005</v>
      </c>
      <c r="G1332">
        <f>INDEX(units!$B1331:$F1331, 1, schedule!C1332)</f>
        <v>384</v>
      </c>
      <c r="H1332">
        <f>INDEX(units!$B1331:$F1331, 1, schedule!D1332)</f>
        <v>843.64800000000002</v>
      </c>
    </row>
    <row r="1333" spans="1:8" x14ac:dyDescent="0.2">
      <c r="A1333">
        <v>1330</v>
      </c>
      <c r="B1333">
        <v>3</v>
      </c>
      <c r="C1333">
        <v>2</v>
      </c>
      <c r="D1333">
        <v>1</v>
      </c>
      <c r="F1333">
        <f>INDEX(units!$B1332:$F1332, 1, schedule!B1333)</f>
        <v>1918.15</v>
      </c>
      <c r="G1333">
        <f>INDEX(units!$B1332:$F1332, 1, schedule!C1333)</f>
        <v>1475.5</v>
      </c>
      <c r="H1333">
        <f>INDEX(units!$B1332:$F1332, 1, schedule!D1333)</f>
        <v>1135</v>
      </c>
    </row>
    <row r="1334" spans="1:8" x14ac:dyDescent="0.2">
      <c r="A1334">
        <v>1331</v>
      </c>
      <c r="B1334">
        <v>1</v>
      </c>
      <c r="C1334">
        <v>1</v>
      </c>
      <c r="D1334">
        <v>3</v>
      </c>
      <c r="F1334">
        <f>INDEX(units!$B1333:$F1333, 1, schedule!B1334)</f>
        <v>823</v>
      </c>
      <c r="G1334">
        <f>INDEX(units!$B1333:$F1333, 1, schedule!C1334)</f>
        <v>823</v>
      </c>
      <c r="H1334">
        <f>INDEX(units!$B1333:$F1333, 1, schedule!D1334)</f>
        <v>1390.8700000000001</v>
      </c>
    </row>
    <row r="1335" spans="1:8" x14ac:dyDescent="0.2">
      <c r="A1335">
        <v>1332</v>
      </c>
      <c r="B1335">
        <v>3</v>
      </c>
      <c r="C1335">
        <v>3</v>
      </c>
      <c r="D1335">
        <v>1</v>
      </c>
      <c r="F1335">
        <f>INDEX(units!$B1334:$F1334, 1, schedule!B1335)</f>
        <v>1478.75</v>
      </c>
      <c r="G1335">
        <f>INDEX(units!$B1334:$F1334, 1, schedule!C1335)</f>
        <v>1478.75</v>
      </c>
      <c r="H1335">
        <f>INDEX(units!$B1334:$F1334, 1, schedule!D1335)</f>
        <v>875</v>
      </c>
    </row>
    <row r="1336" spans="1:8" x14ac:dyDescent="0.2">
      <c r="A1336">
        <v>1333</v>
      </c>
      <c r="B1336">
        <v>3</v>
      </c>
      <c r="C1336">
        <v>2</v>
      </c>
      <c r="D1336">
        <v>4</v>
      </c>
      <c r="F1336">
        <f>INDEX(units!$B1335:$F1335, 1, schedule!B1336)</f>
        <v>1559.8700000000001</v>
      </c>
      <c r="G1336">
        <f>INDEX(units!$B1335:$F1335, 1, schedule!C1336)</f>
        <v>1199.9000000000001</v>
      </c>
      <c r="H1336">
        <f>INDEX(units!$B1335:$F1335, 1, schedule!D1336)</f>
        <v>2027.8310000000001</v>
      </c>
    </row>
    <row r="1337" spans="1:8" x14ac:dyDescent="0.2">
      <c r="A1337">
        <v>1334</v>
      </c>
      <c r="B1337">
        <v>4</v>
      </c>
      <c r="C1337">
        <v>4</v>
      </c>
      <c r="D1337">
        <v>3</v>
      </c>
      <c r="F1337">
        <f>INDEX(units!$B1336:$F1336, 1, schedule!B1337)</f>
        <v>463.56700000000006</v>
      </c>
      <c r="G1337">
        <f>INDEX(units!$B1336:$F1336, 1, schedule!C1337)</f>
        <v>463.56700000000006</v>
      </c>
      <c r="H1337">
        <f>INDEX(units!$B1336:$F1336, 1, schedule!D1337)</f>
        <v>356.59000000000003</v>
      </c>
    </row>
    <row r="1338" spans="1:8" x14ac:dyDescent="0.2">
      <c r="A1338">
        <v>1335</v>
      </c>
      <c r="B1338">
        <v>1</v>
      </c>
      <c r="C1338">
        <v>4</v>
      </c>
      <c r="D1338">
        <v>1</v>
      </c>
      <c r="F1338">
        <f>INDEX(units!$B1337:$F1337, 1, schedule!B1338)</f>
        <v>991</v>
      </c>
      <c r="G1338">
        <f>INDEX(units!$B1337:$F1337, 1, schedule!C1338)</f>
        <v>2177.2269999999999</v>
      </c>
      <c r="H1338">
        <f>INDEX(units!$B1337:$F1337, 1, schedule!D1338)</f>
        <v>991</v>
      </c>
    </row>
    <row r="1339" spans="1:8" x14ac:dyDescent="0.2">
      <c r="A1339">
        <v>1336</v>
      </c>
      <c r="B1339">
        <v>3</v>
      </c>
      <c r="C1339">
        <v>2</v>
      </c>
      <c r="D1339">
        <v>3</v>
      </c>
      <c r="F1339">
        <f>INDEX(units!$B1338:$F1338, 1, schedule!B1339)</f>
        <v>1943.5</v>
      </c>
      <c r="G1339">
        <f>INDEX(units!$B1338:$F1338, 1, schedule!C1339)</f>
        <v>1495</v>
      </c>
      <c r="H1339">
        <f>INDEX(units!$B1338:$F1338, 1, schedule!D1339)</f>
        <v>1943.5</v>
      </c>
    </row>
    <row r="1340" spans="1:8" x14ac:dyDescent="0.2">
      <c r="A1340">
        <v>1337</v>
      </c>
      <c r="B1340">
        <v>3</v>
      </c>
      <c r="C1340">
        <v>5</v>
      </c>
      <c r="D1340">
        <v>4</v>
      </c>
      <c r="F1340">
        <f>INDEX(units!$B1339:$F1339, 1, schedule!B1340)</f>
        <v>875.42</v>
      </c>
      <c r="G1340">
        <f>INDEX(units!$B1339:$F1339, 1, schedule!C1340)</f>
        <v>1479.4598000000001</v>
      </c>
      <c r="H1340">
        <f>INDEX(units!$B1339:$F1339, 1, schedule!D1340)</f>
        <v>1138.046</v>
      </c>
    </row>
    <row r="1341" spans="1:8" x14ac:dyDescent="0.2">
      <c r="A1341">
        <v>1338</v>
      </c>
      <c r="B1341">
        <v>3</v>
      </c>
      <c r="C1341">
        <v>4</v>
      </c>
      <c r="D1341">
        <v>2</v>
      </c>
      <c r="F1341">
        <f>INDEX(units!$B1340:$F1340, 1, schedule!B1341)</f>
        <v>469.82000000000005</v>
      </c>
      <c r="G1341">
        <f>INDEX(units!$B1340:$F1340, 1, schedule!C1341)</f>
        <v>610.76600000000008</v>
      </c>
      <c r="H1341">
        <f>INDEX(units!$B1340:$F1340, 1, schedule!D1341)</f>
        <v>361.40000000000003</v>
      </c>
    </row>
    <row r="1342" spans="1:8" x14ac:dyDescent="0.2">
      <c r="A1342">
        <v>1339</v>
      </c>
      <c r="B1342">
        <v>3</v>
      </c>
      <c r="C1342">
        <v>2</v>
      </c>
      <c r="D1342">
        <v>3</v>
      </c>
      <c r="F1342">
        <f>INDEX(units!$B1341:$F1341, 1, schedule!B1342)</f>
        <v>647.2700000000001</v>
      </c>
      <c r="G1342">
        <f>INDEX(units!$B1341:$F1341, 1, schedule!C1342)</f>
        <v>497.90000000000003</v>
      </c>
      <c r="H1342">
        <f>INDEX(units!$B1341:$F1341, 1, schedule!D1342)</f>
        <v>647.2700000000001</v>
      </c>
    </row>
    <row r="1343" spans="1:8" x14ac:dyDescent="0.2">
      <c r="A1343">
        <v>1340</v>
      </c>
      <c r="B1343">
        <v>1</v>
      </c>
      <c r="C1343">
        <v>2</v>
      </c>
      <c r="D1343">
        <v>5</v>
      </c>
      <c r="F1343">
        <f>INDEX(units!$B1342:$F1342, 1, schedule!B1343)</f>
        <v>386</v>
      </c>
      <c r="G1343">
        <f>INDEX(units!$B1342:$F1342, 1, schedule!C1343)</f>
        <v>501.8</v>
      </c>
      <c r="H1343">
        <f>INDEX(units!$B1342:$F1342, 1, schedule!D1343)</f>
        <v>1102.4546</v>
      </c>
    </row>
    <row r="1344" spans="1:8" x14ac:dyDescent="0.2">
      <c r="A1344">
        <v>1341</v>
      </c>
      <c r="B1344">
        <v>3</v>
      </c>
      <c r="C1344">
        <v>2</v>
      </c>
      <c r="D1344">
        <v>2</v>
      </c>
      <c r="F1344">
        <f>INDEX(units!$B1343:$F1343, 1, schedule!B1344)</f>
        <v>373.49</v>
      </c>
      <c r="G1344">
        <f>INDEX(units!$B1343:$F1343, 1, schedule!C1344)</f>
        <v>287.3</v>
      </c>
      <c r="H1344">
        <f>INDEX(units!$B1343:$F1343, 1, schedule!D1344)</f>
        <v>287.3</v>
      </c>
    </row>
    <row r="1345" spans="1:8" x14ac:dyDescent="0.2">
      <c r="A1345">
        <v>1342</v>
      </c>
      <c r="B1345">
        <v>1</v>
      </c>
      <c r="C1345">
        <v>1</v>
      </c>
      <c r="D1345">
        <v>2</v>
      </c>
      <c r="F1345">
        <f>INDEX(units!$B1344:$F1344, 1, schedule!B1345)</f>
        <v>1048</v>
      </c>
      <c r="G1345">
        <f>INDEX(units!$B1344:$F1344, 1, schedule!C1345)</f>
        <v>1048</v>
      </c>
      <c r="H1345">
        <f>INDEX(units!$B1344:$F1344, 1, schedule!D1345)</f>
        <v>1362.4</v>
      </c>
    </row>
    <row r="1346" spans="1:8" x14ac:dyDescent="0.2">
      <c r="A1346">
        <v>1343</v>
      </c>
      <c r="B1346">
        <v>3</v>
      </c>
      <c r="C1346">
        <v>2</v>
      </c>
      <c r="D1346">
        <v>2</v>
      </c>
      <c r="F1346">
        <f>INDEX(units!$B1345:$F1345, 1, schedule!B1346)</f>
        <v>1373.9700000000003</v>
      </c>
      <c r="G1346">
        <f>INDEX(units!$B1345:$F1345, 1, schedule!C1346)</f>
        <v>1056.9000000000001</v>
      </c>
      <c r="H1346">
        <f>INDEX(units!$B1345:$F1345, 1, schedule!D1346)</f>
        <v>1056.9000000000001</v>
      </c>
    </row>
    <row r="1347" spans="1:8" x14ac:dyDescent="0.2">
      <c r="A1347">
        <v>1344</v>
      </c>
      <c r="B1347">
        <v>3</v>
      </c>
      <c r="C1347">
        <v>2</v>
      </c>
      <c r="D1347">
        <v>2</v>
      </c>
      <c r="F1347">
        <f>INDEX(units!$B1346:$F1346, 1, schedule!B1347)</f>
        <v>380.25</v>
      </c>
      <c r="G1347">
        <f>INDEX(units!$B1346:$F1346, 1, schedule!C1347)</f>
        <v>292.5</v>
      </c>
      <c r="H1347">
        <f>INDEX(units!$B1346:$F1346, 1, schedule!D1347)</f>
        <v>292.5</v>
      </c>
    </row>
    <row r="1348" spans="1:8" x14ac:dyDescent="0.2">
      <c r="A1348">
        <v>1345</v>
      </c>
      <c r="B1348">
        <v>3</v>
      </c>
      <c r="C1348">
        <v>3</v>
      </c>
      <c r="D1348">
        <v>3</v>
      </c>
      <c r="F1348">
        <f>INDEX(units!$B1347:$F1347, 1, schedule!B1348)</f>
        <v>408.98</v>
      </c>
      <c r="G1348">
        <f>INDEX(units!$B1347:$F1347, 1, schedule!C1348)</f>
        <v>408.98</v>
      </c>
      <c r="H1348">
        <f>INDEX(units!$B1347:$F1347, 1, schedule!D1348)</f>
        <v>408.98</v>
      </c>
    </row>
    <row r="1349" spans="1:8" x14ac:dyDescent="0.2">
      <c r="A1349">
        <v>1346</v>
      </c>
      <c r="B1349">
        <v>3</v>
      </c>
      <c r="C1349">
        <v>2</v>
      </c>
      <c r="D1349">
        <v>2</v>
      </c>
      <c r="F1349">
        <f>INDEX(units!$B1348:$F1348, 1, schedule!B1349)</f>
        <v>696.28000000000009</v>
      </c>
      <c r="G1349">
        <f>INDEX(units!$B1348:$F1348, 1, schedule!C1349)</f>
        <v>535.6</v>
      </c>
      <c r="H1349">
        <f>INDEX(units!$B1348:$F1348, 1, schedule!D1349)</f>
        <v>535.6</v>
      </c>
    </row>
    <row r="1350" spans="1:8" x14ac:dyDescent="0.2">
      <c r="A1350">
        <v>1347</v>
      </c>
      <c r="B1350">
        <v>3</v>
      </c>
      <c r="C1350">
        <v>1</v>
      </c>
      <c r="D1350">
        <v>5</v>
      </c>
      <c r="F1350">
        <f>INDEX(units!$B1349:$F1349, 1, schedule!B1350)</f>
        <v>1451.71</v>
      </c>
      <c r="G1350">
        <f>INDEX(units!$B1349:$F1349, 1, schedule!C1350)</f>
        <v>859</v>
      </c>
      <c r="H1350">
        <f>INDEX(units!$B1349:$F1349, 1, schedule!D1350)</f>
        <v>2453.3899000000001</v>
      </c>
    </row>
    <row r="1351" spans="1:8" x14ac:dyDescent="0.2">
      <c r="A1351">
        <v>1348</v>
      </c>
      <c r="B1351">
        <v>2</v>
      </c>
      <c r="C1351">
        <v>3</v>
      </c>
      <c r="D1351">
        <v>4</v>
      </c>
      <c r="F1351">
        <f>INDEX(units!$B1350:$F1350, 1, schedule!B1351)</f>
        <v>663</v>
      </c>
      <c r="G1351">
        <f>INDEX(units!$B1350:$F1350, 1, schedule!C1351)</f>
        <v>861.9</v>
      </c>
      <c r="H1351">
        <f>INDEX(units!$B1350:$F1350, 1, schedule!D1351)</f>
        <v>1120.47</v>
      </c>
    </row>
    <row r="1352" spans="1:8" x14ac:dyDescent="0.2">
      <c r="A1352">
        <v>1349</v>
      </c>
      <c r="B1352">
        <v>3</v>
      </c>
      <c r="C1352">
        <v>4</v>
      </c>
      <c r="D1352">
        <v>3</v>
      </c>
      <c r="F1352">
        <f>INDEX(units!$B1351:$F1351, 1, schedule!B1352)</f>
        <v>1615.64</v>
      </c>
      <c r="G1352">
        <f>INDEX(units!$B1351:$F1351, 1, schedule!C1352)</f>
        <v>2100.3320000000003</v>
      </c>
      <c r="H1352">
        <f>INDEX(units!$B1351:$F1351, 1, schedule!D1352)</f>
        <v>1615.64</v>
      </c>
    </row>
    <row r="1353" spans="1:8" x14ac:dyDescent="0.2">
      <c r="A1353">
        <v>1350</v>
      </c>
      <c r="B1353">
        <v>2</v>
      </c>
      <c r="C1353">
        <v>4</v>
      </c>
      <c r="D1353">
        <v>1</v>
      </c>
      <c r="F1353">
        <f>INDEX(units!$B1352:$F1352, 1, schedule!B1353)</f>
        <v>1193.4000000000001</v>
      </c>
      <c r="G1353">
        <f>INDEX(units!$B1352:$F1352, 1, schedule!C1353)</f>
        <v>2016.8460000000002</v>
      </c>
      <c r="H1353">
        <f>INDEX(units!$B1352:$F1352, 1, schedule!D1353)</f>
        <v>918</v>
      </c>
    </row>
    <row r="1354" spans="1:8" x14ac:dyDescent="0.2">
      <c r="A1354">
        <v>1351</v>
      </c>
      <c r="B1354">
        <v>3</v>
      </c>
      <c r="C1354">
        <v>5</v>
      </c>
      <c r="D1354">
        <v>2</v>
      </c>
      <c r="F1354">
        <f>INDEX(units!$B1353:$F1353, 1, schedule!B1354)</f>
        <v>1385.8</v>
      </c>
      <c r="G1354">
        <f>INDEX(units!$B1353:$F1353, 1, schedule!C1354)</f>
        <v>2342.002</v>
      </c>
      <c r="H1354">
        <f>INDEX(units!$B1353:$F1353, 1, schedule!D1354)</f>
        <v>1066</v>
      </c>
    </row>
    <row r="1355" spans="1:8" x14ac:dyDescent="0.2">
      <c r="A1355">
        <v>1352</v>
      </c>
      <c r="B1355">
        <v>1</v>
      </c>
      <c r="C1355">
        <v>1</v>
      </c>
      <c r="D1355">
        <v>3</v>
      </c>
      <c r="F1355">
        <f>INDEX(units!$B1354:$F1354, 1, schedule!B1355)</f>
        <v>1097</v>
      </c>
      <c r="G1355">
        <f>INDEX(units!$B1354:$F1354, 1, schedule!C1355)</f>
        <v>1097</v>
      </c>
      <c r="H1355">
        <f>INDEX(units!$B1354:$F1354, 1, schedule!D1355)</f>
        <v>1853.9300000000003</v>
      </c>
    </row>
    <row r="1356" spans="1:8" x14ac:dyDescent="0.2">
      <c r="A1356">
        <v>1353</v>
      </c>
      <c r="B1356">
        <v>2</v>
      </c>
      <c r="C1356">
        <v>1</v>
      </c>
      <c r="D1356">
        <v>4</v>
      </c>
      <c r="F1356">
        <f>INDEX(units!$B1355:$F1355, 1, schedule!B1356)</f>
        <v>504.40000000000003</v>
      </c>
      <c r="G1356">
        <f>INDEX(units!$B1355:$F1355, 1, schedule!C1356)</f>
        <v>388</v>
      </c>
      <c r="H1356">
        <f>INDEX(units!$B1355:$F1355, 1, schedule!D1356)</f>
        <v>852.43600000000004</v>
      </c>
    </row>
    <row r="1357" spans="1:8" x14ac:dyDescent="0.2">
      <c r="A1357">
        <v>1354</v>
      </c>
      <c r="B1357">
        <v>3</v>
      </c>
      <c r="C1357">
        <v>3</v>
      </c>
      <c r="D1357">
        <v>4</v>
      </c>
      <c r="F1357">
        <f>INDEX(units!$B1356:$F1356, 1, schedule!B1357)</f>
        <v>1216.8</v>
      </c>
      <c r="G1357">
        <f>INDEX(units!$B1356:$F1356, 1, schedule!C1357)</f>
        <v>1216.8</v>
      </c>
      <c r="H1357">
        <f>INDEX(units!$B1356:$F1356, 1, schedule!D1357)</f>
        <v>1581.84</v>
      </c>
    </row>
    <row r="1358" spans="1:8" x14ac:dyDescent="0.2">
      <c r="A1358">
        <v>1355</v>
      </c>
      <c r="B1358">
        <v>3</v>
      </c>
      <c r="C1358">
        <v>1</v>
      </c>
      <c r="D1358">
        <v>5</v>
      </c>
      <c r="F1358">
        <f>INDEX(units!$B1357:$F1357, 1, schedule!B1358)</f>
        <v>914.29000000000008</v>
      </c>
      <c r="G1358">
        <f>INDEX(units!$B1357:$F1357, 1, schedule!C1358)</f>
        <v>541</v>
      </c>
      <c r="H1358">
        <f>INDEX(units!$B1357:$F1357, 1, schedule!D1358)</f>
        <v>1545.1501000000003</v>
      </c>
    </row>
    <row r="1359" spans="1:8" x14ac:dyDescent="0.2">
      <c r="A1359">
        <v>1356</v>
      </c>
      <c r="B1359">
        <v>4</v>
      </c>
      <c r="C1359">
        <v>1</v>
      </c>
      <c r="D1359">
        <v>4</v>
      </c>
      <c r="F1359">
        <f>INDEX(units!$B1358:$F1358, 1, schedule!B1359)</f>
        <v>753.57100000000014</v>
      </c>
      <c r="G1359">
        <f>INDEX(units!$B1358:$F1358, 1, schedule!C1359)</f>
        <v>343</v>
      </c>
      <c r="H1359">
        <f>INDEX(units!$B1358:$F1358, 1, schedule!D1359)</f>
        <v>753.57100000000014</v>
      </c>
    </row>
    <row r="1360" spans="1:8" x14ac:dyDescent="0.2">
      <c r="A1360">
        <v>1357</v>
      </c>
      <c r="B1360">
        <v>2</v>
      </c>
      <c r="C1360">
        <v>1</v>
      </c>
      <c r="D1360">
        <v>2</v>
      </c>
      <c r="F1360">
        <f>INDEX(units!$B1359:$F1359, 1, schedule!B1360)</f>
        <v>1374.1000000000001</v>
      </c>
      <c r="G1360">
        <f>INDEX(units!$B1359:$F1359, 1, schedule!C1360)</f>
        <v>1057</v>
      </c>
      <c r="H1360">
        <f>INDEX(units!$B1359:$F1359, 1, schedule!D1360)</f>
        <v>1374.1000000000001</v>
      </c>
    </row>
    <row r="1361" spans="1:8" x14ac:dyDescent="0.2">
      <c r="A1361">
        <v>1358</v>
      </c>
      <c r="B1361">
        <v>3</v>
      </c>
      <c r="C1361">
        <v>3</v>
      </c>
      <c r="D1361">
        <v>1</v>
      </c>
      <c r="F1361">
        <f>INDEX(units!$B1360:$F1360, 1, schedule!B1361)</f>
        <v>1880.9700000000003</v>
      </c>
      <c r="G1361">
        <f>INDEX(units!$B1360:$F1360, 1, schedule!C1361)</f>
        <v>1880.9700000000003</v>
      </c>
      <c r="H1361">
        <f>INDEX(units!$B1360:$F1360, 1, schedule!D1361)</f>
        <v>1113</v>
      </c>
    </row>
    <row r="1362" spans="1:8" x14ac:dyDescent="0.2">
      <c r="A1362">
        <v>1359</v>
      </c>
      <c r="B1362">
        <v>5</v>
      </c>
      <c r="C1362">
        <v>1</v>
      </c>
      <c r="D1362">
        <v>3</v>
      </c>
      <c r="F1362">
        <f>INDEX(units!$B1361:$F1361, 1, schedule!B1362)</f>
        <v>3213.1125000000002</v>
      </c>
      <c r="G1362">
        <f>INDEX(units!$B1361:$F1361, 1, schedule!C1362)</f>
        <v>1125</v>
      </c>
      <c r="H1362">
        <f>INDEX(units!$B1361:$F1361, 1, schedule!D1362)</f>
        <v>1901.25</v>
      </c>
    </row>
    <row r="1363" spans="1:8" x14ac:dyDescent="0.2">
      <c r="A1363">
        <v>1360</v>
      </c>
      <c r="B1363">
        <v>1</v>
      </c>
      <c r="C1363">
        <v>4</v>
      </c>
      <c r="D1363">
        <v>2</v>
      </c>
      <c r="F1363">
        <f>INDEX(units!$B1362:$F1362, 1, schedule!B1363)</f>
        <v>1127</v>
      </c>
      <c r="G1363">
        <f>INDEX(units!$B1362:$F1362, 1, schedule!C1363)</f>
        <v>2476.0190000000007</v>
      </c>
      <c r="H1363">
        <f>INDEX(units!$B1362:$F1362, 1, schedule!D1363)</f>
        <v>1465.1000000000001</v>
      </c>
    </row>
    <row r="1364" spans="1:8" x14ac:dyDescent="0.2">
      <c r="A1364">
        <v>1361</v>
      </c>
      <c r="B1364">
        <v>1</v>
      </c>
      <c r="C1364">
        <v>4</v>
      </c>
      <c r="D1364">
        <v>1</v>
      </c>
      <c r="F1364">
        <f>INDEX(units!$B1363:$F1363, 1, schedule!B1364)</f>
        <v>276</v>
      </c>
      <c r="G1364">
        <f>INDEX(units!$B1363:$F1363, 1, schedule!C1364)</f>
        <v>606.37200000000007</v>
      </c>
      <c r="H1364">
        <f>INDEX(units!$B1363:$F1363, 1, schedule!D1364)</f>
        <v>276</v>
      </c>
    </row>
    <row r="1365" spans="1:8" x14ac:dyDescent="0.2">
      <c r="A1365">
        <v>1362</v>
      </c>
      <c r="B1365">
        <v>1</v>
      </c>
      <c r="C1365">
        <v>4</v>
      </c>
      <c r="D1365">
        <v>1</v>
      </c>
      <c r="F1365">
        <f>INDEX(units!$B1364:$F1364, 1, schedule!B1365)</f>
        <v>1007</v>
      </c>
      <c r="G1365">
        <f>INDEX(units!$B1364:$F1364, 1, schedule!C1365)</f>
        <v>2212.3790000000004</v>
      </c>
      <c r="H1365">
        <f>INDEX(units!$B1364:$F1364, 1, schedule!D1365)</f>
        <v>1007</v>
      </c>
    </row>
    <row r="1366" spans="1:8" x14ac:dyDescent="0.2">
      <c r="A1366">
        <v>1363</v>
      </c>
      <c r="B1366">
        <v>3</v>
      </c>
      <c r="C1366">
        <v>1</v>
      </c>
      <c r="D1366">
        <v>5</v>
      </c>
      <c r="F1366">
        <f>INDEX(units!$B1365:$F1365, 1, schedule!B1366)</f>
        <v>1441.5700000000002</v>
      </c>
      <c r="G1366">
        <f>INDEX(units!$B1365:$F1365, 1, schedule!C1366)</f>
        <v>853</v>
      </c>
      <c r="H1366">
        <f>INDEX(units!$B1365:$F1365, 1, schedule!D1366)</f>
        <v>2436.2533000000003</v>
      </c>
    </row>
    <row r="1367" spans="1:8" x14ac:dyDescent="0.2">
      <c r="A1367">
        <v>1364</v>
      </c>
      <c r="B1367">
        <v>5</v>
      </c>
      <c r="C1367">
        <v>2</v>
      </c>
      <c r="D1367">
        <v>1</v>
      </c>
      <c r="F1367">
        <f>INDEX(units!$B1366:$F1366, 1, schedule!B1367)</f>
        <v>853.97390000000007</v>
      </c>
      <c r="G1367">
        <f>INDEX(units!$B1366:$F1366, 1, schedule!C1367)</f>
        <v>388.7</v>
      </c>
      <c r="H1367">
        <f>INDEX(units!$B1366:$F1366, 1, schedule!D1367)</f>
        <v>299</v>
      </c>
    </row>
    <row r="1368" spans="1:8" x14ac:dyDescent="0.2">
      <c r="A1368">
        <v>1365</v>
      </c>
      <c r="B1368">
        <v>4</v>
      </c>
      <c r="C1368">
        <v>1</v>
      </c>
      <c r="D1368">
        <v>3</v>
      </c>
      <c r="F1368">
        <f>INDEX(units!$B1367:$F1367, 1, schedule!B1368)</f>
        <v>1122.6670000000001</v>
      </c>
      <c r="G1368">
        <f>INDEX(units!$B1367:$F1367, 1, schedule!C1368)</f>
        <v>511</v>
      </c>
      <c r="H1368">
        <f>INDEX(units!$B1367:$F1367, 1, schedule!D1368)</f>
        <v>863.59000000000015</v>
      </c>
    </row>
    <row r="1369" spans="1:8" x14ac:dyDescent="0.2">
      <c r="A1369">
        <v>1366</v>
      </c>
      <c r="B1369">
        <v>5</v>
      </c>
      <c r="C1369">
        <v>5</v>
      </c>
      <c r="D1369">
        <v>3</v>
      </c>
      <c r="F1369">
        <f>INDEX(units!$B1368:$F1368, 1, schedule!B1369)</f>
        <v>2490.5192000000006</v>
      </c>
      <c r="G1369">
        <f>INDEX(units!$B1368:$F1368, 1, schedule!C1369)</f>
        <v>2490.5192000000006</v>
      </c>
      <c r="H1369">
        <f>INDEX(units!$B1368:$F1368, 1, schedule!D1369)</f>
        <v>1473.6800000000003</v>
      </c>
    </row>
    <row r="1370" spans="1:8" x14ac:dyDescent="0.2">
      <c r="A1370">
        <v>1367</v>
      </c>
      <c r="B1370">
        <v>4</v>
      </c>
      <c r="C1370">
        <v>2</v>
      </c>
      <c r="D1370">
        <v>1</v>
      </c>
      <c r="F1370">
        <f>INDEX(units!$B1369:$F1369, 1, schedule!B1370)</f>
        <v>692.05500000000006</v>
      </c>
      <c r="G1370">
        <f>INDEX(units!$B1369:$F1369, 1, schedule!C1370)</f>
        <v>409.5</v>
      </c>
      <c r="H1370">
        <f>INDEX(units!$B1369:$F1369, 1, schedule!D1370)</f>
        <v>315</v>
      </c>
    </row>
    <row r="1371" spans="1:8" x14ac:dyDescent="0.2">
      <c r="A1371">
        <v>1368</v>
      </c>
      <c r="B1371">
        <v>4</v>
      </c>
      <c r="C1371">
        <v>1</v>
      </c>
      <c r="D1371">
        <v>3</v>
      </c>
      <c r="F1371">
        <f>INDEX(units!$B1370:$F1370, 1, schedule!B1371)</f>
        <v>2511.1710000000003</v>
      </c>
      <c r="G1371">
        <f>INDEX(units!$B1370:$F1370, 1, schedule!C1371)</f>
        <v>1143</v>
      </c>
      <c r="H1371">
        <f>INDEX(units!$B1370:$F1370, 1, schedule!D1371)</f>
        <v>1931.67</v>
      </c>
    </row>
    <row r="1372" spans="1:8" x14ac:dyDescent="0.2">
      <c r="A1372">
        <v>1369</v>
      </c>
      <c r="B1372">
        <v>1</v>
      </c>
      <c r="C1372">
        <v>3</v>
      </c>
      <c r="D1372">
        <v>5</v>
      </c>
      <c r="F1372">
        <f>INDEX(units!$B1371:$F1371, 1, schedule!B1372)</f>
        <v>370</v>
      </c>
      <c r="G1372">
        <f>INDEX(units!$B1371:$F1371, 1, schedule!C1372)</f>
        <v>625.30000000000007</v>
      </c>
      <c r="H1372">
        <f>INDEX(units!$B1371:$F1371, 1, schedule!D1372)</f>
        <v>1056.7570000000001</v>
      </c>
    </row>
    <row r="1373" spans="1:8" x14ac:dyDescent="0.2">
      <c r="A1373">
        <v>1370</v>
      </c>
      <c r="B1373">
        <v>1</v>
      </c>
      <c r="C1373">
        <v>3</v>
      </c>
      <c r="D1373">
        <v>1</v>
      </c>
      <c r="F1373">
        <f>INDEX(units!$B1372:$F1372, 1, schedule!B1373)</f>
        <v>985</v>
      </c>
      <c r="G1373">
        <f>INDEX(units!$B1372:$F1372, 1, schedule!C1373)</f>
        <v>1664.65</v>
      </c>
      <c r="H1373">
        <f>INDEX(units!$B1372:$F1372, 1, schedule!D1373)</f>
        <v>985</v>
      </c>
    </row>
    <row r="1374" spans="1:8" x14ac:dyDescent="0.2">
      <c r="A1374">
        <v>1371</v>
      </c>
      <c r="B1374">
        <v>1</v>
      </c>
      <c r="C1374">
        <v>1</v>
      </c>
      <c r="D1374">
        <v>2</v>
      </c>
      <c r="F1374">
        <f>INDEX(units!$B1373:$F1373, 1, schedule!B1374)</f>
        <v>892</v>
      </c>
      <c r="G1374">
        <f>INDEX(units!$B1373:$F1373, 1, schedule!C1374)</f>
        <v>892</v>
      </c>
      <c r="H1374">
        <f>INDEX(units!$B1373:$F1373, 1, schedule!D1374)</f>
        <v>1159.6000000000001</v>
      </c>
    </row>
    <row r="1375" spans="1:8" x14ac:dyDescent="0.2">
      <c r="A1375">
        <v>1372</v>
      </c>
      <c r="B1375">
        <v>2</v>
      </c>
      <c r="C1375">
        <v>5</v>
      </c>
      <c r="D1375">
        <v>5</v>
      </c>
      <c r="F1375">
        <f>INDEX(units!$B1374:$F1374, 1, schedule!B1375)</f>
        <v>1066</v>
      </c>
      <c r="G1375">
        <f>INDEX(units!$B1374:$F1374, 1, schedule!C1375)</f>
        <v>2342.002</v>
      </c>
      <c r="H1375">
        <f>INDEX(units!$B1374:$F1374, 1, schedule!D1375)</f>
        <v>2342.002</v>
      </c>
    </row>
    <row r="1376" spans="1:8" x14ac:dyDescent="0.2">
      <c r="A1376">
        <v>1373</v>
      </c>
      <c r="B1376">
        <v>1</v>
      </c>
      <c r="C1376">
        <v>1</v>
      </c>
      <c r="D1376">
        <v>1</v>
      </c>
      <c r="F1376">
        <f>INDEX(units!$B1375:$F1375, 1, schedule!B1376)</f>
        <v>249</v>
      </c>
      <c r="G1376">
        <f>INDEX(units!$B1375:$F1375, 1, schedule!C1376)</f>
        <v>249</v>
      </c>
      <c r="H1376">
        <f>INDEX(units!$B1375:$F1375, 1, schedule!D1376)</f>
        <v>249</v>
      </c>
    </row>
    <row r="1377" spans="1:8" x14ac:dyDescent="0.2">
      <c r="A1377">
        <v>1374</v>
      </c>
      <c r="B1377">
        <v>2</v>
      </c>
      <c r="C1377">
        <v>3</v>
      </c>
      <c r="D1377">
        <v>3</v>
      </c>
      <c r="F1377">
        <f>INDEX(units!$B1376:$F1376, 1, schedule!B1377)</f>
        <v>1527.5</v>
      </c>
      <c r="G1377">
        <f>INDEX(units!$B1376:$F1376, 1, schedule!C1377)</f>
        <v>1985.75</v>
      </c>
      <c r="H1377">
        <f>INDEX(units!$B1376:$F1376, 1, schedule!D1377)</f>
        <v>1985.75</v>
      </c>
    </row>
    <row r="1378" spans="1:8" x14ac:dyDescent="0.2">
      <c r="A1378">
        <v>1375</v>
      </c>
      <c r="B1378">
        <v>5</v>
      </c>
      <c r="C1378">
        <v>2</v>
      </c>
      <c r="D1378">
        <v>1</v>
      </c>
      <c r="F1378">
        <f>INDEX(units!$B1377:$F1377, 1, schedule!B1378)</f>
        <v>2567.6339000000003</v>
      </c>
      <c r="G1378">
        <f>INDEX(units!$B1377:$F1377, 1, schedule!C1378)</f>
        <v>1168.7</v>
      </c>
      <c r="H1378">
        <f>INDEX(units!$B1377:$F1377, 1, schedule!D1378)</f>
        <v>899</v>
      </c>
    </row>
    <row r="1379" spans="1:8" x14ac:dyDescent="0.2">
      <c r="A1379">
        <v>1376</v>
      </c>
      <c r="B1379">
        <v>4</v>
      </c>
      <c r="C1379">
        <v>1</v>
      </c>
      <c r="D1379">
        <v>4</v>
      </c>
      <c r="F1379">
        <f>INDEX(units!$B1378:$F1378, 1, schedule!B1379)</f>
        <v>562.43200000000013</v>
      </c>
      <c r="G1379">
        <f>INDEX(units!$B1378:$F1378, 1, schedule!C1379)</f>
        <v>256</v>
      </c>
      <c r="H1379">
        <f>INDEX(units!$B1378:$F1378, 1, schedule!D1379)</f>
        <v>562.43200000000013</v>
      </c>
    </row>
    <row r="1380" spans="1:8" x14ac:dyDescent="0.2">
      <c r="A1380">
        <v>1377</v>
      </c>
      <c r="B1380">
        <v>1</v>
      </c>
      <c r="C1380">
        <v>4</v>
      </c>
      <c r="D1380">
        <v>4</v>
      </c>
      <c r="F1380">
        <f>INDEX(units!$B1379:$F1379, 1, schedule!B1380)</f>
        <v>1001</v>
      </c>
      <c r="G1380">
        <f>INDEX(units!$B1379:$F1379, 1, schedule!C1380)</f>
        <v>2199.1970000000001</v>
      </c>
      <c r="H1380">
        <f>INDEX(units!$B1379:$F1379, 1, schedule!D1380)</f>
        <v>2199.1970000000001</v>
      </c>
    </row>
    <row r="1381" spans="1:8" x14ac:dyDescent="0.2">
      <c r="A1381">
        <v>1378</v>
      </c>
      <c r="B1381">
        <v>1</v>
      </c>
      <c r="C1381">
        <v>2</v>
      </c>
      <c r="D1381">
        <v>3</v>
      </c>
      <c r="F1381">
        <f>INDEX(units!$B1380:$F1380, 1, schedule!B1381)</f>
        <v>839</v>
      </c>
      <c r="G1381">
        <f>INDEX(units!$B1380:$F1380, 1, schedule!C1381)</f>
        <v>1090.7</v>
      </c>
      <c r="H1381">
        <f>INDEX(units!$B1380:$F1380, 1, schedule!D1381)</f>
        <v>1417.91</v>
      </c>
    </row>
    <row r="1382" spans="1:8" x14ac:dyDescent="0.2">
      <c r="A1382">
        <v>1379</v>
      </c>
      <c r="B1382">
        <v>2</v>
      </c>
      <c r="C1382">
        <v>4</v>
      </c>
      <c r="D1382">
        <v>5</v>
      </c>
      <c r="F1382">
        <f>INDEX(units!$B1381:$F1381, 1, schedule!B1382)</f>
        <v>315.90000000000003</v>
      </c>
      <c r="G1382">
        <f>INDEX(units!$B1381:$F1381, 1, schedule!C1382)</f>
        <v>533.87100000000009</v>
      </c>
      <c r="H1382">
        <f>INDEX(units!$B1381:$F1381, 1, schedule!D1382)</f>
        <v>694.03230000000019</v>
      </c>
    </row>
    <row r="1383" spans="1:8" x14ac:dyDescent="0.2">
      <c r="A1383">
        <v>1380</v>
      </c>
      <c r="B1383">
        <v>5</v>
      </c>
      <c r="C1383">
        <v>3</v>
      </c>
      <c r="D1383">
        <v>1</v>
      </c>
      <c r="F1383">
        <f>INDEX(units!$B1382:$F1382, 1, schedule!B1383)</f>
        <v>1653.6819000000003</v>
      </c>
      <c r="G1383">
        <f>INDEX(units!$B1382:$F1382, 1, schedule!C1383)</f>
        <v>978.5100000000001</v>
      </c>
      <c r="H1383">
        <f>INDEX(units!$B1382:$F1382, 1, schedule!D1383)</f>
        <v>579</v>
      </c>
    </row>
    <row r="1384" spans="1:8" x14ac:dyDescent="0.2">
      <c r="A1384">
        <v>1381</v>
      </c>
      <c r="B1384">
        <v>2</v>
      </c>
      <c r="C1384">
        <v>4</v>
      </c>
      <c r="D1384">
        <v>2</v>
      </c>
      <c r="F1384">
        <f>INDEX(units!$B1383:$F1383, 1, schedule!B1384)</f>
        <v>1207.7</v>
      </c>
      <c r="G1384">
        <f>INDEX(units!$B1383:$F1383, 1, schedule!C1384)</f>
        <v>2041.0130000000004</v>
      </c>
      <c r="H1384">
        <f>INDEX(units!$B1383:$F1383, 1, schedule!D1384)</f>
        <v>1207.7</v>
      </c>
    </row>
    <row r="1385" spans="1:8" x14ac:dyDescent="0.2">
      <c r="A1385">
        <v>1382</v>
      </c>
      <c r="B1385">
        <v>1</v>
      </c>
      <c r="C1385">
        <v>1</v>
      </c>
      <c r="D1385">
        <v>4</v>
      </c>
      <c r="F1385">
        <f>INDEX(units!$B1384:$F1384, 1, schedule!B1385)</f>
        <v>639</v>
      </c>
      <c r="G1385">
        <f>INDEX(units!$B1384:$F1384, 1, schedule!C1385)</f>
        <v>639</v>
      </c>
      <c r="H1385">
        <f>INDEX(units!$B1384:$F1384, 1, schedule!D1385)</f>
        <v>1403.8830000000003</v>
      </c>
    </row>
    <row r="1386" spans="1:8" x14ac:dyDescent="0.2">
      <c r="A1386">
        <v>1383</v>
      </c>
      <c r="B1386">
        <v>4</v>
      </c>
      <c r="C1386">
        <v>2</v>
      </c>
      <c r="D1386">
        <v>5</v>
      </c>
      <c r="F1386">
        <f>INDEX(units!$B1385:$F1385, 1, schedule!B1386)</f>
        <v>1906.9960000000001</v>
      </c>
      <c r="G1386">
        <f>INDEX(units!$B1385:$F1385, 1, schedule!C1386)</f>
        <v>1128.4000000000001</v>
      </c>
      <c r="H1386">
        <f>INDEX(units!$B1385:$F1385, 1, schedule!D1386)</f>
        <v>2479.0948000000003</v>
      </c>
    </row>
    <row r="1387" spans="1:8" x14ac:dyDescent="0.2">
      <c r="A1387">
        <v>1384</v>
      </c>
      <c r="B1387">
        <v>5</v>
      </c>
      <c r="C1387">
        <v>3</v>
      </c>
      <c r="D1387">
        <v>3</v>
      </c>
      <c r="F1387">
        <f>INDEX(units!$B1386:$F1386, 1, schedule!B1387)</f>
        <v>2813.2585000000004</v>
      </c>
      <c r="G1387">
        <f>INDEX(units!$B1386:$F1386, 1, schedule!C1387)</f>
        <v>1664.65</v>
      </c>
      <c r="H1387">
        <f>INDEX(units!$B1386:$F1386, 1, schedule!D1387)</f>
        <v>1664.65</v>
      </c>
    </row>
    <row r="1388" spans="1:8" x14ac:dyDescent="0.2">
      <c r="A1388">
        <v>1385</v>
      </c>
      <c r="B1388">
        <v>3</v>
      </c>
      <c r="C1388">
        <v>2</v>
      </c>
      <c r="D1388">
        <v>2</v>
      </c>
      <c r="F1388">
        <f>INDEX(units!$B1387:$F1387, 1, schedule!B1388)</f>
        <v>1093.43</v>
      </c>
      <c r="G1388">
        <f>INDEX(units!$B1387:$F1387, 1, schedule!C1388)</f>
        <v>841.1</v>
      </c>
      <c r="H1388">
        <f>INDEX(units!$B1387:$F1387, 1, schedule!D1388)</f>
        <v>841.1</v>
      </c>
    </row>
    <row r="1389" spans="1:8" x14ac:dyDescent="0.2">
      <c r="A1389">
        <v>1386</v>
      </c>
      <c r="B1389">
        <v>2</v>
      </c>
      <c r="C1389">
        <v>2</v>
      </c>
      <c r="D1389">
        <v>1</v>
      </c>
      <c r="F1389">
        <f>INDEX(units!$B1388:$F1388, 1, schedule!B1389)</f>
        <v>954.2</v>
      </c>
      <c r="G1389">
        <f>INDEX(units!$B1388:$F1388, 1, schedule!C1389)</f>
        <v>954.2</v>
      </c>
      <c r="H1389">
        <f>INDEX(units!$B1388:$F1388, 1, schedule!D1389)</f>
        <v>734</v>
      </c>
    </row>
    <row r="1390" spans="1:8" x14ac:dyDescent="0.2">
      <c r="A1390">
        <v>1387</v>
      </c>
      <c r="B1390">
        <v>1</v>
      </c>
      <c r="C1390">
        <v>2</v>
      </c>
      <c r="D1390">
        <v>3</v>
      </c>
      <c r="F1390">
        <f>INDEX(units!$B1389:$F1389, 1, schedule!B1390)</f>
        <v>304</v>
      </c>
      <c r="G1390">
        <f>INDEX(units!$B1389:$F1389, 1, schedule!C1390)</f>
        <v>395.2</v>
      </c>
      <c r="H1390">
        <f>INDEX(units!$B1389:$F1389, 1, schedule!D1390)</f>
        <v>513.76</v>
      </c>
    </row>
    <row r="1391" spans="1:8" x14ac:dyDescent="0.2">
      <c r="A1391">
        <v>1388</v>
      </c>
      <c r="B1391">
        <v>1</v>
      </c>
      <c r="C1391">
        <v>4</v>
      </c>
      <c r="D1391">
        <v>1</v>
      </c>
      <c r="F1391">
        <f>INDEX(units!$B1390:$F1390, 1, schedule!B1391)</f>
        <v>1093</v>
      </c>
      <c r="G1391">
        <f>INDEX(units!$B1390:$F1390, 1, schedule!C1391)</f>
        <v>2401.3210000000004</v>
      </c>
      <c r="H1391">
        <f>INDEX(units!$B1390:$F1390, 1, schedule!D1391)</f>
        <v>1093</v>
      </c>
    </row>
    <row r="1392" spans="1:8" x14ac:dyDescent="0.2">
      <c r="A1392">
        <v>1389</v>
      </c>
      <c r="B1392">
        <v>2</v>
      </c>
      <c r="C1392">
        <v>1</v>
      </c>
      <c r="D1392">
        <v>2</v>
      </c>
      <c r="F1392">
        <f>INDEX(units!$B1391:$F1391, 1, schedule!B1392)</f>
        <v>1436.5</v>
      </c>
      <c r="G1392">
        <f>INDEX(units!$B1391:$F1391, 1, schedule!C1392)</f>
        <v>1105</v>
      </c>
      <c r="H1392">
        <f>INDEX(units!$B1391:$F1391, 1, schedule!D1392)</f>
        <v>1436.5</v>
      </c>
    </row>
    <row r="1393" spans="1:8" x14ac:dyDescent="0.2">
      <c r="A1393">
        <v>1390</v>
      </c>
      <c r="B1393">
        <v>3</v>
      </c>
      <c r="C1393">
        <v>2</v>
      </c>
      <c r="D1393">
        <v>2</v>
      </c>
      <c r="F1393">
        <f>INDEX(units!$B1392:$F1392, 1, schedule!B1393)</f>
        <v>1568.3200000000002</v>
      </c>
      <c r="G1393">
        <f>INDEX(units!$B1392:$F1392, 1, schedule!C1393)</f>
        <v>1206.4000000000001</v>
      </c>
      <c r="H1393">
        <f>INDEX(units!$B1392:$F1392, 1, schedule!D1393)</f>
        <v>1206.4000000000001</v>
      </c>
    </row>
    <row r="1394" spans="1:8" x14ac:dyDescent="0.2">
      <c r="A1394">
        <v>1391</v>
      </c>
      <c r="B1394">
        <v>1</v>
      </c>
      <c r="C1394">
        <v>4</v>
      </c>
      <c r="D1394">
        <v>1</v>
      </c>
      <c r="F1394">
        <f>INDEX(units!$B1393:$F1393, 1, schedule!B1394)</f>
        <v>1105</v>
      </c>
      <c r="G1394">
        <f>INDEX(units!$B1393:$F1393, 1, schedule!C1394)</f>
        <v>2427.6849999999999</v>
      </c>
      <c r="H1394">
        <f>INDEX(units!$B1393:$F1393, 1, schedule!D1394)</f>
        <v>1105</v>
      </c>
    </row>
    <row r="1395" spans="1:8" x14ac:dyDescent="0.2">
      <c r="A1395">
        <v>1392</v>
      </c>
      <c r="B1395">
        <v>2</v>
      </c>
      <c r="C1395">
        <v>1</v>
      </c>
      <c r="D1395">
        <v>5</v>
      </c>
      <c r="F1395">
        <f>INDEX(units!$B1394:$F1394, 1, schedule!B1395)</f>
        <v>1215.5</v>
      </c>
      <c r="G1395">
        <f>INDEX(units!$B1394:$F1394, 1, schedule!C1395)</f>
        <v>935</v>
      </c>
      <c r="H1395">
        <f>INDEX(units!$B1394:$F1394, 1, schedule!D1395)</f>
        <v>2670.4535000000005</v>
      </c>
    </row>
    <row r="1396" spans="1:8" x14ac:dyDescent="0.2">
      <c r="A1396">
        <v>1393</v>
      </c>
      <c r="B1396">
        <v>2</v>
      </c>
      <c r="C1396">
        <v>1</v>
      </c>
      <c r="D1396">
        <v>2</v>
      </c>
      <c r="F1396">
        <f>INDEX(units!$B1395:$F1395, 1, schedule!B1396)</f>
        <v>1366.3</v>
      </c>
      <c r="G1396">
        <f>INDEX(units!$B1395:$F1395, 1, schedule!C1396)</f>
        <v>1051</v>
      </c>
      <c r="H1396">
        <f>INDEX(units!$B1395:$F1395, 1, schedule!D1396)</f>
        <v>1366.3</v>
      </c>
    </row>
    <row r="1397" spans="1:8" x14ac:dyDescent="0.2">
      <c r="A1397">
        <v>1394</v>
      </c>
      <c r="B1397">
        <v>1</v>
      </c>
      <c r="C1397">
        <v>2</v>
      </c>
      <c r="D1397">
        <v>1</v>
      </c>
      <c r="F1397">
        <f>INDEX(units!$B1396:$F1396, 1, schedule!B1397)</f>
        <v>1036</v>
      </c>
      <c r="G1397">
        <f>INDEX(units!$B1396:$F1396, 1, schedule!C1397)</f>
        <v>1346.8</v>
      </c>
      <c r="H1397">
        <f>INDEX(units!$B1396:$F1396, 1, schedule!D1397)</f>
        <v>1036</v>
      </c>
    </row>
    <row r="1398" spans="1:8" x14ac:dyDescent="0.2">
      <c r="A1398">
        <v>1395</v>
      </c>
      <c r="B1398">
        <v>2</v>
      </c>
      <c r="C1398">
        <v>5</v>
      </c>
      <c r="D1398">
        <v>5</v>
      </c>
      <c r="F1398">
        <f>INDEX(units!$B1397:$F1397, 1, schedule!B1398)</f>
        <v>950.30000000000007</v>
      </c>
      <c r="G1398">
        <f>INDEX(units!$B1397:$F1397, 1, schedule!C1398)</f>
        <v>2087.8091000000004</v>
      </c>
      <c r="H1398">
        <f>INDEX(units!$B1397:$F1397, 1, schedule!D1398)</f>
        <v>2087.8091000000004</v>
      </c>
    </row>
    <row r="1399" spans="1:8" x14ac:dyDescent="0.2">
      <c r="A1399">
        <v>1396</v>
      </c>
      <c r="B1399">
        <v>3</v>
      </c>
      <c r="C1399">
        <v>2</v>
      </c>
      <c r="D1399">
        <v>1</v>
      </c>
      <c r="F1399">
        <f>INDEX(units!$B1398:$F1398, 1, schedule!B1399)</f>
        <v>1923.2200000000003</v>
      </c>
      <c r="G1399">
        <f>INDEX(units!$B1398:$F1398, 1, schedule!C1399)</f>
        <v>1479.4</v>
      </c>
      <c r="H1399">
        <f>INDEX(units!$B1398:$F1398, 1, schedule!D1399)</f>
        <v>1138</v>
      </c>
    </row>
    <row r="1400" spans="1:8" x14ac:dyDescent="0.2">
      <c r="A1400">
        <v>1397</v>
      </c>
      <c r="B1400">
        <v>1</v>
      </c>
      <c r="C1400">
        <v>5</v>
      </c>
      <c r="D1400">
        <v>2</v>
      </c>
      <c r="F1400">
        <f>INDEX(units!$B1399:$F1399, 1, schedule!B1400)</f>
        <v>747</v>
      </c>
      <c r="G1400">
        <f>INDEX(units!$B1399:$F1399, 1, schedule!C1400)</f>
        <v>2133.5067000000004</v>
      </c>
      <c r="H1400">
        <f>INDEX(units!$B1399:$F1399, 1, schedule!D1400)</f>
        <v>971.1</v>
      </c>
    </row>
    <row r="1401" spans="1:8" x14ac:dyDescent="0.2">
      <c r="A1401">
        <v>1398</v>
      </c>
      <c r="B1401">
        <v>3</v>
      </c>
      <c r="C1401">
        <v>5</v>
      </c>
      <c r="D1401">
        <v>2</v>
      </c>
      <c r="F1401">
        <f>INDEX(units!$B1400:$F1400, 1, schedule!B1401)</f>
        <v>953.16000000000008</v>
      </c>
      <c r="G1401">
        <f>INDEX(units!$B1400:$F1400, 1, schedule!C1401)</f>
        <v>1610.8404000000003</v>
      </c>
      <c r="H1401">
        <f>INDEX(units!$B1400:$F1400, 1, schedule!D1401)</f>
        <v>733.2</v>
      </c>
    </row>
    <row r="1402" spans="1:8" x14ac:dyDescent="0.2">
      <c r="A1402">
        <v>1399</v>
      </c>
      <c r="B1402">
        <v>1</v>
      </c>
      <c r="C1402">
        <v>1</v>
      </c>
      <c r="D1402">
        <v>4</v>
      </c>
      <c r="F1402">
        <f>INDEX(units!$B1401:$F1401, 1, schedule!B1402)</f>
        <v>661</v>
      </c>
      <c r="G1402">
        <f>INDEX(units!$B1401:$F1401, 1, schedule!C1402)</f>
        <v>661</v>
      </c>
      <c r="H1402">
        <f>INDEX(units!$B1401:$F1401, 1, schedule!D1402)</f>
        <v>1452.2170000000003</v>
      </c>
    </row>
    <row r="1403" spans="1:8" x14ac:dyDescent="0.2">
      <c r="A1403">
        <v>1400</v>
      </c>
      <c r="B1403">
        <v>4</v>
      </c>
      <c r="C1403">
        <v>1</v>
      </c>
      <c r="D1403">
        <v>5</v>
      </c>
      <c r="F1403">
        <f>INDEX(units!$B1402:$F1402, 1, schedule!B1403)</f>
        <v>1267.6690000000001</v>
      </c>
      <c r="G1403">
        <f>INDEX(units!$B1402:$F1402, 1, schedule!C1403)</f>
        <v>577</v>
      </c>
      <c r="H1403">
        <f>INDEX(units!$B1402:$F1402, 1, schedule!D1403)</f>
        <v>1647.9697000000001</v>
      </c>
    </row>
    <row r="1404" spans="1:8" x14ac:dyDescent="0.2">
      <c r="A1404">
        <v>1401</v>
      </c>
      <c r="B1404">
        <v>2</v>
      </c>
      <c r="C1404">
        <v>2</v>
      </c>
      <c r="D1404">
        <v>1</v>
      </c>
      <c r="F1404">
        <f>INDEX(units!$B1403:$F1403, 1, schedule!B1404)</f>
        <v>773.5</v>
      </c>
      <c r="G1404">
        <f>INDEX(units!$B1403:$F1403, 1, schedule!C1404)</f>
        <v>773.5</v>
      </c>
      <c r="H1404">
        <f>INDEX(units!$B1403:$F1403, 1, schedule!D1404)</f>
        <v>595</v>
      </c>
    </row>
    <row r="1405" spans="1:8" x14ac:dyDescent="0.2">
      <c r="A1405">
        <v>1402</v>
      </c>
      <c r="B1405">
        <v>2</v>
      </c>
      <c r="C1405">
        <v>4</v>
      </c>
      <c r="D1405">
        <v>2</v>
      </c>
      <c r="F1405">
        <f>INDEX(units!$B1404:$F1404, 1, schedule!B1405)</f>
        <v>1339</v>
      </c>
      <c r="G1405">
        <f>INDEX(units!$B1404:$F1404, 1, schedule!C1405)</f>
        <v>2262.9100000000003</v>
      </c>
      <c r="H1405">
        <f>INDEX(units!$B1404:$F1404, 1, schedule!D1405)</f>
        <v>1339</v>
      </c>
    </row>
    <row r="1406" spans="1:8" x14ac:dyDescent="0.2">
      <c r="A1406">
        <v>1403</v>
      </c>
      <c r="B1406">
        <v>3</v>
      </c>
      <c r="C1406">
        <v>1</v>
      </c>
      <c r="D1406">
        <v>5</v>
      </c>
      <c r="F1406">
        <f>INDEX(units!$B1405:$F1405, 1, schedule!B1406)</f>
        <v>1027.52</v>
      </c>
      <c r="G1406">
        <f>INDEX(units!$B1405:$F1405, 1, schedule!C1406)</f>
        <v>608</v>
      </c>
      <c r="H1406">
        <f>INDEX(units!$B1405:$F1405, 1, schedule!D1406)</f>
        <v>1736.5088000000001</v>
      </c>
    </row>
    <row r="1407" spans="1:8" x14ac:dyDescent="0.2">
      <c r="A1407">
        <v>1404</v>
      </c>
      <c r="B1407">
        <v>4</v>
      </c>
      <c r="C1407">
        <v>2</v>
      </c>
      <c r="D1407">
        <v>2</v>
      </c>
      <c r="F1407">
        <f>INDEX(units!$B1406:$F1406, 1, schedule!B1407)</f>
        <v>1904.7990000000004</v>
      </c>
      <c r="G1407">
        <f>INDEX(units!$B1406:$F1406, 1, schedule!C1407)</f>
        <v>1127.1000000000001</v>
      </c>
      <c r="H1407">
        <f>INDEX(units!$B1406:$F1406, 1, schedule!D1407)</f>
        <v>1127.1000000000001</v>
      </c>
    </row>
    <row r="1408" spans="1:8" x14ac:dyDescent="0.2">
      <c r="A1408">
        <v>1405</v>
      </c>
      <c r="B1408">
        <v>4</v>
      </c>
      <c r="C1408">
        <v>2</v>
      </c>
      <c r="D1408">
        <v>5</v>
      </c>
      <c r="F1408">
        <f>INDEX(units!$B1407:$F1407, 1, schedule!B1408)</f>
        <v>968.87700000000018</v>
      </c>
      <c r="G1408">
        <f>INDEX(units!$B1407:$F1407, 1, schedule!C1408)</f>
        <v>573.30000000000007</v>
      </c>
      <c r="H1408">
        <f>INDEX(units!$B1407:$F1407, 1, schedule!D1408)</f>
        <v>1259.5401000000002</v>
      </c>
    </row>
    <row r="1409" spans="1:8" x14ac:dyDescent="0.2">
      <c r="A1409">
        <v>1406</v>
      </c>
      <c r="B1409">
        <v>1</v>
      </c>
      <c r="C1409">
        <v>1</v>
      </c>
      <c r="D1409">
        <v>3</v>
      </c>
      <c r="F1409">
        <f>INDEX(units!$B1408:$F1408, 1, schedule!B1409)</f>
        <v>943</v>
      </c>
      <c r="G1409">
        <f>INDEX(units!$B1408:$F1408, 1, schedule!C1409)</f>
        <v>943</v>
      </c>
      <c r="H1409">
        <f>INDEX(units!$B1408:$F1408, 1, schedule!D1409)</f>
        <v>1593.67</v>
      </c>
    </row>
    <row r="1410" spans="1:8" x14ac:dyDescent="0.2">
      <c r="A1410">
        <v>1407</v>
      </c>
      <c r="B1410">
        <v>1</v>
      </c>
      <c r="C1410">
        <v>4</v>
      </c>
      <c r="D1410">
        <v>2</v>
      </c>
      <c r="F1410">
        <f>INDEX(units!$B1409:$F1409, 1, schedule!B1410)</f>
        <v>722</v>
      </c>
      <c r="G1410">
        <f>INDEX(units!$B1409:$F1409, 1, schedule!C1410)</f>
        <v>1586.2340000000002</v>
      </c>
      <c r="H1410">
        <f>INDEX(units!$B1409:$F1409, 1, schedule!D1410)</f>
        <v>938.6</v>
      </c>
    </row>
    <row r="1411" spans="1:8" x14ac:dyDescent="0.2">
      <c r="A1411">
        <v>1408</v>
      </c>
      <c r="B1411">
        <v>3</v>
      </c>
      <c r="C1411">
        <v>2</v>
      </c>
      <c r="D1411">
        <v>1</v>
      </c>
      <c r="F1411">
        <f>INDEX(units!$B1410:$F1410, 1, schedule!B1411)</f>
        <v>1867.45</v>
      </c>
      <c r="G1411">
        <f>INDEX(units!$B1410:$F1410, 1, schedule!C1411)</f>
        <v>1436.5</v>
      </c>
      <c r="H1411">
        <f>INDEX(units!$B1410:$F1410, 1, schedule!D1411)</f>
        <v>1105</v>
      </c>
    </row>
    <row r="1412" spans="1:8" x14ac:dyDescent="0.2">
      <c r="A1412">
        <v>1409</v>
      </c>
      <c r="B1412">
        <v>2</v>
      </c>
      <c r="C1412">
        <v>2</v>
      </c>
      <c r="D1412">
        <v>4</v>
      </c>
      <c r="F1412">
        <f>INDEX(units!$B1411:$F1411, 1, schedule!B1412)</f>
        <v>754</v>
      </c>
      <c r="G1412">
        <f>INDEX(units!$B1411:$F1411, 1, schedule!C1412)</f>
        <v>754</v>
      </c>
      <c r="H1412">
        <f>INDEX(units!$B1411:$F1411, 1, schedule!D1412)</f>
        <v>1274.26</v>
      </c>
    </row>
    <row r="1413" spans="1:8" x14ac:dyDescent="0.2">
      <c r="A1413">
        <v>1410</v>
      </c>
      <c r="B1413">
        <v>5</v>
      </c>
      <c r="C1413">
        <v>5</v>
      </c>
      <c r="D1413">
        <v>1</v>
      </c>
      <c r="F1413">
        <f>INDEX(units!$B1412:$F1412, 1, schedule!B1413)</f>
        <v>922.52030000000025</v>
      </c>
      <c r="G1413">
        <f>INDEX(units!$B1412:$F1412, 1, schedule!C1413)</f>
        <v>922.52030000000025</v>
      </c>
      <c r="H1413">
        <f>INDEX(units!$B1412:$F1412, 1, schedule!D1413)</f>
        <v>323</v>
      </c>
    </row>
    <row r="1414" spans="1:8" x14ac:dyDescent="0.2">
      <c r="A1414">
        <v>1411</v>
      </c>
      <c r="B1414">
        <v>1</v>
      </c>
      <c r="C1414">
        <v>4</v>
      </c>
      <c r="D1414">
        <v>1</v>
      </c>
      <c r="F1414">
        <f>INDEX(units!$B1413:$F1413, 1, schedule!B1414)</f>
        <v>683</v>
      </c>
      <c r="G1414">
        <f>INDEX(units!$B1413:$F1413, 1, schedule!C1414)</f>
        <v>1500.5509999999999</v>
      </c>
      <c r="H1414">
        <f>INDEX(units!$B1413:$F1413, 1, schedule!D1414)</f>
        <v>683</v>
      </c>
    </row>
    <row r="1415" spans="1:8" x14ac:dyDescent="0.2">
      <c r="A1415">
        <v>1412</v>
      </c>
      <c r="B1415">
        <v>3</v>
      </c>
      <c r="C1415">
        <v>2</v>
      </c>
      <c r="D1415">
        <v>1</v>
      </c>
      <c r="F1415">
        <f>INDEX(units!$B1414:$F1414, 1, schedule!B1415)</f>
        <v>1392.5600000000002</v>
      </c>
      <c r="G1415">
        <f>INDEX(units!$B1414:$F1414, 1, schedule!C1415)</f>
        <v>1071.2</v>
      </c>
      <c r="H1415">
        <f>INDEX(units!$B1414:$F1414, 1, schedule!D1415)</f>
        <v>824</v>
      </c>
    </row>
    <row r="1416" spans="1:8" x14ac:dyDescent="0.2">
      <c r="A1416">
        <v>1413</v>
      </c>
      <c r="B1416">
        <v>1</v>
      </c>
      <c r="C1416">
        <v>1</v>
      </c>
      <c r="D1416">
        <v>4</v>
      </c>
      <c r="F1416">
        <f>INDEX(units!$B1415:$F1415, 1, schedule!B1416)</f>
        <v>761</v>
      </c>
      <c r="G1416">
        <f>INDEX(units!$B1415:$F1415, 1, schedule!C1416)</f>
        <v>761</v>
      </c>
      <c r="H1416">
        <f>INDEX(units!$B1415:$F1415, 1, schedule!D1416)</f>
        <v>1671.9170000000001</v>
      </c>
    </row>
    <row r="1417" spans="1:8" x14ac:dyDescent="0.2">
      <c r="A1417">
        <v>1414</v>
      </c>
      <c r="B1417">
        <v>1</v>
      </c>
      <c r="C1417">
        <v>4</v>
      </c>
      <c r="D1417">
        <v>3</v>
      </c>
      <c r="F1417">
        <f>INDEX(units!$B1416:$F1416, 1, schedule!B1417)</f>
        <v>1063</v>
      </c>
      <c r="G1417">
        <f>INDEX(units!$B1416:$F1416, 1, schedule!C1417)</f>
        <v>2335.4110000000005</v>
      </c>
      <c r="H1417">
        <f>INDEX(units!$B1416:$F1416, 1, schedule!D1417)</f>
        <v>1796.4700000000003</v>
      </c>
    </row>
    <row r="1418" spans="1:8" x14ac:dyDescent="0.2">
      <c r="A1418">
        <v>1415</v>
      </c>
      <c r="B1418">
        <v>1</v>
      </c>
      <c r="C1418">
        <v>3</v>
      </c>
      <c r="D1418">
        <v>1</v>
      </c>
      <c r="F1418">
        <f>INDEX(units!$B1417:$F1417, 1, schedule!B1418)</f>
        <v>772</v>
      </c>
      <c r="G1418">
        <f>INDEX(units!$B1417:$F1417, 1, schedule!C1418)</f>
        <v>1304.68</v>
      </c>
      <c r="H1418">
        <f>INDEX(units!$B1417:$F1417, 1, schedule!D1418)</f>
        <v>772</v>
      </c>
    </row>
    <row r="1419" spans="1:8" x14ac:dyDescent="0.2">
      <c r="A1419">
        <v>1416</v>
      </c>
      <c r="B1419">
        <v>1</v>
      </c>
      <c r="C1419">
        <v>2</v>
      </c>
      <c r="D1419">
        <v>3</v>
      </c>
      <c r="F1419">
        <f>INDEX(units!$B1418:$F1418, 1, schedule!B1419)</f>
        <v>500</v>
      </c>
      <c r="G1419">
        <f>INDEX(units!$B1418:$F1418, 1, schedule!C1419)</f>
        <v>650</v>
      </c>
      <c r="H1419">
        <f>INDEX(units!$B1418:$F1418, 1, schedule!D1419)</f>
        <v>845</v>
      </c>
    </row>
    <row r="1420" spans="1:8" x14ac:dyDescent="0.2">
      <c r="A1420">
        <v>1417</v>
      </c>
      <c r="B1420">
        <v>1</v>
      </c>
      <c r="C1420">
        <v>2</v>
      </c>
      <c r="D1420">
        <v>2</v>
      </c>
      <c r="F1420">
        <f>INDEX(units!$B1419:$F1419, 1, schedule!B1420)</f>
        <v>1145</v>
      </c>
      <c r="G1420">
        <f>INDEX(units!$B1419:$F1419, 1, schedule!C1420)</f>
        <v>1488.5</v>
      </c>
      <c r="H1420">
        <f>INDEX(units!$B1419:$F1419, 1, schedule!D1420)</f>
        <v>1488.5</v>
      </c>
    </row>
    <row r="1421" spans="1:8" x14ac:dyDescent="0.2">
      <c r="A1421">
        <v>1418</v>
      </c>
      <c r="B1421">
        <v>1</v>
      </c>
      <c r="C1421">
        <v>3</v>
      </c>
      <c r="D1421">
        <v>3</v>
      </c>
      <c r="F1421">
        <f>INDEX(units!$B1420:$F1420, 1, schedule!B1421)</f>
        <v>655</v>
      </c>
      <c r="G1421">
        <f>INDEX(units!$B1420:$F1420, 1, schedule!C1421)</f>
        <v>1106.95</v>
      </c>
      <c r="H1421">
        <f>INDEX(units!$B1420:$F1420, 1, schedule!D1421)</f>
        <v>1106.95</v>
      </c>
    </row>
    <row r="1422" spans="1:8" x14ac:dyDescent="0.2">
      <c r="A1422">
        <v>1419</v>
      </c>
      <c r="B1422">
        <v>1</v>
      </c>
      <c r="C1422">
        <v>3</v>
      </c>
      <c r="D1422">
        <v>4</v>
      </c>
      <c r="F1422">
        <f>INDEX(units!$B1421:$F1421, 1, schedule!B1422)</f>
        <v>579</v>
      </c>
      <c r="G1422">
        <f>INDEX(units!$B1421:$F1421, 1, schedule!C1422)</f>
        <v>978.5100000000001</v>
      </c>
      <c r="H1422">
        <f>INDEX(units!$B1421:$F1421, 1, schedule!D1422)</f>
        <v>1272.0630000000001</v>
      </c>
    </row>
    <row r="1423" spans="1:8" x14ac:dyDescent="0.2">
      <c r="A1423">
        <v>1420</v>
      </c>
      <c r="B1423">
        <v>4</v>
      </c>
      <c r="C1423">
        <v>4</v>
      </c>
      <c r="D1423">
        <v>3</v>
      </c>
      <c r="F1423">
        <f>INDEX(units!$B1422:$F1422, 1, schedule!B1423)</f>
        <v>1324.7910000000002</v>
      </c>
      <c r="G1423">
        <f>INDEX(units!$B1422:$F1422, 1, schedule!C1423)</f>
        <v>1324.7910000000002</v>
      </c>
      <c r="H1423">
        <f>INDEX(units!$B1422:$F1422, 1, schedule!D1423)</f>
        <v>1019.07</v>
      </c>
    </row>
    <row r="1424" spans="1:8" x14ac:dyDescent="0.2">
      <c r="A1424">
        <v>1421</v>
      </c>
      <c r="B1424">
        <v>3</v>
      </c>
      <c r="C1424">
        <v>2</v>
      </c>
      <c r="D1424">
        <v>1</v>
      </c>
      <c r="F1424">
        <f>INDEX(units!$B1423:$F1423, 1, schedule!B1424)</f>
        <v>344.76</v>
      </c>
      <c r="G1424">
        <f>INDEX(units!$B1423:$F1423, 1, schedule!C1424)</f>
        <v>265.2</v>
      </c>
      <c r="H1424">
        <f>INDEX(units!$B1423:$F1423, 1, schedule!D1424)</f>
        <v>204</v>
      </c>
    </row>
    <row r="1425" spans="1:8" x14ac:dyDescent="0.2">
      <c r="A1425">
        <v>1422</v>
      </c>
      <c r="B1425">
        <v>3</v>
      </c>
      <c r="C1425">
        <v>4</v>
      </c>
      <c r="D1425">
        <v>1</v>
      </c>
      <c r="F1425">
        <f>INDEX(units!$B1424:$F1424, 1, schedule!B1425)</f>
        <v>1977.3</v>
      </c>
      <c r="G1425">
        <f>INDEX(units!$B1424:$F1424, 1, schedule!C1425)</f>
        <v>2570.4900000000002</v>
      </c>
      <c r="H1425">
        <f>INDEX(units!$B1424:$F1424, 1, schedule!D1425)</f>
        <v>1170</v>
      </c>
    </row>
    <row r="1426" spans="1:8" x14ac:dyDescent="0.2">
      <c r="A1426">
        <v>1423</v>
      </c>
      <c r="B1426">
        <v>2</v>
      </c>
      <c r="C1426">
        <v>4</v>
      </c>
      <c r="D1426">
        <v>1</v>
      </c>
      <c r="F1426">
        <f>INDEX(units!$B1425:$F1425, 1, schedule!B1426)</f>
        <v>1524.9</v>
      </c>
      <c r="G1426">
        <f>INDEX(units!$B1425:$F1425, 1, schedule!C1426)</f>
        <v>2577.0810000000001</v>
      </c>
      <c r="H1426">
        <f>INDEX(units!$B1425:$F1425, 1, schedule!D1426)</f>
        <v>1173</v>
      </c>
    </row>
    <row r="1427" spans="1:8" x14ac:dyDescent="0.2">
      <c r="A1427">
        <v>1424</v>
      </c>
      <c r="B1427">
        <v>2</v>
      </c>
      <c r="C1427">
        <v>5</v>
      </c>
      <c r="D1427">
        <v>1</v>
      </c>
      <c r="F1427">
        <f>INDEX(units!$B1426:$F1426, 1, schedule!B1427)</f>
        <v>1545.7</v>
      </c>
      <c r="G1427">
        <f>INDEX(units!$B1426:$F1426, 1, schedule!C1427)</f>
        <v>3395.9029000000005</v>
      </c>
      <c r="H1427">
        <f>INDEX(units!$B1426:$F1426, 1, schedule!D1427)</f>
        <v>1189</v>
      </c>
    </row>
    <row r="1428" spans="1:8" x14ac:dyDescent="0.2">
      <c r="A1428">
        <v>1425</v>
      </c>
      <c r="B1428">
        <v>5</v>
      </c>
      <c r="C1428">
        <v>3</v>
      </c>
      <c r="D1428">
        <v>2</v>
      </c>
      <c r="F1428">
        <f>INDEX(units!$B1427:$F1427, 1, schedule!B1428)</f>
        <v>1619.4087000000002</v>
      </c>
      <c r="G1428">
        <f>INDEX(units!$B1427:$F1427, 1, schedule!C1428)</f>
        <v>958.23</v>
      </c>
      <c r="H1428">
        <f>INDEX(units!$B1427:$F1427, 1, schedule!D1428)</f>
        <v>737.1</v>
      </c>
    </row>
    <row r="1429" spans="1:8" x14ac:dyDescent="0.2">
      <c r="A1429">
        <v>1426</v>
      </c>
      <c r="B1429">
        <v>1</v>
      </c>
      <c r="C1429">
        <v>2</v>
      </c>
      <c r="D1429">
        <v>2</v>
      </c>
      <c r="F1429">
        <f>INDEX(units!$B1428:$F1428, 1, schedule!B1429)</f>
        <v>353</v>
      </c>
      <c r="G1429">
        <f>INDEX(units!$B1428:$F1428, 1, schedule!C1429)</f>
        <v>458.90000000000003</v>
      </c>
      <c r="H1429">
        <f>INDEX(units!$B1428:$F1428, 1, schedule!D1429)</f>
        <v>458.90000000000003</v>
      </c>
    </row>
    <row r="1430" spans="1:8" x14ac:dyDescent="0.2">
      <c r="A1430">
        <v>1427</v>
      </c>
      <c r="B1430">
        <v>1</v>
      </c>
      <c r="C1430">
        <v>2</v>
      </c>
      <c r="D1430">
        <v>5</v>
      </c>
      <c r="F1430">
        <f>INDEX(units!$B1429:$F1429, 1, schedule!B1430)</f>
        <v>741</v>
      </c>
      <c r="G1430">
        <f>INDEX(units!$B1429:$F1429, 1, schedule!C1430)</f>
        <v>963.30000000000007</v>
      </c>
      <c r="H1430">
        <f>INDEX(units!$B1429:$F1429, 1, schedule!D1430)</f>
        <v>2116.3701000000005</v>
      </c>
    </row>
    <row r="1431" spans="1:8" x14ac:dyDescent="0.2">
      <c r="A1431">
        <v>1428</v>
      </c>
      <c r="B1431">
        <v>3</v>
      </c>
      <c r="C1431">
        <v>3</v>
      </c>
      <c r="D1431">
        <v>5</v>
      </c>
      <c r="F1431">
        <f>INDEX(units!$B1430:$F1430, 1, schedule!B1431)</f>
        <v>373.49</v>
      </c>
      <c r="G1431">
        <f>INDEX(units!$B1430:$F1430, 1, schedule!C1431)</f>
        <v>373.49</v>
      </c>
      <c r="H1431">
        <f>INDEX(units!$B1430:$F1430, 1, schedule!D1431)</f>
        <v>631.19810000000007</v>
      </c>
    </row>
    <row r="1432" spans="1:8" x14ac:dyDescent="0.2">
      <c r="A1432">
        <v>1429</v>
      </c>
      <c r="B1432">
        <v>1</v>
      </c>
      <c r="C1432">
        <v>1</v>
      </c>
      <c r="D1432">
        <v>4</v>
      </c>
      <c r="F1432">
        <f>INDEX(units!$B1431:$F1431, 1, schedule!B1432)</f>
        <v>780</v>
      </c>
      <c r="G1432">
        <f>INDEX(units!$B1431:$F1431, 1, schedule!C1432)</f>
        <v>780</v>
      </c>
      <c r="H1432">
        <f>INDEX(units!$B1431:$F1431, 1, schedule!D1432)</f>
        <v>1713.66</v>
      </c>
    </row>
    <row r="1433" spans="1:8" x14ac:dyDescent="0.2">
      <c r="A1433">
        <v>1430</v>
      </c>
      <c r="B1433">
        <v>1</v>
      </c>
      <c r="C1433">
        <v>2</v>
      </c>
      <c r="D1433">
        <v>5</v>
      </c>
      <c r="F1433">
        <f>INDEX(units!$B1432:$F1432, 1, schedule!B1433)</f>
        <v>682</v>
      </c>
      <c r="G1433">
        <f>INDEX(units!$B1432:$F1432, 1, schedule!C1433)</f>
        <v>886.6</v>
      </c>
      <c r="H1433">
        <f>INDEX(units!$B1432:$F1432, 1, schedule!D1433)</f>
        <v>1947.8602000000003</v>
      </c>
    </row>
    <row r="1434" spans="1:8" x14ac:dyDescent="0.2">
      <c r="A1434">
        <v>1431</v>
      </c>
      <c r="B1434">
        <v>4</v>
      </c>
      <c r="C1434">
        <v>2</v>
      </c>
      <c r="D1434">
        <v>2</v>
      </c>
      <c r="F1434">
        <f>INDEX(units!$B1433:$F1433, 1, schedule!B1434)</f>
        <v>1592.825</v>
      </c>
      <c r="G1434">
        <f>INDEX(units!$B1433:$F1433, 1, schedule!C1434)</f>
        <v>942.5</v>
      </c>
      <c r="H1434">
        <f>INDEX(units!$B1433:$F1433, 1, schedule!D1434)</f>
        <v>942.5</v>
      </c>
    </row>
    <row r="1435" spans="1:8" x14ac:dyDescent="0.2">
      <c r="A1435">
        <v>1432</v>
      </c>
      <c r="B1435">
        <v>3</v>
      </c>
      <c r="C1435">
        <v>4</v>
      </c>
      <c r="D1435">
        <v>2</v>
      </c>
      <c r="F1435">
        <f>INDEX(units!$B1434:$F1434, 1, schedule!B1435)</f>
        <v>1331.7200000000003</v>
      </c>
      <c r="G1435">
        <f>INDEX(units!$B1434:$F1434, 1, schedule!C1435)</f>
        <v>1731.2360000000003</v>
      </c>
      <c r="H1435">
        <f>INDEX(units!$B1434:$F1434, 1, schedule!D1435)</f>
        <v>1024.4000000000001</v>
      </c>
    </row>
    <row r="1436" spans="1:8" x14ac:dyDescent="0.2">
      <c r="A1436">
        <v>1433</v>
      </c>
      <c r="B1436">
        <v>2</v>
      </c>
      <c r="C1436">
        <v>1</v>
      </c>
      <c r="D1436">
        <v>4</v>
      </c>
      <c r="F1436">
        <f>INDEX(units!$B1435:$F1435, 1, schedule!B1436)</f>
        <v>848.9</v>
      </c>
      <c r="G1436">
        <f>INDEX(units!$B1435:$F1435, 1, schedule!C1436)</f>
        <v>653</v>
      </c>
      <c r="H1436">
        <f>INDEX(units!$B1435:$F1435, 1, schedule!D1436)</f>
        <v>1434.6410000000001</v>
      </c>
    </row>
    <row r="1437" spans="1:8" x14ac:dyDescent="0.2">
      <c r="A1437">
        <v>1434</v>
      </c>
      <c r="B1437">
        <v>1</v>
      </c>
      <c r="C1437">
        <v>1</v>
      </c>
      <c r="D1437">
        <v>1</v>
      </c>
      <c r="F1437">
        <f>INDEX(units!$B1436:$F1436, 1, schedule!B1437)</f>
        <v>769</v>
      </c>
      <c r="G1437">
        <f>INDEX(units!$B1436:$F1436, 1, schedule!C1437)</f>
        <v>769</v>
      </c>
      <c r="H1437">
        <f>INDEX(units!$B1436:$F1436, 1, schedule!D1437)</f>
        <v>769</v>
      </c>
    </row>
    <row r="1438" spans="1:8" x14ac:dyDescent="0.2">
      <c r="A1438">
        <v>1435</v>
      </c>
      <c r="B1438">
        <v>4</v>
      </c>
      <c r="C1438">
        <v>1</v>
      </c>
      <c r="D1438">
        <v>5</v>
      </c>
      <c r="F1438">
        <f>INDEX(units!$B1437:$F1437, 1, schedule!B1438)</f>
        <v>1735.6300000000003</v>
      </c>
      <c r="G1438">
        <f>INDEX(units!$B1437:$F1437, 1, schedule!C1438)</f>
        <v>790</v>
      </c>
      <c r="H1438">
        <f>INDEX(units!$B1437:$F1437, 1, schedule!D1438)</f>
        <v>2256.3190000000004</v>
      </c>
    </row>
    <row r="1439" spans="1:8" x14ac:dyDescent="0.2">
      <c r="A1439">
        <v>1436</v>
      </c>
      <c r="B1439">
        <v>1</v>
      </c>
      <c r="C1439">
        <v>1</v>
      </c>
      <c r="D1439">
        <v>5</v>
      </c>
      <c r="F1439">
        <f>INDEX(units!$B1438:$F1438, 1, schedule!B1439)</f>
        <v>385</v>
      </c>
      <c r="G1439">
        <f>INDEX(units!$B1438:$F1438, 1, schedule!C1439)</f>
        <v>385</v>
      </c>
      <c r="H1439">
        <f>INDEX(units!$B1438:$F1438, 1, schedule!D1439)</f>
        <v>1099.5985000000001</v>
      </c>
    </row>
    <row r="1440" spans="1:8" x14ac:dyDescent="0.2">
      <c r="A1440">
        <v>1437</v>
      </c>
      <c r="B1440">
        <v>1</v>
      </c>
      <c r="C1440">
        <v>5</v>
      </c>
      <c r="D1440">
        <v>4</v>
      </c>
      <c r="F1440">
        <f>INDEX(units!$B1439:$F1439, 1, schedule!B1440)</f>
        <v>949</v>
      </c>
      <c r="G1440">
        <f>INDEX(units!$B1439:$F1439, 1, schedule!C1440)</f>
        <v>2710.4389000000006</v>
      </c>
      <c r="H1440">
        <f>INDEX(units!$B1439:$F1439, 1, schedule!D1440)</f>
        <v>2084.9530000000004</v>
      </c>
    </row>
    <row r="1441" spans="1:8" x14ac:dyDescent="0.2">
      <c r="A1441">
        <v>1438</v>
      </c>
      <c r="B1441">
        <v>5</v>
      </c>
      <c r="C1441">
        <v>1</v>
      </c>
      <c r="D1441">
        <v>3</v>
      </c>
      <c r="F1441">
        <f>INDEX(units!$B1440:$F1440, 1, schedule!B1441)</f>
        <v>1842.1845000000001</v>
      </c>
      <c r="G1441">
        <f>INDEX(units!$B1440:$F1440, 1, schedule!C1441)</f>
        <v>645</v>
      </c>
      <c r="H1441">
        <f>INDEX(units!$B1440:$F1440, 1, schedule!D1441)</f>
        <v>1090.05</v>
      </c>
    </row>
    <row r="1442" spans="1:8" x14ac:dyDescent="0.2">
      <c r="A1442">
        <v>1439</v>
      </c>
      <c r="B1442">
        <v>3</v>
      </c>
      <c r="C1442">
        <v>3</v>
      </c>
      <c r="D1442">
        <v>3</v>
      </c>
      <c r="F1442">
        <f>INDEX(units!$B1441:$F1441, 1, schedule!B1442)</f>
        <v>826.41000000000008</v>
      </c>
      <c r="G1442">
        <f>INDEX(units!$B1441:$F1441, 1, schedule!C1442)</f>
        <v>826.41000000000008</v>
      </c>
      <c r="H1442">
        <f>INDEX(units!$B1441:$F1441, 1, schedule!D1442)</f>
        <v>826.41000000000008</v>
      </c>
    </row>
    <row r="1443" spans="1:8" x14ac:dyDescent="0.2">
      <c r="A1443">
        <v>1440</v>
      </c>
      <c r="B1443">
        <v>2</v>
      </c>
      <c r="C1443">
        <v>1</v>
      </c>
      <c r="D1443">
        <v>5</v>
      </c>
      <c r="F1443">
        <f>INDEX(units!$B1442:$F1442, 1, schedule!B1443)</f>
        <v>586.30000000000007</v>
      </c>
      <c r="G1443">
        <f>INDEX(units!$B1442:$F1442, 1, schedule!C1443)</f>
        <v>451</v>
      </c>
      <c r="H1443">
        <f>INDEX(units!$B1442:$F1442, 1, schedule!D1443)</f>
        <v>1288.1011000000003</v>
      </c>
    </row>
    <row r="1444" spans="1:8" x14ac:dyDescent="0.2">
      <c r="A1444">
        <v>1441</v>
      </c>
      <c r="B1444">
        <v>5</v>
      </c>
      <c r="C1444">
        <v>1</v>
      </c>
      <c r="D1444">
        <v>4</v>
      </c>
      <c r="F1444">
        <f>INDEX(units!$B1443:$F1443, 1, schedule!B1444)</f>
        <v>1370.9280000000003</v>
      </c>
      <c r="G1444">
        <f>INDEX(units!$B1443:$F1443, 1, schedule!C1444)</f>
        <v>480</v>
      </c>
      <c r="H1444">
        <f>INDEX(units!$B1443:$F1443, 1, schedule!D1444)</f>
        <v>1054.5600000000002</v>
      </c>
    </row>
    <row r="1445" spans="1:8" x14ac:dyDescent="0.2">
      <c r="A1445">
        <v>1442</v>
      </c>
      <c r="B1445">
        <v>3</v>
      </c>
      <c r="C1445">
        <v>1</v>
      </c>
      <c r="D1445">
        <v>3</v>
      </c>
      <c r="F1445">
        <f>INDEX(units!$B1444:$F1444, 1, schedule!B1445)</f>
        <v>562.7700000000001</v>
      </c>
      <c r="G1445">
        <f>INDEX(units!$B1444:$F1444, 1, schedule!C1445)</f>
        <v>333</v>
      </c>
      <c r="H1445">
        <f>INDEX(units!$B1444:$F1444, 1, schedule!D1445)</f>
        <v>562.7700000000001</v>
      </c>
    </row>
    <row r="1446" spans="1:8" x14ac:dyDescent="0.2">
      <c r="A1446">
        <v>1443</v>
      </c>
      <c r="B1446">
        <v>3</v>
      </c>
      <c r="C1446">
        <v>3</v>
      </c>
      <c r="D1446">
        <v>2</v>
      </c>
      <c r="F1446">
        <f>INDEX(units!$B1445:$F1445, 1, schedule!B1446)</f>
        <v>1041.0400000000002</v>
      </c>
      <c r="G1446">
        <f>INDEX(units!$B1445:$F1445, 1, schedule!C1446)</f>
        <v>1041.0400000000002</v>
      </c>
      <c r="H1446">
        <f>INDEX(units!$B1445:$F1445, 1, schedule!D1446)</f>
        <v>800.80000000000007</v>
      </c>
    </row>
    <row r="1447" spans="1:8" x14ac:dyDescent="0.2">
      <c r="A1447">
        <v>1444</v>
      </c>
      <c r="B1447">
        <v>2</v>
      </c>
      <c r="C1447">
        <v>3</v>
      </c>
      <c r="D1447">
        <v>2</v>
      </c>
      <c r="F1447">
        <f>INDEX(units!$B1446:$F1446, 1, schedule!B1447)</f>
        <v>1371.5</v>
      </c>
      <c r="G1447">
        <f>INDEX(units!$B1446:$F1446, 1, schedule!C1447)</f>
        <v>1782.95</v>
      </c>
      <c r="H1447">
        <f>INDEX(units!$B1446:$F1446, 1, schedule!D1447)</f>
        <v>1371.5</v>
      </c>
    </row>
    <row r="1448" spans="1:8" x14ac:dyDescent="0.2">
      <c r="A1448">
        <v>1445</v>
      </c>
      <c r="B1448">
        <v>3</v>
      </c>
      <c r="C1448">
        <v>2</v>
      </c>
      <c r="D1448">
        <v>2</v>
      </c>
      <c r="F1448">
        <f>INDEX(units!$B1447:$F1447, 1, schedule!B1448)</f>
        <v>736.84000000000015</v>
      </c>
      <c r="G1448">
        <f>INDEX(units!$B1447:$F1447, 1, schedule!C1448)</f>
        <v>566.80000000000007</v>
      </c>
      <c r="H1448">
        <f>INDEX(units!$B1447:$F1447, 1, schedule!D1448)</f>
        <v>566.80000000000007</v>
      </c>
    </row>
    <row r="1449" spans="1:8" x14ac:dyDescent="0.2">
      <c r="A1449">
        <v>1446</v>
      </c>
      <c r="B1449">
        <v>4</v>
      </c>
      <c r="C1449">
        <v>4</v>
      </c>
      <c r="D1449">
        <v>4</v>
      </c>
      <c r="F1449">
        <f>INDEX(units!$B1448:$F1448, 1, schedule!B1449)</f>
        <v>1390.701</v>
      </c>
      <c r="G1449">
        <f>INDEX(units!$B1448:$F1448, 1, schedule!C1449)</f>
        <v>1390.701</v>
      </c>
      <c r="H1449">
        <f>INDEX(units!$B1448:$F1448, 1, schedule!D1449)</f>
        <v>1390.701</v>
      </c>
    </row>
    <row r="1450" spans="1:8" x14ac:dyDescent="0.2">
      <c r="A1450">
        <v>1447</v>
      </c>
      <c r="B1450">
        <v>4</v>
      </c>
      <c r="C1450">
        <v>1</v>
      </c>
      <c r="D1450">
        <v>2</v>
      </c>
      <c r="F1450">
        <f>INDEX(units!$B1449:$F1449, 1, schedule!B1450)</f>
        <v>1601.6130000000001</v>
      </c>
      <c r="G1450">
        <f>INDEX(units!$B1449:$F1449, 1, schedule!C1450)</f>
        <v>729</v>
      </c>
      <c r="H1450">
        <f>INDEX(units!$B1449:$F1449, 1, schedule!D1450)</f>
        <v>947.7</v>
      </c>
    </row>
    <row r="1451" spans="1:8" x14ac:dyDescent="0.2">
      <c r="A1451">
        <v>1448</v>
      </c>
      <c r="B1451">
        <v>2</v>
      </c>
      <c r="C1451">
        <v>1</v>
      </c>
      <c r="D1451">
        <v>3</v>
      </c>
      <c r="F1451">
        <f>INDEX(units!$B1450:$F1450, 1, schedule!B1451)</f>
        <v>1037.4000000000001</v>
      </c>
      <c r="G1451">
        <f>INDEX(units!$B1450:$F1450, 1, schedule!C1451)</f>
        <v>798</v>
      </c>
      <c r="H1451">
        <f>INDEX(units!$B1450:$F1450, 1, schedule!D1451)</f>
        <v>1348.6200000000001</v>
      </c>
    </row>
    <row r="1452" spans="1:8" x14ac:dyDescent="0.2">
      <c r="A1452">
        <v>1449</v>
      </c>
      <c r="B1452">
        <v>2</v>
      </c>
      <c r="C1452">
        <v>3</v>
      </c>
      <c r="D1452">
        <v>1</v>
      </c>
      <c r="F1452">
        <f>INDEX(units!$B1451:$F1451, 1, schedule!B1452)</f>
        <v>1326</v>
      </c>
      <c r="G1452">
        <f>INDEX(units!$B1451:$F1451, 1, schedule!C1452)</f>
        <v>1723.8</v>
      </c>
      <c r="H1452">
        <f>INDEX(units!$B1451:$F1451, 1, schedule!D1452)</f>
        <v>1020</v>
      </c>
    </row>
    <row r="1453" spans="1:8" x14ac:dyDescent="0.2">
      <c r="A1453">
        <v>1450</v>
      </c>
      <c r="B1453">
        <v>1</v>
      </c>
      <c r="C1453">
        <v>1</v>
      </c>
      <c r="D1453">
        <v>2</v>
      </c>
      <c r="F1453">
        <f>INDEX(units!$B1452:$F1452, 1, schedule!B1453)</f>
        <v>717</v>
      </c>
      <c r="G1453">
        <f>INDEX(units!$B1452:$F1452, 1, schedule!C1453)</f>
        <v>717</v>
      </c>
      <c r="H1453">
        <f>INDEX(units!$B1452:$F1452, 1, schedule!D1453)</f>
        <v>932.1</v>
      </c>
    </row>
    <row r="1454" spans="1:8" x14ac:dyDescent="0.2">
      <c r="A1454">
        <v>1451</v>
      </c>
      <c r="B1454">
        <v>2</v>
      </c>
      <c r="C1454">
        <v>3</v>
      </c>
      <c r="D1454">
        <v>4</v>
      </c>
      <c r="F1454">
        <f>INDEX(units!$B1453:$F1453, 1, schedule!B1454)</f>
        <v>1276.6000000000001</v>
      </c>
      <c r="G1454">
        <f>INDEX(units!$B1453:$F1453, 1, schedule!C1454)</f>
        <v>1659.5800000000002</v>
      </c>
      <c r="H1454">
        <f>INDEX(units!$B1453:$F1453, 1, schedule!D1454)</f>
        <v>2157.4540000000002</v>
      </c>
    </row>
    <row r="1455" spans="1:8" x14ac:dyDescent="0.2">
      <c r="A1455">
        <v>1452</v>
      </c>
      <c r="B1455">
        <v>1</v>
      </c>
      <c r="C1455">
        <v>3</v>
      </c>
      <c r="D1455">
        <v>1</v>
      </c>
      <c r="F1455">
        <f>INDEX(units!$B1454:$F1454, 1, schedule!B1455)</f>
        <v>1002</v>
      </c>
      <c r="G1455">
        <f>INDEX(units!$B1454:$F1454, 1, schedule!C1455)</f>
        <v>1693.3800000000003</v>
      </c>
      <c r="H1455">
        <f>INDEX(units!$B1454:$F1454, 1, schedule!D1455)</f>
        <v>1002</v>
      </c>
    </row>
    <row r="1456" spans="1:8" x14ac:dyDescent="0.2">
      <c r="A1456">
        <v>1453</v>
      </c>
      <c r="B1456">
        <v>1</v>
      </c>
      <c r="C1456">
        <v>3</v>
      </c>
      <c r="D1456">
        <v>2</v>
      </c>
      <c r="F1456">
        <f>INDEX(units!$B1455:$F1455, 1, schedule!B1456)</f>
        <v>1192</v>
      </c>
      <c r="G1456">
        <f>INDEX(units!$B1455:$F1455, 1, schedule!C1456)</f>
        <v>2014.4800000000002</v>
      </c>
      <c r="H1456">
        <f>INDEX(units!$B1455:$F1455, 1, schedule!D1456)</f>
        <v>1549.6000000000001</v>
      </c>
    </row>
    <row r="1457" spans="1:8" x14ac:dyDescent="0.2">
      <c r="A1457">
        <v>1454</v>
      </c>
      <c r="B1457">
        <v>2</v>
      </c>
      <c r="C1457">
        <v>2</v>
      </c>
      <c r="D1457">
        <v>2</v>
      </c>
      <c r="F1457">
        <f>INDEX(units!$B1456:$F1456, 1, schedule!B1457)</f>
        <v>755.30000000000007</v>
      </c>
      <c r="G1457">
        <f>INDEX(units!$B1456:$F1456, 1, schedule!C1457)</f>
        <v>755.30000000000007</v>
      </c>
      <c r="H1457">
        <f>INDEX(units!$B1456:$F1456, 1, schedule!D1457)</f>
        <v>755.30000000000007</v>
      </c>
    </row>
    <row r="1458" spans="1:8" x14ac:dyDescent="0.2">
      <c r="A1458">
        <v>1455</v>
      </c>
      <c r="B1458">
        <v>4</v>
      </c>
      <c r="C1458">
        <v>3</v>
      </c>
      <c r="D1458">
        <v>4</v>
      </c>
      <c r="F1458">
        <f>INDEX(units!$B1457:$F1457, 1, schedule!B1458)</f>
        <v>1658.7350000000001</v>
      </c>
      <c r="G1458">
        <f>INDEX(units!$B1457:$F1457, 1, schedule!C1458)</f>
        <v>1275.95</v>
      </c>
      <c r="H1458">
        <f>INDEX(units!$B1457:$F1457, 1, schedule!D1458)</f>
        <v>1658.7350000000001</v>
      </c>
    </row>
    <row r="1459" spans="1:8" x14ac:dyDescent="0.2">
      <c r="A1459">
        <v>1456</v>
      </c>
      <c r="B1459">
        <v>2</v>
      </c>
      <c r="C1459">
        <v>2</v>
      </c>
      <c r="D1459">
        <v>1</v>
      </c>
      <c r="F1459">
        <f>INDEX(units!$B1458:$F1458, 1, schedule!B1459)</f>
        <v>626.6</v>
      </c>
      <c r="G1459">
        <f>INDEX(units!$B1458:$F1458, 1, schedule!C1459)</f>
        <v>626.6</v>
      </c>
      <c r="H1459">
        <f>INDEX(units!$B1458:$F1458, 1, schedule!D1459)</f>
        <v>482</v>
      </c>
    </row>
    <row r="1460" spans="1:8" x14ac:dyDescent="0.2">
      <c r="A1460">
        <v>1457</v>
      </c>
      <c r="B1460">
        <v>1</v>
      </c>
      <c r="C1460">
        <v>1</v>
      </c>
      <c r="D1460">
        <v>4</v>
      </c>
      <c r="F1460">
        <f>INDEX(units!$B1459:$F1459, 1, schedule!B1460)</f>
        <v>740</v>
      </c>
      <c r="G1460">
        <f>INDEX(units!$B1459:$F1459, 1, schedule!C1460)</f>
        <v>740</v>
      </c>
      <c r="H1460">
        <f>INDEX(units!$B1459:$F1459, 1, schedule!D1460)</f>
        <v>1625.7800000000002</v>
      </c>
    </row>
    <row r="1461" spans="1:8" x14ac:dyDescent="0.2">
      <c r="A1461">
        <v>1458</v>
      </c>
      <c r="B1461">
        <v>5</v>
      </c>
      <c r="C1461">
        <v>1</v>
      </c>
      <c r="D1461">
        <v>3</v>
      </c>
      <c r="F1461">
        <f>INDEX(units!$B1460:$F1460, 1, schedule!B1461)</f>
        <v>2204.9092000000001</v>
      </c>
      <c r="G1461">
        <f>INDEX(units!$B1460:$F1460, 1, schedule!C1461)</f>
        <v>772</v>
      </c>
      <c r="H1461">
        <f>INDEX(units!$B1460:$F1460, 1, schedule!D1461)</f>
        <v>1304.68</v>
      </c>
    </row>
    <row r="1462" spans="1:8" x14ac:dyDescent="0.2">
      <c r="A1462">
        <v>1459</v>
      </c>
      <c r="B1462">
        <v>5</v>
      </c>
      <c r="C1462">
        <v>3</v>
      </c>
      <c r="D1462">
        <v>1</v>
      </c>
      <c r="F1462">
        <f>INDEX(units!$B1461:$F1461, 1, schedule!B1462)</f>
        <v>1770.7820000000002</v>
      </c>
      <c r="G1462">
        <f>INDEX(units!$B1461:$F1461, 1, schedule!C1462)</f>
        <v>1047.8</v>
      </c>
      <c r="H1462">
        <f>INDEX(units!$B1461:$F1461, 1, schedule!D1462)</f>
        <v>620</v>
      </c>
    </row>
    <row r="1463" spans="1:8" x14ac:dyDescent="0.2">
      <c r="A1463">
        <v>1460</v>
      </c>
      <c r="B1463">
        <v>2</v>
      </c>
      <c r="C1463">
        <v>1</v>
      </c>
      <c r="D1463">
        <v>3</v>
      </c>
      <c r="F1463">
        <f>INDEX(units!$B1462:$F1462, 1, schedule!B1463)</f>
        <v>1476.8</v>
      </c>
      <c r="G1463">
        <f>INDEX(units!$B1462:$F1462, 1, schedule!C1463)</f>
        <v>1136</v>
      </c>
      <c r="H1463">
        <f>INDEX(units!$B1462:$F1462, 1, schedule!D1463)</f>
        <v>1919.84</v>
      </c>
    </row>
    <row r="1464" spans="1:8" x14ac:dyDescent="0.2">
      <c r="A1464">
        <v>1461</v>
      </c>
      <c r="B1464">
        <v>1</v>
      </c>
      <c r="C1464">
        <v>2</v>
      </c>
      <c r="D1464">
        <v>3</v>
      </c>
      <c r="F1464">
        <f>INDEX(units!$B1463:$F1463, 1, schedule!B1464)</f>
        <v>1086</v>
      </c>
      <c r="G1464">
        <f>INDEX(units!$B1463:$F1463, 1, schedule!C1464)</f>
        <v>1411.8</v>
      </c>
      <c r="H1464">
        <f>INDEX(units!$B1463:$F1463, 1, schedule!D1464)</f>
        <v>1835.34</v>
      </c>
    </row>
    <row r="1465" spans="1:8" x14ac:dyDescent="0.2">
      <c r="A1465">
        <v>1462</v>
      </c>
      <c r="B1465">
        <v>3</v>
      </c>
      <c r="C1465">
        <v>3</v>
      </c>
      <c r="D1465">
        <v>2</v>
      </c>
      <c r="F1465">
        <f>INDEX(units!$B1464:$F1464, 1, schedule!B1465)</f>
        <v>780.78000000000009</v>
      </c>
      <c r="G1465">
        <f>INDEX(units!$B1464:$F1464, 1, schedule!C1465)</f>
        <v>780.78000000000009</v>
      </c>
      <c r="H1465">
        <f>INDEX(units!$B1464:$F1464, 1, schedule!D1465)</f>
        <v>600.6</v>
      </c>
    </row>
    <row r="1466" spans="1:8" x14ac:dyDescent="0.2">
      <c r="A1466">
        <v>1463</v>
      </c>
      <c r="B1466">
        <v>2</v>
      </c>
      <c r="C1466">
        <v>1</v>
      </c>
      <c r="D1466">
        <v>2</v>
      </c>
      <c r="F1466">
        <f>INDEX(units!$B1465:$F1465, 1, schedule!B1466)</f>
        <v>500.5</v>
      </c>
      <c r="G1466">
        <f>INDEX(units!$B1465:$F1465, 1, schedule!C1466)</f>
        <v>385</v>
      </c>
      <c r="H1466">
        <f>INDEX(units!$B1465:$F1465, 1, schedule!D1466)</f>
        <v>500.5</v>
      </c>
    </row>
    <row r="1467" spans="1:8" x14ac:dyDescent="0.2">
      <c r="A1467">
        <v>1464</v>
      </c>
      <c r="B1467">
        <v>5</v>
      </c>
      <c r="C1467">
        <v>1</v>
      </c>
      <c r="D1467">
        <v>4</v>
      </c>
      <c r="F1467">
        <f>INDEX(units!$B1466:$F1466, 1, schedule!B1467)</f>
        <v>2164.9238</v>
      </c>
      <c r="G1467">
        <f>INDEX(units!$B1466:$F1466, 1, schedule!C1467)</f>
        <v>758</v>
      </c>
      <c r="H1467">
        <f>INDEX(units!$B1466:$F1466, 1, schedule!D1467)</f>
        <v>1665.326</v>
      </c>
    </row>
    <row r="1468" spans="1:8" x14ac:dyDescent="0.2">
      <c r="A1468">
        <v>1465</v>
      </c>
      <c r="B1468">
        <v>2</v>
      </c>
      <c r="C1468">
        <v>5</v>
      </c>
      <c r="D1468">
        <v>1</v>
      </c>
      <c r="F1468">
        <f>INDEX(units!$B1467:$F1467, 1, schedule!B1468)</f>
        <v>1381.9</v>
      </c>
      <c r="G1468">
        <f>INDEX(units!$B1467:$F1467, 1, schedule!C1468)</f>
        <v>3036.0343000000007</v>
      </c>
      <c r="H1468">
        <f>INDEX(units!$B1467:$F1467, 1, schedule!D1468)</f>
        <v>1063</v>
      </c>
    </row>
    <row r="1469" spans="1:8" x14ac:dyDescent="0.2">
      <c r="A1469">
        <v>1466</v>
      </c>
      <c r="B1469">
        <v>2</v>
      </c>
      <c r="C1469">
        <v>1</v>
      </c>
      <c r="D1469">
        <v>4</v>
      </c>
      <c r="F1469">
        <f>INDEX(units!$B1468:$F1468, 1, schedule!B1469)</f>
        <v>962</v>
      </c>
      <c r="G1469">
        <f>INDEX(units!$B1468:$F1468, 1, schedule!C1469)</f>
        <v>740</v>
      </c>
      <c r="H1469">
        <f>INDEX(units!$B1468:$F1468, 1, schedule!D1469)</f>
        <v>1625.7800000000002</v>
      </c>
    </row>
    <row r="1470" spans="1:8" x14ac:dyDescent="0.2">
      <c r="A1470">
        <v>1467</v>
      </c>
      <c r="B1470">
        <v>3</v>
      </c>
      <c r="C1470">
        <v>1</v>
      </c>
      <c r="D1470">
        <v>3</v>
      </c>
      <c r="F1470">
        <f>INDEX(units!$B1469:$F1469, 1, schedule!B1470)</f>
        <v>968.37</v>
      </c>
      <c r="G1470">
        <f>INDEX(units!$B1469:$F1469, 1, schedule!C1470)</f>
        <v>573</v>
      </c>
      <c r="H1470">
        <f>INDEX(units!$B1469:$F1469, 1, schedule!D1470)</f>
        <v>968.37</v>
      </c>
    </row>
    <row r="1471" spans="1:8" x14ac:dyDescent="0.2">
      <c r="A1471">
        <v>1468</v>
      </c>
      <c r="B1471">
        <v>2</v>
      </c>
      <c r="C1471">
        <v>1</v>
      </c>
      <c r="D1471">
        <v>3</v>
      </c>
      <c r="F1471">
        <f>INDEX(units!$B1470:$F1470, 1, schedule!B1471)</f>
        <v>1384.5</v>
      </c>
      <c r="G1471">
        <f>INDEX(units!$B1470:$F1470, 1, schedule!C1471)</f>
        <v>1065</v>
      </c>
      <c r="H1471">
        <f>INDEX(units!$B1470:$F1470, 1, schedule!D1471)</f>
        <v>1799.8500000000001</v>
      </c>
    </row>
    <row r="1472" spans="1:8" x14ac:dyDescent="0.2">
      <c r="A1472">
        <v>1469</v>
      </c>
      <c r="B1472">
        <v>2</v>
      </c>
      <c r="C1472">
        <v>4</v>
      </c>
      <c r="D1472">
        <v>3</v>
      </c>
      <c r="F1472">
        <f>INDEX(units!$B1471:$F1471, 1, schedule!B1472)</f>
        <v>1212.9000000000001</v>
      </c>
      <c r="G1472">
        <f>INDEX(units!$B1471:$F1471, 1, schedule!C1472)</f>
        <v>2049.8010000000004</v>
      </c>
      <c r="H1472">
        <f>INDEX(units!$B1471:$F1471, 1, schedule!D1472)</f>
        <v>1576.7700000000002</v>
      </c>
    </row>
    <row r="1473" spans="1:8" x14ac:dyDescent="0.2">
      <c r="A1473">
        <v>1470</v>
      </c>
      <c r="B1473">
        <v>5</v>
      </c>
      <c r="C1473">
        <v>4</v>
      </c>
      <c r="D1473">
        <v>1</v>
      </c>
      <c r="F1473">
        <f>INDEX(units!$B1472:$F1472, 1, schedule!B1473)</f>
        <v>1213.8425</v>
      </c>
      <c r="G1473">
        <f>INDEX(units!$B1472:$F1472, 1, schedule!C1473)</f>
        <v>933.72500000000002</v>
      </c>
      <c r="H1473">
        <f>INDEX(units!$B1472:$F1472, 1, schedule!D1473)</f>
        <v>425</v>
      </c>
    </row>
    <row r="1474" spans="1:8" x14ac:dyDescent="0.2">
      <c r="A1474">
        <v>1471</v>
      </c>
      <c r="B1474">
        <v>2</v>
      </c>
      <c r="C1474">
        <v>1</v>
      </c>
      <c r="D1474">
        <v>4</v>
      </c>
      <c r="F1474">
        <f>INDEX(units!$B1473:$F1473, 1, schedule!B1474)</f>
        <v>1222</v>
      </c>
      <c r="G1474">
        <f>INDEX(units!$B1473:$F1473, 1, schedule!C1474)</f>
        <v>940</v>
      </c>
      <c r="H1474">
        <f>INDEX(units!$B1473:$F1473, 1, schedule!D1474)</f>
        <v>2065.1800000000003</v>
      </c>
    </row>
    <row r="1475" spans="1:8" x14ac:dyDescent="0.2">
      <c r="A1475">
        <v>1472</v>
      </c>
      <c r="B1475">
        <v>3</v>
      </c>
      <c r="C1475">
        <v>2</v>
      </c>
      <c r="D1475">
        <v>5</v>
      </c>
      <c r="F1475">
        <f>INDEX(units!$B1474:$F1474, 1, schedule!B1475)</f>
        <v>1421.29</v>
      </c>
      <c r="G1475">
        <f>INDEX(units!$B1474:$F1474, 1, schedule!C1475)</f>
        <v>1093.3</v>
      </c>
      <c r="H1475">
        <f>INDEX(units!$B1474:$F1474, 1, schedule!D1475)</f>
        <v>2401.9800999999998</v>
      </c>
    </row>
    <row r="1476" spans="1:8" x14ac:dyDescent="0.2">
      <c r="A1476">
        <v>1473</v>
      </c>
      <c r="B1476">
        <v>5</v>
      </c>
      <c r="C1476">
        <v>2</v>
      </c>
      <c r="D1476">
        <v>5</v>
      </c>
      <c r="F1476">
        <f>INDEX(units!$B1475:$F1475, 1, schedule!B1476)</f>
        <v>1939.2919000000002</v>
      </c>
      <c r="G1476">
        <f>INDEX(units!$B1475:$F1475, 1, schedule!C1476)</f>
        <v>882.7</v>
      </c>
      <c r="H1476">
        <f>INDEX(units!$B1475:$F1475, 1, schedule!D1476)</f>
        <v>1939.2919000000002</v>
      </c>
    </row>
    <row r="1477" spans="1:8" x14ac:dyDescent="0.2">
      <c r="A1477">
        <v>1474</v>
      </c>
      <c r="B1477">
        <v>3</v>
      </c>
      <c r="C1477">
        <v>3</v>
      </c>
      <c r="D1477">
        <v>5</v>
      </c>
      <c r="F1477">
        <f>INDEX(units!$B1476:$F1476, 1, schedule!B1477)</f>
        <v>954.85</v>
      </c>
      <c r="G1477">
        <f>INDEX(units!$B1476:$F1476, 1, schedule!C1477)</f>
        <v>954.85</v>
      </c>
      <c r="H1477">
        <f>INDEX(units!$B1476:$F1476, 1, schedule!D1477)</f>
        <v>1613.6965000000002</v>
      </c>
    </row>
    <row r="1478" spans="1:8" x14ac:dyDescent="0.2">
      <c r="A1478">
        <v>1475</v>
      </c>
      <c r="B1478">
        <v>3</v>
      </c>
      <c r="C1478">
        <v>5</v>
      </c>
      <c r="D1478">
        <v>5</v>
      </c>
      <c r="F1478">
        <f>INDEX(units!$B1477:$F1477, 1, schedule!B1478)</f>
        <v>459.68000000000006</v>
      </c>
      <c r="G1478">
        <f>INDEX(units!$B1477:$F1477, 1, schedule!C1478)</f>
        <v>776.8592000000001</v>
      </c>
      <c r="H1478">
        <f>INDEX(units!$B1477:$F1477, 1, schedule!D1478)</f>
        <v>776.8592000000001</v>
      </c>
    </row>
    <row r="1479" spans="1:8" x14ac:dyDescent="0.2">
      <c r="A1479">
        <v>1476</v>
      </c>
      <c r="B1479">
        <v>3</v>
      </c>
      <c r="C1479">
        <v>5</v>
      </c>
      <c r="D1479">
        <v>4</v>
      </c>
      <c r="F1479">
        <f>INDEX(units!$B1478:$F1478, 1, schedule!B1479)</f>
        <v>1154.27</v>
      </c>
      <c r="G1479">
        <f>INDEX(units!$B1478:$F1478, 1, schedule!C1479)</f>
        <v>1950.7163</v>
      </c>
      <c r="H1479">
        <f>INDEX(units!$B1478:$F1478, 1, schedule!D1479)</f>
        <v>1500.5509999999999</v>
      </c>
    </row>
    <row r="1480" spans="1:8" x14ac:dyDescent="0.2">
      <c r="A1480">
        <v>1477</v>
      </c>
      <c r="B1480">
        <v>4</v>
      </c>
      <c r="C1480">
        <v>3</v>
      </c>
      <c r="D1480">
        <v>4</v>
      </c>
      <c r="F1480">
        <f>INDEX(units!$B1479:$F1479, 1, schedule!B1480)</f>
        <v>531.67400000000009</v>
      </c>
      <c r="G1480">
        <f>INDEX(units!$B1479:$F1479, 1, schedule!C1480)</f>
        <v>408.98</v>
      </c>
      <c r="H1480">
        <f>INDEX(units!$B1479:$F1479, 1, schedule!D1480)</f>
        <v>531.67400000000009</v>
      </c>
    </row>
    <row r="1481" spans="1:8" x14ac:dyDescent="0.2">
      <c r="A1481">
        <v>1478</v>
      </c>
      <c r="B1481">
        <v>5</v>
      </c>
      <c r="C1481">
        <v>5</v>
      </c>
      <c r="D1481">
        <v>1</v>
      </c>
      <c r="F1481">
        <f>INDEX(units!$B1480:$F1480, 1, schedule!B1481)</f>
        <v>1536.5818000000002</v>
      </c>
      <c r="G1481">
        <f>INDEX(units!$B1480:$F1480, 1, schedule!C1481)</f>
        <v>1536.5818000000002</v>
      </c>
      <c r="H1481">
        <f>INDEX(units!$B1480:$F1480, 1, schedule!D1481)</f>
        <v>538</v>
      </c>
    </row>
    <row r="1482" spans="1:8" x14ac:dyDescent="0.2">
      <c r="A1482">
        <v>1479</v>
      </c>
      <c r="B1482">
        <v>1</v>
      </c>
      <c r="C1482">
        <v>2</v>
      </c>
      <c r="D1482">
        <v>1</v>
      </c>
      <c r="F1482">
        <f>INDEX(units!$B1481:$F1481, 1, schedule!B1482)</f>
        <v>778</v>
      </c>
      <c r="G1482">
        <f>INDEX(units!$B1481:$F1481, 1, schedule!C1482)</f>
        <v>1011.4000000000001</v>
      </c>
      <c r="H1482">
        <f>INDEX(units!$B1481:$F1481, 1, schedule!D1482)</f>
        <v>778</v>
      </c>
    </row>
    <row r="1483" spans="1:8" x14ac:dyDescent="0.2">
      <c r="A1483">
        <v>1480</v>
      </c>
      <c r="B1483">
        <v>3</v>
      </c>
      <c r="C1483">
        <v>1</v>
      </c>
      <c r="D1483">
        <v>4</v>
      </c>
      <c r="F1483">
        <f>INDEX(units!$B1482:$F1482, 1, schedule!B1483)</f>
        <v>745.29000000000008</v>
      </c>
      <c r="G1483">
        <f>INDEX(units!$B1482:$F1482, 1, schedule!C1483)</f>
        <v>441</v>
      </c>
      <c r="H1483">
        <f>INDEX(units!$B1482:$F1482, 1, schedule!D1483)</f>
        <v>968.87700000000018</v>
      </c>
    </row>
    <row r="1484" spans="1:8" x14ac:dyDescent="0.2">
      <c r="A1484">
        <v>1481</v>
      </c>
      <c r="B1484">
        <v>2</v>
      </c>
      <c r="C1484">
        <v>2</v>
      </c>
      <c r="D1484">
        <v>1</v>
      </c>
      <c r="F1484">
        <f>INDEX(units!$B1483:$F1483, 1, schedule!B1484)</f>
        <v>478.40000000000003</v>
      </c>
      <c r="G1484">
        <f>INDEX(units!$B1483:$F1483, 1, schedule!C1484)</f>
        <v>478.40000000000003</v>
      </c>
      <c r="H1484">
        <f>INDEX(units!$B1483:$F1483, 1, schedule!D1484)</f>
        <v>368</v>
      </c>
    </row>
    <row r="1485" spans="1:8" x14ac:dyDescent="0.2">
      <c r="A1485">
        <v>1482</v>
      </c>
      <c r="B1485">
        <v>1</v>
      </c>
      <c r="C1485">
        <v>4</v>
      </c>
      <c r="D1485">
        <v>3</v>
      </c>
      <c r="F1485">
        <f>INDEX(units!$B1484:$F1484, 1, schedule!B1485)</f>
        <v>1156</v>
      </c>
      <c r="G1485">
        <f>INDEX(units!$B1484:$F1484, 1, schedule!C1485)</f>
        <v>2539.7320000000004</v>
      </c>
      <c r="H1485">
        <f>INDEX(units!$B1484:$F1484, 1, schedule!D1485)</f>
        <v>1953.64</v>
      </c>
    </row>
    <row r="1486" spans="1:8" x14ac:dyDescent="0.2">
      <c r="A1486">
        <v>1483</v>
      </c>
      <c r="B1486">
        <v>3</v>
      </c>
      <c r="C1486">
        <v>2</v>
      </c>
      <c r="D1486">
        <v>5</v>
      </c>
      <c r="F1486">
        <f>INDEX(units!$B1485:$F1485, 1, schedule!B1486)</f>
        <v>498.55</v>
      </c>
      <c r="G1486">
        <f>INDEX(units!$B1485:$F1485, 1, schedule!C1486)</f>
        <v>383.5</v>
      </c>
      <c r="H1486">
        <f>INDEX(units!$B1485:$F1485, 1, schedule!D1486)</f>
        <v>842.54950000000008</v>
      </c>
    </row>
    <row r="1487" spans="1:8" x14ac:dyDescent="0.2">
      <c r="A1487">
        <v>1484</v>
      </c>
      <c r="B1487">
        <v>4</v>
      </c>
      <c r="C1487">
        <v>2</v>
      </c>
      <c r="D1487">
        <v>3</v>
      </c>
      <c r="F1487">
        <f>INDEX(units!$B1486:$F1486, 1, schedule!B1487)</f>
        <v>1179.7890000000002</v>
      </c>
      <c r="G1487">
        <f>INDEX(units!$B1486:$F1486, 1, schedule!C1487)</f>
        <v>698.1</v>
      </c>
      <c r="H1487">
        <f>INDEX(units!$B1486:$F1486, 1, schedule!D1487)</f>
        <v>907.53000000000009</v>
      </c>
    </row>
    <row r="1488" spans="1:8" x14ac:dyDescent="0.2">
      <c r="A1488">
        <v>1485</v>
      </c>
      <c r="B1488">
        <v>2</v>
      </c>
      <c r="C1488">
        <v>1</v>
      </c>
      <c r="D1488">
        <v>2</v>
      </c>
      <c r="F1488">
        <f>INDEX(units!$B1487:$F1487, 1, schedule!B1488)</f>
        <v>1244.1000000000001</v>
      </c>
      <c r="G1488">
        <f>INDEX(units!$B1487:$F1487, 1, schedule!C1488)</f>
        <v>957</v>
      </c>
      <c r="H1488">
        <f>INDEX(units!$B1487:$F1487, 1, schedule!D1488)</f>
        <v>1244.1000000000001</v>
      </c>
    </row>
    <row r="1489" spans="1:8" x14ac:dyDescent="0.2">
      <c r="A1489">
        <v>1486</v>
      </c>
      <c r="B1489">
        <v>1</v>
      </c>
      <c r="C1489">
        <v>1</v>
      </c>
      <c r="D1489">
        <v>3</v>
      </c>
      <c r="F1489">
        <f>INDEX(units!$B1488:$F1488, 1, schedule!B1489)</f>
        <v>279</v>
      </c>
      <c r="G1489">
        <f>INDEX(units!$B1488:$F1488, 1, schedule!C1489)</f>
        <v>279</v>
      </c>
      <c r="H1489">
        <f>INDEX(units!$B1488:$F1488, 1, schedule!D1489)</f>
        <v>471.51</v>
      </c>
    </row>
    <row r="1490" spans="1:8" x14ac:dyDescent="0.2">
      <c r="A1490">
        <v>1487</v>
      </c>
      <c r="B1490">
        <v>1</v>
      </c>
      <c r="C1490">
        <v>1</v>
      </c>
      <c r="D1490">
        <v>4</v>
      </c>
      <c r="F1490">
        <f>INDEX(units!$B1489:$F1489, 1, schedule!B1490)</f>
        <v>495</v>
      </c>
      <c r="G1490">
        <f>INDEX(units!$B1489:$F1489, 1, schedule!C1490)</f>
        <v>495</v>
      </c>
      <c r="H1490">
        <f>INDEX(units!$B1489:$F1489, 1, schedule!D1490)</f>
        <v>1087.5150000000001</v>
      </c>
    </row>
    <row r="1491" spans="1:8" x14ac:dyDescent="0.2">
      <c r="A1491">
        <v>1488</v>
      </c>
      <c r="B1491">
        <v>2</v>
      </c>
      <c r="C1491">
        <v>2</v>
      </c>
      <c r="D1491">
        <v>3</v>
      </c>
      <c r="F1491">
        <f>INDEX(units!$B1490:$F1490, 1, schedule!B1491)</f>
        <v>547.30000000000007</v>
      </c>
      <c r="G1491">
        <f>INDEX(units!$B1490:$F1490, 1, schedule!C1491)</f>
        <v>547.30000000000007</v>
      </c>
      <c r="H1491">
        <f>INDEX(units!$B1490:$F1490, 1, schedule!D1491)</f>
        <v>711.49000000000012</v>
      </c>
    </row>
    <row r="1492" spans="1:8" x14ac:dyDescent="0.2">
      <c r="A1492">
        <v>1489</v>
      </c>
      <c r="B1492">
        <v>4</v>
      </c>
      <c r="C1492">
        <v>3</v>
      </c>
      <c r="D1492">
        <v>3</v>
      </c>
      <c r="F1492">
        <f>INDEX(units!$B1491:$F1491, 1, schedule!B1492)</f>
        <v>2179.4240000000004</v>
      </c>
      <c r="G1492">
        <f>INDEX(units!$B1491:$F1491, 1, schedule!C1492)</f>
        <v>1676.4800000000002</v>
      </c>
      <c r="H1492">
        <f>INDEX(units!$B1491:$F1491, 1, schedule!D1492)</f>
        <v>1676.4800000000002</v>
      </c>
    </row>
    <row r="1493" spans="1:8" x14ac:dyDescent="0.2">
      <c r="A1493">
        <v>1490</v>
      </c>
      <c r="B1493">
        <v>2</v>
      </c>
      <c r="C1493">
        <v>1</v>
      </c>
      <c r="D1493">
        <v>5</v>
      </c>
      <c r="F1493">
        <f>INDEX(units!$B1492:$F1492, 1, schedule!B1493)</f>
        <v>451.1</v>
      </c>
      <c r="G1493">
        <f>INDEX(units!$B1492:$F1492, 1, schedule!C1493)</f>
        <v>347</v>
      </c>
      <c r="H1493">
        <f>INDEX(units!$B1492:$F1492, 1, schedule!D1493)</f>
        <v>991.0667000000002</v>
      </c>
    </row>
    <row r="1494" spans="1:8" x14ac:dyDescent="0.2">
      <c r="A1494">
        <v>1491</v>
      </c>
      <c r="B1494">
        <v>2</v>
      </c>
      <c r="C1494">
        <v>5</v>
      </c>
      <c r="D1494">
        <v>2</v>
      </c>
      <c r="F1494">
        <f>INDEX(units!$B1493:$F1493, 1, schedule!B1494)</f>
        <v>1388.4</v>
      </c>
      <c r="G1494">
        <f>INDEX(units!$B1493:$F1493, 1, schedule!C1494)</f>
        <v>3050.3148000000006</v>
      </c>
      <c r="H1494">
        <f>INDEX(units!$B1493:$F1493, 1, schedule!D1494)</f>
        <v>1388.4</v>
      </c>
    </row>
    <row r="1495" spans="1:8" x14ac:dyDescent="0.2">
      <c r="A1495">
        <v>1492</v>
      </c>
      <c r="B1495">
        <v>1</v>
      </c>
      <c r="C1495">
        <v>1</v>
      </c>
      <c r="D1495">
        <v>2</v>
      </c>
      <c r="F1495">
        <f>INDEX(units!$B1494:$F1494, 1, schedule!B1495)</f>
        <v>399</v>
      </c>
      <c r="G1495">
        <f>INDEX(units!$B1494:$F1494, 1, schedule!C1495)</f>
        <v>399</v>
      </c>
      <c r="H1495">
        <f>INDEX(units!$B1494:$F1494, 1, schedule!D1495)</f>
        <v>518.70000000000005</v>
      </c>
    </row>
    <row r="1496" spans="1:8" x14ac:dyDescent="0.2">
      <c r="A1496">
        <v>1493</v>
      </c>
      <c r="B1496">
        <v>4</v>
      </c>
      <c r="C1496">
        <v>1</v>
      </c>
      <c r="D1496">
        <v>3</v>
      </c>
      <c r="F1496">
        <f>INDEX(units!$B1495:$F1495, 1, schedule!B1496)</f>
        <v>1614.7950000000001</v>
      </c>
      <c r="G1496">
        <f>INDEX(units!$B1495:$F1495, 1, schedule!C1496)</f>
        <v>735</v>
      </c>
      <c r="H1496">
        <f>INDEX(units!$B1495:$F1495, 1, schedule!D1496)</f>
        <v>1242.1500000000001</v>
      </c>
    </row>
    <row r="1497" spans="1:8" x14ac:dyDescent="0.2">
      <c r="A1497">
        <v>1494</v>
      </c>
      <c r="B1497">
        <v>1</v>
      </c>
      <c r="C1497">
        <v>2</v>
      </c>
      <c r="D1497">
        <v>1</v>
      </c>
      <c r="F1497">
        <f>INDEX(units!$B1496:$F1496, 1, schedule!B1497)</f>
        <v>561</v>
      </c>
      <c r="G1497">
        <f>INDEX(units!$B1496:$F1496, 1, schedule!C1497)</f>
        <v>729.30000000000007</v>
      </c>
      <c r="H1497">
        <f>INDEX(units!$B1496:$F1496, 1, schedule!D1497)</f>
        <v>561</v>
      </c>
    </row>
    <row r="1498" spans="1:8" x14ac:dyDescent="0.2">
      <c r="A1498">
        <v>1495</v>
      </c>
      <c r="B1498">
        <v>3</v>
      </c>
      <c r="C1498">
        <v>3</v>
      </c>
      <c r="D1498">
        <v>2</v>
      </c>
      <c r="F1498">
        <f>INDEX(units!$B1497:$F1497, 1, schedule!B1498)</f>
        <v>1424.67</v>
      </c>
      <c r="G1498">
        <f>INDEX(units!$B1497:$F1497, 1, schedule!C1498)</f>
        <v>1424.67</v>
      </c>
      <c r="H1498">
        <f>INDEX(units!$B1497:$F1497, 1, schedule!D1498)</f>
        <v>1095.9000000000001</v>
      </c>
    </row>
    <row r="1499" spans="1:8" x14ac:dyDescent="0.2">
      <c r="A1499">
        <v>1496</v>
      </c>
      <c r="B1499">
        <v>5</v>
      </c>
      <c r="C1499">
        <v>1</v>
      </c>
      <c r="D1499">
        <v>2</v>
      </c>
      <c r="F1499">
        <f>INDEX(units!$B1498:$F1498, 1, schedule!B1499)</f>
        <v>1222.4108000000003</v>
      </c>
      <c r="G1499">
        <f>INDEX(units!$B1498:$F1498, 1, schedule!C1499)</f>
        <v>428</v>
      </c>
      <c r="H1499">
        <f>INDEX(units!$B1498:$F1498, 1, schedule!D1499)</f>
        <v>556.4</v>
      </c>
    </row>
    <row r="1500" spans="1:8" x14ac:dyDescent="0.2">
      <c r="A1500">
        <v>1497</v>
      </c>
      <c r="B1500">
        <v>5</v>
      </c>
      <c r="C1500">
        <v>5</v>
      </c>
      <c r="D1500">
        <v>2</v>
      </c>
      <c r="F1500">
        <f>INDEX(units!$B1499:$F1499, 1, schedule!B1500)</f>
        <v>819.70070000000021</v>
      </c>
      <c r="G1500">
        <f>INDEX(units!$B1499:$F1499, 1, schedule!C1500)</f>
        <v>819.70070000000021</v>
      </c>
      <c r="H1500">
        <f>INDEX(units!$B1499:$F1499, 1, schedule!D1500)</f>
        <v>373.1</v>
      </c>
    </row>
    <row r="1501" spans="1:8" x14ac:dyDescent="0.2">
      <c r="A1501">
        <v>1498</v>
      </c>
      <c r="B1501">
        <v>3</v>
      </c>
      <c r="C1501">
        <v>3</v>
      </c>
      <c r="D1501">
        <v>4</v>
      </c>
      <c r="F1501">
        <f>INDEX(units!$B1500:$F1500, 1, schedule!B1501)</f>
        <v>848.38000000000011</v>
      </c>
      <c r="G1501">
        <f>INDEX(units!$B1500:$F1500, 1, schedule!C1501)</f>
        <v>848.38000000000011</v>
      </c>
      <c r="H1501">
        <f>INDEX(units!$B1500:$F1500, 1, schedule!D1501)</f>
        <v>1102.8940000000002</v>
      </c>
    </row>
    <row r="1502" spans="1:8" x14ac:dyDescent="0.2">
      <c r="A1502">
        <v>1499</v>
      </c>
      <c r="B1502">
        <v>5</v>
      </c>
      <c r="C1502">
        <v>4</v>
      </c>
      <c r="D1502">
        <v>2</v>
      </c>
      <c r="F1502">
        <f>INDEX(units!$B1501:$F1501, 1, schedule!B1502)</f>
        <v>3155.9904999999999</v>
      </c>
      <c r="G1502">
        <f>INDEX(units!$B1501:$F1501, 1, schedule!C1502)</f>
        <v>2427.6849999999999</v>
      </c>
      <c r="H1502">
        <f>INDEX(units!$B1501:$F1501, 1, schedule!D1502)</f>
        <v>1436.5</v>
      </c>
    </row>
    <row r="1503" spans="1:8" x14ac:dyDescent="0.2">
      <c r="A1503">
        <v>1500</v>
      </c>
      <c r="B1503">
        <v>2</v>
      </c>
      <c r="C1503">
        <v>2</v>
      </c>
      <c r="D1503">
        <v>4</v>
      </c>
      <c r="F1503">
        <f>INDEX(units!$B1502:$F1502, 1, schedule!B1503)</f>
        <v>756.6</v>
      </c>
      <c r="G1503">
        <f>INDEX(units!$B1502:$F1502, 1, schedule!C1503)</f>
        <v>756.6</v>
      </c>
      <c r="H1503">
        <f>INDEX(units!$B1502:$F1502, 1, schedule!D1503)</f>
        <v>1278.654</v>
      </c>
    </row>
    <row r="1504" spans="1:8" x14ac:dyDescent="0.2">
      <c r="A1504">
        <v>1501</v>
      </c>
      <c r="B1504">
        <v>3</v>
      </c>
      <c r="C1504">
        <v>1</v>
      </c>
      <c r="D1504">
        <v>2</v>
      </c>
      <c r="F1504">
        <f>INDEX(units!$B1503:$F1503, 1, schedule!B1504)</f>
        <v>1424.67</v>
      </c>
      <c r="G1504">
        <f>INDEX(units!$B1503:$F1503, 1, schedule!C1504)</f>
        <v>843</v>
      </c>
      <c r="H1504">
        <f>INDEX(units!$B1503:$F1503, 1, schedule!D1504)</f>
        <v>1095.9000000000001</v>
      </c>
    </row>
    <row r="1505" spans="1:8" x14ac:dyDescent="0.2">
      <c r="A1505">
        <v>1502</v>
      </c>
      <c r="B1505">
        <v>1</v>
      </c>
      <c r="C1505">
        <v>4</v>
      </c>
      <c r="D1505">
        <v>4</v>
      </c>
      <c r="F1505">
        <f>INDEX(units!$B1504:$F1504, 1, schedule!B1505)</f>
        <v>315</v>
      </c>
      <c r="G1505">
        <f>INDEX(units!$B1504:$F1504, 1, schedule!C1505)</f>
        <v>692.05500000000006</v>
      </c>
      <c r="H1505">
        <f>INDEX(units!$B1504:$F1504, 1, schedule!D1505)</f>
        <v>692.05500000000006</v>
      </c>
    </row>
    <row r="1506" spans="1:8" x14ac:dyDescent="0.2">
      <c r="A1506">
        <v>1503</v>
      </c>
      <c r="B1506">
        <v>1</v>
      </c>
      <c r="C1506">
        <v>2</v>
      </c>
      <c r="D1506">
        <v>5</v>
      </c>
      <c r="F1506">
        <f>INDEX(units!$B1505:$F1505, 1, schedule!B1506)</f>
        <v>619</v>
      </c>
      <c r="G1506">
        <f>INDEX(units!$B1505:$F1505, 1, schedule!C1506)</f>
        <v>804.7</v>
      </c>
      <c r="H1506">
        <f>INDEX(units!$B1505:$F1505, 1, schedule!D1506)</f>
        <v>1767.9259000000004</v>
      </c>
    </row>
    <row r="1507" spans="1:8" x14ac:dyDescent="0.2">
      <c r="A1507">
        <v>1504</v>
      </c>
      <c r="B1507">
        <v>4</v>
      </c>
      <c r="C1507">
        <v>3</v>
      </c>
      <c r="D1507">
        <v>1</v>
      </c>
      <c r="F1507">
        <f>INDEX(units!$B1506:$F1506, 1, schedule!B1507)</f>
        <v>1913.587</v>
      </c>
      <c r="G1507">
        <f>INDEX(units!$B1506:$F1506, 1, schedule!C1507)</f>
        <v>1471.99</v>
      </c>
      <c r="H1507">
        <f>INDEX(units!$B1506:$F1506, 1, schedule!D1507)</f>
        <v>871</v>
      </c>
    </row>
    <row r="1508" spans="1:8" x14ac:dyDescent="0.2">
      <c r="A1508">
        <v>1505</v>
      </c>
      <c r="B1508">
        <v>1</v>
      </c>
      <c r="C1508">
        <v>2</v>
      </c>
      <c r="D1508">
        <v>3</v>
      </c>
      <c r="F1508">
        <f>INDEX(units!$B1507:$F1507, 1, schedule!B1508)</f>
        <v>735</v>
      </c>
      <c r="G1508">
        <f>INDEX(units!$B1507:$F1507, 1, schedule!C1508)</f>
        <v>955.5</v>
      </c>
      <c r="H1508">
        <f>INDEX(units!$B1507:$F1507, 1, schedule!D1508)</f>
        <v>1242.1500000000001</v>
      </c>
    </row>
    <row r="1509" spans="1:8" x14ac:dyDescent="0.2">
      <c r="A1509">
        <v>1506</v>
      </c>
      <c r="B1509">
        <v>1</v>
      </c>
      <c r="C1509">
        <v>2</v>
      </c>
      <c r="D1509">
        <v>5</v>
      </c>
      <c r="F1509">
        <f>INDEX(units!$B1508:$F1508, 1, schedule!B1509)</f>
        <v>424</v>
      </c>
      <c r="G1509">
        <f>INDEX(units!$B1508:$F1508, 1, schedule!C1509)</f>
        <v>551.20000000000005</v>
      </c>
      <c r="H1509">
        <f>INDEX(units!$B1508:$F1508, 1, schedule!D1509)</f>
        <v>1210.9864000000002</v>
      </c>
    </row>
    <row r="1510" spans="1:8" x14ac:dyDescent="0.2">
      <c r="A1510">
        <v>1507</v>
      </c>
      <c r="B1510">
        <v>1</v>
      </c>
      <c r="C1510">
        <v>1</v>
      </c>
      <c r="D1510">
        <v>1</v>
      </c>
      <c r="F1510">
        <f>INDEX(units!$B1509:$F1509, 1, schedule!B1510)</f>
        <v>1185</v>
      </c>
      <c r="G1510">
        <f>INDEX(units!$B1509:$F1509, 1, schedule!C1510)</f>
        <v>1185</v>
      </c>
      <c r="H1510">
        <f>INDEX(units!$B1509:$F1509, 1, schedule!D1510)</f>
        <v>1185</v>
      </c>
    </row>
    <row r="1511" spans="1:8" x14ac:dyDescent="0.2">
      <c r="A1511">
        <v>1508</v>
      </c>
      <c r="B1511">
        <v>3</v>
      </c>
      <c r="C1511">
        <v>1</v>
      </c>
      <c r="D1511">
        <v>4</v>
      </c>
      <c r="F1511">
        <f>INDEX(units!$B1510:$F1510, 1, schedule!B1511)</f>
        <v>1725.49</v>
      </c>
      <c r="G1511">
        <f>INDEX(units!$B1510:$F1510, 1, schedule!C1511)</f>
        <v>1021</v>
      </c>
      <c r="H1511">
        <f>INDEX(units!$B1510:$F1510, 1, schedule!D1511)</f>
        <v>2243.1370000000002</v>
      </c>
    </row>
    <row r="1512" spans="1:8" x14ac:dyDescent="0.2">
      <c r="A1512">
        <v>1509</v>
      </c>
      <c r="B1512">
        <v>3</v>
      </c>
      <c r="C1512">
        <v>4</v>
      </c>
      <c r="D1512">
        <v>2</v>
      </c>
      <c r="F1512">
        <f>INDEX(units!$B1511:$F1511, 1, schedule!B1512)</f>
        <v>650.65</v>
      </c>
      <c r="G1512">
        <f>INDEX(units!$B1511:$F1511, 1, schedule!C1512)</f>
        <v>845.84500000000003</v>
      </c>
      <c r="H1512">
        <f>INDEX(units!$B1511:$F1511, 1, schedule!D1512)</f>
        <v>500.5</v>
      </c>
    </row>
    <row r="1513" spans="1:8" x14ac:dyDescent="0.2">
      <c r="A1513">
        <v>1510</v>
      </c>
      <c r="B1513">
        <v>3</v>
      </c>
      <c r="C1513">
        <v>3</v>
      </c>
      <c r="D1513">
        <v>1</v>
      </c>
      <c r="F1513">
        <f>INDEX(units!$B1512:$F1512, 1, schedule!B1513)</f>
        <v>1179.6200000000001</v>
      </c>
      <c r="G1513">
        <f>INDEX(units!$B1512:$F1512, 1, schedule!C1513)</f>
        <v>1179.6200000000001</v>
      </c>
      <c r="H1513">
        <f>INDEX(units!$B1512:$F1512, 1, schedule!D1513)</f>
        <v>698</v>
      </c>
    </row>
    <row r="1514" spans="1:8" x14ac:dyDescent="0.2">
      <c r="A1514">
        <v>1511</v>
      </c>
      <c r="B1514">
        <v>2</v>
      </c>
      <c r="C1514">
        <v>3</v>
      </c>
      <c r="D1514">
        <v>2</v>
      </c>
      <c r="F1514">
        <f>INDEX(units!$B1513:$F1513, 1, schedule!B1514)</f>
        <v>1232.4000000000001</v>
      </c>
      <c r="G1514">
        <f>INDEX(units!$B1513:$F1513, 1, schedule!C1514)</f>
        <v>1602.1200000000001</v>
      </c>
      <c r="H1514">
        <f>INDEX(units!$B1513:$F1513, 1, schedule!D1514)</f>
        <v>1232.4000000000001</v>
      </c>
    </row>
    <row r="1515" spans="1:8" x14ac:dyDescent="0.2">
      <c r="A1515">
        <v>1512</v>
      </c>
      <c r="B1515">
        <v>2</v>
      </c>
      <c r="C1515">
        <v>2</v>
      </c>
      <c r="D1515">
        <v>3</v>
      </c>
      <c r="F1515">
        <f>INDEX(units!$B1514:$F1514, 1, schedule!B1515)</f>
        <v>308.10000000000002</v>
      </c>
      <c r="G1515">
        <f>INDEX(units!$B1514:$F1514, 1, schedule!C1515)</f>
        <v>308.10000000000002</v>
      </c>
      <c r="H1515">
        <f>INDEX(units!$B1514:$F1514, 1, schedule!D1515)</f>
        <v>400.53000000000003</v>
      </c>
    </row>
    <row r="1516" spans="1:8" x14ac:dyDescent="0.2">
      <c r="A1516">
        <v>1513</v>
      </c>
      <c r="B1516">
        <v>2</v>
      </c>
      <c r="C1516">
        <v>3</v>
      </c>
      <c r="D1516">
        <v>2</v>
      </c>
      <c r="F1516">
        <f>INDEX(units!$B1515:$F1515, 1, schedule!B1516)</f>
        <v>582.4</v>
      </c>
      <c r="G1516">
        <f>INDEX(units!$B1515:$F1515, 1, schedule!C1516)</f>
        <v>757.12</v>
      </c>
      <c r="H1516">
        <f>INDEX(units!$B1515:$F1515, 1, schedule!D1516)</f>
        <v>582.4</v>
      </c>
    </row>
    <row r="1517" spans="1:8" x14ac:dyDescent="0.2">
      <c r="A1517">
        <v>1514</v>
      </c>
      <c r="B1517">
        <v>3</v>
      </c>
      <c r="C1517">
        <v>2</v>
      </c>
      <c r="D1517">
        <v>2</v>
      </c>
      <c r="F1517">
        <f>INDEX(units!$B1516:$F1516, 1, schedule!B1517)</f>
        <v>647.2700000000001</v>
      </c>
      <c r="G1517">
        <f>INDEX(units!$B1516:$F1516, 1, schedule!C1517)</f>
        <v>497.90000000000003</v>
      </c>
      <c r="H1517">
        <f>INDEX(units!$B1516:$F1516, 1, schedule!D1517)</f>
        <v>497.90000000000003</v>
      </c>
    </row>
    <row r="1518" spans="1:8" x14ac:dyDescent="0.2">
      <c r="A1518">
        <v>1515</v>
      </c>
      <c r="B1518">
        <v>2</v>
      </c>
      <c r="C1518">
        <v>3</v>
      </c>
      <c r="D1518">
        <v>2</v>
      </c>
      <c r="F1518">
        <f>INDEX(units!$B1517:$F1517, 1, schedule!B1518)</f>
        <v>390</v>
      </c>
      <c r="G1518">
        <f>INDEX(units!$B1517:$F1517, 1, schedule!C1518)</f>
        <v>507</v>
      </c>
      <c r="H1518">
        <f>INDEX(units!$B1517:$F1517, 1, schedule!D1518)</f>
        <v>390</v>
      </c>
    </row>
    <row r="1519" spans="1:8" x14ac:dyDescent="0.2">
      <c r="A1519">
        <v>1516</v>
      </c>
      <c r="B1519">
        <v>1</v>
      </c>
      <c r="C1519">
        <v>1</v>
      </c>
      <c r="D1519">
        <v>1</v>
      </c>
      <c r="F1519">
        <f>INDEX(units!$B1518:$F1518, 1, schedule!B1519)</f>
        <v>1193</v>
      </c>
      <c r="G1519">
        <f>INDEX(units!$B1518:$F1518, 1, schedule!C1519)</f>
        <v>1193</v>
      </c>
      <c r="H1519">
        <f>INDEX(units!$B1518:$F1518, 1, schedule!D1519)</f>
        <v>1193</v>
      </c>
    </row>
    <row r="1520" spans="1:8" x14ac:dyDescent="0.2">
      <c r="A1520">
        <v>1517</v>
      </c>
      <c r="B1520">
        <v>2</v>
      </c>
      <c r="C1520">
        <v>1</v>
      </c>
      <c r="D1520">
        <v>3</v>
      </c>
      <c r="F1520">
        <f>INDEX(units!$B1519:$F1519, 1, schedule!B1520)</f>
        <v>747.5</v>
      </c>
      <c r="G1520">
        <f>INDEX(units!$B1519:$F1519, 1, schedule!C1520)</f>
        <v>575</v>
      </c>
      <c r="H1520">
        <f>INDEX(units!$B1519:$F1519, 1, schedule!D1520)</f>
        <v>971.75</v>
      </c>
    </row>
    <row r="1521" spans="1:8" x14ac:dyDescent="0.2">
      <c r="A1521">
        <v>1518</v>
      </c>
      <c r="B1521">
        <v>3</v>
      </c>
      <c r="C1521">
        <v>1</v>
      </c>
      <c r="D1521">
        <v>4</v>
      </c>
      <c r="F1521">
        <f>INDEX(units!$B1520:$F1520, 1, schedule!B1521)</f>
        <v>1421.29</v>
      </c>
      <c r="G1521">
        <f>INDEX(units!$B1520:$F1520, 1, schedule!C1521)</f>
        <v>841</v>
      </c>
      <c r="H1521">
        <f>INDEX(units!$B1520:$F1520, 1, schedule!D1521)</f>
        <v>1847.6769999999999</v>
      </c>
    </row>
    <row r="1522" spans="1:8" x14ac:dyDescent="0.2">
      <c r="A1522">
        <v>1519</v>
      </c>
      <c r="B1522">
        <v>3</v>
      </c>
      <c r="C1522">
        <v>3</v>
      </c>
      <c r="D1522">
        <v>3</v>
      </c>
      <c r="F1522">
        <f>INDEX(units!$B1521:$F1521, 1, schedule!B1522)</f>
        <v>1277.6400000000001</v>
      </c>
      <c r="G1522">
        <f>INDEX(units!$B1521:$F1521, 1, schedule!C1522)</f>
        <v>1277.6400000000001</v>
      </c>
      <c r="H1522">
        <f>INDEX(units!$B1521:$F1521, 1, schedule!D1522)</f>
        <v>1277.6400000000001</v>
      </c>
    </row>
    <row r="1523" spans="1:8" x14ac:dyDescent="0.2">
      <c r="A1523">
        <v>1520</v>
      </c>
      <c r="B1523">
        <v>4</v>
      </c>
      <c r="C1523">
        <v>1</v>
      </c>
      <c r="D1523">
        <v>3</v>
      </c>
      <c r="F1523">
        <f>INDEX(units!$B1522:$F1522, 1, schedule!B1523)</f>
        <v>2456.2460000000001</v>
      </c>
      <c r="G1523">
        <f>INDEX(units!$B1522:$F1522, 1, schedule!C1523)</f>
        <v>1118</v>
      </c>
      <c r="H1523">
        <f>INDEX(units!$B1522:$F1522, 1, schedule!D1523)</f>
        <v>1889.42</v>
      </c>
    </row>
    <row r="1524" spans="1:8" x14ac:dyDescent="0.2">
      <c r="A1524">
        <v>1521</v>
      </c>
      <c r="B1524">
        <v>1</v>
      </c>
      <c r="C1524">
        <v>1</v>
      </c>
      <c r="D1524">
        <v>5</v>
      </c>
      <c r="F1524">
        <f>INDEX(units!$B1523:$F1523, 1, schedule!B1524)</f>
        <v>442</v>
      </c>
      <c r="G1524">
        <f>INDEX(units!$B1523:$F1523, 1, schedule!C1524)</f>
        <v>442</v>
      </c>
      <c r="H1524">
        <f>INDEX(units!$B1523:$F1523, 1, schedule!D1524)</f>
        <v>1262.3962000000001</v>
      </c>
    </row>
    <row r="1525" spans="1:8" x14ac:dyDescent="0.2">
      <c r="A1525">
        <v>1522</v>
      </c>
      <c r="B1525">
        <v>2</v>
      </c>
      <c r="C1525">
        <v>2</v>
      </c>
      <c r="D1525">
        <v>5</v>
      </c>
      <c r="F1525">
        <f>INDEX(units!$B1524:$F1524, 1, schedule!B1525)</f>
        <v>569.4</v>
      </c>
      <c r="G1525">
        <f>INDEX(units!$B1524:$F1524, 1, schedule!C1525)</f>
        <v>569.4</v>
      </c>
      <c r="H1525">
        <f>INDEX(units!$B1524:$F1524, 1, schedule!D1525)</f>
        <v>1250.9718</v>
      </c>
    </row>
    <row r="1526" spans="1:8" x14ac:dyDescent="0.2">
      <c r="A1526">
        <v>1523</v>
      </c>
      <c r="B1526">
        <v>4</v>
      </c>
      <c r="C1526">
        <v>2</v>
      </c>
      <c r="D1526">
        <v>1</v>
      </c>
      <c r="F1526">
        <f>INDEX(units!$B1525:$F1525, 1, schedule!B1526)</f>
        <v>812.8900000000001</v>
      </c>
      <c r="G1526">
        <f>INDEX(units!$B1525:$F1525, 1, schedule!C1526)</f>
        <v>481</v>
      </c>
      <c r="H1526">
        <f>INDEX(units!$B1525:$F1525, 1, schedule!D1526)</f>
        <v>370</v>
      </c>
    </row>
    <row r="1527" spans="1:8" x14ac:dyDescent="0.2">
      <c r="A1527">
        <v>1524</v>
      </c>
      <c r="B1527">
        <v>2</v>
      </c>
      <c r="C1527">
        <v>2</v>
      </c>
      <c r="D1527">
        <v>2</v>
      </c>
      <c r="F1527">
        <f>INDEX(units!$B1526:$F1526, 1, schedule!B1527)</f>
        <v>1402.7</v>
      </c>
      <c r="G1527">
        <f>INDEX(units!$B1526:$F1526, 1, schedule!C1527)</f>
        <v>1402.7</v>
      </c>
      <c r="H1527">
        <f>INDEX(units!$B1526:$F1526, 1, schedule!D1527)</f>
        <v>1402.7</v>
      </c>
    </row>
    <row r="1528" spans="1:8" x14ac:dyDescent="0.2">
      <c r="A1528">
        <v>1525</v>
      </c>
      <c r="B1528">
        <v>1</v>
      </c>
      <c r="C1528">
        <v>3</v>
      </c>
      <c r="D1528">
        <v>5</v>
      </c>
      <c r="F1528">
        <f>INDEX(units!$B1527:$F1527, 1, schedule!B1528)</f>
        <v>510</v>
      </c>
      <c r="G1528">
        <f>INDEX(units!$B1527:$F1527, 1, schedule!C1528)</f>
        <v>861.9</v>
      </c>
      <c r="H1528">
        <f>INDEX(units!$B1527:$F1527, 1, schedule!D1528)</f>
        <v>1456.6110000000001</v>
      </c>
    </row>
    <row r="1529" spans="1:8" x14ac:dyDescent="0.2">
      <c r="A1529">
        <v>1526</v>
      </c>
      <c r="B1529">
        <v>5</v>
      </c>
      <c r="C1529">
        <v>2</v>
      </c>
      <c r="D1529">
        <v>3</v>
      </c>
      <c r="F1529">
        <f>INDEX(units!$B1528:$F1528, 1, schedule!B1529)</f>
        <v>2504.7997000000005</v>
      </c>
      <c r="G1529">
        <f>INDEX(units!$B1528:$F1528, 1, schedule!C1529)</f>
        <v>1140.1000000000001</v>
      </c>
      <c r="H1529">
        <f>INDEX(units!$B1528:$F1528, 1, schedule!D1529)</f>
        <v>1482.1300000000003</v>
      </c>
    </row>
    <row r="1530" spans="1:8" x14ac:dyDescent="0.2">
      <c r="A1530">
        <v>1527</v>
      </c>
      <c r="B1530">
        <v>2</v>
      </c>
      <c r="C1530">
        <v>4</v>
      </c>
      <c r="D1530">
        <v>2</v>
      </c>
      <c r="F1530">
        <f>INDEX(units!$B1529:$F1529, 1, schedule!B1530)</f>
        <v>691.6</v>
      </c>
      <c r="G1530">
        <f>INDEX(units!$B1529:$F1529, 1, schedule!C1530)</f>
        <v>1168.8040000000001</v>
      </c>
      <c r="H1530">
        <f>INDEX(units!$B1529:$F1529, 1, schedule!D1530)</f>
        <v>691.6</v>
      </c>
    </row>
    <row r="1531" spans="1:8" x14ac:dyDescent="0.2">
      <c r="A1531">
        <v>1528</v>
      </c>
      <c r="B1531">
        <v>1</v>
      </c>
      <c r="C1531">
        <v>1</v>
      </c>
      <c r="D1531">
        <v>5</v>
      </c>
      <c r="F1531">
        <f>INDEX(units!$B1530:$F1530, 1, schedule!B1531)</f>
        <v>609</v>
      </c>
      <c r="G1531">
        <f>INDEX(units!$B1530:$F1530, 1, schedule!C1531)</f>
        <v>609</v>
      </c>
      <c r="H1531">
        <f>INDEX(units!$B1530:$F1530, 1, schedule!D1531)</f>
        <v>1739.3649000000003</v>
      </c>
    </row>
    <row r="1532" spans="1:8" x14ac:dyDescent="0.2">
      <c r="A1532">
        <v>1529</v>
      </c>
      <c r="B1532">
        <v>4</v>
      </c>
      <c r="C1532">
        <v>1</v>
      </c>
      <c r="D1532">
        <v>4</v>
      </c>
      <c r="F1532">
        <f>INDEX(units!$B1531:$F1531, 1, schedule!B1532)</f>
        <v>1957.527</v>
      </c>
      <c r="G1532">
        <f>INDEX(units!$B1531:$F1531, 1, schedule!C1532)</f>
        <v>891</v>
      </c>
      <c r="H1532">
        <f>INDEX(units!$B1531:$F1531, 1, schedule!D1532)</f>
        <v>1957.527</v>
      </c>
    </row>
    <row r="1533" spans="1:8" x14ac:dyDescent="0.2">
      <c r="A1533">
        <v>1530</v>
      </c>
      <c r="B1533">
        <v>1</v>
      </c>
      <c r="C1533">
        <v>1</v>
      </c>
      <c r="D1533">
        <v>3</v>
      </c>
      <c r="F1533">
        <f>INDEX(units!$B1532:$F1532, 1, schedule!B1533)</f>
        <v>1091</v>
      </c>
      <c r="G1533">
        <f>INDEX(units!$B1532:$F1532, 1, schedule!C1533)</f>
        <v>1091</v>
      </c>
      <c r="H1533">
        <f>INDEX(units!$B1532:$F1532, 1, schedule!D1533)</f>
        <v>1843.79</v>
      </c>
    </row>
    <row r="1534" spans="1:8" x14ac:dyDescent="0.2">
      <c r="A1534">
        <v>1531</v>
      </c>
      <c r="B1534">
        <v>2</v>
      </c>
      <c r="C1534">
        <v>3</v>
      </c>
      <c r="D1534">
        <v>3</v>
      </c>
      <c r="F1534">
        <f>INDEX(units!$B1533:$F1533, 1, schedule!B1534)</f>
        <v>1448.2</v>
      </c>
      <c r="G1534">
        <f>INDEX(units!$B1533:$F1533, 1, schedule!C1534)</f>
        <v>1882.66</v>
      </c>
      <c r="H1534">
        <f>INDEX(units!$B1533:$F1533, 1, schedule!D1534)</f>
        <v>1882.66</v>
      </c>
    </row>
    <row r="1535" spans="1:8" x14ac:dyDescent="0.2">
      <c r="A1535">
        <v>1532</v>
      </c>
      <c r="B1535">
        <v>1</v>
      </c>
      <c r="C1535">
        <v>2</v>
      </c>
      <c r="D1535">
        <v>1</v>
      </c>
      <c r="F1535">
        <f>INDEX(units!$B1534:$F1534, 1, schedule!B1535)</f>
        <v>710</v>
      </c>
      <c r="G1535">
        <f>INDEX(units!$B1534:$F1534, 1, schedule!C1535)</f>
        <v>923</v>
      </c>
      <c r="H1535">
        <f>INDEX(units!$B1534:$F1534, 1, schedule!D1535)</f>
        <v>710</v>
      </c>
    </row>
    <row r="1536" spans="1:8" x14ac:dyDescent="0.2">
      <c r="A1536">
        <v>1533</v>
      </c>
      <c r="B1536">
        <v>4</v>
      </c>
      <c r="C1536">
        <v>1</v>
      </c>
      <c r="D1536">
        <v>3</v>
      </c>
      <c r="F1536">
        <f>INDEX(units!$B1535:$F1535, 1, schedule!B1536)</f>
        <v>1316.0030000000002</v>
      </c>
      <c r="G1536">
        <f>INDEX(units!$B1535:$F1535, 1, schedule!C1536)</f>
        <v>599</v>
      </c>
      <c r="H1536">
        <f>INDEX(units!$B1535:$F1535, 1, schedule!D1536)</f>
        <v>1012.3100000000001</v>
      </c>
    </row>
    <row r="1537" spans="1:8" x14ac:dyDescent="0.2">
      <c r="A1537">
        <v>1534</v>
      </c>
      <c r="B1537">
        <v>4</v>
      </c>
      <c r="C1537">
        <v>1</v>
      </c>
      <c r="D1537">
        <v>2</v>
      </c>
      <c r="F1537">
        <f>INDEX(units!$B1536:$F1536, 1, schedule!B1537)</f>
        <v>1344.5640000000001</v>
      </c>
      <c r="G1537">
        <f>INDEX(units!$B1536:$F1536, 1, schedule!C1537)</f>
        <v>612</v>
      </c>
      <c r="H1537">
        <f>INDEX(units!$B1536:$F1536, 1, schedule!D1537)</f>
        <v>795.6</v>
      </c>
    </row>
    <row r="1538" spans="1:8" x14ac:dyDescent="0.2">
      <c r="A1538">
        <v>1535</v>
      </c>
      <c r="B1538">
        <v>2</v>
      </c>
      <c r="C1538">
        <v>1</v>
      </c>
      <c r="D1538">
        <v>2</v>
      </c>
      <c r="F1538">
        <f>INDEX(units!$B1537:$F1537, 1, schedule!B1538)</f>
        <v>859.30000000000007</v>
      </c>
      <c r="G1538">
        <f>INDEX(units!$B1537:$F1537, 1, schedule!C1538)</f>
        <v>661</v>
      </c>
      <c r="H1538">
        <f>INDEX(units!$B1537:$F1537, 1, schedule!D1538)</f>
        <v>859.30000000000007</v>
      </c>
    </row>
    <row r="1539" spans="1:8" x14ac:dyDescent="0.2">
      <c r="A1539">
        <v>1536</v>
      </c>
      <c r="B1539">
        <v>2</v>
      </c>
      <c r="C1539">
        <v>4</v>
      </c>
      <c r="D1539">
        <v>3</v>
      </c>
      <c r="F1539">
        <f>INDEX(units!$B1538:$F1538, 1, schedule!B1539)</f>
        <v>1300</v>
      </c>
      <c r="G1539">
        <f>INDEX(units!$B1538:$F1538, 1, schedule!C1539)</f>
        <v>2197</v>
      </c>
      <c r="H1539">
        <f>INDEX(units!$B1538:$F1538, 1, schedule!D1539)</f>
        <v>1690</v>
      </c>
    </row>
    <row r="1540" spans="1:8" x14ac:dyDescent="0.2">
      <c r="A1540">
        <v>1537</v>
      </c>
      <c r="B1540">
        <v>2</v>
      </c>
      <c r="C1540">
        <v>3</v>
      </c>
      <c r="D1540">
        <v>3</v>
      </c>
      <c r="F1540">
        <f>INDEX(units!$B1539:$F1539, 1, schedule!B1540)</f>
        <v>347.1</v>
      </c>
      <c r="G1540">
        <f>INDEX(units!$B1539:$F1539, 1, schedule!C1540)</f>
        <v>451.23</v>
      </c>
      <c r="H1540">
        <f>INDEX(units!$B1539:$F1539, 1, schedule!D1540)</f>
        <v>451.23</v>
      </c>
    </row>
    <row r="1541" spans="1:8" x14ac:dyDescent="0.2">
      <c r="A1541">
        <v>1538</v>
      </c>
      <c r="B1541">
        <v>1</v>
      </c>
      <c r="C1541">
        <v>5</v>
      </c>
      <c r="D1541">
        <v>1</v>
      </c>
      <c r="F1541">
        <f>INDEX(units!$B1540:$F1540, 1, schedule!B1541)</f>
        <v>1175</v>
      </c>
      <c r="G1541">
        <f>INDEX(units!$B1540:$F1540, 1, schedule!C1541)</f>
        <v>3355.9175</v>
      </c>
      <c r="H1541">
        <f>INDEX(units!$B1540:$F1540, 1, schedule!D1541)</f>
        <v>1175</v>
      </c>
    </row>
    <row r="1542" spans="1:8" x14ac:dyDescent="0.2">
      <c r="A1542">
        <v>1539</v>
      </c>
      <c r="B1542">
        <v>1</v>
      </c>
      <c r="C1542">
        <v>1</v>
      </c>
      <c r="D1542">
        <v>1</v>
      </c>
      <c r="F1542">
        <f>INDEX(units!$B1541:$F1541, 1, schedule!B1542)</f>
        <v>661</v>
      </c>
      <c r="G1542">
        <f>INDEX(units!$B1541:$F1541, 1, schedule!C1542)</f>
        <v>661</v>
      </c>
      <c r="H1542">
        <f>INDEX(units!$B1541:$F1541, 1, schedule!D1542)</f>
        <v>661</v>
      </c>
    </row>
    <row r="1543" spans="1:8" x14ac:dyDescent="0.2">
      <c r="A1543">
        <v>1540</v>
      </c>
      <c r="B1543">
        <v>2</v>
      </c>
      <c r="C1543">
        <v>1</v>
      </c>
      <c r="D1543">
        <v>2</v>
      </c>
      <c r="F1543">
        <f>INDEX(units!$B1542:$F1542, 1, schedule!B1543)</f>
        <v>1024.4000000000001</v>
      </c>
      <c r="G1543">
        <f>INDEX(units!$B1542:$F1542, 1, schedule!C1543)</f>
        <v>788</v>
      </c>
      <c r="H1543">
        <f>INDEX(units!$B1542:$F1542, 1, schedule!D1543)</f>
        <v>1024.4000000000001</v>
      </c>
    </row>
    <row r="1544" spans="1:8" x14ac:dyDescent="0.2">
      <c r="A1544">
        <v>1541</v>
      </c>
      <c r="B1544">
        <v>3</v>
      </c>
      <c r="C1544">
        <v>4</v>
      </c>
      <c r="D1544">
        <v>3</v>
      </c>
      <c r="F1544">
        <f>INDEX(units!$B1543:$F1543, 1, schedule!B1544)</f>
        <v>875.42</v>
      </c>
      <c r="G1544">
        <f>INDEX(units!$B1543:$F1543, 1, schedule!C1544)</f>
        <v>1138.046</v>
      </c>
      <c r="H1544">
        <f>INDEX(units!$B1543:$F1543, 1, schedule!D1544)</f>
        <v>875.42</v>
      </c>
    </row>
    <row r="1545" spans="1:8" x14ac:dyDescent="0.2">
      <c r="A1545">
        <v>1542</v>
      </c>
      <c r="B1545">
        <v>4</v>
      </c>
      <c r="C1545">
        <v>1</v>
      </c>
      <c r="D1545">
        <v>1</v>
      </c>
      <c r="F1545">
        <f>INDEX(units!$B1544:$F1544, 1, schedule!B1545)</f>
        <v>1638.9620000000004</v>
      </c>
      <c r="G1545">
        <f>INDEX(units!$B1544:$F1544, 1, schedule!C1545)</f>
        <v>746</v>
      </c>
      <c r="H1545">
        <f>INDEX(units!$B1544:$F1544, 1, schedule!D1545)</f>
        <v>746</v>
      </c>
    </row>
    <row r="1546" spans="1:8" x14ac:dyDescent="0.2">
      <c r="A1546">
        <v>1543</v>
      </c>
      <c r="B1546">
        <v>1</v>
      </c>
      <c r="C1546">
        <v>1</v>
      </c>
      <c r="D1546">
        <v>1</v>
      </c>
      <c r="F1546">
        <f>INDEX(units!$B1545:$F1545, 1, schedule!B1546)</f>
        <v>545</v>
      </c>
      <c r="G1546">
        <f>INDEX(units!$B1545:$F1545, 1, schedule!C1546)</f>
        <v>545</v>
      </c>
      <c r="H1546">
        <f>INDEX(units!$B1545:$F1545, 1, schedule!D1546)</f>
        <v>545</v>
      </c>
    </row>
    <row r="1547" spans="1:8" x14ac:dyDescent="0.2">
      <c r="A1547">
        <v>1544</v>
      </c>
      <c r="B1547">
        <v>2</v>
      </c>
      <c r="C1547">
        <v>5</v>
      </c>
      <c r="D1547">
        <v>2</v>
      </c>
      <c r="F1547">
        <f>INDEX(units!$B1546:$F1546, 1, schedule!B1547)</f>
        <v>913.9</v>
      </c>
      <c r="G1547">
        <f>INDEX(units!$B1546:$F1546, 1, schedule!C1547)</f>
        <v>2007.8383000000001</v>
      </c>
      <c r="H1547">
        <f>INDEX(units!$B1546:$F1546, 1, schedule!D1547)</f>
        <v>913.9</v>
      </c>
    </row>
    <row r="1548" spans="1:8" x14ac:dyDescent="0.2">
      <c r="A1548">
        <v>1545</v>
      </c>
      <c r="B1548">
        <v>4</v>
      </c>
      <c r="C1548">
        <v>4</v>
      </c>
      <c r="D1548">
        <v>4</v>
      </c>
      <c r="F1548">
        <f>INDEX(units!$B1547:$F1547, 1, schedule!B1548)</f>
        <v>573.41700000000003</v>
      </c>
      <c r="G1548">
        <f>INDEX(units!$B1547:$F1547, 1, schedule!C1548)</f>
        <v>573.41700000000003</v>
      </c>
      <c r="H1548">
        <f>INDEX(units!$B1547:$F1547, 1, schedule!D1548)</f>
        <v>573.41700000000003</v>
      </c>
    </row>
    <row r="1549" spans="1:8" x14ac:dyDescent="0.2">
      <c r="A1549">
        <v>1546</v>
      </c>
      <c r="B1549">
        <v>4</v>
      </c>
      <c r="C1549">
        <v>4</v>
      </c>
      <c r="D1549">
        <v>1</v>
      </c>
      <c r="F1549">
        <f>INDEX(units!$B1548:$F1548, 1, schedule!B1549)</f>
        <v>2618.8240000000005</v>
      </c>
      <c r="G1549">
        <f>INDEX(units!$B1548:$F1548, 1, schedule!C1549)</f>
        <v>2618.8240000000005</v>
      </c>
      <c r="H1549">
        <f>INDEX(units!$B1548:$F1548, 1, schedule!D1549)</f>
        <v>1192</v>
      </c>
    </row>
    <row r="1550" spans="1:8" x14ac:dyDescent="0.2">
      <c r="A1550">
        <v>1547</v>
      </c>
      <c r="B1550">
        <v>2</v>
      </c>
      <c r="C1550">
        <v>1</v>
      </c>
      <c r="D1550">
        <v>5</v>
      </c>
      <c r="F1550">
        <f>INDEX(units!$B1549:$F1549, 1, schedule!B1550)</f>
        <v>1075.1000000000001</v>
      </c>
      <c r="G1550">
        <f>INDEX(units!$B1549:$F1549, 1, schedule!C1550)</f>
        <v>827</v>
      </c>
      <c r="H1550">
        <f>INDEX(units!$B1549:$F1549, 1, schedule!D1550)</f>
        <v>2361.9947000000006</v>
      </c>
    </row>
    <row r="1551" spans="1:8" x14ac:dyDescent="0.2">
      <c r="A1551">
        <v>1548</v>
      </c>
      <c r="B1551">
        <v>5</v>
      </c>
      <c r="C1551">
        <v>5</v>
      </c>
      <c r="D1551">
        <v>1</v>
      </c>
      <c r="F1551">
        <f>INDEX(units!$B1550:$F1550, 1, schedule!B1551)</f>
        <v>2967.4879000000001</v>
      </c>
      <c r="G1551">
        <f>INDEX(units!$B1550:$F1550, 1, schedule!C1551)</f>
        <v>2967.4879000000001</v>
      </c>
      <c r="H1551">
        <f>INDEX(units!$B1550:$F1550, 1, schedule!D1551)</f>
        <v>1039</v>
      </c>
    </row>
    <row r="1552" spans="1:8" x14ac:dyDescent="0.2">
      <c r="A1552">
        <v>1549</v>
      </c>
      <c r="B1552">
        <v>5</v>
      </c>
      <c r="C1552">
        <v>2</v>
      </c>
      <c r="D1552">
        <v>4</v>
      </c>
      <c r="F1552">
        <f>INDEX(units!$B1551:$F1551, 1, schedule!B1552)</f>
        <v>1485.172</v>
      </c>
      <c r="G1552">
        <f>INDEX(units!$B1551:$F1551, 1, schedule!C1552)</f>
        <v>676</v>
      </c>
      <c r="H1552">
        <f>INDEX(units!$B1551:$F1551, 1, schedule!D1552)</f>
        <v>1142.44</v>
      </c>
    </row>
    <row r="1553" spans="1:8" x14ac:dyDescent="0.2">
      <c r="A1553">
        <v>1550</v>
      </c>
      <c r="B1553">
        <v>2</v>
      </c>
      <c r="C1553">
        <v>1</v>
      </c>
      <c r="D1553">
        <v>1</v>
      </c>
      <c r="F1553">
        <f>INDEX(units!$B1552:$F1552, 1, schedule!B1553)</f>
        <v>997.1</v>
      </c>
      <c r="G1553">
        <f>INDEX(units!$B1552:$F1552, 1, schedule!C1553)</f>
        <v>767</v>
      </c>
      <c r="H1553">
        <f>INDEX(units!$B1552:$F1552, 1, schedule!D1553)</f>
        <v>767</v>
      </c>
    </row>
    <row r="1554" spans="1:8" x14ac:dyDescent="0.2">
      <c r="A1554">
        <v>1551</v>
      </c>
      <c r="B1554">
        <v>4</v>
      </c>
      <c r="C1554">
        <v>2</v>
      </c>
      <c r="D1554">
        <v>5</v>
      </c>
      <c r="F1554">
        <f>INDEX(units!$B1553:$F1553, 1, schedule!B1554)</f>
        <v>1047.9690000000003</v>
      </c>
      <c r="G1554">
        <f>INDEX(units!$B1553:$F1553, 1, schedule!C1554)</f>
        <v>620.1</v>
      </c>
      <c r="H1554">
        <f>INDEX(units!$B1553:$F1553, 1, schedule!D1554)</f>
        <v>1362.3597000000004</v>
      </c>
    </row>
    <row r="1555" spans="1:8" x14ac:dyDescent="0.2">
      <c r="A1555">
        <v>1552</v>
      </c>
      <c r="B1555">
        <v>3</v>
      </c>
      <c r="C1555">
        <v>3</v>
      </c>
      <c r="D1555">
        <v>3</v>
      </c>
      <c r="F1555">
        <f>INDEX(units!$B1554:$F1554, 1, schedule!B1555)</f>
        <v>1088.3600000000001</v>
      </c>
      <c r="G1555">
        <f>INDEX(units!$B1554:$F1554, 1, schedule!C1555)</f>
        <v>1088.3600000000001</v>
      </c>
      <c r="H1555">
        <f>INDEX(units!$B1554:$F1554, 1, schedule!D1555)</f>
        <v>1088.3600000000001</v>
      </c>
    </row>
    <row r="1556" spans="1:8" x14ac:dyDescent="0.2">
      <c r="A1556">
        <v>1553</v>
      </c>
      <c r="B1556">
        <v>5</v>
      </c>
      <c r="C1556">
        <v>4</v>
      </c>
      <c r="D1556">
        <v>1</v>
      </c>
      <c r="F1556">
        <f>INDEX(units!$B1555:$F1555, 1, schedule!B1556)</f>
        <v>756.86650000000009</v>
      </c>
      <c r="G1556">
        <f>INDEX(units!$B1555:$F1555, 1, schedule!C1556)</f>
        <v>582.20500000000004</v>
      </c>
      <c r="H1556">
        <f>INDEX(units!$B1555:$F1555, 1, schedule!D1556)</f>
        <v>265</v>
      </c>
    </row>
    <row r="1557" spans="1:8" x14ac:dyDescent="0.2">
      <c r="A1557">
        <v>1554</v>
      </c>
      <c r="B1557">
        <v>1</v>
      </c>
      <c r="C1557">
        <v>3</v>
      </c>
      <c r="D1557">
        <v>2</v>
      </c>
      <c r="F1557">
        <f>INDEX(units!$B1556:$F1556, 1, schedule!B1557)</f>
        <v>647</v>
      </c>
      <c r="G1557">
        <f>INDEX(units!$B1556:$F1556, 1, schedule!C1557)</f>
        <v>1093.43</v>
      </c>
      <c r="H1557">
        <f>INDEX(units!$B1556:$F1556, 1, schedule!D1557)</f>
        <v>841.1</v>
      </c>
    </row>
    <row r="1558" spans="1:8" x14ac:dyDescent="0.2">
      <c r="A1558">
        <v>1555</v>
      </c>
      <c r="B1558">
        <v>2</v>
      </c>
      <c r="C1558">
        <v>3</v>
      </c>
      <c r="D1558">
        <v>2</v>
      </c>
      <c r="F1558">
        <f>INDEX(units!$B1557:$F1557, 1, schedule!B1558)</f>
        <v>1337.7</v>
      </c>
      <c r="G1558">
        <f>INDEX(units!$B1557:$F1557, 1, schedule!C1558)</f>
        <v>1739.0100000000002</v>
      </c>
      <c r="H1558">
        <f>INDEX(units!$B1557:$F1557, 1, schedule!D1558)</f>
        <v>1337.7</v>
      </c>
    </row>
    <row r="1559" spans="1:8" x14ac:dyDescent="0.2">
      <c r="A1559">
        <v>1556</v>
      </c>
      <c r="B1559">
        <v>4</v>
      </c>
      <c r="C1559">
        <v>2</v>
      </c>
      <c r="D1559">
        <v>2</v>
      </c>
      <c r="F1559">
        <f>INDEX(units!$B1558:$F1558, 1, schedule!B1559)</f>
        <v>2473.8220000000001</v>
      </c>
      <c r="G1559">
        <f>INDEX(units!$B1558:$F1558, 1, schedule!C1559)</f>
        <v>1463.8</v>
      </c>
      <c r="H1559">
        <f>INDEX(units!$B1558:$F1558, 1, schedule!D1559)</f>
        <v>1463.8</v>
      </c>
    </row>
    <row r="1560" spans="1:8" x14ac:dyDescent="0.2">
      <c r="A1560">
        <v>1557</v>
      </c>
      <c r="B1560">
        <v>1</v>
      </c>
      <c r="C1560">
        <v>3</v>
      </c>
      <c r="D1560">
        <v>1</v>
      </c>
      <c r="F1560">
        <f>INDEX(units!$B1559:$F1559, 1, schedule!B1560)</f>
        <v>1129</v>
      </c>
      <c r="G1560">
        <f>INDEX(units!$B1559:$F1559, 1, schedule!C1560)</f>
        <v>1908.0100000000002</v>
      </c>
      <c r="H1560">
        <f>INDEX(units!$B1559:$F1559, 1, schedule!D1560)</f>
        <v>1129</v>
      </c>
    </row>
    <row r="1561" spans="1:8" x14ac:dyDescent="0.2">
      <c r="A1561">
        <v>1558</v>
      </c>
      <c r="B1561">
        <v>1</v>
      </c>
      <c r="C1561">
        <v>2</v>
      </c>
      <c r="D1561">
        <v>2</v>
      </c>
      <c r="F1561">
        <f>INDEX(units!$B1560:$F1560, 1, schedule!B1561)</f>
        <v>453</v>
      </c>
      <c r="G1561">
        <f>INDEX(units!$B1560:$F1560, 1, schedule!C1561)</f>
        <v>588.9</v>
      </c>
      <c r="H1561">
        <f>INDEX(units!$B1560:$F1560, 1, schedule!D1561)</f>
        <v>588.9</v>
      </c>
    </row>
    <row r="1562" spans="1:8" x14ac:dyDescent="0.2">
      <c r="A1562">
        <v>1559</v>
      </c>
      <c r="B1562">
        <v>1</v>
      </c>
      <c r="C1562">
        <v>1</v>
      </c>
      <c r="D1562">
        <v>1</v>
      </c>
      <c r="F1562">
        <f>INDEX(units!$B1561:$F1561, 1, schedule!B1562)</f>
        <v>926</v>
      </c>
      <c r="G1562">
        <f>INDEX(units!$B1561:$F1561, 1, schedule!C1562)</f>
        <v>926</v>
      </c>
      <c r="H1562">
        <f>INDEX(units!$B1561:$F1561, 1, schedule!D1562)</f>
        <v>926</v>
      </c>
    </row>
    <row r="1563" spans="1:8" x14ac:dyDescent="0.2">
      <c r="A1563">
        <v>1560</v>
      </c>
      <c r="B1563">
        <v>4</v>
      </c>
      <c r="C1563">
        <v>2</v>
      </c>
      <c r="D1563">
        <v>5</v>
      </c>
      <c r="F1563">
        <f>INDEX(units!$B1562:$F1562, 1, schedule!B1563)</f>
        <v>505.31</v>
      </c>
      <c r="G1563">
        <f>INDEX(units!$B1562:$F1562, 1, schedule!C1563)</f>
        <v>299</v>
      </c>
      <c r="H1563">
        <f>INDEX(units!$B1562:$F1562, 1, schedule!D1563)</f>
        <v>656.90300000000002</v>
      </c>
    </row>
    <row r="1564" spans="1:8" x14ac:dyDescent="0.2">
      <c r="A1564">
        <v>1561</v>
      </c>
      <c r="B1564">
        <v>1</v>
      </c>
      <c r="C1564">
        <v>2</v>
      </c>
      <c r="D1564">
        <v>3</v>
      </c>
      <c r="F1564">
        <f>INDEX(units!$B1563:$F1563, 1, schedule!B1564)</f>
        <v>277</v>
      </c>
      <c r="G1564">
        <f>INDEX(units!$B1563:$F1563, 1, schedule!C1564)</f>
        <v>360.1</v>
      </c>
      <c r="H1564">
        <f>INDEX(units!$B1563:$F1563, 1, schedule!D1564)</f>
        <v>468.13000000000005</v>
      </c>
    </row>
    <row r="1565" spans="1:8" x14ac:dyDescent="0.2">
      <c r="A1565">
        <v>1562</v>
      </c>
      <c r="B1565">
        <v>3</v>
      </c>
      <c r="C1565">
        <v>1</v>
      </c>
      <c r="D1565">
        <v>1</v>
      </c>
      <c r="F1565">
        <f>INDEX(units!$B1564:$F1564, 1, schedule!B1565)</f>
        <v>1230.32</v>
      </c>
      <c r="G1565">
        <f>INDEX(units!$B1564:$F1564, 1, schedule!C1565)</f>
        <v>728</v>
      </c>
      <c r="H1565">
        <f>INDEX(units!$B1564:$F1564, 1, schedule!D1565)</f>
        <v>728</v>
      </c>
    </row>
    <row r="1566" spans="1:8" x14ac:dyDescent="0.2">
      <c r="A1566">
        <v>1563</v>
      </c>
      <c r="B1566">
        <v>1</v>
      </c>
      <c r="C1566">
        <v>2</v>
      </c>
      <c r="D1566">
        <v>1</v>
      </c>
      <c r="F1566">
        <f>INDEX(units!$B1565:$F1565, 1, schedule!B1566)</f>
        <v>216</v>
      </c>
      <c r="G1566">
        <f>INDEX(units!$B1565:$F1565, 1, schedule!C1566)</f>
        <v>280.8</v>
      </c>
      <c r="H1566">
        <f>INDEX(units!$B1565:$F1565, 1, schedule!D1566)</f>
        <v>216</v>
      </c>
    </row>
    <row r="1567" spans="1:8" x14ac:dyDescent="0.2">
      <c r="A1567">
        <v>1564</v>
      </c>
      <c r="B1567">
        <v>2</v>
      </c>
      <c r="C1567">
        <v>1</v>
      </c>
      <c r="D1567">
        <v>5</v>
      </c>
      <c r="F1567">
        <f>INDEX(units!$B1566:$F1566, 1, schedule!B1567)</f>
        <v>354.90000000000003</v>
      </c>
      <c r="G1567">
        <f>INDEX(units!$B1566:$F1566, 1, schedule!C1567)</f>
        <v>273</v>
      </c>
      <c r="H1567">
        <f>INDEX(units!$B1566:$F1566, 1, schedule!D1567)</f>
        <v>779.71530000000007</v>
      </c>
    </row>
    <row r="1568" spans="1:8" x14ac:dyDescent="0.2">
      <c r="A1568">
        <v>1565</v>
      </c>
      <c r="B1568">
        <v>3</v>
      </c>
      <c r="C1568">
        <v>1</v>
      </c>
      <c r="D1568">
        <v>1</v>
      </c>
      <c r="F1568">
        <f>INDEX(units!$B1567:$F1567, 1, schedule!B1568)</f>
        <v>1955.3300000000002</v>
      </c>
      <c r="G1568">
        <f>INDEX(units!$B1567:$F1567, 1, schedule!C1568)</f>
        <v>1157</v>
      </c>
      <c r="H1568">
        <f>INDEX(units!$B1567:$F1567, 1, schedule!D1568)</f>
        <v>1157</v>
      </c>
    </row>
    <row r="1569" spans="1:8" x14ac:dyDescent="0.2">
      <c r="A1569">
        <v>1566</v>
      </c>
      <c r="B1569">
        <v>1</v>
      </c>
      <c r="C1569">
        <v>1</v>
      </c>
      <c r="D1569">
        <v>1</v>
      </c>
      <c r="F1569">
        <f>INDEX(units!$B1568:$F1568, 1, schedule!B1569)</f>
        <v>718</v>
      </c>
      <c r="G1569">
        <f>INDEX(units!$B1568:$F1568, 1, schedule!C1569)</f>
        <v>718</v>
      </c>
      <c r="H1569">
        <f>INDEX(units!$B1568:$F1568, 1, schedule!D1569)</f>
        <v>718</v>
      </c>
    </row>
    <row r="1570" spans="1:8" x14ac:dyDescent="0.2">
      <c r="A1570">
        <v>1567</v>
      </c>
      <c r="B1570">
        <v>2</v>
      </c>
      <c r="C1570">
        <v>5</v>
      </c>
      <c r="D1570">
        <v>1</v>
      </c>
      <c r="F1570">
        <f>INDEX(units!$B1569:$F1569, 1, schedule!B1570)</f>
        <v>854.1</v>
      </c>
      <c r="G1570">
        <f>INDEX(units!$B1569:$F1569, 1, schedule!C1570)</f>
        <v>1876.4577000000004</v>
      </c>
      <c r="H1570">
        <f>INDEX(units!$B1569:$F1569, 1, schedule!D1570)</f>
        <v>657</v>
      </c>
    </row>
    <row r="1571" spans="1:8" x14ac:dyDescent="0.2">
      <c r="A1571">
        <v>1568</v>
      </c>
      <c r="B1571">
        <v>4</v>
      </c>
      <c r="C1571">
        <v>3</v>
      </c>
      <c r="D1571">
        <v>5</v>
      </c>
      <c r="F1571">
        <f>INDEX(units!$B1570:$F1570, 1, schedule!B1571)</f>
        <v>1595.0220000000002</v>
      </c>
      <c r="G1571">
        <f>INDEX(units!$B1570:$F1570, 1, schedule!C1571)</f>
        <v>1226.94</v>
      </c>
      <c r="H1571">
        <f>INDEX(units!$B1570:$F1570, 1, schedule!D1571)</f>
        <v>2073.5286000000001</v>
      </c>
    </row>
    <row r="1572" spans="1:8" x14ac:dyDescent="0.2">
      <c r="A1572">
        <v>1569</v>
      </c>
      <c r="B1572">
        <v>5</v>
      </c>
      <c r="C1572">
        <v>1</v>
      </c>
      <c r="D1572">
        <v>5</v>
      </c>
      <c r="F1572">
        <f>INDEX(units!$B1571:$F1571, 1, schedule!B1572)</f>
        <v>768.29090000000008</v>
      </c>
      <c r="G1572">
        <f>INDEX(units!$B1571:$F1571, 1, schedule!C1572)</f>
        <v>269</v>
      </c>
      <c r="H1572">
        <f>INDEX(units!$B1571:$F1571, 1, schedule!D1572)</f>
        <v>768.29090000000008</v>
      </c>
    </row>
    <row r="1573" spans="1:8" x14ac:dyDescent="0.2">
      <c r="A1573">
        <v>1570</v>
      </c>
      <c r="B1573">
        <v>3</v>
      </c>
      <c r="C1573">
        <v>2</v>
      </c>
      <c r="D1573">
        <v>5</v>
      </c>
      <c r="F1573">
        <f>INDEX(units!$B1572:$F1572, 1, schedule!B1573)</f>
        <v>1213.42</v>
      </c>
      <c r="G1573">
        <f>INDEX(units!$B1572:$F1572, 1, schedule!C1573)</f>
        <v>933.4</v>
      </c>
      <c r="H1573">
        <f>INDEX(units!$B1572:$F1572, 1, schedule!D1573)</f>
        <v>2050.6798000000003</v>
      </c>
    </row>
    <row r="1574" spans="1:8" x14ac:dyDescent="0.2">
      <c r="A1574">
        <v>1571</v>
      </c>
      <c r="B1574">
        <v>5</v>
      </c>
      <c r="C1574">
        <v>3</v>
      </c>
      <c r="D1574">
        <v>1</v>
      </c>
      <c r="F1574">
        <f>INDEX(units!$B1573:$F1573, 1, schedule!B1574)</f>
        <v>3101.7246</v>
      </c>
      <c r="G1574">
        <f>INDEX(units!$B1573:$F1573, 1, schedule!C1574)</f>
        <v>1835.34</v>
      </c>
      <c r="H1574">
        <f>INDEX(units!$B1573:$F1573, 1, schedule!D1574)</f>
        <v>1086</v>
      </c>
    </row>
    <row r="1575" spans="1:8" x14ac:dyDescent="0.2">
      <c r="A1575">
        <v>1572</v>
      </c>
      <c r="B1575">
        <v>1</v>
      </c>
      <c r="C1575">
        <v>4</v>
      </c>
      <c r="D1575">
        <v>3</v>
      </c>
      <c r="F1575">
        <f>INDEX(units!$B1574:$F1574, 1, schedule!B1575)</f>
        <v>1131</v>
      </c>
      <c r="G1575">
        <f>INDEX(units!$B1574:$F1574, 1, schedule!C1575)</f>
        <v>2484.8070000000002</v>
      </c>
      <c r="H1575">
        <f>INDEX(units!$B1574:$F1574, 1, schedule!D1575)</f>
        <v>1911.39</v>
      </c>
    </row>
    <row r="1576" spans="1:8" x14ac:dyDescent="0.2">
      <c r="A1576">
        <v>1573</v>
      </c>
      <c r="B1576">
        <v>1</v>
      </c>
      <c r="C1576">
        <v>1</v>
      </c>
      <c r="D1576">
        <v>4</v>
      </c>
      <c r="F1576">
        <f>INDEX(units!$B1575:$F1575, 1, schedule!B1576)</f>
        <v>409</v>
      </c>
      <c r="G1576">
        <f>INDEX(units!$B1575:$F1575, 1, schedule!C1576)</f>
        <v>409</v>
      </c>
      <c r="H1576">
        <f>INDEX(units!$B1575:$F1575, 1, schedule!D1576)</f>
        <v>898.57300000000009</v>
      </c>
    </row>
    <row r="1577" spans="1:8" x14ac:dyDescent="0.2">
      <c r="A1577">
        <v>1574</v>
      </c>
      <c r="B1577">
        <v>2</v>
      </c>
      <c r="C1577">
        <v>1</v>
      </c>
      <c r="D1577">
        <v>1</v>
      </c>
      <c r="F1577">
        <f>INDEX(units!$B1576:$F1576, 1, schedule!B1577)</f>
        <v>852.80000000000007</v>
      </c>
      <c r="G1577">
        <f>INDEX(units!$B1576:$F1576, 1, schedule!C1577)</f>
        <v>656</v>
      </c>
      <c r="H1577">
        <f>INDEX(units!$B1576:$F1576, 1, schedule!D1577)</f>
        <v>656</v>
      </c>
    </row>
    <row r="1578" spans="1:8" x14ac:dyDescent="0.2">
      <c r="A1578">
        <v>1575</v>
      </c>
      <c r="B1578">
        <v>4</v>
      </c>
      <c r="C1578">
        <v>3</v>
      </c>
      <c r="D1578">
        <v>1</v>
      </c>
      <c r="F1578">
        <f>INDEX(units!$B1577:$F1577, 1, schedule!B1578)</f>
        <v>2159.6510000000003</v>
      </c>
      <c r="G1578">
        <f>INDEX(units!$B1577:$F1577, 1, schedule!C1578)</f>
        <v>1661.2700000000002</v>
      </c>
      <c r="H1578">
        <f>INDEX(units!$B1577:$F1577, 1, schedule!D1578)</f>
        <v>983</v>
      </c>
    </row>
    <row r="1579" spans="1:8" x14ac:dyDescent="0.2">
      <c r="A1579">
        <v>1576</v>
      </c>
      <c r="B1579">
        <v>5</v>
      </c>
      <c r="C1579">
        <v>4</v>
      </c>
      <c r="D1579">
        <v>4</v>
      </c>
      <c r="F1579">
        <f>INDEX(units!$B1578:$F1578, 1, schedule!B1579)</f>
        <v>2210.6214000000004</v>
      </c>
      <c r="G1579">
        <f>INDEX(units!$B1578:$F1578, 1, schedule!C1579)</f>
        <v>1700.4780000000003</v>
      </c>
      <c r="H1579">
        <f>INDEX(units!$B1578:$F1578, 1, schedule!D1579)</f>
        <v>1700.4780000000003</v>
      </c>
    </row>
    <row r="1580" spans="1:8" x14ac:dyDescent="0.2">
      <c r="A1580">
        <v>1577</v>
      </c>
      <c r="B1580">
        <v>1</v>
      </c>
      <c r="C1580">
        <v>5</v>
      </c>
      <c r="D1580">
        <v>4</v>
      </c>
      <c r="F1580">
        <f>INDEX(units!$B1579:$F1579, 1, schedule!B1580)</f>
        <v>491</v>
      </c>
      <c r="G1580">
        <f>INDEX(units!$B1579:$F1579, 1, schedule!C1580)</f>
        <v>1402.3451000000002</v>
      </c>
      <c r="H1580">
        <f>INDEX(units!$B1579:$F1579, 1, schedule!D1580)</f>
        <v>1078.7270000000001</v>
      </c>
    </row>
    <row r="1581" spans="1:8" x14ac:dyDescent="0.2">
      <c r="A1581">
        <v>1578</v>
      </c>
      <c r="B1581">
        <v>4</v>
      </c>
      <c r="C1581">
        <v>4</v>
      </c>
      <c r="D1581">
        <v>4</v>
      </c>
      <c r="F1581">
        <f>INDEX(units!$B1580:$F1580, 1, schedule!B1581)</f>
        <v>2010.2550000000003</v>
      </c>
      <c r="G1581">
        <f>INDEX(units!$B1580:$F1580, 1, schedule!C1581)</f>
        <v>2010.2550000000003</v>
      </c>
      <c r="H1581">
        <f>INDEX(units!$B1580:$F1580, 1, schedule!D1581)</f>
        <v>2010.2550000000003</v>
      </c>
    </row>
    <row r="1582" spans="1:8" x14ac:dyDescent="0.2">
      <c r="A1582">
        <v>1579</v>
      </c>
      <c r="B1582">
        <v>3</v>
      </c>
      <c r="C1582">
        <v>3</v>
      </c>
      <c r="D1582">
        <v>1</v>
      </c>
      <c r="F1582">
        <f>INDEX(units!$B1581:$F1581, 1, schedule!B1582)</f>
        <v>1929.9800000000002</v>
      </c>
      <c r="G1582">
        <f>INDEX(units!$B1581:$F1581, 1, schedule!C1582)</f>
        <v>1929.9800000000002</v>
      </c>
      <c r="H1582">
        <f>INDEX(units!$B1581:$F1581, 1, schedule!D1582)</f>
        <v>1142</v>
      </c>
    </row>
    <row r="1583" spans="1:8" x14ac:dyDescent="0.2">
      <c r="A1583">
        <v>1580</v>
      </c>
      <c r="B1583">
        <v>1</v>
      </c>
      <c r="C1583">
        <v>2</v>
      </c>
      <c r="D1583">
        <v>1</v>
      </c>
      <c r="F1583">
        <f>INDEX(units!$B1582:$F1582, 1, schedule!B1583)</f>
        <v>1099</v>
      </c>
      <c r="G1583">
        <f>INDEX(units!$B1582:$F1582, 1, schedule!C1583)</f>
        <v>1428.7</v>
      </c>
      <c r="H1583">
        <f>INDEX(units!$B1582:$F1582, 1, schedule!D1583)</f>
        <v>1099</v>
      </c>
    </row>
    <row r="1584" spans="1:8" x14ac:dyDescent="0.2">
      <c r="A1584">
        <v>1581</v>
      </c>
      <c r="B1584">
        <v>1</v>
      </c>
      <c r="C1584">
        <v>3</v>
      </c>
      <c r="D1584">
        <v>3</v>
      </c>
      <c r="F1584">
        <f>INDEX(units!$B1583:$F1583, 1, schedule!B1584)</f>
        <v>453</v>
      </c>
      <c r="G1584">
        <f>INDEX(units!$B1583:$F1583, 1, schedule!C1584)</f>
        <v>765.57</v>
      </c>
      <c r="H1584">
        <f>INDEX(units!$B1583:$F1583, 1, schedule!D1584)</f>
        <v>765.57</v>
      </c>
    </row>
    <row r="1585" spans="1:8" x14ac:dyDescent="0.2">
      <c r="A1585">
        <v>1582</v>
      </c>
      <c r="B1585">
        <v>2</v>
      </c>
      <c r="C1585">
        <v>4</v>
      </c>
      <c r="D1585">
        <v>1</v>
      </c>
      <c r="F1585">
        <f>INDEX(units!$B1584:$F1584, 1, schedule!B1585)</f>
        <v>1257.1000000000001</v>
      </c>
      <c r="G1585">
        <f>INDEX(units!$B1584:$F1584, 1, schedule!C1585)</f>
        <v>2124.4990000000003</v>
      </c>
      <c r="H1585">
        <f>INDEX(units!$B1584:$F1584, 1, schedule!D1585)</f>
        <v>967</v>
      </c>
    </row>
    <row r="1586" spans="1:8" x14ac:dyDescent="0.2">
      <c r="A1586">
        <v>1583</v>
      </c>
      <c r="B1586">
        <v>2</v>
      </c>
      <c r="C1586">
        <v>3</v>
      </c>
      <c r="D1586">
        <v>1</v>
      </c>
      <c r="F1586">
        <f>INDEX(units!$B1585:$F1585, 1, schedule!B1586)</f>
        <v>880.1</v>
      </c>
      <c r="G1586">
        <f>INDEX(units!$B1585:$F1585, 1, schedule!C1586)</f>
        <v>1144.1300000000001</v>
      </c>
      <c r="H1586">
        <f>INDEX(units!$B1585:$F1585, 1, schedule!D1586)</f>
        <v>677</v>
      </c>
    </row>
    <row r="1587" spans="1:8" x14ac:dyDescent="0.2">
      <c r="A1587">
        <v>1584</v>
      </c>
      <c r="B1587">
        <v>1</v>
      </c>
      <c r="C1587">
        <v>4</v>
      </c>
      <c r="D1587">
        <v>4</v>
      </c>
      <c r="F1587">
        <f>INDEX(units!$B1586:$F1586, 1, schedule!B1587)</f>
        <v>665</v>
      </c>
      <c r="G1587">
        <f>INDEX(units!$B1586:$F1586, 1, schedule!C1587)</f>
        <v>1461.0050000000003</v>
      </c>
      <c r="H1587">
        <f>INDEX(units!$B1586:$F1586, 1, schedule!D1587)</f>
        <v>1461.0050000000003</v>
      </c>
    </row>
    <row r="1588" spans="1:8" x14ac:dyDescent="0.2">
      <c r="A1588">
        <v>1585</v>
      </c>
      <c r="B1588">
        <v>4</v>
      </c>
      <c r="C1588">
        <v>1</v>
      </c>
      <c r="D1588">
        <v>4</v>
      </c>
      <c r="F1588">
        <f>INDEX(units!$B1587:$F1587, 1, schedule!B1588)</f>
        <v>1401.6860000000001</v>
      </c>
      <c r="G1588">
        <f>INDEX(units!$B1587:$F1587, 1, schedule!C1588)</f>
        <v>638</v>
      </c>
      <c r="H1588">
        <f>INDEX(units!$B1587:$F1587, 1, schedule!D1588)</f>
        <v>1401.6860000000001</v>
      </c>
    </row>
    <row r="1589" spans="1:8" x14ac:dyDescent="0.2">
      <c r="A1589">
        <v>1586</v>
      </c>
      <c r="B1589">
        <v>1</v>
      </c>
      <c r="C1589">
        <v>3</v>
      </c>
      <c r="D1589">
        <v>5</v>
      </c>
      <c r="F1589">
        <f>INDEX(units!$B1588:$F1588, 1, schedule!B1589)</f>
        <v>209</v>
      </c>
      <c r="G1589">
        <f>INDEX(units!$B1588:$F1588, 1, schedule!C1589)</f>
        <v>353.21</v>
      </c>
      <c r="H1589">
        <f>INDEX(units!$B1588:$F1588, 1, schedule!D1589)</f>
        <v>596.92489999999998</v>
      </c>
    </row>
    <row r="1590" spans="1:8" x14ac:dyDescent="0.2">
      <c r="A1590">
        <v>1587</v>
      </c>
      <c r="B1590">
        <v>1</v>
      </c>
      <c r="C1590">
        <v>1</v>
      </c>
      <c r="D1590">
        <v>5</v>
      </c>
      <c r="F1590">
        <f>INDEX(units!$B1589:$F1589, 1, schedule!B1590)</f>
        <v>489</v>
      </c>
      <c r="G1590">
        <f>INDEX(units!$B1589:$F1589, 1, schedule!C1590)</f>
        <v>489</v>
      </c>
      <c r="H1590">
        <f>INDEX(units!$B1589:$F1589, 1, schedule!D1590)</f>
        <v>1396.6329000000001</v>
      </c>
    </row>
    <row r="1591" spans="1:8" x14ac:dyDescent="0.2">
      <c r="A1591">
        <v>1588</v>
      </c>
      <c r="B1591">
        <v>3</v>
      </c>
      <c r="C1591">
        <v>4</v>
      </c>
      <c r="D1591">
        <v>1</v>
      </c>
      <c r="F1591">
        <f>INDEX(units!$B1590:$F1590, 1, schedule!B1591)</f>
        <v>1166.1000000000001</v>
      </c>
      <c r="G1591">
        <f>INDEX(units!$B1590:$F1590, 1, schedule!C1591)</f>
        <v>1515.9300000000003</v>
      </c>
      <c r="H1591">
        <f>INDEX(units!$B1590:$F1590, 1, schedule!D1591)</f>
        <v>690</v>
      </c>
    </row>
    <row r="1592" spans="1:8" x14ac:dyDescent="0.2">
      <c r="A1592">
        <v>1589</v>
      </c>
      <c r="B1592">
        <v>2</v>
      </c>
      <c r="C1592">
        <v>3</v>
      </c>
      <c r="D1592">
        <v>3</v>
      </c>
      <c r="F1592">
        <f>INDEX(units!$B1591:$F1591, 1, schedule!B1592)</f>
        <v>705.9</v>
      </c>
      <c r="G1592">
        <f>INDEX(units!$B1591:$F1591, 1, schedule!C1592)</f>
        <v>917.67</v>
      </c>
      <c r="H1592">
        <f>INDEX(units!$B1591:$F1591, 1, schedule!D1592)</f>
        <v>917.67</v>
      </c>
    </row>
    <row r="1593" spans="1:8" x14ac:dyDescent="0.2">
      <c r="A1593">
        <v>1590</v>
      </c>
      <c r="B1593">
        <v>4</v>
      </c>
      <c r="C1593">
        <v>3</v>
      </c>
      <c r="D1593">
        <v>1</v>
      </c>
      <c r="F1593">
        <f>INDEX(units!$B1592:$F1592, 1, schedule!B1593)</f>
        <v>1841.0860000000005</v>
      </c>
      <c r="G1593">
        <f>INDEX(units!$B1592:$F1592, 1, schedule!C1593)</f>
        <v>1416.2200000000003</v>
      </c>
      <c r="H1593">
        <f>INDEX(units!$B1592:$F1592, 1, schedule!D1593)</f>
        <v>838</v>
      </c>
    </row>
    <row r="1594" spans="1:8" x14ac:dyDescent="0.2">
      <c r="A1594">
        <v>1591</v>
      </c>
      <c r="B1594">
        <v>2</v>
      </c>
      <c r="C1594">
        <v>1</v>
      </c>
      <c r="D1594">
        <v>1</v>
      </c>
      <c r="F1594">
        <f>INDEX(units!$B1593:$F1593, 1, schedule!B1594)</f>
        <v>1523.6000000000001</v>
      </c>
      <c r="G1594">
        <f>INDEX(units!$B1593:$F1593, 1, schedule!C1594)</f>
        <v>1172</v>
      </c>
      <c r="H1594">
        <f>INDEX(units!$B1593:$F1593, 1, schedule!D1594)</f>
        <v>1172</v>
      </c>
    </row>
    <row r="1595" spans="1:8" x14ac:dyDescent="0.2">
      <c r="A1595">
        <v>1592</v>
      </c>
      <c r="B1595">
        <v>1</v>
      </c>
      <c r="C1595">
        <v>2</v>
      </c>
      <c r="D1595">
        <v>1</v>
      </c>
      <c r="F1595">
        <f>INDEX(units!$B1594:$F1594, 1, schedule!B1595)</f>
        <v>835</v>
      </c>
      <c r="G1595">
        <f>INDEX(units!$B1594:$F1594, 1, schedule!C1595)</f>
        <v>1085.5</v>
      </c>
      <c r="H1595">
        <f>INDEX(units!$B1594:$F1594, 1, schedule!D1595)</f>
        <v>835</v>
      </c>
    </row>
    <row r="1596" spans="1:8" x14ac:dyDescent="0.2">
      <c r="A1596">
        <v>1593</v>
      </c>
      <c r="B1596">
        <v>2</v>
      </c>
      <c r="C1596">
        <v>2</v>
      </c>
      <c r="D1596">
        <v>1</v>
      </c>
      <c r="F1596">
        <f>INDEX(units!$B1595:$F1595, 1, schedule!B1596)</f>
        <v>1553.5</v>
      </c>
      <c r="G1596">
        <f>INDEX(units!$B1595:$F1595, 1, schedule!C1596)</f>
        <v>1553.5</v>
      </c>
      <c r="H1596">
        <f>INDEX(units!$B1595:$F1595, 1, schedule!D1596)</f>
        <v>1195</v>
      </c>
    </row>
    <row r="1597" spans="1:8" x14ac:dyDescent="0.2">
      <c r="A1597">
        <v>1594</v>
      </c>
      <c r="B1597">
        <v>5</v>
      </c>
      <c r="C1597">
        <v>4</v>
      </c>
      <c r="D1597">
        <v>1</v>
      </c>
      <c r="F1597">
        <f>INDEX(units!$B1596:$F1596, 1, schedule!B1597)</f>
        <v>1593.7038</v>
      </c>
      <c r="G1597">
        <f>INDEX(units!$B1596:$F1596, 1, schedule!C1597)</f>
        <v>1225.9259999999999</v>
      </c>
      <c r="H1597">
        <f>INDEX(units!$B1596:$F1596, 1, schedule!D1597)</f>
        <v>558</v>
      </c>
    </row>
    <row r="1598" spans="1:8" x14ac:dyDescent="0.2">
      <c r="A1598">
        <v>1595</v>
      </c>
      <c r="B1598">
        <v>4</v>
      </c>
      <c r="C1598">
        <v>3</v>
      </c>
      <c r="D1598">
        <v>4</v>
      </c>
      <c r="F1598">
        <f>INDEX(units!$B1597:$F1597, 1, schedule!B1598)</f>
        <v>832.66300000000001</v>
      </c>
      <c r="G1598">
        <f>INDEX(units!$B1597:$F1597, 1, schedule!C1598)</f>
        <v>640.51</v>
      </c>
      <c r="H1598">
        <f>INDEX(units!$B1597:$F1597, 1, schedule!D1598)</f>
        <v>832.66300000000001</v>
      </c>
    </row>
    <row r="1599" spans="1:8" x14ac:dyDescent="0.2">
      <c r="A1599">
        <v>1596</v>
      </c>
      <c r="B1599">
        <v>5</v>
      </c>
      <c r="C1599">
        <v>3</v>
      </c>
      <c r="D1599">
        <v>2</v>
      </c>
      <c r="F1599">
        <f>INDEX(units!$B1598:$F1598, 1, schedule!B1599)</f>
        <v>2918.9342000000006</v>
      </c>
      <c r="G1599">
        <f>INDEX(units!$B1598:$F1598, 1, schedule!C1599)</f>
        <v>1727.1800000000003</v>
      </c>
      <c r="H1599">
        <f>INDEX(units!$B1598:$F1598, 1, schedule!D1599)</f>
        <v>1328.6000000000001</v>
      </c>
    </row>
    <row r="1600" spans="1:8" x14ac:dyDescent="0.2">
      <c r="A1600">
        <v>1597</v>
      </c>
      <c r="B1600">
        <v>3</v>
      </c>
      <c r="C1600">
        <v>1</v>
      </c>
      <c r="D1600">
        <v>1</v>
      </c>
      <c r="F1600">
        <f>INDEX(units!$B1599:$F1599, 1, schedule!B1600)</f>
        <v>1372.2800000000002</v>
      </c>
      <c r="G1600">
        <f>INDEX(units!$B1599:$F1599, 1, schedule!C1600)</f>
        <v>812</v>
      </c>
      <c r="H1600">
        <f>INDEX(units!$B1599:$F1599, 1, schedule!D1600)</f>
        <v>812</v>
      </c>
    </row>
    <row r="1601" spans="1:8" x14ac:dyDescent="0.2">
      <c r="A1601">
        <v>1598</v>
      </c>
      <c r="B1601">
        <v>2</v>
      </c>
      <c r="C1601">
        <v>2</v>
      </c>
      <c r="D1601">
        <v>2</v>
      </c>
      <c r="F1601">
        <f>INDEX(units!$B1600:$F1600, 1, schedule!B1601)</f>
        <v>341.90000000000003</v>
      </c>
      <c r="G1601">
        <f>INDEX(units!$B1600:$F1600, 1, schedule!C1601)</f>
        <v>341.90000000000003</v>
      </c>
      <c r="H1601">
        <f>INDEX(units!$B1600:$F1600, 1, schedule!D1601)</f>
        <v>341.90000000000003</v>
      </c>
    </row>
    <row r="1602" spans="1:8" x14ac:dyDescent="0.2">
      <c r="A1602">
        <v>1599</v>
      </c>
      <c r="B1602">
        <v>1</v>
      </c>
      <c r="C1602">
        <v>4</v>
      </c>
      <c r="D1602">
        <v>1</v>
      </c>
      <c r="F1602">
        <f>INDEX(units!$B1601:$F1601, 1, schedule!B1602)</f>
        <v>1090</v>
      </c>
      <c r="G1602">
        <f>INDEX(units!$B1601:$F1601, 1, schedule!C1602)</f>
        <v>2394.7300000000005</v>
      </c>
      <c r="H1602">
        <f>INDEX(units!$B1601:$F1601, 1, schedule!D1602)</f>
        <v>1090</v>
      </c>
    </row>
    <row r="1603" spans="1:8" x14ac:dyDescent="0.2">
      <c r="A1603">
        <v>1600</v>
      </c>
      <c r="B1603">
        <v>1</v>
      </c>
      <c r="C1603">
        <v>4</v>
      </c>
      <c r="D1603">
        <v>3</v>
      </c>
      <c r="F1603">
        <f>INDEX(units!$B1602:$F1602, 1, schedule!B1603)</f>
        <v>1094</v>
      </c>
      <c r="G1603">
        <f>INDEX(units!$B1602:$F1602, 1, schedule!C1603)</f>
        <v>2403.518</v>
      </c>
      <c r="H1603">
        <f>INDEX(units!$B1602:$F1602, 1, schedule!D1603)</f>
        <v>1848.8600000000001</v>
      </c>
    </row>
    <row r="1604" spans="1:8" x14ac:dyDescent="0.2">
      <c r="A1604">
        <v>1601</v>
      </c>
      <c r="B1604">
        <v>1</v>
      </c>
      <c r="C1604">
        <v>2</v>
      </c>
      <c r="D1604">
        <v>3</v>
      </c>
      <c r="F1604">
        <f>INDEX(units!$B1603:$F1603, 1, schedule!B1604)</f>
        <v>875</v>
      </c>
      <c r="G1604">
        <f>INDEX(units!$B1603:$F1603, 1, schedule!C1604)</f>
        <v>1137.5</v>
      </c>
      <c r="H1604">
        <f>INDEX(units!$B1603:$F1603, 1, schedule!D1604)</f>
        <v>1478.75</v>
      </c>
    </row>
    <row r="1605" spans="1:8" x14ac:dyDescent="0.2">
      <c r="A1605">
        <v>1602</v>
      </c>
      <c r="B1605">
        <v>3</v>
      </c>
      <c r="C1605">
        <v>4</v>
      </c>
      <c r="D1605">
        <v>5</v>
      </c>
      <c r="F1605">
        <f>INDEX(units!$B1604:$F1604, 1, schedule!B1605)</f>
        <v>670.93000000000006</v>
      </c>
      <c r="G1605">
        <f>INDEX(units!$B1604:$F1604, 1, schedule!C1605)</f>
        <v>872.20900000000006</v>
      </c>
      <c r="H1605">
        <f>INDEX(units!$B1604:$F1604, 1, schedule!D1605)</f>
        <v>1133.8717000000001</v>
      </c>
    </row>
    <row r="1606" spans="1:8" x14ac:dyDescent="0.2">
      <c r="A1606">
        <v>1603</v>
      </c>
      <c r="B1606">
        <v>4</v>
      </c>
      <c r="C1606">
        <v>2</v>
      </c>
      <c r="D1606">
        <v>1</v>
      </c>
      <c r="F1606">
        <f>INDEX(units!$B1605:$F1605, 1, schedule!B1606)</f>
        <v>1865.2530000000004</v>
      </c>
      <c r="G1606">
        <f>INDEX(units!$B1605:$F1605, 1, schedule!C1606)</f>
        <v>1103.7</v>
      </c>
      <c r="H1606">
        <f>INDEX(units!$B1605:$F1605, 1, schedule!D1606)</f>
        <v>849</v>
      </c>
    </row>
    <row r="1607" spans="1:8" x14ac:dyDescent="0.2">
      <c r="A1607">
        <v>1604</v>
      </c>
      <c r="B1607">
        <v>3</v>
      </c>
      <c r="C1607">
        <v>1</v>
      </c>
      <c r="D1607">
        <v>5</v>
      </c>
      <c r="F1607">
        <f>INDEX(units!$B1606:$F1606, 1, schedule!B1607)</f>
        <v>875.42</v>
      </c>
      <c r="G1607">
        <f>INDEX(units!$B1606:$F1606, 1, schedule!C1607)</f>
        <v>518</v>
      </c>
      <c r="H1607">
        <f>INDEX(units!$B1606:$F1606, 1, schedule!D1607)</f>
        <v>1479.4598000000001</v>
      </c>
    </row>
    <row r="1608" spans="1:8" x14ac:dyDescent="0.2">
      <c r="A1608">
        <v>1605</v>
      </c>
      <c r="B1608">
        <v>4</v>
      </c>
      <c r="C1608">
        <v>4</v>
      </c>
      <c r="D1608">
        <v>2</v>
      </c>
      <c r="F1608">
        <f>INDEX(units!$B1607:$F1607, 1, schedule!B1608)</f>
        <v>1015.0140000000001</v>
      </c>
      <c r="G1608">
        <f>INDEX(units!$B1607:$F1607, 1, schedule!C1608)</f>
        <v>1015.0140000000001</v>
      </c>
      <c r="H1608">
        <f>INDEX(units!$B1607:$F1607, 1, schedule!D1608)</f>
        <v>600.6</v>
      </c>
    </row>
    <row r="1609" spans="1:8" x14ac:dyDescent="0.2">
      <c r="A1609">
        <v>1606</v>
      </c>
      <c r="B1609">
        <v>5</v>
      </c>
      <c r="C1609">
        <v>4</v>
      </c>
      <c r="D1609">
        <v>2</v>
      </c>
      <c r="F1609">
        <f>INDEX(units!$B1608:$F1608, 1, schedule!B1609)</f>
        <v>3047.4587000000006</v>
      </c>
      <c r="G1609">
        <f>INDEX(units!$B1608:$F1608, 1, schedule!C1609)</f>
        <v>2344.1990000000005</v>
      </c>
      <c r="H1609">
        <f>INDEX(units!$B1608:$F1608, 1, schedule!D1609)</f>
        <v>1387.1000000000001</v>
      </c>
    </row>
    <row r="1610" spans="1:8" x14ac:dyDescent="0.2">
      <c r="A1610">
        <v>1607</v>
      </c>
      <c r="B1610">
        <v>3</v>
      </c>
      <c r="C1610">
        <v>2</v>
      </c>
      <c r="D1610">
        <v>4</v>
      </c>
      <c r="F1610">
        <f>INDEX(units!$B1609:$F1609, 1, schedule!B1610)</f>
        <v>1095.1200000000001</v>
      </c>
      <c r="G1610">
        <f>INDEX(units!$B1609:$F1609, 1, schedule!C1610)</f>
        <v>842.4</v>
      </c>
      <c r="H1610">
        <f>INDEX(units!$B1609:$F1609, 1, schedule!D1610)</f>
        <v>1423.6560000000002</v>
      </c>
    </row>
    <row r="1611" spans="1:8" x14ac:dyDescent="0.2">
      <c r="A1611">
        <v>1608</v>
      </c>
      <c r="B1611">
        <v>3</v>
      </c>
      <c r="C1611">
        <v>3</v>
      </c>
      <c r="D1611">
        <v>5</v>
      </c>
      <c r="F1611">
        <f>INDEX(units!$B1610:$F1610, 1, schedule!B1611)</f>
        <v>588.12000000000012</v>
      </c>
      <c r="G1611">
        <f>INDEX(units!$B1610:$F1610, 1, schedule!C1611)</f>
        <v>588.12000000000012</v>
      </c>
      <c r="H1611">
        <f>INDEX(units!$B1610:$F1610, 1, schedule!D1611)</f>
        <v>993.92280000000028</v>
      </c>
    </row>
    <row r="1612" spans="1:8" x14ac:dyDescent="0.2">
      <c r="A1612">
        <v>1609</v>
      </c>
      <c r="B1612">
        <v>2</v>
      </c>
      <c r="C1612">
        <v>1</v>
      </c>
      <c r="D1612">
        <v>1</v>
      </c>
      <c r="F1612">
        <f>INDEX(units!$B1611:$F1611, 1, schedule!B1612)</f>
        <v>1207.7</v>
      </c>
      <c r="G1612">
        <f>INDEX(units!$B1611:$F1611, 1, schedule!C1612)</f>
        <v>929</v>
      </c>
      <c r="H1612">
        <f>INDEX(units!$B1611:$F1611, 1, schedule!D1612)</f>
        <v>929</v>
      </c>
    </row>
    <row r="1613" spans="1:8" x14ac:dyDescent="0.2">
      <c r="A1613">
        <v>1610</v>
      </c>
      <c r="B1613">
        <v>2</v>
      </c>
      <c r="C1613">
        <v>5</v>
      </c>
      <c r="D1613">
        <v>1</v>
      </c>
      <c r="F1613">
        <f>INDEX(units!$B1612:$F1612, 1, schedule!B1613)</f>
        <v>640.9</v>
      </c>
      <c r="G1613">
        <f>INDEX(units!$B1612:$F1612, 1, schedule!C1613)</f>
        <v>1408.0573000000002</v>
      </c>
      <c r="H1613">
        <f>INDEX(units!$B1612:$F1612, 1, schedule!D1613)</f>
        <v>493</v>
      </c>
    </row>
    <row r="1614" spans="1:8" x14ac:dyDescent="0.2">
      <c r="A1614">
        <v>1611</v>
      </c>
      <c r="B1614">
        <v>3</v>
      </c>
      <c r="C1614">
        <v>5</v>
      </c>
      <c r="D1614">
        <v>3</v>
      </c>
      <c r="F1614">
        <f>INDEX(units!$B1613:$F1613, 1, schedule!B1614)</f>
        <v>338</v>
      </c>
      <c r="G1614">
        <f>INDEX(units!$B1613:$F1613, 1, schedule!C1614)</f>
        <v>571.22</v>
      </c>
      <c r="H1614">
        <f>INDEX(units!$B1613:$F1613, 1, schedule!D1614)</f>
        <v>338</v>
      </c>
    </row>
    <row r="1615" spans="1:8" x14ac:dyDescent="0.2">
      <c r="A1615">
        <v>1612</v>
      </c>
      <c r="B1615">
        <v>3</v>
      </c>
      <c r="C1615">
        <v>1</v>
      </c>
      <c r="D1615">
        <v>5</v>
      </c>
      <c r="F1615">
        <f>INDEX(units!$B1614:$F1614, 1, schedule!B1615)</f>
        <v>556.01</v>
      </c>
      <c r="G1615">
        <f>INDEX(units!$B1614:$F1614, 1, schedule!C1615)</f>
        <v>329</v>
      </c>
      <c r="H1615">
        <f>INDEX(units!$B1614:$F1614, 1, schedule!D1615)</f>
        <v>939.65690000000006</v>
      </c>
    </row>
    <row r="1616" spans="1:8" x14ac:dyDescent="0.2">
      <c r="A1616">
        <v>1613</v>
      </c>
      <c r="B1616">
        <v>1</v>
      </c>
      <c r="C1616">
        <v>2</v>
      </c>
      <c r="D1616">
        <v>2</v>
      </c>
      <c r="F1616">
        <f>INDEX(units!$B1615:$F1615, 1, schedule!B1616)</f>
        <v>287</v>
      </c>
      <c r="G1616">
        <f>INDEX(units!$B1615:$F1615, 1, schedule!C1616)</f>
        <v>373.1</v>
      </c>
      <c r="H1616">
        <f>INDEX(units!$B1615:$F1615, 1, schedule!D1616)</f>
        <v>373.1</v>
      </c>
    </row>
    <row r="1617" spans="1:8" x14ac:dyDescent="0.2">
      <c r="A1617">
        <v>1614</v>
      </c>
      <c r="B1617">
        <v>1</v>
      </c>
      <c r="C1617">
        <v>1</v>
      </c>
      <c r="D1617">
        <v>1</v>
      </c>
      <c r="F1617">
        <f>INDEX(units!$B1616:$F1616, 1, schedule!B1617)</f>
        <v>375</v>
      </c>
      <c r="G1617">
        <f>INDEX(units!$B1616:$F1616, 1, schedule!C1617)</f>
        <v>375</v>
      </c>
      <c r="H1617">
        <f>INDEX(units!$B1616:$F1616, 1, schedule!D1617)</f>
        <v>375</v>
      </c>
    </row>
    <row r="1618" spans="1:8" x14ac:dyDescent="0.2">
      <c r="A1618">
        <v>1615</v>
      </c>
      <c r="B1618">
        <v>2</v>
      </c>
      <c r="C1618">
        <v>5</v>
      </c>
      <c r="D1618">
        <v>3</v>
      </c>
      <c r="F1618">
        <f>INDEX(units!$B1617:$F1617, 1, schedule!B1618)</f>
        <v>943.80000000000007</v>
      </c>
      <c r="G1618">
        <f>INDEX(units!$B1617:$F1617, 1, schedule!C1618)</f>
        <v>2073.5286000000001</v>
      </c>
      <c r="H1618">
        <f>INDEX(units!$B1617:$F1617, 1, schedule!D1618)</f>
        <v>1226.94</v>
      </c>
    </row>
    <row r="1619" spans="1:8" x14ac:dyDescent="0.2">
      <c r="A1619">
        <v>1616</v>
      </c>
      <c r="B1619">
        <v>4</v>
      </c>
      <c r="C1619">
        <v>2</v>
      </c>
      <c r="D1619">
        <v>3</v>
      </c>
      <c r="F1619">
        <f>INDEX(units!$B1618:$F1618, 1, schedule!B1619)</f>
        <v>467.96100000000013</v>
      </c>
      <c r="G1619">
        <f>INDEX(units!$B1618:$F1618, 1, schedule!C1619)</f>
        <v>276.90000000000003</v>
      </c>
      <c r="H1619">
        <f>INDEX(units!$B1618:$F1618, 1, schedule!D1619)</f>
        <v>359.97000000000008</v>
      </c>
    </row>
    <row r="1620" spans="1:8" x14ac:dyDescent="0.2">
      <c r="A1620">
        <v>1617</v>
      </c>
      <c r="B1620">
        <v>1</v>
      </c>
      <c r="C1620">
        <v>3</v>
      </c>
      <c r="D1620">
        <v>1</v>
      </c>
      <c r="F1620">
        <f>INDEX(units!$B1619:$F1619, 1, schedule!B1620)</f>
        <v>1044</v>
      </c>
      <c r="G1620">
        <f>INDEX(units!$B1619:$F1619, 1, schedule!C1620)</f>
        <v>1764.3600000000001</v>
      </c>
      <c r="H1620">
        <f>INDEX(units!$B1619:$F1619, 1, schedule!D1620)</f>
        <v>1044</v>
      </c>
    </row>
    <row r="1621" spans="1:8" x14ac:dyDescent="0.2">
      <c r="A1621">
        <v>1618</v>
      </c>
      <c r="B1621">
        <v>5</v>
      </c>
      <c r="C1621">
        <v>3</v>
      </c>
      <c r="D1621">
        <v>2</v>
      </c>
      <c r="F1621">
        <f>INDEX(units!$B1620:$F1620, 1, schedule!B1621)</f>
        <v>1536.5818000000002</v>
      </c>
      <c r="G1621">
        <f>INDEX(units!$B1620:$F1620, 1, schedule!C1621)</f>
        <v>909.22</v>
      </c>
      <c r="H1621">
        <f>INDEX(units!$B1620:$F1620, 1, schedule!D1621)</f>
        <v>699.4</v>
      </c>
    </row>
    <row r="1622" spans="1:8" x14ac:dyDescent="0.2">
      <c r="A1622">
        <v>1619</v>
      </c>
      <c r="B1622">
        <v>4</v>
      </c>
      <c r="C1622">
        <v>4</v>
      </c>
      <c r="D1622">
        <v>1</v>
      </c>
      <c r="F1622">
        <f>INDEX(units!$B1621:$F1621, 1, schedule!B1622)</f>
        <v>1269.8660000000002</v>
      </c>
      <c r="G1622">
        <f>INDEX(units!$B1621:$F1621, 1, schedule!C1622)</f>
        <v>1269.8660000000002</v>
      </c>
      <c r="H1622">
        <f>INDEX(units!$B1621:$F1621, 1, schedule!D1622)</f>
        <v>578</v>
      </c>
    </row>
    <row r="1623" spans="1:8" x14ac:dyDescent="0.2">
      <c r="A1623">
        <v>1620</v>
      </c>
      <c r="B1623">
        <v>1</v>
      </c>
      <c r="C1623">
        <v>2</v>
      </c>
      <c r="D1623">
        <v>4</v>
      </c>
      <c r="F1623">
        <f>INDEX(units!$B1622:$F1622, 1, schedule!B1623)</f>
        <v>212</v>
      </c>
      <c r="G1623">
        <f>INDEX(units!$B1622:$F1622, 1, schedule!C1623)</f>
        <v>275.60000000000002</v>
      </c>
      <c r="H1623">
        <f>INDEX(units!$B1622:$F1622, 1, schedule!D1623)</f>
        <v>465.76400000000007</v>
      </c>
    </row>
    <row r="1624" spans="1:8" x14ac:dyDescent="0.2">
      <c r="A1624">
        <v>1621</v>
      </c>
      <c r="B1624">
        <v>1</v>
      </c>
      <c r="C1624">
        <v>5</v>
      </c>
      <c r="D1624">
        <v>1</v>
      </c>
      <c r="F1624">
        <f>INDEX(units!$B1623:$F1623, 1, schedule!B1624)</f>
        <v>760</v>
      </c>
      <c r="G1624">
        <f>INDEX(units!$B1623:$F1623, 1, schedule!C1624)</f>
        <v>2170.6360000000004</v>
      </c>
      <c r="H1624">
        <f>INDEX(units!$B1623:$F1623, 1, schedule!D1624)</f>
        <v>760</v>
      </c>
    </row>
    <row r="1625" spans="1:8" x14ac:dyDescent="0.2">
      <c r="A1625">
        <v>1622</v>
      </c>
      <c r="B1625">
        <v>4</v>
      </c>
      <c r="C1625">
        <v>2</v>
      </c>
      <c r="D1625">
        <v>1</v>
      </c>
      <c r="F1625">
        <f>INDEX(units!$B1624:$F1624, 1, schedule!B1625)</f>
        <v>2568.2930000000001</v>
      </c>
      <c r="G1625">
        <f>INDEX(units!$B1624:$F1624, 1, schedule!C1625)</f>
        <v>1519.7</v>
      </c>
      <c r="H1625">
        <f>INDEX(units!$B1624:$F1624, 1, schedule!D1625)</f>
        <v>1169</v>
      </c>
    </row>
    <row r="1626" spans="1:8" x14ac:dyDescent="0.2">
      <c r="A1626">
        <v>1623</v>
      </c>
      <c r="B1626">
        <v>3</v>
      </c>
      <c r="C1626">
        <v>1</v>
      </c>
      <c r="D1626">
        <v>3</v>
      </c>
      <c r="F1626">
        <f>INDEX(units!$B1625:$F1625, 1, schedule!B1626)</f>
        <v>1840.41</v>
      </c>
      <c r="G1626">
        <f>INDEX(units!$B1625:$F1625, 1, schedule!C1626)</f>
        <v>1089</v>
      </c>
      <c r="H1626">
        <f>INDEX(units!$B1625:$F1625, 1, schedule!D1626)</f>
        <v>1840.41</v>
      </c>
    </row>
    <row r="1627" spans="1:8" x14ac:dyDescent="0.2">
      <c r="A1627">
        <v>1624</v>
      </c>
      <c r="B1627">
        <v>1</v>
      </c>
      <c r="C1627">
        <v>1</v>
      </c>
      <c r="D1627">
        <v>5</v>
      </c>
      <c r="F1627">
        <f>INDEX(units!$B1626:$F1626, 1, schedule!B1627)</f>
        <v>672</v>
      </c>
      <c r="G1627">
        <f>INDEX(units!$B1626:$F1626, 1, schedule!C1627)</f>
        <v>672</v>
      </c>
      <c r="H1627">
        <f>INDEX(units!$B1626:$F1626, 1, schedule!D1627)</f>
        <v>1919.2992000000004</v>
      </c>
    </row>
    <row r="1628" spans="1:8" x14ac:dyDescent="0.2">
      <c r="A1628">
        <v>1625</v>
      </c>
      <c r="B1628">
        <v>1</v>
      </c>
      <c r="C1628">
        <v>2</v>
      </c>
      <c r="D1628">
        <v>5</v>
      </c>
      <c r="F1628">
        <f>INDEX(units!$B1627:$F1627, 1, schedule!B1628)</f>
        <v>322</v>
      </c>
      <c r="G1628">
        <f>INDEX(units!$B1627:$F1627, 1, schedule!C1628)</f>
        <v>418.6</v>
      </c>
      <c r="H1628">
        <f>INDEX(units!$B1627:$F1627, 1, schedule!D1628)</f>
        <v>919.66420000000016</v>
      </c>
    </row>
    <row r="1629" spans="1:8" x14ac:dyDescent="0.2">
      <c r="A1629">
        <v>1626</v>
      </c>
      <c r="B1629">
        <v>1</v>
      </c>
      <c r="C1629">
        <v>1</v>
      </c>
      <c r="D1629">
        <v>3</v>
      </c>
      <c r="F1629">
        <f>INDEX(units!$B1628:$F1628, 1, schedule!B1629)</f>
        <v>218</v>
      </c>
      <c r="G1629">
        <f>INDEX(units!$B1628:$F1628, 1, schedule!C1629)</f>
        <v>218</v>
      </c>
      <c r="H1629">
        <f>INDEX(units!$B1628:$F1628, 1, schedule!D1629)</f>
        <v>368.42000000000007</v>
      </c>
    </row>
    <row r="1630" spans="1:8" x14ac:dyDescent="0.2">
      <c r="A1630">
        <v>1627</v>
      </c>
      <c r="B1630">
        <v>4</v>
      </c>
      <c r="C1630">
        <v>1</v>
      </c>
      <c r="D1630">
        <v>4</v>
      </c>
      <c r="F1630">
        <f>INDEX(units!$B1629:$F1629, 1, schedule!B1630)</f>
        <v>2104.7260000000006</v>
      </c>
      <c r="G1630">
        <f>INDEX(units!$B1629:$F1629, 1, schedule!C1630)</f>
        <v>958</v>
      </c>
      <c r="H1630">
        <f>INDEX(units!$B1629:$F1629, 1, schedule!D1630)</f>
        <v>2104.7260000000006</v>
      </c>
    </row>
    <row r="1631" spans="1:8" x14ac:dyDescent="0.2">
      <c r="A1631">
        <v>1628</v>
      </c>
      <c r="B1631">
        <v>1</v>
      </c>
      <c r="C1631">
        <v>3</v>
      </c>
      <c r="D1631">
        <v>4</v>
      </c>
      <c r="F1631">
        <f>INDEX(units!$B1630:$F1630, 1, schedule!B1631)</f>
        <v>824</v>
      </c>
      <c r="G1631">
        <f>INDEX(units!$B1630:$F1630, 1, schedule!C1631)</f>
        <v>1392.5600000000002</v>
      </c>
      <c r="H1631">
        <f>INDEX(units!$B1630:$F1630, 1, schedule!D1631)</f>
        <v>1810.3280000000002</v>
      </c>
    </row>
    <row r="1632" spans="1:8" x14ac:dyDescent="0.2">
      <c r="A1632">
        <v>1629</v>
      </c>
      <c r="B1632">
        <v>1</v>
      </c>
      <c r="C1632">
        <v>2</v>
      </c>
      <c r="D1632">
        <v>3</v>
      </c>
      <c r="F1632">
        <f>INDEX(units!$B1631:$F1631, 1, schedule!B1632)</f>
        <v>1104</v>
      </c>
      <c r="G1632">
        <f>INDEX(units!$B1631:$F1631, 1, schedule!C1632)</f>
        <v>1435.2</v>
      </c>
      <c r="H1632">
        <f>INDEX(units!$B1631:$F1631, 1, schedule!D1632)</f>
        <v>1865.7600000000002</v>
      </c>
    </row>
    <row r="1633" spans="1:8" x14ac:dyDescent="0.2">
      <c r="A1633">
        <v>1630</v>
      </c>
      <c r="B1633">
        <v>5</v>
      </c>
      <c r="C1633">
        <v>5</v>
      </c>
      <c r="D1633">
        <v>4</v>
      </c>
      <c r="F1633">
        <f>INDEX(units!$B1632:$F1632, 1, schedule!B1633)</f>
        <v>2230.6141000000002</v>
      </c>
      <c r="G1633">
        <f>INDEX(units!$B1632:$F1632, 1, schedule!C1633)</f>
        <v>2230.6141000000002</v>
      </c>
      <c r="H1633">
        <f>INDEX(units!$B1632:$F1632, 1, schedule!D1633)</f>
        <v>1715.8570000000002</v>
      </c>
    </row>
    <row r="1634" spans="1:8" x14ac:dyDescent="0.2">
      <c r="A1634">
        <v>1631</v>
      </c>
      <c r="B1634">
        <v>5</v>
      </c>
      <c r="C1634">
        <v>3</v>
      </c>
      <c r="D1634">
        <v>4</v>
      </c>
      <c r="F1634">
        <f>INDEX(units!$B1633:$F1633, 1, schedule!B1634)</f>
        <v>2079.2408</v>
      </c>
      <c r="G1634">
        <f>INDEX(units!$B1633:$F1633, 1, schedule!C1634)</f>
        <v>1230.32</v>
      </c>
      <c r="H1634">
        <f>INDEX(units!$B1633:$F1633, 1, schedule!D1634)</f>
        <v>1599.4159999999999</v>
      </c>
    </row>
    <row r="1635" spans="1:8" x14ac:dyDescent="0.2">
      <c r="A1635">
        <v>1632</v>
      </c>
      <c r="B1635">
        <v>1</v>
      </c>
      <c r="C1635">
        <v>1</v>
      </c>
      <c r="D1635">
        <v>2</v>
      </c>
      <c r="F1635">
        <f>INDEX(units!$B1634:$F1634, 1, schedule!B1635)</f>
        <v>259</v>
      </c>
      <c r="G1635">
        <f>INDEX(units!$B1634:$F1634, 1, schedule!C1635)</f>
        <v>259</v>
      </c>
      <c r="H1635">
        <f>INDEX(units!$B1634:$F1634, 1, schedule!D1635)</f>
        <v>336.7</v>
      </c>
    </row>
    <row r="1636" spans="1:8" x14ac:dyDescent="0.2">
      <c r="A1636">
        <v>1633</v>
      </c>
      <c r="B1636">
        <v>2</v>
      </c>
      <c r="C1636">
        <v>5</v>
      </c>
      <c r="D1636">
        <v>1</v>
      </c>
      <c r="F1636">
        <f>INDEX(units!$B1635:$F1635, 1, schedule!B1636)</f>
        <v>846.30000000000007</v>
      </c>
      <c r="G1636">
        <f>INDEX(units!$B1635:$F1635, 1, schedule!C1636)</f>
        <v>1859.3211000000001</v>
      </c>
      <c r="H1636">
        <f>INDEX(units!$B1635:$F1635, 1, schedule!D1636)</f>
        <v>651</v>
      </c>
    </row>
    <row r="1637" spans="1:8" x14ac:dyDescent="0.2">
      <c r="A1637">
        <v>1634</v>
      </c>
      <c r="B1637">
        <v>1</v>
      </c>
      <c r="C1637">
        <v>5</v>
      </c>
      <c r="D1637">
        <v>1</v>
      </c>
      <c r="F1637">
        <f>INDEX(units!$B1636:$F1636, 1, schedule!B1637)</f>
        <v>1193</v>
      </c>
      <c r="G1637">
        <f>INDEX(units!$B1636:$F1636, 1, schedule!C1637)</f>
        <v>3407.3273000000008</v>
      </c>
      <c r="H1637">
        <f>INDEX(units!$B1636:$F1636, 1, schedule!D1637)</f>
        <v>1193</v>
      </c>
    </row>
    <row r="1638" spans="1:8" x14ac:dyDescent="0.2">
      <c r="A1638">
        <v>1635</v>
      </c>
      <c r="B1638">
        <v>2</v>
      </c>
      <c r="C1638">
        <v>3</v>
      </c>
      <c r="D1638">
        <v>4</v>
      </c>
      <c r="F1638">
        <f>INDEX(units!$B1637:$F1637, 1, schedule!B1638)</f>
        <v>616.20000000000005</v>
      </c>
      <c r="G1638">
        <f>INDEX(units!$B1637:$F1637, 1, schedule!C1638)</f>
        <v>801.06000000000006</v>
      </c>
      <c r="H1638">
        <f>INDEX(units!$B1637:$F1637, 1, schedule!D1638)</f>
        <v>1041.3780000000002</v>
      </c>
    </row>
    <row r="1639" spans="1:8" x14ac:dyDescent="0.2">
      <c r="A1639">
        <v>1636</v>
      </c>
      <c r="B1639">
        <v>3</v>
      </c>
      <c r="C1639">
        <v>3</v>
      </c>
      <c r="D1639">
        <v>4</v>
      </c>
      <c r="F1639">
        <f>INDEX(units!$B1638:$F1638, 1, schedule!B1639)</f>
        <v>836.55000000000007</v>
      </c>
      <c r="G1639">
        <f>INDEX(units!$B1638:$F1638, 1, schedule!C1639)</f>
        <v>836.55000000000007</v>
      </c>
      <c r="H1639">
        <f>INDEX(units!$B1638:$F1638, 1, schedule!D1639)</f>
        <v>1087.5150000000001</v>
      </c>
    </row>
    <row r="1640" spans="1:8" x14ac:dyDescent="0.2">
      <c r="A1640">
        <v>1637</v>
      </c>
      <c r="B1640">
        <v>3</v>
      </c>
      <c r="C1640">
        <v>2</v>
      </c>
      <c r="D1640">
        <v>1</v>
      </c>
      <c r="F1640">
        <f>INDEX(units!$B1639:$F1639, 1, schedule!B1640)</f>
        <v>723.32</v>
      </c>
      <c r="G1640">
        <f>INDEX(units!$B1639:$F1639, 1, schedule!C1640)</f>
        <v>556.4</v>
      </c>
      <c r="H1640">
        <f>INDEX(units!$B1639:$F1639, 1, schedule!D1640)</f>
        <v>428</v>
      </c>
    </row>
    <row r="1641" spans="1:8" x14ac:dyDescent="0.2">
      <c r="A1641">
        <v>1638</v>
      </c>
      <c r="B1641">
        <v>1</v>
      </c>
      <c r="C1641">
        <v>2</v>
      </c>
      <c r="D1641">
        <v>2</v>
      </c>
      <c r="F1641">
        <f>INDEX(units!$B1640:$F1640, 1, schedule!B1641)</f>
        <v>469</v>
      </c>
      <c r="G1641">
        <f>INDEX(units!$B1640:$F1640, 1, schedule!C1641)</f>
        <v>609.70000000000005</v>
      </c>
      <c r="H1641">
        <f>INDEX(units!$B1640:$F1640, 1, schedule!D1641)</f>
        <v>609.70000000000005</v>
      </c>
    </row>
    <row r="1642" spans="1:8" x14ac:dyDescent="0.2">
      <c r="A1642">
        <v>1639</v>
      </c>
      <c r="B1642">
        <v>2</v>
      </c>
      <c r="C1642">
        <v>1</v>
      </c>
      <c r="D1642">
        <v>2</v>
      </c>
      <c r="F1642">
        <f>INDEX(units!$B1641:$F1641, 1, schedule!B1642)</f>
        <v>1354.6000000000001</v>
      </c>
      <c r="G1642">
        <f>INDEX(units!$B1641:$F1641, 1, schedule!C1642)</f>
        <v>1042</v>
      </c>
      <c r="H1642">
        <f>INDEX(units!$B1641:$F1641, 1, schedule!D1642)</f>
        <v>1354.6000000000001</v>
      </c>
    </row>
    <row r="1643" spans="1:8" x14ac:dyDescent="0.2">
      <c r="A1643">
        <v>1640</v>
      </c>
      <c r="B1643">
        <v>5</v>
      </c>
      <c r="C1643">
        <v>2</v>
      </c>
      <c r="D1643">
        <v>2</v>
      </c>
      <c r="F1643">
        <f>INDEX(units!$B1642:$F1642, 1, schedule!B1643)</f>
        <v>1342.3670000000002</v>
      </c>
      <c r="G1643">
        <f>INDEX(units!$B1642:$F1642, 1, schedule!C1643)</f>
        <v>611</v>
      </c>
      <c r="H1643">
        <f>INDEX(units!$B1642:$F1642, 1, schedule!D1643)</f>
        <v>611</v>
      </c>
    </row>
    <row r="1644" spans="1:8" x14ac:dyDescent="0.2">
      <c r="A1644">
        <v>1641</v>
      </c>
      <c r="B1644">
        <v>2</v>
      </c>
      <c r="C1644">
        <v>2</v>
      </c>
      <c r="D1644">
        <v>2</v>
      </c>
      <c r="F1644">
        <f>INDEX(units!$B1643:$F1643, 1, schedule!B1644)</f>
        <v>1092</v>
      </c>
      <c r="G1644">
        <f>INDEX(units!$B1643:$F1643, 1, schedule!C1644)</f>
        <v>1092</v>
      </c>
      <c r="H1644">
        <f>INDEX(units!$B1643:$F1643, 1, schedule!D1644)</f>
        <v>1092</v>
      </c>
    </row>
    <row r="1645" spans="1:8" x14ac:dyDescent="0.2">
      <c r="A1645">
        <v>1642</v>
      </c>
      <c r="B1645">
        <v>3</v>
      </c>
      <c r="C1645">
        <v>5</v>
      </c>
      <c r="D1645">
        <v>2</v>
      </c>
      <c r="F1645">
        <f>INDEX(units!$B1644:$F1644, 1, schedule!B1645)</f>
        <v>1755.91</v>
      </c>
      <c r="G1645">
        <f>INDEX(units!$B1644:$F1644, 1, schedule!C1645)</f>
        <v>2967.4879000000001</v>
      </c>
      <c r="H1645">
        <f>INDEX(units!$B1644:$F1644, 1, schedule!D1645)</f>
        <v>1350.7</v>
      </c>
    </row>
    <row r="1646" spans="1:8" x14ac:dyDescent="0.2">
      <c r="A1646">
        <v>1643</v>
      </c>
      <c r="B1646">
        <v>4</v>
      </c>
      <c r="C1646">
        <v>5</v>
      </c>
      <c r="D1646">
        <v>1</v>
      </c>
      <c r="F1646">
        <f>INDEX(units!$B1645:$F1645, 1, schedule!B1646)</f>
        <v>665.69100000000003</v>
      </c>
      <c r="G1646">
        <f>INDEX(units!$B1645:$F1645, 1, schedule!C1646)</f>
        <v>865.39830000000006</v>
      </c>
      <c r="H1646">
        <f>INDEX(units!$B1645:$F1645, 1, schedule!D1646)</f>
        <v>303</v>
      </c>
    </row>
    <row r="1647" spans="1:8" x14ac:dyDescent="0.2">
      <c r="A1647">
        <v>1644</v>
      </c>
      <c r="B1647">
        <v>2</v>
      </c>
      <c r="C1647">
        <v>4</v>
      </c>
      <c r="D1647">
        <v>3</v>
      </c>
      <c r="F1647">
        <f>INDEX(units!$B1646:$F1646, 1, schedule!B1647)</f>
        <v>777.4</v>
      </c>
      <c r="G1647">
        <f>INDEX(units!$B1646:$F1646, 1, schedule!C1647)</f>
        <v>1313.806</v>
      </c>
      <c r="H1647">
        <f>INDEX(units!$B1646:$F1646, 1, schedule!D1647)</f>
        <v>1010.62</v>
      </c>
    </row>
    <row r="1648" spans="1:8" x14ac:dyDescent="0.2">
      <c r="A1648">
        <v>1645</v>
      </c>
      <c r="B1648">
        <v>5</v>
      </c>
      <c r="C1648">
        <v>2</v>
      </c>
      <c r="D1648">
        <v>3</v>
      </c>
      <c r="F1648">
        <f>INDEX(units!$B1647:$F1647, 1, schedule!B1648)</f>
        <v>3175.9832000000006</v>
      </c>
      <c r="G1648">
        <f>INDEX(units!$B1647:$F1647, 1, schedule!C1648)</f>
        <v>1445.6000000000001</v>
      </c>
      <c r="H1648">
        <f>INDEX(units!$B1647:$F1647, 1, schedule!D1648)</f>
        <v>1879.2800000000002</v>
      </c>
    </row>
    <row r="1649" spans="1:8" x14ac:dyDescent="0.2">
      <c r="A1649">
        <v>1646</v>
      </c>
      <c r="B1649">
        <v>1</v>
      </c>
      <c r="C1649">
        <v>1</v>
      </c>
      <c r="D1649">
        <v>1</v>
      </c>
      <c r="F1649">
        <f>INDEX(units!$B1648:$F1648, 1, schedule!B1649)</f>
        <v>842</v>
      </c>
      <c r="G1649">
        <f>INDEX(units!$B1648:$F1648, 1, schedule!C1649)</f>
        <v>842</v>
      </c>
      <c r="H1649">
        <f>INDEX(units!$B1648:$F1648, 1, schedule!D1649)</f>
        <v>842</v>
      </c>
    </row>
    <row r="1650" spans="1:8" x14ac:dyDescent="0.2">
      <c r="A1650">
        <v>1647</v>
      </c>
      <c r="B1650">
        <v>3</v>
      </c>
      <c r="C1650">
        <v>3</v>
      </c>
      <c r="D1650">
        <v>5</v>
      </c>
      <c r="F1650">
        <f>INDEX(units!$B1649:$F1649, 1, schedule!B1650)</f>
        <v>1186.3800000000001</v>
      </c>
      <c r="G1650">
        <f>INDEX(units!$B1649:$F1649, 1, schedule!C1650)</f>
        <v>1186.3800000000001</v>
      </c>
      <c r="H1650">
        <f>INDEX(units!$B1649:$F1649, 1, schedule!D1650)</f>
        <v>2004.9822000000001</v>
      </c>
    </row>
    <row r="1651" spans="1:8" x14ac:dyDescent="0.2">
      <c r="A1651">
        <v>1648</v>
      </c>
      <c r="B1651">
        <v>2</v>
      </c>
      <c r="C1651">
        <v>2</v>
      </c>
      <c r="D1651">
        <v>4</v>
      </c>
      <c r="F1651">
        <f>INDEX(units!$B1650:$F1650, 1, schedule!B1651)</f>
        <v>954.2</v>
      </c>
      <c r="G1651">
        <f>INDEX(units!$B1650:$F1650, 1, schedule!C1651)</f>
        <v>954.2</v>
      </c>
      <c r="H1651">
        <f>INDEX(units!$B1650:$F1650, 1, schedule!D1651)</f>
        <v>1612.5980000000002</v>
      </c>
    </row>
    <row r="1652" spans="1:8" x14ac:dyDescent="0.2">
      <c r="A1652">
        <v>1649</v>
      </c>
      <c r="B1652">
        <v>1</v>
      </c>
      <c r="C1652">
        <v>1</v>
      </c>
      <c r="D1652">
        <v>1</v>
      </c>
      <c r="F1652">
        <f>INDEX(units!$B1651:$F1651, 1, schedule!B1652)</f>
        <v>1139</v>
      </c>
      <c r="G1652">
        <f>INDEX(units!$B1651:$F1651, 1, schedule!C1652)</f>
        <v>1139</v>
      </c>
      <c r="H1652">
        <f>INDEX(units!$B1651:$F1651, 1, schedule!D1652)</f>
        <v>1139</v>
      </c>
    </row>
    <row r="1653" spans="1:8" x14ac:dyDescent="0.2">
      <c r="A1653">
        <v>1650</v>
      </c>
      <c r="B1653">
        <v>2</v>
      </c>
      <c r="C1653">
        <v>3</v>
      </c>
      <c r="D1653">
        <v>2</v>
      </c>
      <c r="F1653">
        <f>INDEX(units!$B1652:$F1652, 1, schedule!B1653)</f>
        <v>1420.9</v>
      </c>
      <c r="G1653">
        <f>INDEX(units!$B1652:$F1652, 1, schedule!C1653)</f>
        <v>1847.17</v>
      </c>
      <c r="H1653">
        <f>INDEX(units!$B1652:$F1652, 1, schedule!D1653)</f>
        <v>1420.9</v>
      </c>
    </row>
    <row r="1654" spans="1:8" x14ac:dyDescent="0.2">
      <c r="A1654">
        <v>1651</v>
      </c>
      <c r="B1654">
        <v>3</v>
      </c>
      <c r="C1654">
        <v>3</v>
      </c>
      <c r="D1654">
        <v>3</v>
      </c>
      <c r="F1654">
        <f>INDEX(units!$B1653:$F1653, 1, schedule!B1654)</f>
        <v>1145.82</v>
      </c>
      <c r="G1654">
        <f>INDEX(units!$B1653:$F1653, 1, schedule!C1654)</f>
        <v>1145.82</v>
      </c>
      <c r="H1654">
        <f>INDEX(units!$B1653:$F1653, 1, schedule!D1654)</f>
        <v>1145.82</v>
      </c>
    </row>
    <row r="1655" spans="1:8" x14ac:dyDescent="0.2">
      <c r="A1655">
        <v>1652</v>
      </c>
      <c r="B1655">
        <v>4</v>
      </c>
      <c r="C1655">
        <v>4</v>
      </c>
      <c r="D1655">
        <v>1</v>
      </c>
      <c r="F1655">
        <f>INDEX(units!$B1654:$F1654, 1, schedule!B1655)</f>
        <v>2563.8990000000003</v>
      </c>
      <c r="G1655">
        <f>INDEX(units!$B1654:$F1654, 1, schedule!C1655)</f>
        <v>2563.8990000000003</v>
      </c>
      <c r="H1655">
        <f>INDEX(units!$B1654:$F1654, 1, schedule!D1655)</f>
        <v>1167</v>
      </c>
    </row>
    <row r="1656" spans="1:8" x14ac:dyDescent="0.2">
      <c r="A1656">
        <v>1653</v>
      </c>
      <c r="B1656">
        <v>3</v>
      </c>
      <c r="C1656">
        <v>3</v>
      </c>
      <c r="D1656">
        <v>1</v>
      </c>
      <c r="F1656">
        <f>INDEX(units!$B1655:$F1655, 1, schedule!B1656)</f>
        <v>1681.55</v>
      </c>
      <c r="G1656">
        <f>INDEX(units!$B1655:$F1655, 1, schedule!C1656)</f>
        <v>1681.55</v>
      </c>
      <c r="H1656">
        <f>INDEX(units!$B1655:$F1655, 1, schedule!D1656)</f>
        <v>995</v>
      </c>
    </row>
    <row r="1657" spans="1:8" x14ac:dyDescent="0.2">
      <c r="A1657">
        <v>1654</v>
      </c>
      <c r="B1657">
        <v>2</v>
      </c>
      <c r="C1657">
        <v>2</v>
      </c>
      <c r="D1657">
        <v>5</v>
      </c>
      <c r="F1657">
        <f>INDEX(units!$B1656:$F1656, 1, schedule!B1657)</f>
        <v>601.9</v>
      </c>
      <c r="G1657">
        <f>INDEX(units!$B1656:$F1656, 1, schedule!C1657)</f>
        <v>601.9</v>
      </c>
      <c r="H1657">
        <f>INDEX(units!$B1656:$F1656, 1, schedule!D1657)</f>
        <v>1322.3743000000002</v>
      </c>
    </row>
    <row r="1658" spans="1:8" x14ac:dyDescent="0.2">
      <c r="A1658">
        <v>1655</v>
      </c>
      <c r="B1658">
        <v>5</v>
      </c>
      <c r="C1658">
        <v>3</v>
      </c>
      <c r="D1658">
        <v>2</v>
      </c>
      <c r="F1658">
        <f>INDEX(units!$B1657:$F1657, 1, schedule!B1658)</f>
        <v>993.92280000000028</v>
      </c>
      <c r="G1658">
        <f>INDEX(units!$B1657:$F1657, 1, schedule!C1658)</f>
        <v>588.12000000000012</v>
      </c>
      <c r="H1658">
        <f>INDEX(units!$B1657:$F1657, 1, schedule!D1658)</f>
        <v>452.40000000000003</v>
      </c>
    </row>
    <row r="1659" spans="1:8" x14ac:dyDescent="0.2">
      <c r="A1659">
        <v>1656</v>
      </c>
      <c r="B1659">
        <v>1</v>
      </c>
      <c r="C1659">
        <v>3</v>
      </c>
      <c r="D1659">
        <v>3</v>
      </c>
      <c r="F1659">
        <f>INDEX(units!$B1658:$F1658, 1, schedule!B1659)</f>
        <v>202</v>
      </c>
      <c r="G1659">
        <f>INDEX(units!$B1658:$F1658, 1, schedule!C1659)</f>
        <v>341.38000000000005</v>
      </c>
      <c r="H1659">
        <f>INDEX(units!$B1658:$F1658, 1, schedule!D1659)</f>
        <v>341.38000000000005</v>
      </c>
    </row>
    <row r="1660" spans="1:8" x14ac:dyDescent="0.2">
      <c r="A1660">
        <v>1657</v>
      </c>
      <c r="B1660">
        <v>4</v>
      </c>
      <c r="C1660">
        <v>5</v>
      </c>
      <c r="D1660">
        <v>3</v>
      </c>
      <c r="F1660">
        <f>INDEX(units!$B1659:$F1659, 1, schedule!B1660)</f>
        <v>582.20500000000004</v>
      </c>
      <c r="G1660">
        <f>INDEX(units!$B1659:$F1659, 1, schedule!C1660)</f>
        <v>756.86650000000009</v>
      </c>
      <c r="H1660">
        <f>INDEX(units!$B1659:$F1659, 1, schedule!D1660)</f>
        <v>447.85</v>
      </c>
    </row>
    <row r="1661" spans="1:8" x14ac:dyDescent="0.2">
      <c r="A1661">
        <v>1658</v>
      </c>
      <c r="B1661">
        <v>5</v>
      </c>
      <c r="C1661">
        <v>1</v>
      </c>
      <c r="D1661">
        <v>2</v>
      </c>
      <c r="F1661">
        <f>INDEX(units!$B1660:$F1660, 1, schedule!B1661)</f>
        <v>2199.1970000000001</v>
      </c>
      <c r="G1661">
        <f>INDEX(units!$B1660:$F1660, 1, schedule!C1661)</f>
        <v>770</v>
      </c>
      <c r="H1661">
        <f>INDEX(units!$B1660:$F1660, 1, schedule!D1661)</f>
        <v>1001</v>
      </c>
    </row>
    <row r="1662" spans="1:8" x14ac:dyDescent="0.2">
      <c r="A1662">
        <v>1659</v>
      </c>
      <c r="B1662">
        <v>3</v>
      </c>
      <c r="C1662">
        <v>5</v>
      </c>
      <c r="D1662">
        <v>5</v>
      </c>
      <c r="F1662">
        <f>INDEX(units!$B1661:$F1661, 1, schedule!B1662)</f>
        <v>1081.6000000000001</v>
      </c>
      <c r="G1662">
        <f>INDEX(units!$B1661:$F1661, 1, schedule!C1662)</f>
        <v>1827.9040000000002</v>
      </c>
      <c r="H1662">
        <f>INDEX(units!$B1661:$F1661, 1, schedule!D1662)</f>
        <v>1827.9040000000002</v>
      </c>
    </row>
    <row r="1663" spans="1:8" x14ac:dyDescent="0.2">
      <c r="A1663">
        <v>1660</v>
      </c>
      <c r="B1663">
        <v>4</v>
      </c>
      <c r="C1663">
        <v>4</v>
      </c>
      <c r="D1663">
        <v>4</v>
      </c>
      <c r="F1663">
        <f>INDEX(units!$B1662:$F1662, 1, schedule!B1663)</f>
        <v>1498.3540000000003</v>
      </c>
      <c r="G1663">
        <f>INDEX(units!$B1662:$F1662, 1, schedule!C1663)</f>
        <v>1498.3540000000003</v>
      </c>
      <c r="H1663">
        <f>INDEX(units!$B1662:$F1662, 1, schedule!D1663)</f>
        <v>1498.3540000000003</v>
      </c>
    </row>
    <row r="1664" spans="1:8" x14ac:dyDescent="0.2">
      <c r="A1664">
        <v>1661</v>
      </c>
      <c r="B1664">
        <v>2</v>
      </c>
      <c r="C1664">
        <v>2</v>
      </c>
      <c r="D1664">
        <v>4</v>
      </c>
      <c r="F1664">
        <f>INDEX(units!$B1663:$F1663, 1, schedule!B1664)</f>
        <v>997.1</v>
      </c>
      <c r="G1664">
        <f>INDEX(units!$B1663:$F1663, 1, schedule!C1664)</f>
        <v>997.1</v>
      </c>
      <c r="H1664">
        <f>INDEX(units!$B1663:$F1663, 1, schedule!D1664)</f>
        <v>1685.0990000000002</v>
      </c>
    </row>
    <row r="1665" spans="1:8" x14ac:dyDescent="0.2">
      <c r="A1665">
        <v>1662</v>
      </c>
      <c r="B1665">
        <v>4</v>
      </c>
      <c r="C1665">
        <v>1</v>
      </c>
      <c r="D1665">
        <v>1</v>
      </c>
      <c r="F1665">
        <f>INDEX(units!$B1664:$F1664, 1, schedule!B1665)</f>
        <v>1186.3800000000001</v>
      </c>
      <c r="G1665">
        <f>INDEX(units!$B1664:$F1664, 1, schedule!C1665)</f>
        <v>540</v>
      </c>
      <c r="H1665">
        <f>INDEX(units!$B1664:$F1664, 1, schedule!D1665)</f>
        <v>540</v>
      </c>
    </row>
    <row r="1666" spans="1:8" x14ac:dyDescent="0.2">
      <c r="A1666">
        <v>1663</v>
      </c>
      <c r="B1666">
        <v>5</v>
      </c>
      <c r="C1666">
        <v>5</v>
      </c>
      <c r="D1666">
        <v>3</v>
      </c>
      <c r="F1666">
        <f>INDEX(units!$B1665:$F1665, 1, schedule!B1666)</f>
        <v>1999.2700000000002</v>
      </c>
      <c r="G1666">
        <f>INDEX(units!$B1665:$F1665, 1, schedule!C1666)</f>
        <v>1999.2700000000002</v>
      </c>
      <c r="H1666">
        <f>INDEX(units!$B1665:$F1665, 1, schedule!D1666)</f>
        <v>1183</v>
      </c>
    </row>
    <row r="1667" spans="1:8" x14ac:dyDescent="0.2">
      <c r="A1667">
        <v>1664</v>
      </c>
      <c r="B1667">
        <v>1</v>
      </c>
      <c r="C1667">
        <v>1</v>
      </c>
      <c r="D1667">
        <v>3</v>
      </c>
      <c r="F1667">
        <f>INDEX(units!$B1666:$F1666, 1, schedule!B1667)</f>
        <v>1023</v>
      </c>
      <c r="G1667">
        <f>INDEX(units!$B1666:$F1666, 1, schedule!C1667)</f>
        <v>1023</v>
      </c>
      <c r="H1667">
        <f>INDEX(units!$B1666:$F1666, 1, schedule!D1667)</f>
        <v>1728.8700000000001</v>
      </c>
    </row>
    <row r="1668" spans="1:8" x14ac:dyDescent="0.2">
      <c r="A1668">
        <v>1665</v>
      </c>
      <c r="B1668">
        <v>1</v>
      </c>
      <c r="C1668">
        <v>3</v>
      </c>
      <c r="D1668">
        <v>2</v>
      </c>
      <c r="F1668">
        <f>INDEX(units!$B1667:$F1667, 1, schedule!B1668)</f>
        <v>655</v>
      </c>
      <c r="G1668">
        <f>INDEX(units!$B1667:$F1667, 1, schedule!C1668)</f>
        <v>1106.95</v>
      </c>
      <c r="H1668">
        <f>INDEX(units!$B1667:$F1667, 1, schedule!D1668)</f>
        <v>851.5</v>
      </c>
    </row>
    <row r="1669" spans="1:8" x14ac:dyDescent="0.2">
      <c r="A1669">
        <v>1666</v>
      </c>
      <c r="B1669">
        <v>5</v>
      </c>
      <c r="C1669">
        <v>5</v>
      </c>
      <c r="D1669">
        <v>1</v>
      </c>
      <c r="F1669">
        <f>INDEX(units!$B1668:$F1668, 1, schedule!B1669)</f>
        <v>1376.6402000000003</v>
      </c>
      <c r="G1669">
        <f>INDEX(units!$B1668:$F1668, 1, schedule!C1669)</f>
        <v>1376.6402000000003</v>
      </c>
      <c r="H1669">
        <f>INDEX(units!$B1668:$F1668, 1, schedule!D1669)</f>
        <v>482</v>
      </c>
    </row>
    <row r="1670" spans="1:8" x14ac:dyDescent="0.2">
      <c r="A1670">
        <v>1667</v>
      </c>
      <c r="B1670">
        <v>3</v>
      </c>
      <c r="C1670">
        <v>1</v>
      </c>
      <c r="D1670">
        <v>4</v>
      </c>
      <c r="F1670">
        <f>INDEX(units!$B1669:$F1669, 1, schedule!B1670)</f>
        <v>1397.6300000000003</v>
      </c>
      <c r="G1670">
        <f>INDEX(units!$B1669:$F1669, 1, schedule!C1670)</f>
        <v>827</v>
      </c>
      <c r="H1670">
        <f>INDEX(units!$B1669:$F1669, 1, schedule!D1670)</f>
        <v>1816.9190000000006</v>
      </c>
    </row>
    <row r="1671" spans="1:8" x14ac:dyDescent="0.2">
      <c r="A1671">
        <v>1668</v>
      </c>
      <c r="B1671">
        <v>2</v>
      </c>
      <c r="C1671">
        <v>3</v>
      </c>
      <c r="D1671">
        <v>4</v>
      </c>
      <c r="F1671">
        <f>INDEX(units!$B1670:$F1670, 1, schedule!B1671)</f>
        <v>1082.9000000000001</v>
      </c>
      <c r="G1671">
        <f>INDEX(units!$B1670:$F1670, 1, schedule!C1671)</f>
        <v>1407.7700000000002</v>
      </c>
      <c r="H1671">
        <f>INDEX(units!$B1670:$F1670, 1, schedule!D1671)</f>
        <v>1830.1010000000003</v>
      </c>
    </row>
    <row r="1672" spans="1:8" x14ac:dyDescent="0.2">
      <c r="A1672">
        <v>1669</v>
      </c>
      <c r="B1672">
        <v>3</v>
      </c>
      <c r="C1672">
        <v>5</v>
      </c>
      <c r="D1672">
        <v>2</v>
      </c>
      <c r="F1672">
        <f>INDEX(units!$B1671:$F1671, 1, schedule!B1672)</f>
        <v>817.96</v>
      </c>
      <c r="G1672">
        <f>INDEX(units!$B1671:$F1671, 1, schedule!C1672)</f>
        <v>1382.3524000000002</v>
      </c>
      <c r="H1672">
        <f>INDEX(units!$B1671:$F1671, 1, schedule!D1672)</f>
        <v>629.20000000000005</v>
      </c>
    </row>
    <row r="1673" spans="1:8" x14ac:dyDescent="0.2">
      <c r="A1673">
        <v>1670</v>
      </c>
      <c r="B1673">
        <v>1</v>
      </c>
      <c r="C1673">
        <v>5</v>
      </c>
      <c r="D1673">
        <v>5</v>
      </c>
      <c r="F1673">
        <f>INDEX(units!$B1672:$F1672, 1, schedule!B1673)</f>
        <v>392</v>
      </c>
      <c r="G1673">
        <f>INDEX(units!$B1672:$F1672, 1, schedule!C1673)</f>
        <v>1119.5912000000001</v>
      </c>
      <c r="H1673">
        <f>INDEX(units!$B1672:$F1672, 1, schedule!D1673)</f>
        <v>1119.5912000000001</v>
      </c>
    </row>
    <row r="1674" spans="1:8" x14ac:dyDescent="0.2">
      <c r="A1674">
        <v>1671</v>
      </c>
      <c r="B1674">
        <v>5</v>
      </c>
      <c r="C1674">
        <v>2</v>
      </c>
      <c r="D1674">
        <v>2</v>
      </c>
      <c r="F1674">
        <f>INDEX(units!$B1673:$F1673, 1, schedule!B1674)</f>
        <v>2441.9655000000002</v>
      </c>
      <c r="G1674">
        <f>INDEX(units!$B1673:$F1673, 1, schedule!C1674)</f>
        <v>1111.5</v>
      </c>
      <c r="H1674">
        <f>INDEX(units!$B1673:$F1673, 1, schedule!D1674)</f>
        <v>1111.5</v>
      </c>
    </row>
    <row r="1675" spans="1:8" x14ac:dyDescent="0.2">
      <c r="A1675">
        <v>1672</v>
      </c>
      <c r="B1675">
        <v>5</v>
      </c>
      <c r="C1675">
        <v>4</v>
      </c>
      <c r="D1675">
        <v>4</v>
      </c>
      <c r="F1675">
        <f>INDEX(units!$B1674:$F1674, 1, schedule!B1675)</f>
        <v>979.6423000000002</v>
      </c>
      <c r="G1675">
        <f>INDEX(units!$B1674:$F1674, 1, schedule!C1675)</f>
        <v>753.57100000000014</v>
      </c>
      <c r="H1675">
        <f>INDEX(units!$B1674:$F1674, 1, schedule!D1675)</f>
        <v>753.57100000000014</v>
      </c>
    </row>
    <row r="1676" spans="1:8" x14ac:dyDescent="0.2">
      <c r="A1676">
        <v>1673</v>
      </c>
      <c r="B1676">
        <v>4</v>
      </c>
      <c r="C1676">
        <v>4</v>
      </c>
      <c r="D1676">
        <v>1</v>
      </c>
      <c r="F1676">
        <f>INDEX(units!$B1675:$F1675, 1, schedule!B1676)</f>
        <v>823.875</v>
      </c>
      <c r="G1676">
        <f>INDEX(units!$B1675:$F1675, 1, schedule!C1676)</f>
        <v>823.875</v>
      </c>
      <c r="H1676">
        <f>INDEX(units!$B1675:$F1675, 1, schedule!D1676)</f>
        <v>375</v>
      </c>
    </row>
    <row r="1677" spans="1:8" x14ac:dyDescent="0.2">
      <c r="A1677">
        <v>1674</v>
      </c>
      <c r="B1677">
        <v>2</v>
      </c>
      <c r="C1677">
        <v>2</v>
      </c>
      <c r="D1677">
        <v>1</v>
      </c>
      <c r="F1677">
        <f>INDEX(units!$B1676:$F1676, 1, schedule!B1677)</f>
        <v>1430</v>
      </c>
      <c r="G1677">
        <f>INDEX(units!$B1676:$F1676, 1, schedule!C1677)</f>
        <v>1430</v>
      </c>
      <c r="H1677">
        <f>INDEX(units!$B1676:$F1676, 1, schedule!D1677)</f>
        <v>1100</v>
      </c>
    </row>
    <row r="1678" spans="1:8" x14ac:dyDescent="0.2">
      <c r="A1678">
        <v>1675</v>
      </c>
      <c r="B1678">
        <v>1</v>
      </c>
      <c r="C1678">
        <v>1</v>
      </c>
      <c r="D1678">
        <v>3</v>
      </c>
      <c r="F1678">
        <f>INDEX(units!$B1677:$F1677, 1, schedule!B1678)</f>
        <v>345</v>
      </c>
      <c r="G1678">
        <f>INDEX(units!$B1677:$F1677, 1, schedule!C1678)</f>
        <v>345</v>
      </c>
      <c r="H1678">
        <f>INDEX(units!$B1677:$F1677, 1, schedule!D1678)</f>
        <v>583.05000000000007</v>
      </c>
    </row>
    <row r="1679" spans="1:8" x14ac:dyDescent="0.2">
      <c r="A1679">
        <v>1676</v>
      </c>
      <c r="B1679">
        <v>5</v>
      </c>
      <c r="C1679">
        <v>1</v>
      </c>
      <c r="D1679">
        <v>1</v>
      </c>
      <c r="F1679">
        <f>INDEX(units!$B1678:$F1678, 1, schedule!B1679)</f>
        <v>2644.7486000000004</v>
      </c>
      <c r="G1679">
        <f>INDEX(units!$B1678:$F1678, 1, schedule!C1679)</f>
        <v>926</v>
      </c>
      <c r="H1679">
        <f>INDEX(units!$B1678:$F1678, 1, schedule!D1679)</f>
        <v>926</v>
      </c>
    </row>
    <row r="1680" spans="1:8" x14ac:dyDescent="0.2">
      <c r="A1680">
        <v>1677</v>
      </c>
      <c r="B1680">
        <v>1</v>
      </c>
      <c r="C1680">
        <v>1</v>
      </c>
      <c r="D1680">
        <v>5</v>
      </c>
      <c r="F1680">
        <f>INDEX(units!$B1679:$F1679, 1, schedule!B1680)</f>
        <v>413</v>
      </c>
      <c r="G1680">
        <f>INDEX(units!$B1679:$F1679, 1, schedule!C1680)</f>
        <v>413</v>
      </c>
      <c r="H1680">
        <f>INDEX(units!$B1679:$F1679, 1, schedule!D1680)</f>
        <v>1179.5693000000001</v>
      </c>
    </row>
    <row r="1681" spans="1:8" x14ac:dyDescent="0.2">
      <c r="A1681">
        <v>1678</v>
      </c>
      <c r="B1681">
        <v>4</v>
      </c>
      <c r="C1681">
        <v>3</v>
      </c>
      <c r="D1681">
        <v>5</v>
      </c>
      <c r="F1681">
        <f>INDEX(units!$B1680:$F1680, 1, schedule!B1681)</f>
        <v>1208.3500000000001</v>
      </c>
      <c r="G1681">
        <f>INDEX(units!$B1680:$F1680, 1, schedule!C1681)</f>
        <v>929.5</v>
      </c>
      <c r="H1681">
        <f>INDEX(units!$B1680:$F1680, 1, schedule!D1681)</f>
        <v>1570.8550000000002</v>
      </c>
    </row>
    <row r="1682" spans="1:8" x14ac:dyDescent="0.2">
      <c r="A1682">
        <v>1679</v>
      </c>
      <c r="B1682">
        <v>4</v>
      </c>
      <c r="C1682">
        <v>3</v>
      </c>
      <c r="D1682">
        <v>3</v>
      </c>
      <c r="F1682">
        <f>INDEX(units!$B1681:$F1681, 1, schedule!B1682)</f>
        <v>1006.226</v>
      </c>
      <c r="G1682">
        <f>INDEX(units!$B1681:$F1681, 1, schedule!C1682)</f>
        <v>774.02</v>
      </c>
      <c r="H1682">
        <f>INDEX(units!$B1681:$F1681, 1, schedule!D1682)</f>
        <v>774.02</v>
      </c>
    </row>
    <row r="1683" spans="1:8" x14ac:dyDescent="0.2">
      <c r="A1683">
        <v>1680</v>
      </c>
      <c r="B1683">
        <v>1</v>
      </c>
      <c r="C1683">
        <v>1</v>
      </c>
      <c r="D1683">
        <v>5</v>
      </c>
      <c r="F1683">
        <f>INDEX(units!$B1682:$F1682, 1, schedule!B1683)</f>
        <v>337</v>
      </c>
      <c r="G1683">
        <f>INDEX(units!$B1682:$F1682, 1, schedule!C1683)</f>
        <v>337</v>
      </c>
      <c r="H1683">
        <f>INDEX(units!$B1682:$F1682, 1, schedule!D1683)</f>
        <v>962.50570000000016</v>
      </c>
    </row>
    <row r="1684" spans="1:8" x14ac:dyDescent="0.2">
      <c r="A1684">
        <v>1681</v>
      </c>
      <c r="B1684">
        <v>3</v>
      </c>
      <c r="C1684">
        <v>2</v>
      </c>
      <c r="D1684">
        <v>3</v>
      </c>
      <c r="F1684">
        <f>INDEX(units!$B1683:$F1683, 1, schedule!B1684)</f>
        <v>1350.3100000000002</v>
      </c>
      <c r="G1684">
        <f>INDEX(units!$B1683:$F1683, 1, schedule!C1684)</f>
        <v>1038.7</v>
      </c>
      <c r="H1684">
        <f>INDEX(units!$B1683:$F1683, 1, schedule!D1684)</f>
        <v>1350.3100000000002</v>
      </c>
    </row>
    <row r="1685" spans="1:8" x14ac:dyDescent="0.2">
      <c r="A1685">
        <v>1682</v>
      </c>
      <c r="B1685">
        <v>1</v>
      </c>
      <c r="C1685">
        <v>1</v>
      </c>
      <c r="D1685">
        <v>1</v>
      </c>
      <c r="F1685">
        <f>INDEX(units!$B1684:$F1684, 1, schedule!B1685)</f>
        <v>748</v>
      </c>
      <c r="G1685">
        <f>INDEX(units!$B1684:$F1684, 1, schedule!C1685)</f>
        <v>748</v>
      </c>
      <c r="H1685">
        <f>INDEX(units!$B1684:$F1684, 1, schedule!D1685)</f>
        <v>748</v>
      </c>
    </row>
    <row r="1686" spans="1:8" x14ac:dyDescent="0.2">
      <c r="A1686">
        <v>1683</v>
      </c>
      <c r="B1686">
        <v>4</v>
      </c>
      <c r="C1686">
        <v>2</v>
      </c>
      <c r="D1686">
        <v>1</v>
      </c>
      <c r="F1686">
        <f>INDEX(units!$B1685:$F1685, 1, schedule!B1686)</f>
        <v>1944.3450000000003</v>
      </c>
      <c r="G1686">
        <f>INDEX(units!$B1685:$F1685, 1, schedule!C1686)</f>
        <v>1150.5</v>
      </c>
      <c r="H1686">
        <f>INDEX(units!$B1685:$F1685, 1, schedule!D1686)</f>
        <v>885</v>
      </c>
    </row>
    <row r="1687" spans="1:8" x14ac:dyDescent="0.2">
      <c r="A1687">
        <v>1684</v>
      </c>
      <c r="B1687">
        <v>4</v>
      </c>
      <c r="C1687">
        <v>1</v>
      </c>
      <c r="D1687">
        <v>1</v>
      </c>
      <c r="F1687">
        <f>INDEX(units!$B1686:$F1686, 1, schedule!B1687)</f>
        <v>1142.44</v>
      </c>
      <c r="G1687">
        <f>INDEX(units!$B1686:$F1686, 1, schedule!C1687)</f>
        <v>520</v>
      </c>
      <c r="H1687">
        <f>INDEX(units!$B1686:$F1686, 1, schedule!D1687)</f>
        <v>520</v>
      </c>
    </row>
    <row r="1688" spans="1:8" x14ac:dyDescent="0.2">
      <c r="A1688">
        <v>1685</v>
      </c>
      <c r="B1688">
        <v>5</v>
      </c>
      <c r="C1688">
        <v>1</v>
      </c>
      <c r="D1688">
        <v>1</v>
      </c>
      <c r="F1688">
        <f>INDEX(units!$B1687:$F1687, 1, schedule!B1688)</f>
        <v>3273.0906000000004</v>
      </c>
      <c r="G1688">
        <f>INDEX(units!$B1687:$F1687, 1, schedule!C1688)</f>
        <v>1146</v>
      </c>
      <c r="H1688">
        <f>INDEX(units!$B1687:$F1687, 1, schedule!D1688)</f>
        <v>1146</v>
      </c>
    </row>
    <row r="1689" spans="1:8" x14ac:dyDescent="0.2">
      <c r="A1689">
        <v>1686</v>
      </c>
      <c r="B1689">
        <v>3</v>
      </c>
      <c r="C1689">
        <v>4</v>
      </c>
      <c r="D1689">
        <v>5</v>
      </c>
      <c r="F1689">
        <f>INDEX(units!$B1688:$F1688, 1, schedule!B1689)</f>
        <v>561.08000000000004</v>
      </c>
      <c r="G1689">
        <f>INDEX(units!$B1688:$F1688, 1, schedule!C1689)</f>
        <v>729.40400000000011</v>
      </c>
      <c r="H1689">
        <f>INDEX(units!$B1688:$F1688, 1, schedule!D1689)</f>
        <v>948.2252000000002</v>
      </c>
    </row>
    <row r="1690" spans="1:8" x14ac:dyDescent="0.2">
      <c r="A1690">
        <v>1687</v>
      </c>
      <c r="B1690">
        <v>2</v>
      </c>
      <c r="C1690">
        <v>3</v>
      </c>
      <c r="D1690">
        <v>1</v>
      </c>
      <c r="F1690">
        <f>INDEX(units!$B1689:$F1689, 1, schedule!B1690)</f>
        <v>1396.2</v>
      </c>
      <c r="G1690">
        <f>INDEX(units!$B1689:$F1689, 1, schedule!C1690)</f>
        <v>1815.0600000000002</v>
      </c>
      <c r="H1690">
        <f>INDEX(units!$B1689:$F1689, 1, schedule!D1690)</f>
        <v>1074</v>
      </c>
    </row>
    <row r="1691" spans="1:8" x14ac:dyDescent="0.2">
      <c r="A1691">
        <v>1688</v>
      </c>
      <c r="B1691">
        <v>5</v>
      </c>
      <c r="C1691">
        <v>2</v>
      </c>
      <c r="D1691">
        <v>2</v>
      </c>
      <c r="F1691">
        <f>INDEX(units!$B1690:$F1690, 1, schedule!B1691)</f>
        <v>2590.4827000000005</v>
      </c>
      <c r="G1691">
        <f>INDEX(units!$B1690:$F1690, 1, schedule!C1691)</f>
        <v>1179.1000000000001</v>
      </c>
      <c r="H1691">
        <f>INDEX(units!$B1690:$F1690, 1, schedule!D1691)</f>
        <v>1179.1000000000001</v>
      </c>
    </row>
    <row r="1692" spans="1:8" x14ac:dyDescent="0.2">
      <c r="A1692">
        <v>1689</v>
      </c>
      <c r="B1692">
        <v>1</v>
      </c>
      <c r="C1692">
        <v>1</v>
      </c>
      <c r="D1692">
        <v>2</v>
      </c>
      <c r="F1692">
        <f>INDEX(units!$B1691:$F1691, 1, schedule!B1692)</f>
        <v>683</v>
      </c>
      <c r="G1692">
        <f>INDEX(units!$B1691:$F1691, 1, schedule!C1692)</f>
        <v>683</v>
      </c>
      <c r="H1692">
        <f>INDEX(units!$B1691:$F1691, 1, schedule!D1692)</f>
        <v>887.9</v>
      </c>
    </row>
    <row r="1693" spans="1:8" x14ac:dyDescent="0.2">
      <c r="A1693">
        <v>1690</v>
      </c>
      <c r="B1693">
        <v>5</v>
      </c>
      <c r="C1693">
        <v>4</v>
      </c>
      <c r="D1693">
        <v>2</v>
      </c>
      <c r="F1693">
        <f>INDEX(units!$B1692:$F1692, 1, schedule!B1693)</f>
        <v>2010.6944000000003</v>
      </c>
      <c r="G1693">
        <f>INDEX(units!$B1692:$F1692, 1, schedule!C1693)</f>
        <v>1546.6880000000001</v>
      </c>
      <c r="H1693">
        <f>INDEX(units!$B1692:$F1692, 1, schedule!D1693)</f>
        <v>915.2</v>
      </c>
    </row>
    <row r="1694" spans="1:8" x14ac:dyDescent="0.2">
      <c r="A1694">
        <v>1691</v>
      </c>
      <c r="B1694">
        <v>2</v>
      </c>
      <c r="C1694">
        <v>2</v>
      </c>
      <c r="D1694">
        <v>1</v>
      </c>
      <c r="F1694">
        <f>INDEX(units!$B1693:$F1693, 1, schedule!B1694)</f>
        <v>1305.2</v>
      </c>
      <c r="G1694">
        <f>INDEX(units!$B1693:$F1693, 1, schedule!C1694)</f>
        <v>1305.2</v>
      </c>
      <c r="H1694">
        <f>INDEX(units!$B1693:$F1693, 1, schedule!D1694)</f>
        <v>1004</v>
      </c>
    </row>
    <row r="1695" spans="1:8" x14ac:dyDescent="0.2">
      <c r="A1695">
        <v>1692</v>
      </c>
      <c r="B1695">
        <v>5</v>
      </c>
      <c r="C1695">
        <v>2</v>
      </c>
      <c r="D1695">
        <v>4</v>
      </c>
      <c r="F1695">
        <f>INDEX(units!$B1694:$F1694, 1, schedule!B1695)</f>
        <v>2773.2731000000003</v>
      </c>
      <c r="G1695">
        <f>INDEX(units!$B1694:$F1694, 1, schedule!C1695)</f>
        <v>1262.3</v>
      </c>
      <c r="H1695">
        <f>INDEX(units!$B1694:$F1694, 1, schedule!D1695)</f>
        <v>2133.2870000000003</v>
      </c>
    </row>
    <row r="1696" spans="1:8" x14ac:dyDescent="0.2">
      <c r="A1696">
        <v>1693</v>
      </c>
      <c r="B1696">
        <v>1</v>
      </c>
      <c r="C1696">
        <v>2</v>
      </c>
      <c r="D1696">
        <v>3</v>
      </c>
      <c r="F1696">
        <f>INDEX(units!$B1695:$F1695, 1, schedule!B1696)</f>
        <v>1081</v>
      </c>
      <c r="G1696">
        <f>INDEX(units!$B1695:$F1695, 1, schedule!C1696)</f>
        <v>1405.3</v>
      </c>
      <c r="H1696">
        <f>INDEX(units!$B1695:$F1695, 1, schedule!D1696)</f>
        <v>1826.89</v>
      </c>
    </row>
    <row r="1697" spans="1:8" x14ac:dyDescent="0.2">
      <c r="A1697">
        <v>1694</v>
      </c>
      <c r="B1697">
        <v>1</v>
      </c>
      <c r="C1697">
        <v>4</v>
      </c>
      <c r="D1697">
        <v>3</v>
      </c>
      <c r="F1697">
        <f>INDEX(units!$B1696:$F1696, 1, schedule!B1697)</f>
        <v>284</v>
      </c>
      <c r="G1697">
        <f>INDEX(units!$B1696:$F1696, 1, schedule!C1697)</f>
        <v>623.94799999999998</v>
      </c>
      <c r="H1697">
        <f>INDEX(units!$B1696:$F1696, 1, schedule!D1697)</f>
        <v>479.96</v>
      </c>
    </row>
    <row r="1698" spans="1:8" x14ac:dyDescent="0.2">
      <c r="A1698">
        <v>1695</v>
      </c>
      <c r="B1698">
        <v>2</v>
      </c>
      <c r="C1698">
        <v>1</v>
      </c>
      <c r="D1698">
        <v>1</v>
      </c>
      <c r="F1698">
        <f>INDEX(units!$B1697:$F1697, 1, schedule!B1698)</f>
        <v>1527.5</v>
      </c>
      <c r="G1698">
        <f>INDEX(units!$B1697:$F1697, 1, schedule!C1698)</f>
        <v>1175</v>
      </c>
      <c r="H1698">
        <f>INDEX(units!$B1697:$F1697, 1, schedule!D1698)</f>
        <v>1175</v>
      </c>
    </row>
    <row r="1699" spans="1:8" x14ac:dyDescent="0.2">
      <c r="A1699">
        <v>1696</v>
      </c>
      <c r="B1699">
        <v>3</v>
      </c>
      <c r="C1699">
        <v>2</v>
      </c>
      <c r="D1699">
        <v>2</v>
      </c>
      <c r="F1699">
        <f>INDEX(units!$B1698:$F1698, 1, schedule!B1699)</f>
        <v>682.7600000000001</v>
      </c>
      <c r="G1699">
        <f>INDEX(units!$B1698:$F1698, 1, schedule!C1699)</f>
        <v>525.20000000000005</v>
      </c>
      <c r="H1699">
        <f>INDEX(units!$B1698:$F1698, 1, schedule!D1699)</f>
        <v>525.20000000000005</v>
      </c>
    </row>
    <row r="1700" spans="1:8" x14ac:dyDescent="0.2">
      <c r="A1700">
        <v>1697</v>
      </c>
      <c r="B1700">
        <v>3</v>
      </c>
      <c r="C1700">
        <v>5</v>
      </c>
      <c r="D1700">
        <v>3</v>
      </c>
      <c r="F1700">
        <f>INDEX(units!$B1699:$F1699, 1, schedule!B1700)</f>
        <v>363.35</v>
      </c>
      <c r="G1700">
        <f>INDEX(units!$B1699:$F1699, 1, schedule!C1700)</f>
        <v>614.06150000000002</v>
      </c>
      <c r="H1700">
        <f>INDEX(units!$B1699:$F1699, 1, schedule!D1700)</f>
        <v>363.35</v>
      </c>
    </row>
    <row r="1701" spans="1:8" x14ac:dyDescent="0.2">
      <c r="A1701">
        <v>1698</v>
      </c>
      <c r="B1701">
        <v>1</v>
      </c>
      <c r="C1701">
        <v>3</v>
      </c>
      <c r="D1701">
        <v>3</v>
      </c>
      <c r="F1701">
        <f>INDEX(units!$B1700:$F1700, 1, schedule!B1701)</f>
        <v>706</v>
      </c>
      <c r="G1701">
        <f>INDEX(units!$B1700:$F1700, 1, schedule!C1701)</f>
        <v>1193.1400000000001</v>
      </c>
      <c r="H1701">
        <f>INDEX(units!$B1700:$F1700, 1, schedule!D1701)</f>
        <v>1193.1400000000001</v>
      </c>
    </row>
    <row r="1702" spans="1:8" x14ac:dyDescent="0.2">
      <c r="A1702">
        <v>1699</v>
      </c>
      <c r="B1702">
        <v>2</v>
      </c>
      <c r="C1702">
        <v>2</v>
      </c>
      <c r="D1702">
        <v>1</v>
      </c>
      <c r="F1702">
        <f>INDEX(units!$B1701:$F1701, 1, schedule!B1702)</f>
        <v>266.5</v>
      </c>
      <c r="G1702">
        <f>INDEX(units!$B1701:$F1701, 1, schedule!C1702)</f>
        <v>266.5</v>
      </c>
      <c r="H1702">
        <f>INDEX(units!$B1701:$F1701, 1, schedule!D1702)</f>
        <v>205</v>
      </c>
    </row>
    <row r="1703" spans="1:8" x14ac:dyDescent="0.2">
      <c r="A1703">
        <v>1700</v>
      </c>
      <c r="B1703">
        <v>2</v>
      </c>
      <c r="C1703">
        <v>3</v>
      </c>
      <c r="D1703">
        <v>2</v>
      </c>
      <c r="F1703">
        <f>INDEX(units!$B1702:$F1702, 1, schedule!B1703)</f>
        <v>1241.5</v>
      </c>
      <c r="G1703">
        <f>INDEX(units!$B1702:$F1702, 1, schedule!C1703)</f>
        <v>1613.95</v>
      </c>
      <c r="H1703">
        <f>INDEX(units!$B1702:$F1702, 1, schedule!D1703)</f>
        <v>1241.5</v>
      </c>
    </row>
    <row r="1704" spans="1:8" x14ac:dyDescent="0.2">
      <c r="A1704">
        <v>1701</v>
      </c>
      <c r="B1704">
        <v>3</v>
      </c>
      <c r="C1704">
        <v>4</v>
      </c>
      <c r="D1704">
        <v>2</v>
      </c>
      <c r="F1704">
        <f>INDEX(units!$B1703:$F1703, 1, schedule!B1704)</f>
        <v>419.12000000000006</v>
      </c>
      <c r="G1704">
        <f>INDEX(units!$B1703:$F1703, 1, schedule!C1704)</f>
        <v>544.85600000000011</v>
      </c>
      <c r="H1704">
        <f>INDEX(units!$B1703:$F1703, 1, schedule!D1704)</f>
        <v>322.40000000000003</v>
      </c>
    </row>
    <row r="1705" spans="1:8" x14ac:dyDescent="0.2">
      <c r="A1705">
        <v>1702</v>
      </c>
      <c r="B1705">
        <v>2</v>
      </c>
      <c r="C1705">
        <v>1</v>
      </c>
      <c r="D1705">
        <v>2</v>
      </c>
      <c r="F1705">
        <f>INDEX(units!$B1704:$F1704, 1, schedule!B1705)</f>
        <v>1519.7</v>
      </c>
      <c r="G1705">
        <f>INDEX(units!$B1704:$F1704, 1, schedule!C1705)</f>
        <v>1169</v>
      </c>
      <c r="H1705">
        <f>INDEX(units!$B1704:$F1704, 1, schedule!D1705)</f>
        <v>1519.7</v>
      </c>
    </row>
    <row r="1706" spans="1:8" x14ac:dyDescent="0.2">
      <c r="A1706">
        <v>1703</v>
      </c>
      <c r="B1706">
        <v>4</v>
      </c>
      <c r="C1706">
        <v>3</v>
      </c>
      <c r="D1706">
        <v>3</v>
      </c>
      <c r="F1706">
        <f>INDEX(units!$B1705:$F1705, 1, schedule!B1706)</f>
        <v>883.19400000000019</v>
      </c>
      <c r="G1706">
        <f>INDEX(units!$B1705:$F1705, 1, schedule!C1706)</f>
        <v>679.38000000000011</v>
      </c>
      <c r="H1706">
        <f>INDEX(units!$B1705:$F1705, 1, schedule!D1706)</f>
        <v>679.38000000000011</v>
      </c>
    </row>
    <row r="1707" spans="1:8" x14ac:dyDescent="0.2">
      <c r="A1707">
        <v>1704</v>
      </c>
      <c r="B1707">
        <v>1</v>
      </c>
      <c r="C1707">
        <v>1</v>
      </c>
      <c r="D1707">
        <v>5</v>
      </c>
      <c r="F1707">
        <f>INDEX(units!$B1706:$F1706, 1, schedule!B1707)</f>
        <v>576</v>
      </c>
      <c r="G1707">
        <f>INDEX(units!$B1706:$F1706, 1, schedule!C1707)</f>
        <v>576</v>
      </c>
      <c r="H1707">
        <f>INDEX(units!$B1706:$F1706, 1, schedule!D1707)</f>
        <v>1645.1136000000004</v>
      </c>
    </row>
    <row r="1708" spans="1:8" x14ac:dyDescent="0.2">
      <c r="A1708">
        <v>1705</v>
      </c>
      <c r="B1708">
        <v>3</v>
      </c>
      <c r="C1708">
        <v>2</v>
      </c>
      <c r="D1708">
        <v>1</v>
      </c>
      <c r="F1708">
        <f>INDEX(units!$B1707:$F1707, 1, schedule!B1708)</f>
        <v>1818.44</v>
      </c>
      <c r="G1708">
        <f>INDEX(units!$B1707:$F1707, 1, schedule!C1708)</f>
        <v>1398.8</v>
      </c>
      <c r="H1708">
        <f>INDEX(units!$B1707:$F1707, 1, schedule!D1708)</f>
        <v>1076</v>
      </c>
    </row>
    <row r="1709" spans="1:8" x14ac:dyDescent="0.2">
      <c r="A1709">
        <v>1706</v>
      </c>
      <c r="B1709">
        <v>3</v>
      </c>
      <c r="C1709">
        <v>3</v>
      </c>
      <c r="D1709">
        <v>1</v>
      </c>
      <c r="F1709">
        <f>INDEX(units!$B1708:$F1708, 1, schedule!B1709)</f>
        <v>1864.0700000000002</v>
      </c>
      <c r="G1709">
        <f>INDEX(units!$B1708:$F1708, 1, schedule!C1709)</f>
        <v>1864.0700000000002</v>
      </c>
      <c r="H1709">
        <f>INDEX(units!$B1708:$F1708, 1, schedule!D1709)</f>
        <v>1103</v>
      </c>
    </row>
    <row r="1710" spans="1:8" x14ac:dyDescent="0.2">
      <c r="A1710">
        <v>1707</v>
      </c>
      <c r="B1710">
        <v>5</v>
      </c>
      <c r="C1710">
        <v>2</v>
      </c>
      <c r="D1710">
        <v>4</v>
      </c>
      <c r="F1710">
        <f>INDEX(units!$B1709:$F1709, 1, schedule!B1710)</f>
        <v>682.60790000000009</v>
      </c>
      <c r="G1710">
        <f>INDEX(units!$B1709:$F1709, 1, schedule!C1710)</f>
        <v>310.7</v>
      </c>
      <c r="H1710">
        <f>INDEX(units!$B1709:$F1709, 1, schedule!D1710)</f>
        <v>525.08300000000008</v>
      </c>
    </row>
    <row r="1711" spans="1:8" x14ac:dyDescent="0.2">
      <c r="A1711">
        <v>1708</v>
      </c>
      <c r="B1711">
        <v>1</v>
      </c>
      <c r="C1711">
        <v>2</v>
      </c>
      <c r="D1711">
        <v>2</v>
      </c>
      <c r="F1711">
        <f>INDEX(units!$B1710:$F1710, 1, schedule!B1711)</f>
        <v>502</v>
      </c>
      <c r="G1711">
        <f>INDEX(units!$B1710:$F1710, 1, schedule!C1711)</f>
        <v>652.6</v>
      </c>
      <c r="H1711">
        <f>INDEX(units!$B1710:$F1710, 1, schedule!D1711)</f>
        <v>652.6</v>
      </c>
    </row>
    <row r="1712" spans="1:8" x14ac:dyDescent="0.2">
      <c r="A1712">
        <v>1709</v>
      </c>
      <c r="B1712">
        <v>1</v>
      </c>
      <c r="C1712">
        <v>5</v>
      </c>
      <c r="D1712">
        <v>2</v>
      </c>
      <c r="F1712">
        <f>INDEX(units!$B1711:$F1711, 1, schedule!B1712)</f>
        <v>835</v>
      </c>
      <c r="G1712">
        <f>INDEX(units!$B1711:$F1711, 1, schedule!C1712)</f>
        <v>2384.8435000000004</v>
      </c>
      <c r="H1712">
        <f>INDEX(units!$B1711:$F1711, 1, schedule!D1712)</f>
        <v>1085.5</v>
      </c>
    </row>
    <row r="1713" spans="1:8" x14ac:dyDescent="0.2">
      <c r="A1713">
        <v>1710</v>
      </c>
      <c r="B1713">
        <v>3</v>
      </c>
      <c r="C1713">
        <v>4</v>
      </c>
      <c r="D1713">
        <v>1</v>
      </c>
      <c r="F1713">
        <f>INDEX(units!$B1712:$F1712, 1, schedule!B1713)</f>
        <v>890.63000000000011</v>
      </c>
      <c r="G1713">
        <f>INDEX(units!$B1712:$F1712, 1, schedule!C1713)</f>
        <v>1157.8190000000002</v>
      </c>
      <c r="H1713">
        <f>INDEX(units!$B1712:$F1712, 1, schedule!D1713)</f>
        <v>527</v>
      </c>
    </row>
    <row r="1714" spans="1:8" x14ac:dyDescent="0.2">
      <c r="A1714">
        <v>1711</v>
      </c>
      <c r="B1714">
        <v>1</v>
      </c>
      <c r="C1714">
        <v>1</v>
      </c>
      <c r="D1714">
        <v>3</v>
      </c>
      <c r="F1714">
        <f>INDEX(units!$B1713:$F1713, 1, schedule!B1714)</f>
        <v>749</v>
      </c>
      <c r="G1714">
        <f>INDEX(units!$B1713:$F1713, 1, schedule!C1714)</f>
        <v>749</v>
      </c>
      <c r="H1714">
        <f>INDEX(units!$B1713:$F1713, 1, schedule!D1714)</f>
        <v>1265.8100000000002</v>
      </c>
    </row>
    <row r="1715" spans="1:8" x14ac:dyDescent="0.2">
      <c r="A1715">
        <v>1712</v>
      </c>
      <c r="B1715">
        <v>2</v>
      </c>
      <c r="C1715">
        <v>1</v>
      </c>
      <c r="D1715">
        <v>3</v>
      </c>
      <c r="F1715">
        <f>INDEX(units!$B1714:$F1714, 1, schedule!B1715)</f>
        <v>512.20000000000005</v>
      </c>
      <c r="G1715">
        <f>INDEX(units!$B1714:$F1714, 1, schedule!C1715)</f>
        <v>394</v>
      </c>
      <c r="H1715">
        <f>INDEX(units!$B1714:$F1714, 1, schedule!D1715)</f>
        <v>665.86000000000013</v>
      </c>
    </row>
    <row r="1716" spans="1:8" x14ac:dyDescent="0.2">
      <c r="A1716">
        <v>1713</v>
      </c>
      <c r="B1716">
        <v>3</v>
      </c>
      <c r="C1716">
        <v>2</v>
      </c>
      <c r="D1716">
        <v>5</v>
      </c>
      <c r="F1716">
        <f>INDEX(units!$B1715:$F1715, 1, schedule!B1716)</f>
        <v>447.85</v>
      </c>
      <c r="G1716">
        <f>INDEX(units!$B1715:$F1715, 1, schedule!C1716)</f>
        <v>344.5</v>
      </c>
      <c r="H1716">
        <f>INDEX(units!$B1715:$F1715, 1, schedule!D1716)</f>
        <v>756.86650000000009</v>
      </c>
    </row>
    <row r="1717" spans="1:8" x14ac:dyDescent="0.2">
      <c r="A1717">
        <v>1714</v>
      </c>
      <c r="B1717">
        <v>2</v>
      </c>
      <c r="C1717">
        <v>4</v>
      </c>
      <c r="D1717">
        <v>5</v>
      </c>
      <c r="F1717">
        <f>INDEX(units!$B1716:$F1716, 1, schedule!B1717)</f>
        <v>299</v>
      </c>
      <c r="G1717">
        <f>INDEX(units!$B1716:$F1716, 1, schedule!C1717)</f>
        <v>505.31</v>
      </c>
      <c r="H1717">
        <f>INDEX(units!$B1716:$F1716, 1, schedule!D1717)</f>
        <v>656.90300000000002</v>
      </c>
    </row>
    <row r="1718" spans="1:8" x14ac:dyDescent="0.2">
      <c r="A1718">
        <v>1715</v>
      </c>
      <c r="B1718">
        <v>2</v>
      </c>
      <c r="C1718">
        <v>1</v>
      </c>
      <c r="D1718">
        <v>1</v>
      </c>
      <c r="F1718">
        <f>INDEX(units!$B1717:$F1717, 1, schedule!B1718)</f>
        <v>1401.4</v>
      </c>
      <c r="G1718">
        <f>INDEX(units!$B1717:$F1717, 1, schedule!C1718)</f>
        <v>1078</v>
      </c>
      <c r="H1718">
        <f>INDEX(units!$B1717:$F1717, 1, schedule!D1718)</f>
        <v>1078</v>
      </c>
    </row>
    <row r="1719" spans="1:8" x14ac:dyDescent="0.2">
      <c r="A1719">
        <v>1716</v>
      </c>
      <c r="B1719">
        <v>1</v>
      </c>
      <c r="C1719">
        <v>2</v>
      </c>
      <c r="D1719">
        <v>3</v>
      </c>
      <c r="F1719">
        <f>INDEX(units!$B1718:$F1718, 1, schedule!B1719)</f>
        <v>553</v>
      </c>
      <c r="G1719">
        <f>INDEX(units!$B1718:$F1718, 1, schedule!C1719)</f>
        <v>718.9</v>
      </c>
      <c r="H1719">
        <f>INDEX(units!$B1718:$F1718, 1, schedule!D1719)</f>
        <v>934.57</v>
      </c>
    </row>
    <row r="1720" spans="1:8" x14ac:dyDescent="0.2">
      <c r="A1720">
        <v>1717</v>
      </c>
      <c r="B1720">
        <v>3</v>
      </c>
      <c r="C1720">
        <v>3</v>
      </c>
      <c r="D1720">
        <v>5</v>
      </c>
      <c r="F1720">
        <f>INDEX(units!$B1719:$F1719, 1, schedule!B1720)</f>
        <v>623.61</v>
      </c>
      <c r="G1720">
        <f>INDEX(units!$B1719:$F1719, 1, schedule!C1720)</f>
        <v>623.61</v>
      </c>
      <c r="H1720">
        <f>INDEX(units!$B1719:$F1719, 1, schedule!D1720)</f>
        <v>1053.9009000000001</v>
      </c>
    </row>
    <row r="1721" spans="1:8" x14ac:dyDescent="0.2">
      <c r="A1721">
        <v>1718</v>
      </c>
      <c r="B1721">
        <v>2</v>
      </c>
      <c r="C1721">
        <v>5</v>
      </c>
      <c r="D1721">
        <v>2</v>
      </c>
      <c r="F1721">
        <f>INDEX(units!$B1720:$F1720, 1, schedule!B1721)</f>
        <v>448.5</v>
      </c>
      <c r="G1721">
        <f>INDEX(units!$B1720:$F1720, 1, schedule!C1721)</f>
        <v>985.35450000000026</v>
      </c>
      <c r="H1721">
        <f>INDEX(units!$B1720:$F1720, 1, schedule!D1721)</f>
        <v>448.5</v>
      </c>
    </row>
    <row r="1722" spans="1:8" x14ac:dyDescent="0.2">
      <c r="A1722">
        <v>1719</v>
      </c>
      <c r="B1722">
        <v>1</v>
      </c>
      <c r="C1722">
        <v>2</v>
      </c>
      <c r="D1722">
        <v>3</v>
      </c>
      <c r="F1722">
        <f>INDEX(units!$B1721:$F1721, 1, schedule!B1722)</f>
        <v>959</v>
      </c>
      <c r="G1722">
        <f>INDEX(units!$B1721:$F1721, 1, schedule!C1722)</f>
        <v>1246.7</v>
      </c>
      <c r="H1722">
        <f>INDEX(units!$B1721:$F1721, 1, schedule!D1722)</f>
        <v>1620.71</v>
      </c>
    </row>
    <row r="1723" spans="1:8" x14ac:dyDescent="0.2">
      <c r="A1723">
        <v>1720</v>
      </c>
      <c r="B1723">
        <v>4</v>
      </c>
      <c r="C1723">
        <v>1</v>
      </c>
      <c r="D1723">
        <v>3</v>
      </c>
      <c r="F1723">
        <f>INDEX(units!$B1722:$F1722, 1, schedule!B1723)</f>
        <v>1531.3090000000002</v>
      </c>
      <c r="G1723">
        <f>INDEX(units!$B1722:$F1722, 1, schedule!C1723)</f>
        <v>697</v>
      </c>
      <c r="H1723">
        <f>INDEX(units!$B1722:$F1722, 1, schedule!D1723)</f>
        <v>1177.93</v>
      </c>
    </row>
    <row r="1724" spans="1:8" x14ac:dyDescent="0.2">
      <c r="A1724">
        <v>1721</v>
      </c>
      <c r="B1724">
        <v>2</v>
      </c>
      <c r="C1724">
        <v>2</v>
      </c>
      <c r="D1724">
        <v>5</v>
      </c>
      <c r="F1724">
        <f>INDEX(units!$B1723:$F1723, 1, schedule!B1724)</f>
        <v>397.8</v>
      </c>
      <c r="G1724">
        <f>INDEX(units!$B1723:$F1723, 1, schedule!C1724)</f>
        <v>397.8</v>
      </c>
      <c r="H1724">
        <f>INDEX(units!$B1723:$F1723, 1, schedule!D1724)</f>
        <v>873.96660000000008</v>
      </c>
    </row>
    <row r="1725" spans="1:8" x14ac:dyDescent="0.2">
      <c r="A1725">
        <v>1722</v>
      </c>
      <c r="B1725">
        <v>4</v>
      </c>
      <c r="C1725">
        <v>4</v>
      </c>
      <c r="D1725">
        <v>2</v>
      </c>
      <c r="F1725">
        <f>INDEX(units!$B1724:$F1724, 1, schedule!B1725)</f>
        <v>1214.941</v>
      </c>
      <c r="G1725">
        <f>INDEX(units!$B1724:$F1724, 1, schedule!C1725)</f>
        <v>1214.941</v>
      </c>
      <c r="H1725">
        <f>INDEX(units!$B1724:$F1724, 1, schedule!D1725)</f>
        <v>718.9</v>
      </c>
    </row>
    <row r="1726" spans="1:8" x14ac:dyDescent="0.2">
      <c r="A1726">
        <v>1723</v>
      </c>
      <c r="B1726">
        <v>2</v>
      </c>
      <c r="C1726">
        <v>2</v>
      </c>
      <c r="D1726">
        <v>2</v>
      </c>
      <c r="F1726">
        <f>INDEX(units!$B1725:$F1725, 1, schedule!B1726)</f>
        <v>1558.7</v>
      </c>
      <c r="G1726">
        <f>INDEX(units!$B1725:$F1725, 1, schedule!C1726)</f>
        <v>1558.7</v>
      </c>
      <c r="H1726">
        <f>INDEX(units!$B1725:$F1725, 1, schedule!D1726)</f>
        <v>1558.7</v>
      </c>
    </row>
    <row r="1727" spans="1:8" x14ac:dyDescent="0.2">
      <c r="A1727">
        <v>1724</v>
      </c>
      <c r="B1727">
        <v>1</v>
      </c>
      <c r="C1727">
        <v>5</v>
      </c>
      <c r="D1727">
        <v>1</v>
      </c>
      <c r="F1727">
        <f>INDEX(units!$B1726:$F1726, 1, schedule!B1727)</f>
        <v>260</v>
      </c>
      <c r="G1727">
        <f>INDEX(units!$B1726:$F1726, 1, schedule!C1727)</f>
        <v>742.58600000000001</v>
      </c>
      <c r="H1727">
        <f>INDEX(units!$B1726:$F1726, 1, schedule!D1727)</f>
        <v>260</v>
      </c>
    </row>
    <row r="1728" spans="1:8" x14ac:dyDescent="0.2">
      <c r="A1728">
        <v>1725</v>
      </c>
      <c r="B1728">
        <v>3</v>
      </c>
      <c r="C1728">
        <v>1</v>
      </c>
      <c r="D1728">
        <v>4</v>
      </c>
      <c r="F1728">
        <f>INDEX(units!$B1727:$F1727, 1, schedule!B1728)</f>
        <v>1243.8400000000001</v>
      </c>
      <c r="G1728">
        <f>INDEX(units!$B1727:$F1727, 1, schedule!C1728)</f>
        <v>736</v>
      </c>
      <c r="H1728">
        <f>INDEX(units!$B1727:$F1727, 1, schedule!D1728)</f>
        <v>1616.9920000000002</v>
      </c>
    </row>
    <row r="1729" spans="1:8" x14ac:dyDescent="0.2">
      <c r="A1729">
        <v>1726</v>
      </c>
      <c r="B1729">
        <v>4</v>
      </c>
      <c r="C1729">
        <v>3</v>
      </c>
      <c r="D1729">
        <v>3</v>
      </c>
      <c r="F1729">
        <f>INDEX(units!$B1728:$F1728, 1, schedule!B1729)</f>
        <v>566.82600000000002</v>
      </c>
      <c r="G1729">
        <f>INDEX(units!$B1728:$F1728, 1, schedule!C1729)</f>
        <v>436.02000000000004</v>
      </c>
      <c r="H1729">
        <f>INDEX(units!$B1728:$F1728, 1, schedule!D1729)</f>
        <v>436.02000000000004</v>
      </c>
    </row>
    <row r="1730" spans="1:8" x14ac:dyDescent="0.2">
      <c r="A1730">
        <v>1727</v>
      </c>
      <c r="B1730">
        <v>1</v>
      </c>
      <c r="C1730">
        <v>1</v>
      </c>
      <c r="D1730">
        <v>2</v>
      </c>
      <c r="F1730">
        <f>INDEX(units!$B1729:$F1729, 1, schedule!B1730)</f>
        <v>1061</v>
      </c>
      <c r="G1730">
        <f>INDEX(units!$B1729:$F1729, 1, schedule!C1730)</f>
        <v>1061</v>
      </c>
      <c r="H1730">
        <f>INDEX(units!$B1729:$F1729, 1, schedule!D1730)</f>
        <v>1379.3</v>
      </c>
    </row>
    <row r="1731" spans="1:8" x14ac:dyDescent="0.2">
      <c r="A1731">
        <v>1728</v>
      </c>
      <c r="B1731">
        <v>1</v>
      </c>
      <c r="C1731">
        <v>1</v>
      </c>
      <c r="D1731">
        <v>3</v>
      </c>
      <c r="F1731">
        <f>INDEX(units!$B1730:$F1730, 1, schedule!B1731)</f>
        <v>392</v>
      </c>
      <c r="G1731">
        <f>INDEX(units!$B1730:$F1730, 1, schedule!C1731)</f>
        <v>392</v>
      </c>
      <c r="H1731">
        <f>INDEX(units!$B1730:$F1730, 1, schedule!D1731)</f>
        <v>662.48</v>
      </c>
    </row>
    <row r="1732" spans="1:8" x14ac:dyDescent="0.2">
      <c r="A1732">
        <v>1729</v>
      </c>
      <c r="B1732">
        <v>5</v>
      </c>
      <c r="C1732">
        <v>2</v>
      </c>
      <c r="D1732">
        <v>2</v>
      </c>
      <c r="F1732">
        <f>INDEX(units!$B1731:$F1731, 1, schedule!B1732)</f>
        <v>3058.8831</v>
      </c>
      <c r="G1732">
        <f>INDEX(units!$B1731:$F1731, 1, schedule!C1732)</f>
        <v>1392.3</v>
      </c>
      <c r="H1732">
        <f>INDEX(units!$B1731:$F1731, 1, schedule!D1732)</f>
        <v>1392.3</v>
      </c>
    </row>
    <row r="1733" spans="1:8" x14ac:dyDescent="0.2">
      <c r="A1733">
        <v>1730</v>
      </c>
      <c r="B1733">
        <v>1</v>
      </c>
      <c r="C1733">
        <v>1</v>
      </c>
      <c r="D1733">
        <v>2</v>
      </c>
      <c r="F1733">
        <f>INDEX(units!$B1732:$F1732, 1, schedule!B1733)</f>
        <v>1129</v>
      </c>
      <c r="G1733">
        <f>INDEX(units!$B1732:$F1732, 1, schedule!C1733)</f>
        <v>1129</v>
      </c>
      <c r="H1733">
        <f>INDEX(units!$B1732:$F1732, 1, schedule!D1733)</f>
        <v>1467.7</v>
      </c>
    </row>
    <row r="1734" spans="1:8" x14ac:dyDescent="0.2">
      <c r="A1734">
        <v>1731</v>
      </c>
      <c r="B1734">
        <v>4</v>
      </c>
      <c r="C1734">
        <v>2</v>
      </c>
      <c r="D1734">
        <v>4</v>
      </c>
      <c r="F1734">
        <f>INDEX(units!$B1733:$F1733, 1, schedule!B1734)</f>
        <v>801.90500000000009</v>
      </c>
      <c r="G1734">
        <f>INDEX(units!$B1733:$F1733, 1, schedule!C1734)</f>
        <v>474.5</v>
      </c>
      <c r="H1734">
        <f>INDEX(units!$B1733:$F1733, 1, schedule!D1734)</f>
        <v>801.90500000000009</v>
      </c>
    </row>
    <row r="1735" spans="1:8" x14ac:dyDescent="0.2">
      <c r="A1735">
        <v>1732</v>
      </c>
      <c r="B1735">
        <v>4</v>
      </c>
      <c r="C1735">
        <v>2</v>
      </c>
      <c r="D1735">
        <v>3</v>
      </c>
      <c r="F1735">
        <f>INDEX(units!$B1734:$F1734, 1, schedule!B1735)</f>
        <v>531.67400000000009</v>
      </c>
      <c r="G1735">
        <f>INDEX(units!$B1734:$F1734, 1, schedule!C1735)</f>
        <v>314.60000000000002</v>
      </c>
      <c r="H1735">
        <f>INDEX(units!$B1734:$F1734, 1, schedule!D1735)</f>
        <v>408.98</v>
      </c>
    </row>
    <row r="1736" spans="1:8" x14ac:dyDescent="0.2">
      <c r="A1736">
        <v>1733</v>
      </c>
      <c r="B1736">
        <v>2</v>
      </c>
      <c r="C1736">
        <v>4</v>
      </c>
      <c r="D1736">
        <v>5</v>
      </c>
      <c r="F1736">
        <f>INDEX(units!$B1735:$F1735, 1, schedule!B1736)</f>
        <v>334.1</v>
      </c>
      <c r="G1736">
        <f>INDEX(units!$B1735:$F1735, 1, schedule!C1736)</f>
        <v>564.62900000000002</v>
      </c>
      <c r="H1736">
        <f>INDEX(units!$B1735:$F1735, 1, schedule!D1736)</f>
        <v>734.0177000000001</v>
      </c>
    </row>
    <row r="1737" spans="1:8" x14ac:dyDescent="0.2">
      <c r="A1737">
        <v>1734</v>
      </c>
      <c r="B1737">
        <v>1</v>
      </c>
      <c r="C1737">
        <v>1</v>
      </c>
      <c r="D1737">
        <v>1</v>
      </c>
      <c r="F1737">
        <f>INDEX(units!$B1736:$F1736, 1, schedule!B1737)</f>
        <v>844</v>
      </c>
      <c r="G1737">
        <f>INDEX(units!$B1736:$F1736, 1, schedule!C1737)</f>
        <v>844</v>
      </c>
      <c r="H1737">
        <f>INDEX(units!$B1736:$F1736, 1, schedule!D1737)</f>
        <v>844</v>
      </c>
    </row>
    <row r="1738" spans="1:8" x14ac:dyDescent="0.2">
      <c r="A1738">
        <v>1735</v>
      </c>
      <c r="B1738">
        <v>3</v>
      </c>
      <c r="C1738">
        <v>4</v>
      </c>
      <c r="D1738">
        <v>3</v>
      </c>
      <c r="F1738">
        <f>INDEX(units!$B1737:$F1737, 1, schedule!B1738)</f>
        <v>768.95</v>
      </c>
      <c r="G1738">
        <f>INDEX(units!$B1737:$F1737, 1, schedule!C1738)</f>
        <v>999.6350000000001</v>
      </c>
      <c r="H1738">
        <f>INDEX(units!$B1737:$F1737, 1, schedule!D1738)</f>
        <v>768.95</v>
      </c>
    </row>
    <row r="1739" spans="1:8" x14ac:dyDescent="0.2">
      <c r="A1739">
        <v>1736</v>
      </c>
      <c r="B1739">
        <v>1</v>
      </c>
      <c r="C1739">
        <v>2</v>
      </c>
      <c r="D1739">
        <v>2</v>
      </c>
      <c r="F1739">
        <f>INDEX(units!$B1738:$F1738, 1, schedule!B1739)</f>
        <v>1120</v>
      </c>
      <c r="G1739">
        <f>INDEX(units!$B1738:$F1738, 1, schedule!C1739)</f>
        <v>1456</v>
      </c>
      <c r="H1739">
        <f>INDEX(units!$B1738:$F1738, 1, schedule!D1739)</f>
        <v>1456</v>
      </c>
    </row>
    <row r="1740" spans="1:8" x14ac:dyDescent="0.2">
      <c r="A1740">
        <v>1737</v>
      </c>
      <c r="B1740">
        <v>2</v>
      </c>
      <c r="C1740">
        <v>1</v>
      </c>
      <c r="D1740">
        <v>3</v>
      </c>
      <c r="F1740">
        <f>INDEX(units!$B1739:$F1739, 1, schedule!B1740)</f>
        <v>474.5</v>
      </c>
      <c r="G1740">
        <f>INDEX(units!$B1739:$F1739, 1, schedule!C1740)</f>
        <v>365</v>
      </c>
      <c r="H1740">
        <f>INDEX(units!$B1739:$F1739, 1, schedule!D1740)</f>
        <v>616.85</v>
      </c>
    </row>
    <row r="1741" spans="1:8" x14ac:dyDescent="0.2">
      <c r="A1741">
        <v>1738</v>
      </c>
      <c r="B1741">
        <v>1</v>
      </c>
      <c r="C1741">
        <v>1</v>
      </c>
      <c r="D1741">
        <v>2</v>
      </c>
      <c r="F1741">
        <f>INDEX(units!$B1740:$F1740, 1, schedule!B1741)</f>
        <v>832</v>
      </c>
      <c r="G1741">
        <f>INDEX(units!$B1740:$F1740, 1, schedule!C1741)</f>
        <v>832</v>
      </c>
      <c r="H1741">
        <f>INDEX(units!$B1740:$F1740, 1, schedule!D1741)</f>
        <v>1081.6000000000001</v>
      </c>
    </row>
    <row r="1742" spans="1:8" x14ac:dyDescent="0.2">
      <c r="A1742">
        <v>1739</v>
      </c>
      <c r="B1742">
        <v>3</v>
      </c>
      <c r="C1742">
        <v>3</v>
      </c>
      <c r="D1742">
        <v>2</v>
      </c>
      <c r="F1742">
        <f>INDEX(units!$B1741:$F1741, 1, schedule!B1742)</f>
        <v>574.6</v>
      </c>
      <c r="G1742">
        <f>INDEX(units!$B1741:$F1741, 1, schedule!C1742)</f>
        <v>574.6</v>
      </c>
      <c r="H1742">
        <f>INDEX(units!$B1741:$F1741, 1, schedule!D1742)</f>
        <v>442</v>
      </c>
    </row>
    <row r="1743" spans="1:8" x14ac:dyDescent="0.2">
      <c r="A1743">
        <v>1740</v>
      </c>
      <c r="B1743">
        <v>5</v>
      </c>
      <c r="C1743">
        <v>2</v>
      </c>
      <c r="D1743">
        <v>2</v>
      </c>
      <c r="F1743">
        <f>INDEX(units!$B1742:$F1742, 1, schedule!B1743)</f>
        <v>2481.9509000000003</v>
      </c>
      <c r="G1743">
        <f>INDEX(units!$B1742:$F1742, 1, schedule!C1743)</f>
        <v>1129.7</v>
      </c>
      <c r="H1743">
        <f>INDEX(units!$B1742:$F1742, 1, schedule!D1743)</f>
        <v>1129.7</v>
      </c>
    </row>
    <row r="1744" spans="1:8" x14ac:dyDescent="0.2">
      <c r="A1744">
        <v>1741</v>
      </c>
      <c r="B1744">
        <v>3</v>
      </c>
      <c r="C1744">
        <v>2</v>
      </c>
      <c r="D1744">
        <v>2</v>
      </c>
      <c r="F1744">
        <f>INDEX(units!$B1743:$F1743, 1, schedule!B1744)</f>
        <v>1417.91</v>
      </c>
      <c r="G1744">
        <f>INDEX(units!$B1743:$F1743, 1, schedule!C1744)</f>
        <v>1090.7</v>
      </c>
      <c r="H1744">
        <f>INDEX(units!$B1743:$F1743, 1, schedule!D1744)</f>
        <v>1090.7</v>
      </c>
    </row>
    <row r="1745" spans="1:8" x14ac:dyDescent="0.2">
      <c r="A1745">
        <v>1742</v>
      </c>
      <c r="B1745">
        <v>2</v>
      </c>
      <c r="C1745">
        <v>5</v>
      </c>
      <c r="D1745">
        <v>5</v>
      </c>
      <c r="F1745">
        <f>INDEX(units!$B1744:$F1744, 1, schedule!B1745)</f>
        <v>822.9</v>
      </c>
      <c r="G1745">
        <f>INDEX(units!$B1744:$F1744, 1, schedule!C1745)</f>
        <v>1807.9113</v>
      </c>
      <c r="H1745">
        <f>INDEX(units!$B1744:$F1744, 1, schedule!D1745)</f>
        <v>1807.9113</v>
      </c>
    </row>
    <row r="1746" spans="1:8" x14ac:dyDescent="0.2">
      <c r="A1746">
        <v>1743</v>
      </c>
      <c r="B1746">
        <v>3</v>
      </c>
      <c r="C1746">
        <v>4</v>
      </c>
      <c r="D1746">
        <v>5</v>
      </c>
      <c r="F1746">
        <f>INDEX(units!$B1745:$F1745, 1, schedule!B1746)</f>
        <v>640.51</v>
      </c>
      <c r="G1746">
        <f>INDEX(units!$B1745:$F1745, 1, schedule!C1746)</f>
        <v>832.66300000000001</v>
      </c>
      <c r="H1746">
        <f>INDEX(units!$B1745:$F1745, 1, schedule!D1746)</f>
        <v>1082.4619</v>
      </c>
    </row>
    <row r="1747" spans="1:8" x14ac:dyDescent="0.2">
      <c r="A1747">
        <v>1744</v>
      </c>
      <c r="B1747">
        <v>4</v>
      </c>
      <c r="C1747">
        <v>2</v>
      </c>
      <c r="D1747">
        <v>2</v>
      </c>
      <c r="F1747">
        <f>INDEX(units!$B1746:$F1746, 1, schedule!B1747)</f>
        <v>1019.4080000000001</v>
      </c>
      <c r="G1747">
        <f>INDEX(units!$B1746:$F1746, 1, schedule!C1747)</f>
        <v>603.20000000000005</v>
      </c>
      <c r="H1747">
        <f>INDEX(units!$B1746:$F1746, 1, schedule!D1747)</f>
        <v>603.20000000000005</v>
      </c>
    </row>
    <row r="1748" spans="1:8" x14ac:dyDescent="0.2">
      <c r="A1748">
        <v>1745</v>
      </c>
      <c r="B1748">
        <v>1</v>
      </c>
      <c r="C1748">
        <v>2</v>
      </c>
      <c r="D1748">
        <v>1</v>
      </c>
      <c r="F1748">
        <f>INDEX(units!$B1747:$F1747, 1, schedule!B1748)</f>
        <v>1059</v>
      </c>
      <c r="G1748">
        <f>INDEX(units!$B1747:$F1747, 1, schedule!C1748)</f>
        <v>1376.7</v>
      </c>
      <c r="H1748">
        <f>INDEX(units!$B1747:$F1747, 1, schedule!D1748)</f>
        <v>1059</v>
      </c>
    </row>
    <row r="1749" spans="1:8" x14ac:dyDescent="0.2">
      <c r="A1749">
        <v>1746</v>
      </c>
      <c r="B1749">
        <v>3</v>
      </c>
      <c r="C1749">
        <v>3</v>
      </c>
      <c r="D1749">
        <v>4</v>
      </c>
      <c r="F1749">
        <f>INDEX(units!$B1748:$F1748, 1, schedule!B1749)</f>
        <v>625.30000000000007</v>
      </c>
      <c r="G1749">
        <f>INDEX(units!$B1748:$F1748, 1, schedule!C1749)</f>
        <v>625.30000000000007</v>
      </c>
      <c r="H1749">
        <f>INDEX(units!$B1748:$F1748, 1, schedule!D1749)</f>
        <v>812.8900000000001</v>
      </c>
    </row>
    <row r="1750" spans="1:8" x14ac:dyDescent="0.2">
      <c r="A1750">
        <v>1747</v>
      </c>
      <c r="B1750">
        <v>4</v>
      </c>
      <c r="C1750">
        <v>1</v>
      </c>
      <c r="D1750">
        <v>5</v>
      </c>
      <c r="F1750">
        <f>INDEX(units!$B1749:$F1749, 1, schedule!B1750)</f>
        <v>1245.6990000000001</v>
      </c>
      <c r="G1750">
        <f>INDEX(units!$B1749:$F1749, 1, schedule!C1750)</f>
        <v>567</v>
      </c>
      <c r="H1750">
        <f>INDEX(units!$B1749:$F1749, 1, schedule!D1750)</f>
        <v>1619.4087000000002</v>
      </c>
    </row>
    <row r="1751" spans="1:8" x14ac:dyDescent="0.2">
      <c r="A1751">
        <v>1748</v>
      </c>
      <c r="B1751">
        <v>1</v>
      </c>
      <c r="C1751">
        <v>3</v>
      </c>
      <c r="D1751">
        <v>3</v>
      </c>
      <c r="F1751">
        <f>INDEX(units!$B1750:$F1750, 1, schedule!B1751)</f>
        <v>1088</v>
      </c>
      <c r="G1751">
        <f>INDEX(units!$B1750:$F1750, 1, schedule!C1751)</f>
        <v>1838.7200000000003</v>
      </c>
      <c r="H1751">
        <f>INDEX(units!$B1750:$F1750, 1, schedule!D1751)</f>
        <v>1838.7200000000003</v>
      </c>
    </row>
    <row r="1752" spans="1:8" x14ac:dyDescent="0.2">
      <c r="A1752">
        <v>1749</v>
      </c>
      <c r="B1752">
        <v>2</v>
      </c>
      <c r="C1752">
        <v>1</v>
      </c>
      <c r="D1752">
        <v>2</v>
      </c>
      <c r="F1752">
        <f>INDEX(units!$B1751:$F1751, 1, schedule!B1752)</f>
        <v>1086.8</v>
      </c>
      <c r="G1752">
        <f>INDEX(units!$B1751:$F1751, 1, schedule!C1752)</f>
        <v>836</v>
      </c>
      <c r="H1752">
        <f>INDEX(units!$B1751:$F1751, 1, schedule!D1752)</f>
        <v>1086.8</v>
      </c>
    </row>
    <row r="1753" spans="1:8" x14ac:dyDescent="0.2">
      <c r="A1753">
        <v>1750</v>
      </c>
      <c r="B1753">
        <v>3</v>
      </c>
      <c r="C1753">
        <v>4</v>
      </c>
      <c r="D1753">
        <v>1</v>
      </c>
      <c r="F1753">
        <f>INDEX(units!$B1752:$F1752, 1, schedule!B1753)</f>
        <v>1634.2300000000002</v>
      </c>
      <c r="G1753">
        <f>INDEX(units!$B1752:$F1752, 1, schedule!C1753)</f>
        <v>2124.4990000000003</v>
      </c>
      <c r="H1753">
        <f>INDEX(units!$B1752:$F1752, 1, schedule!D1753)</f>
        <v>967</v>
      </c>
    </row>
    <row r="1754" spans="1:8" x14ac:dyDescent="0.2">
      <c r="A1754">
        <v>1751</v>
      </c>
      <c r="B1754">
        <v>3</v>
      </c>
      <c r="C1754">
        <v>3</v>
      </c>
      <c r="D1754">
        <v>2</v>
      </c>
      <c r="F1754">
        <f>INDEX(units!$B1753:$F1753, 1, schedule!B1754)</f>
        <v>1644.3700000000001</v>
      </c>
      <c r="G1754">
        <f>INDEX(units!$B1753:$F1753, 1, schedule!C1754)</f>
        <v>1644.3700000000001</v>
      </c>
      <c r="H1754">
        <f>INDEX(units!$B1753:$F1753, 1, schedule!D1754)</f>
        <v>1264.9000000000001</v>
      </c>
    </row>
    <row r="1755" spans="1:8" x14ac:dyDescent="0.2">
      <c r="A1755">
        <v>1752</v>
      </c>
      <c r="B1755">
        <v>1</v>
      </c>
      <c r="C1755">
        <v>1</v>
      </c>
      <c r="D1755">
        <v>1</v>
      </c>
      <c r="F1755">
        <f>INDEX(units!$B1754:$F1754, 1, schedule!B1755)</f>
        <v>597</v>
      </c>
      <c r="G1755">
        <f>INDEX(units!$B1754:$F1754, 1, schedule!C1755)</f>
        <v>597</v>
      </c>
      <c r="H1755">
        <f>INDEX(units!$B1754:$F1754, 1, schedule!D1755)</f>
        <v>597</v>
      </c>
    </row>
    <row r="1756" spans="1:8" x14ac:dyDescent="0.2">
      <c r="A1756">
        <v>1753</v>
      </c>
      <c r="B1756">
        <v>1</v>
      </c>
      <c r="C1756">
        <v>3</v>
      </c>
      <c r="D1756">
        <v>1</v>
      </c>
      <c r="F1756">
        <f>INDEX(units!$B1755:$F1755, 1, schedule!B1756)</f>
        <v>795</v>
      </c>
      <c r="G1756">
        <f>INDEX(units!$B1755:$F1755, 1, schedule!C1756)</f>
        <v>1343.55</v>
      </c>
      <c r="H1756">
        <f>INDEX(units!$B1755:$F1755, 1, schedule!D1756)</f>
        <v>795</v>
      </c>
    </row>
    <row r="1757" spans="1:8" x14ac:dyDescent="0.2">
      <c r="A1757">
        <v>1754</v>
      </c>
      <c r="B1757">
        <v>1</v>
      </c>
      <c r="C1757">
        <v>4</v>
      </c>
      <c r="D1757">
        <v>4</v>
      </c>
      <c r="F1757">
        <f>INDEX(units!$B1756:$F1756, 1, schedule!B1757)</f>
        <v>605</v>
      </c>
      <c r="G1757">
        <f>INDEX(units!$B1756:$F1756, 1, schedule!C1757)</f>
        <v>1329.1850000000002</v>
      </c>
      <c r="H1757">
        <f>INDEX(units!$B1756:$F1756, 1, schedule!D1757)</f>
        <v>1329.1850000000002</v>
      </c>
    </row>
    <row r="1758" spans="1:8" x14ac:dyDescent="0.2">
      <c r="A1758">
        <v>1755</v>
      </c>
      <c r="B1758">
        <v>2</v>
      </c>
      <c r="C1758">
        <v>2</v>
      </c>
      <c r="D1758">
        <v>2</v>
      </c>
      <c r="F1758">
        <f>INDEX(units!$B1757:$F1757, 1, schedule!B1758)</f>
        <v>817.7</v>
      </c>
      <c r="G1758">
        <f>INDEX(units!$B1757:$F1757, 1, schedule!C1758)</f>
        <v>817.7</v>
      </c>
      <c r="H1758">
        <f>INDEX(units!$B1757:$F1757, 1, schedule!D1758)</f>
        <v>817.7</v>
      </c>
    </row>
    <row r="1759" spans="1:8" x14ac:dyDescent="0.2">
      <c r="A1759">
        <v>1756</v>
      </c>
      <c r="B1759">
        <v>3</v>
      </c>
      <c r="C1759">
        <v>1</v>
      </c>
      <c r="D1759">
        <v>5</v>
      </c>
      <c r="F1759">
        <f>INDEX(units!$B1758:$F1758, 1, schedule!B1759)</f>
        <v>1318.2</v>
      </c>
      <c r="G1759">
        <f>INDEX(units!$B1758:$F1758, 1, schedule!C1759)</f>
        <v>780</v>
      </c>
      <c r="H1759">
        <f>INDEX(units!$B1758:$F1758, 1, schedule!D1759)</f>
        <v>2227.7580000000003</v>
      </c>
    </row>
    <row r="1760" spans="1:8" x14ac:dyDescent="0.2">
      <c r="A1760">
        <v>1757</v>
      </c>
      <c r="B1760">
        <v>2</v>
      </c>
      <c r="C1760">
        <v>4</v>
      </c>
      <c r="D1760">
        <v>1</v>
      </c>
      <c r="F1760">
        <f>INDEX(units!$B1759:$F1759, 1, schedule!B1760)</f>
        <v>1539.2</v>
      </c>
      <c r="G1760">
        <f>INDEX(units!$B1759:$F1759, 1, schedule!C1760)</f>
        <v>2601.248</v>
      </c>
      <c r="H1760">
        <f>INDEX(units!$B1759:$F1759, 1, schedule!D1760)</f>
        <v>1184</v>
      </c>
    </row>
    <row r="1761" spans="1:8" x14ac:dyDescent="0.2">
      <c r="A1761">
        <v>1758</v>
      </c>
      <c r="B1761">
        <v>1</v>
      </c>
      <c r="C1761">
        <v>1</v>
      </c>
      <c r="D1761">
        <v>2</v>
      </c>
      <c r="F1761">
        <f>INDEX(units!$B1760:$F1760, 1, schedule!B1761)</f>
        <v>810</v>
      </c>
      <c r="G1761">
        <f>INDEX(units!$B1760:$F1760, 1, schedule!C1761)</f>
        <v>810</v>
      </c>
      <c r="H1761">
        <f>INDEX(units!$B1760:$F1760, 1, schedule!D1761)</f>
        <v>1053</v>
      </c>
    </row>
    <row r="1762" spans="1:8" x14ac:dyDescent="0.2">
      <c r="A1762">
        <v>1759</v>
      </c>
      <c r="B1762">
        <v>2</v>
      </c>
      <c r="C1762">
        <v>4</v>
      </c>
      <c r="D1762">
        <v>1</v>
      </c>
      <c r="F1762">
        <f>INDEX(units!$B1761:$F1761, 1, schedule!B1762)</f>
        <v>1314.3</v>
      </c>
      <c r="G1762">
        <f>INDEX(units!$B1761:$F1761, 1, schedule!C1762)</f>
        <v>2221.1669999999999</v>
      </c>
      <c r="H1762">
        <f>INDEX(units!$B1761:$F1761, 1, schedule!D1762)</f>
        <v>1011</v>
      </c>
    </row>
    <row r="1763" spans="1:8" x14ac:dyDescent="0.2">
      <c r="A1763">
        <v>1760</v>
      </c>
      <c r="B1763">
        <v>2</v>
      </c>
      <c r="C1763">
        <v>2</v>
      </c>
      <c r="D1763">
        <v>2</v>
      </c>
      <c r="F1763">
        <f>INDEX(units!$B1762:$F1762, 1, schedule!B1763)</f>
        <v>1544.4</v>
      </c>
      <c r="G1763">
        <f>INDEX(units!$B1762:$F1762, 1, schedule!C1763)</f>
        <v>1544.4</v>
      </c>
      <c r="H1763">
        <f>INDEX(units!$B1762:$F1762, 1, schedule!D1763)</f>
        <v>1544.4</v>
      </c>
    </row>
    <row r="1764" spans="1:8" x14ac:dyDescent="0.2">
      <c r="A1764">
        <v>1761</v>
      </c>
      <c r="B1764">
        <v>4</v>
      </c>
      <c r="C1764">
        <v>3</v>
      </c>
      <c r="D1764">
        <v>3</v>
      </c>
      <c r="F1764">
        <f>INDEX(units!$B1763:$F1763, 1, schedule!B1764)</f>
        <v>2390.3360000000002</v>
      </c>
      <c r="G1764">
        <f>INDEX(units!$B1763:$F1763, 1, schedule!C1764)</f>
        <v>1838.7200000000003</v>
      </c>
      <c r="H1764">
        <f>INDEX(units!$B1763:$F1763, 1, schedule!D1764)</f>
        <v>1838.7200000000003</v>
      </c>
    </row>
    <row r="1765" spans="1:8" x14ac:dyDescent="0.2">
      <c r="A1765">
        <v>1762</v>
      </c>
      <c r="B1765">
        <v>1</v>
      </c>
      <c r="C1765">
        <v>1</v>
      </c>
      <c r="D1765">
        <v>1</v>
      </c>
      <c r="F1765">
        <f>INDEX(units!$B1764:$F1764, 1, schedule!B1765)</f>
        <v>790</v>
      </c>
      <c r="G1765">
        <f>INDEX(units!$B1764:$F1764, 1, schedule!C1765)</f>
        <v>790</v>
      </c>
      <c r="H1765">
        <f>INDEX(units!$B1764:$F1764, 1, schedule!D1765)</f>
        <v>790</v>
      </c>
    </row>
    <row r="1766" spans="1:8" x14ac:dyDescent="0.2">
      <c r="A1766">
        <v>1763</v>
      </c>
      <c r="B1766">
        <v>2</v>
      </c>
      <c r="C1766">
        <v>2</v>
      </c>
      <c r="D1766">
        <v>1</v>
      </c>
      <c r="F1766">
        <f>INDEX(units!$B1765:$F1765, 1, schedule!B1766)</f>
        <v>854.1</v>
      </c>
      <c r="G1766">
        <f>INDEX(units!$B1765:$F1765, 1, schedule!C1766)</f>
        <v>854.1</v>
      </c>
      <c r="H1766">
        <f>INDEX(units!$B1765:$F1765, 1, schedule!D1766)</f>
        <v>657</v>
      </c>
    </row>
    <row r="1767" spans="1:8" x14ac:dyDescent="0.2">
      <c r="A1767">
        <v>1764</v>
      </c>
      <c r="B1767">
        <v>2</v>
      </c>
      <c r="C1767">
        <v>2</v>
      </c>
      <c r="D1767">
        <v>1</v>
      </c>
      <c r="F1767">
        <f>INDEX(units!$B1766:$F1766, 1, schedule!B1767)</f>
        <v>270.40000000000003</v>
      </c>
      <c r="G1767">
        <f>INDEX(units!$B1766:$F1766, 1, schedule!C1767)</f>
        <v>270.40000000000003</v>
      </c>
      <c r="H1767">
        <f>INDEX(units!$B1766:$F1766, 1, schedule!D1767)</f>
        <v>208</v>
      </c>
    </row>
    <row r="1768" spans="1:8" x14ac:dyDescent="0.2">
      <c r="A1768">
        <v>1765</v>
      </c>
      <c r="B1768">
        <v>3</v>
      </c>
      <c r="C1768">
        <v>2</v>
      </c>
      <c r="D1768">
        <v>2</v>
      </c>
      <c r="F1768">
        <f>INDEX(units!$B1767:$F1767, 1, schedule!B1768)</f>
        <v>1904.6300000000003</v>
      </c>
      <c r="G1768">
        <f>INDEX(units!$B1767:$F1767, 1, schedule!C1768)</f>
        <v>1465.1000000000001</v>
      </c>
      <c r="H1768">
        <f>INDEX(units!$B1767:$F1767, 1, schedule!D1768)</f>
        <v>1465.1000000000001</v>
      </c>
    </row>
    <row r="1769" spans="1:8" x14ac:dyDescent="0.2">
      <c r="A1769">
        <v>1766</v>
      </c>
      <c r="B1769">
        <v>1</v>
      </c>
      <c r="C1769">
        <v>1</v>
      </c>
      <c r="D1769">
        <v>5</v>
      </c>
      <c r="F1769">
        <f>INDEX(units!$B1768:$F1768, 1, schedule!B1769)</f>
        <v>871</v>
      </c>
      <c r="G1769">
        <f>INDEX(units!$B1768:$F1768, 1, schedule!C1769)</f>
        <v>871</v>
      </c>
      <c r="H1769">
        <f>INDEX(units!$B1768:$F1768, 1, schedule!D1769)</f>
        <v>2487.6631000000002</v>
      </c>
    </row>
    <row r="1770" spans="1:8" x14ac:dyDescent="0.2">
      <c r="A1770">
        <v>1767</v>
      </c>
      <c r="B1770">
        <v>1</v>
      </c>
      <c r="C1770">
        <v>4</v>
      </c>
      <c r="D1770">
        <v>4</v>
      </c>
      <c r="F1770">
        <f>INDEX(units!$B1769:$F1769, 1, schedule!B1770)</f>
        <v>657</v>
      </c>
      <c r="G1770">
        <f>INDEX(units!$B1769:$F1769, 1, schedule!C1770)</f>
        <v>1443.4290000000003</v>
      </c>
      <c r="H1770">
        <f>INDEX(units!$B1769:$F1769, 1, schedule!D1770)</f>
        <v>1443.4290000000003</v>
      </c>
    </row>
    <row r="1771" spans="1:8" x14ac:dyDescent="0.2">
      <c r="A1771">
        <v>1768</v>
      </c>
      <c r="B1771">
        <v>1</v>
      </c>
      <c r="C1771">
        <v>1</v>
      </c>
      <c r="D1771">
        <v>4</v>
      </c>
      <c r="F1771">
        <f>INDEX(units!$B1770:$F1770, 1, schedule!B1771)</f>
        <v>486</v>
      </c>
      <c r="G1771">
        <f>INDEX(units!$B1770:$F1770, 1, schedule!C1771)</f>
        <v>486</v>
      </c>
      <c r="H1771">
        <f>INDEX(units!$B1770:$F1770, 1, schedule!D1771)</f>
        <v>1067.7420000000002</v>
      </c>
    </row>
    <row r="1772" spans="1:8" x14ac:dyDescent="0.2">
      <c r="A1772">
        <v>1769</v>
      </c>
      <c r="B1772">
        <v>2</v>
      </c>
      <c r="C1772">
        <v>5</v>
      </c>
      <c r="D1772">
        <v>2</v>
      </c>
      <c r="F1772">
        <f>INDEX(units!$B1771:$F1771, 1, schedule!B1772)</f>
        <v>1506.7</v>
      </c>
      <c r="G1772">
        <f>INDEX(units!$B1771:$F1771, 1, schedule!C1772)</f>
        <v>3310.2199000000005</v>
      </c>
      <c r="H1772">
        <f>INDEX(units!$B1771:$F1771, 1, schedule!D1772)</f>
        <v>1506.7</v>
      </c>
    </row>
    <row r="1773" spans="1:8" x14ac:dyDescent="0.2">
      <c r="A1773">
        <v>1770</v>
      </c>
      <c r="B1773">
        <v>1</v>
      </c>
      <c r="C1773">
        <v>1</v>
      </c>
      <c r="D1773">
        <v>5</v>
      </c>
      <c r="F1773">
        <f>INDEX(units!$B1772:$F1772, 1, schedule!B1773)</f>
        <v>418</v>
      </c>
      <c r="G1773">
        <f>INDEX(units!$B1772:$F1772, 1, schedule!C1773)</f>
        <v>418</v>
      </c>
      <c r="H1773">
        <f>INDEX(units!$B1772:$F1772, 1, schedule!D1773)</f>
        <v>1193.8498</v>
      </c>
    </row>
    <row r="1774" spans="1:8" x14ac:dyDescent="0.2">
      <c r="A1774">
        <v>1771</v>
      </c>
      <c r="B1774">
        <v>3</v>
      </c>
      <c r="C1774">
        <v>5</v>
      </c>
      <c r="D1774">
        <v>1</v>
      </c>
      <c r="F1774">
        <f>INDEX(units!$B1773:$F1773, 1, schedule!B1774)</f>
        <v>1799.8500000000001</v>
      </c>
      <c r="G1774">
        <f>INDEX(units!$B1773:$F1773, 1, schedule!C1774)</f>
        <v>3041.7465000000007</v>
      </c>
      <c r="H1774">
        <f>INDEX(units!$B1773:$F1773, 1, schedule!D1774)</f>
        <v>1065</v>
      </c>
    </row>
    <row r="1775" spans="1:8" x14ac:dyDescent="0.2">
      <c r="A1775">
        <v>1772</v>
      </c>
      <c r="B1775">
        <v>4</v>
      </c>
      <c r="C1775">
        <v>4</v>
      </c>
      <c r="D1775">
        <v>4</v>
      </c>
      <c r="F1775">
        <f>INDEX(units!$B1774:$F1774, 1, schedule!B1775)</f>
        <v>1212.7440000000001</v>
      </c>
      <c r="G1775">
        <f>INDEX(units!$B1774:$F1774, 1, schedule!C1775)</f>
        <v>1212.7440000000001</v>
      </c>
      <c r="H1775">
        <f>INDEX(units!$B1774:$F1774, 1, schedule!D1775)</f>
        <v>1212.7440000000001</v>
      </c>
    </row>
    <row r="1776" spans="1:8" x14ac:dyDescent="0.2">
      <c r="A1776">
        <v>1773</v>
      </c>
      <c r="B1776">
        <v>1</v>
      </c>
      <c r="C1776">
        <v>1</v>
      </c>
      <c r="D1776">
        <v>1</v>
      </c>
      <c r="F1776">
        <f>INDEX(units!$B1775:$F1775, 1, schedule!B1776)</f>
        <v>811</v>
      </c>
      <c r="G1776">
        <f>INDEX(units!$B1775:$F1775, 1, schedule!C1776)</f>
        <v>811</v>
      </c>
      <c r="H1776">
        <f>INDEX(units!$B1775:$F1775, 1, schedule!D1776)</f>
        <v>811</v>
      </c>
    </row>
    <row r="1777" spans="1:8" x14ac:dyDescent="0.2">
      <c r="A1777">
        <v>1774</v>
      </c>
      <c r="B1777">
        <v>1</v>
      </c>
      <c r="C1777">
        <v>3</v>
      </c>
      <c r="D1777">
        <v>1</v>
      </c>
      <c r="F1777">
        <f>INDEX(units!$B1776:$F1776, 1, schedule!B1777)</f>
        <v>801</v>
      </c>
      <c r="G1777">
        <f>INDEX(units!$B1776:$F1776, 1, schedule!C1777)</f>
        <v>1353.69</v>
      </c>
      <c r="H1777">
        <f>INDEX(units!$B1776:$F1776, 1, schedule!D1777)</f>
        <v>801</v>
      </c>
    </row>
    <row r="1778" spans="1:8" x14ac:dyDescent="0.2">
      <c r="A1778">
        <v>1775</v>
      </c>
      <c r="B1778">
        <v>3</v>
      </c>
      <c r="C1778">
        <v>3</v>
      </c>
      <c r="D1778">
        <v>1</v>
      </c>
      <c r="F1778">
        <f>INDEX(units!$B1777:$F1777, 1, schedule!B1778)</f>
        <v>723.32</v>
      </c>
      <c r="G1778">
        <f>INDEX(units!$B1777:$F1777, 1, schedule!C1778)</f>
        <v>723.32</v>
      </c>
      <c r="H1778">
        <f>INDEX(units!$B1777:$F1777, 1, schedule!D1778)</f>
        <v>428</v>
      </c>
    </row>
    <row r="1779" spans="1:8" x14ac:dyDescent="0.2">
      <c r="A1779">
        <v>1776</v>
      </c>
      <c r="B1779">
        <v>2</v>
      </c>
      <c r="C1779">
        <v>1</v>
      </c>
      <c r="D1779">
        <v>1</v>
      </c>
      <c r="F1779">
        <f>INDEX(units!$B1778:$F1778, 1, schedule!B1779)</f>
        <v>291.2</v>
      </c>
      <c r="G1779">
        <f>INDEX(units!$B1778:$F1778, 1, schedule!C1779)</f>
        <v>224</v>
      </c>
      <c r="H1779">
        <f>INDEX(units!$B1778:$F1778, 1, schedule!D1779)</f>
        <v>224</v>
      </c>
    </row>
    <row r="1780" spans="1:8" x14ac:dyDescent="0.2">
      <c r="A1780">
        <v>1777</v>
      </c>
      <c r="B1780">
        <v>2</v>
      </c>
      <c r="C1780">
        <v>4</v>
      </c>
      <c r="D1780">
        <v>3</v>
      </c>
      <c r="F1780">
        <f>INDEX(units!$B1779:$F1779, 1, schedule!B1780)</f>
        <v>1034.8</v>
      </c>
      <c r="G1780">
        <f>INDEX(units!$B1779:$F1779, 1, schedule!C1780)</f>
        <v>1748.8120000000001</v>
      </c>
      <c r="H1780">
        <f>INDEX(units!$B1779:$F1779, 1, schedule!D1780)</f>
        <v>1345.24</v>
      </c>
    </row>
    <row r="1781" spans="1:8" x14ac:dyDescent="0.2">
      <c r="A1781">
        <v>1778</v>
      </c>
      <c r="B1781">
        <v>5</v>
      </c>
      <c r="C1781">
        <v>3</v>
      </c>
      <c r="D1781">
        <v>1</v>
      </c>
      <c r="F1781">
        <f>INDEX(units!$B1780:$F1780, 1, schedule!B1781)</f>
        <v>1085.3180000000002</v>
      </c>
      <c r="G1781">
        <f>INDEX(units!$B1780:$F1780, 1, schedule!C1781)</f>
        <v>642.20000000000005</v>
      </c>
      <c r="H1781">
        <f>INDEX(units!$B1780:$F1780, 1, schedule!D1781)</f>
        <v>380</v>
      </c>
    </row>
    <row r="1782" spans="1:8" x14ac:dyDescent="0.2">
      <c r="A1782">
        <v>1779</v>
      </c>
      <c r="B1782">
        <v>5</v>
      </c>
      <c r="C1782">
        <v>2</v>
      </c>
      <c r="D1782">
        <v>2</v>
      </c>
      <c r="F1782">
        <f>INDEX(units!$B1781:$F1781, 1, schedule!B1782)</f>
        <v>1133.8717000000001</v>
      </c>
      <c r="G1782">
        <f>INDEX(units!$B1781:$F1781, 1, schedule!C1782)</f>
        <v>516.1</v>
      </c>
      <c r="H1782">
        <f>INDEX(units!$B1781:$F1781, 1, schedule!D1782)</f>
        <v>516.1</v>
      </c>
    </row>
    <row r="1783" spans="1:8" x14ac:dyDescent="0.2">
      <c r="A1783">
        <v>1780</v>
      </c>
      <c r="B1783">
        <v>1</v>
      </c>
      <c r="C1783">
        <v>1</v>
      </c>
      <c r="D1783">
        <v>1</v>
      </c>
      <c r="F1783">
        <f>INDEX(units!$B1782:$F1782, 1, schedule!B1783)</f>
        <v>872</v>
      </c>
      <c r="G1783">
        <f>INDEX(units!$B1782:$F1782, 1, schedule!C1783)</f>
        <v>872</v>
      </c>
      <c r="H1783">
        <f>INDEX(units!$B1782:$F1782, 1, schedule!D1783)</f>
        <v>872</v>
      </c>
    </row>
    <row r="1784" spans="1:8" x14ac:dyDescent="0.2">
      <c r="A1784">
        <v>1781</v>
      </c>
      <c r="B1784">
        <v>3</v>
      </c>
      <c r="C1784">
        <v>2</v>
      </c>
      <c r="D1784">
        <v>4</v>
      </c>
      <c r="F1784">
        <f>INDEX(units!$B1783:$F1783, 1, schedule!B1784)</f>
        <v>436.02000000000004</v>
      </c>
      <c r="G1784">
        <f>INDEX(units!$B1783:$F1783, 1, schedule!C1784)</f>
        <v>335.40000000000003</v>
      </c>
      <c r="H1784">
        <f>INDEX(units!$B1783:$F1783, 1, schedule!D1784)</f>
        <v>566.82600000000002</v>
      </c>
    </row>
    <row r="1785" spans="1:8" x14ac:dyDescent="0.2">
      <c r="A1785">
        <v>1782</v>
      </c>
      <c r="B1785">
        <v>3</v>
      </c>
      <c r="C1785">
        <v>1</v>
      </c>
      <c r="D1785">
        <v>1</v>
      </c>
      <c r="F1785">
        <f>INDEX(units!$B1784:$F1784, 1, schedule!B1785)</f>
        <v>1870.8300000000002</v>
      </c>
      <c r="G1785">
        <f>INDEX(units!$B1784:$F1784, 1, schedule!C1785)</f>
        <v>1107</v>
      </c>
      <c r="H1785">
        <f>INDEX(units!$B1784:$F1784, 1, schedule!D1785)</f>
        <v>1107</v>
      </c>
    </row>
    <row r="1786" spans="1:8" x14ac:dyDescent="0.2">
      <c r="A1786">
        <v>1783</v>
      </c>
      <c r="B1786">
        <v>4</v>
      </c>
      <c r="C1786">
        <v>2</v>
      </c>
      <c r="D1786">
        <v>2</v>
      </c>
      <c r="F1786">
        <f>INDEX(units!$B1785:$F1785, 1, schedule!B1786)</f>
        <v>1726.8420000000003</v>
      </c>
      <c r="G1786">
        <f>INDEX(units!$B1785:$F1785, 1, schedule!C1786)</f>
        <v>1021.8000000000001</v>
      </c>
      <c r="H1786">
        <f>INDEX(units!$B1785:$F1785, 1, schedule!D1786)</f>
        <v>1021.8000000000001</v>
      </c>
    </row>
    <row r="1787" spans="1:8" x14ac:dyDescent="0.2">
      <c r="A1787">
        <v>1784</v>
      </c>
      <c r="B1787">
        <v>4</v>
      </c>
      <c r="C1787">
        <v>5</v>
      </c>
      <c r="D1787">
        <v>1</v>
      </c>
      <c r="F1787">
        <f>INDEX(units!$B1786:$F1786, 1, schedule!B1787)</f>
        <v>1981.6940000000004</v>
      </c>
      <c r="G1787">
        <f>INDEX(units!$B1786:$F1786, 1, schedule!C1787)</f>
        <v>2576.2022000000006</v>
      </c>
      <c r="H1787">
        <f>INDEX(units!$B1786:$F1786, 1, schedule!D1787)</f>
        <v>902</v>
      </c>
    </row>
    <row r="1788" spans="1:8" x14ac:dyDescent="0.2">
      <c r="A1788">
        <v>1785</v>
      </c>
      <c r="B1788">
        <v>1</v>
      </c>
      <c r="C1788">
        <v>3</v>
      </c>
      <c r="D1788">
        <v>1</v>
      </c>
      <c r="F1788">
        <f>INDEX(units!$B1787:$F1787, 1, schedule!B1788)</f>
        <v>1099</v>
      </c>
      <c r="G1788">
        <f>INDEX(units!$B1787:$F1787, 1, schedule!C1788)</f>
        <v>1857.3100000000002</v>
      </c>
      <c r="H1788">
        <f>INDEX(units!$B1787:$F1787, 1, schedule!D1788)</f>
        <v>1099</v>
      </c>
    </row>
    <row r="1789" spans="1:8" x14ac:dyDescent="0.2">
      <c r="A1789">
        <v>1786</v>
      </c>
      <c r="B1789">
        <v>5</v>
      </c>
      <c r="C1789">
        <v>4</v>
      </c>
      <c r="D1789">
        <v>3</v>
      </c>
      <c r="F1789">
        <f>INDEX(units!$B1788:$F1788, 1, schedule!B1789)</f>
        <v>676.89570000000015</v>
      </c>
      <c r="G1789">
        <f>INDEX(units!$B1788:$F1788, 1, schedule!C1789)</f>
        <v>520.68900000000008</v>
      </c>
      <c r="H1789">
        <f>INDEX(units!$B1788:$F1788, 1, schedule!D1789)</f>
        <v>400.53000000000003</v>
      </c>
    </row>
    <row r="1790" spans="1:8" x14ac:dyDescent="0.2">
      <c r="A1790">
        <v>1787</v>
      </c>
      <c r="B1790">
        <v>2</v>
      </c>
      <c r="C1790">
        <v>1</v>
      </c>
      <c r="D1790">
        <v>3</v>
      </c>
      <c r="F1790">
        <f>INDEX(units!$B1789:$F1789, 1, schedule!B1790)</f>
        <v>520</v>
      </c>
      <c r="G1790">
        <f>INDEX(units!$B1789:$F1789, 1, schedule!C1790)</f>
        <v>400</v>
      </c>
      <c r="H1790">
        <f>INDEX(units!$B1789:$F1789, 1, schedule!D1790)</f>
        <v>676</v>
      </c>
    </row>
    <row r="1791" spans="1:8" x14ac:dyDescent="0.2">
      <c r="A1791">
        <v>1788</v>
      </c>
      <c r="B1791">
        <v>2</v>
      </c>
      <c r="C1791">
        <v>3</v>
      </c>
      <c r="D1791">
        <v>1</v>
      </c>
      <c r="F1791">
        <f>INDEX(units!$B1790:$F1790, 1, schedule!B1791)</f>
        <v>526.5</v>
      </c>
      <c r="G1791">
        <f>INDEX(units!$B1790:$F1790, 1, schedule!C1791)</f>
        <v>684.45</v>
      </c>
      <c r="H1791">
        <f>INDEX(units!$B1790:$F1790, 1, schedule!D1791)</f>
        <v>405</v>
      </c>
    </row>
    <row r="1792" spans="1:8" x14ac:dyDescent="0.2">
      <c r="A1792">
        <v>1789</v>
      </c>
      <c r="B1792">
        <v>4</v>
      </c>
      <c r="C1792">
        <v>1</v>
      </c>
      <c r="D1792">
        <v>1</v>
      </c>
      <c r="F1792">
        <f>INDEX(units!$B1791:$F1791, 1, schedule!B1792)</f>
        <v>2377.1540000000005</v>
      </c>
      <c r="G1792">
        <f>INDEX(units!$B1791:$F1791, 1, schedule!C1792)</f>
        <v>1082</v>
      </c>
      <c r="H1792">
        <f>INDEX(units!$B1791:$F1791, 1, schedule!D1792)</f>
        <v>1082</v>
      </c>
    </row>
    <row r="1793" spans="1:8" x14ac:dyDescent="0.2">
      <c r="A1793">
        <v>1790</v>
      </c>
      <c r="B1793">
        <v>1</v>
      </c>
      <c r="C1793">
        <v>5</v>
      </c>
      <c r="D1793">
        <v>3</v>
      </c>
      <c r="F1793">
        <f>INDEX(units!$B1792:$F1792, 1, schedule!B1793)</f>
        <v>729</v>
      </c>
      <c r="G1793">
        <f>INDEX(units!$B1792:$F1792, 1, schedule!C1793)</f>
        <v>2082.0969</v>
      </c>
      <c r="H1793">
        <f>INDEX(units!$B1792:$F1792, 1, schedule!D1793)</f>
        <v>1232.01</v>
      </c>
    </row>
    <row r="1794" spans="1:8" x14ac:dyDescent="0.2">
      <c r="A1794">
        <v>1791</v>
      </c>
      <c r="B1794">
        <v>5</v>
      </c>
      <c r="C1794">
        <v>4</v>
      </c>
      <c r="D1794">
        <v>2</v>
      </c>
      <c r="F1794">
        <f>INDEX(units!$B1793:$F1793, 1, schedule!B1794)</f>
        <v>1111.0229000000002</v>
      </c>
      <c r="G1794">
        <f>INDEX(units!$B1793:$F1793, 1, schedule!C1794)</f>
        <v>854.63300000000015</v>
      </c>
      <c r="H1794">
        <f>INDEX(units!$B1793:$F1793, 1, schedule!D1794)</f>
        <v>505.70000000000005</v>
      </c>
    </row>
    <row r="1795" spans="1:8" x14ac:dyDescent="0.2">
      <c r="A1795">
        <v>1792</v>
      </c>
      <c r="B1795">
        <v>3</v>
      </c>
      <c r="C1795">
        <v>4</v>
      </c>
      <c r="D1795">
        <v>1</v>
      </c>
      <c r="F1795">
        <f>INDEX(units!$B1794:$F1794, 1, schedule!B1795)</f>
        <v>375.18000000000006</v>
      </c>
      <c r="G1795">
        <f>INDEX(units!$B1794:$F1794, 1, schedule!C1795)</f>
        <v>487.73400000000009</v>
      </c>
      <c r="H1795">
        <f>INDEX(units!$B1794:$F1794, 1, schedule!D1795)</f>
        <v>222</v>
      </c>
    </row>
    <row r="1796" spans="1:8" x14ac:dyDescent="0.2">
      <c r="A1796">
        <v>1793</v>
      </c>
      <c r="B1796">
        <v>1</v>
      </c>
      <c r="C1796">
        <v>3</v>
      </c>
      <c r="D1796">
        <v>1</v>
      </c>
      <c r="F1796">
        <f>INDEX(units!$B1795:$F1795, 1, schedule!B1796)</f>
        <v>953</v>
      </c>
      <c r="G1796">
        <f>INDEX(units!$B1795:$F1795, 1, schedule!C1796)</f>
        <v>1610.5700000000002</v>
      </c>
      <c r="H1796">
        <f>INDEX(units!$B1795:$F1795, 1, schedule!D1796)</f>
        <v>953</v>
      </c>
    </row>
    <row r="1797" spans="1:8" x14ac:dyDescent="0.2">
      <c r="A1797">
        <v>1794</v>
      </c>
      <c r="B1797">
        <v>2</v>
      </c>
      <c r="C1797">
        <v>1</v>
      </c>
      <c r="D1797">
        <v>5</v>
      </c>
      <c r="F1797">
        <f>INDEX(units!$B1796:$F1796, 1, schedule!B1797)</f>
        <v>1131</v>
      </c>
      <c r="G1797">
        <f>INDEX(units!$B1796:$F1796, 1, schedule!C1797)</f>
        <v>870</v>
      </c>
      <c r="H1797">
        <f>INDEX(units!$B1796:$F1796, 1, schedule!D1797)</f>
        <v>2484.8070000000002</v>
      </c>
    </row>
    <row r="1798" spans="1:8" x14ac:dyDescent="0.2">
      <c r="A1798">
        <v>1795</v>
      </c>
      <c r="B1798">
        <v>1</v>
      </c>
      <c r="C1798">
        <v>1</v>
      </c>
      <c r="D1798">
        <v>1</v>
      </c>
      <c r="F1798">
        <f>INDEX(units!$B1797:$F1797, 1, schedule!B1798)</f>
        <v>1170</v>
      </c>
      <c r="G1798">
        <f>INDEX(units!$B1797:$F1797, 1, schedule!C1798)</f>
        <v>1170</v>
      </c>
      <c r="H1798">
        <f>INDEX(units!$B1797:$F1797, 1, schedule!D1798)</f>
        <v>1170</v>
      </c>
    </row>
    <row r="1799" spans="1:8" x14ac:dyDescent="0.2">
      <c r="A1799">
        <v>1796</v>
      </c>
      <c r="B1799">
        <v>5</v>
      </c>
      <c r="C1799">
        <v>1</v>
      </c>
      <c r="D1799">
        <v>2</v>
      </c>
      <c r="F1799">
        <f>INDEX(units!$B1798:$F1798, 1, schedule!B1799)</f>
        <v>1982.1334000000004</v>
      </c>
      <c r="G1799">
        <f>INDEX(units!$B1798:$F1798, 1, schedule!C1799)</f>
        <v>694</v>
      </c>
      <c r="H1799">
        <f>INDEX(units!$B1798:$F1798, 1, schedule!D1799)</f>
        <v>902.2</v>
      </c>
    </row>
    <row r="1800" spans="1:8" x14ac:dyDescent="0.2">
      <c r="A1800">
        <v>1797</v>
      </c>
      <c r="B1800">
        <v>2</v>
      </c>
      <c r="C1800">
        <v>1</v>
      </c>
      <c r="D1800">
        <v>5</v>
      </c>
      <c r="F1800">
        <f>INDEX(units!$B1799:$F1799, 1, schedule!B1800)</f>
        <v>383.5</v>
      </c>
      <c r="G1800">
        <f>INDEX(units!$B1799:$F1799, 1, schedule!C1800)</f>
        <v>295</v>
      </c>
      <c r="H1800">
        <f>INDEX(units!$B1799:$F1799, 1, schedule!D1800)</f>
        <v>842.54950000000008</v>
      </c>
    </row>
    <row r="1801" spans="1:8" x14ac:dyDescent="0.2">
      <c r="A1801">
        <v>1798</v>
      </c>
      <c r="B1801">
        <v>4</v>
      </c>
      <c r="C1801">
        <v>2</v>
      </c>
      <c r="D1801">
        <v>5</v>
      </c>
      <c r="F1801">
        <f>INDEX(units!$B1800:$F1800, 1, schedule!B1801)</f>
        <v>1210.5470000000003</v>
      </c>
      <c r="G1801">
        <f>INDEX(units!$B1800:$F1800, 1, schedule!C1801)</f>
        <v>716.30000000000007</v>
      </c>
      <c r="H1801">
        <f>INDEX(units!$B1800:$F1800, 1, schedule!D1801)</f>
        <v>1573.7111000000004</v>
      </c>
    </row>
    <row r="1802" spans="1:8" x14ac:dyDescent="0.2">
      <c r="A1802">
        <v>1799</v>
      </c>
      <c r="B1802">
        <v>2</v>
      </c>
      <c r="C1802">
        <v>5</v>
      </c>
      <c r="D1802">
        <v>5</v>
      </c>
      <c r="F1802">
        <f>INDEX(units!$B1801:$F1801, 1, schedule!B1802)</f>
        <v>984.1</v>
      </c>
      <c r="G1802">
        <f>INDEX(units!$B1801:$F1801, 1, schedule!C1802)</f>
        <v>2162.0677000000005</v>
      </c>
      <c r="H1802">
        <f>INDEX(units!$B1801:$F1801, 1, schedule!D1802)</f>
        <v>2162.0677000000005</v>
      </c>
    </row>
    <row r="1803" spans="1:8" x14ac:dyDescent="0.2">
      <c r="A1803">
        <v>1800</v>
      </c>
      <c r="B1803">
        <v>2</v>
      </c>
      <c r="C1803">
        <v>4</v>
      </c>
      <c r="D1803">
        <v>1</v>
      </c>
      <c r="F1803">
        <f>INDEX(units!$B1802:$F1802, 1, schedule!B1803)</f>
        <v>1245.4000000000001</v>
      </c>
      <c r="G1803">
        <f>INDEX(units!$B1802:$F1802, 1, schedule!C1803)</f>
        <v>2104.7260000000006</v>
      </c>
      <c r="H1803">
        <f>INDEX(units!$B1802:$F1802, 1, schedule!D1803)</f>
        <v>958</v>
      </c>
    </row>
    <row r="1804" spans="1:8" x14ac:dyDescent="0.2">
      <c r="A1804">
        <v>1801</v>
      </c>
      <c r="B1804">
        <v>3</v>
      </c>
      <c r="C1804">
        <v>1</v>
      </c>
      <c r="D1804">
        <v>1</v>
      </c>
      <c r="F1804">
        <f>INDEX(units!$B1803:$F1803, 1, schedule!B1804)</f>
        <v>1955.3300000000002</v>
      </c>
      <c r="G1804">
        <f>INDEX(units!$B1803:$F1803, 1, schedule!C1804)</f>
        <v>1157</v>
      </c>
      <c r="H1804">
        <f>INDEX(units!$B1803:$F1803, 1, schedule!D1804)</f>
        <v>1157</v>
      </c>
    </row>
    <row r="1805" spans="1:8" x14ac:dyDescent="0.2">
      <c r="A1805">
        <v>1802</v>
      </c>
      <c r="B1805">
        <v>4</v>
      </c>
      <c r="C1805">
        <v>5</v>
      </c>
      <c r="D1805">
        <v>2</v>
      </c>
      <c r="F1805">
        <f>INDEX(units!$B1804:$F1804, 1, schedule!B1805)</f>
        <v>2260.7130000000002</v>
      </c>
      <c r="G1805">
        <f>INDEX(units!$B1804:$F1804, 1, schedule!C1805)</f>
        <v>2938.9269000000004</v>
      </c>
      <c r="H1805">
        <f>INDEX(units!$B1804:$F1804, 1, schedule!D1805)</f>
        <v>1337.7</v>
      </c>
    </row>
    <row r="1806" spans="1:8" x14ac:dyDescent="0.2">
      <c r="A1806">
        <v>1803</v>
      </c>
      <c r="B1806">
        <v>3</v>
      </c>
      <c r="C1806">
        <v>1</v>
      </c>
      <c r="D1806">
        <v>2</v>
      </c>
      <c r="F1806">
        <f>INDEX(units!$B1805:$F1805, 1, schedule!B1806)</f>
        <v>850.07</v>
      </c>
      <c r="G1806">
        <f>INDEX(units!$B1805:$F1805, 1, schedule!C1806)</f>
        <v>503</v>
      </c>
      <c r="H1806">
        <f>INDEX(units!$B1805:$F1805, 1, schedule!D1806)</f>
        <v>653.9</v>
      </c>
    </row>
    <row r="1807" spans="1:8" x14ac:dyDescent="0.2">
      <c r="A1807">
        <v>1804</v>
      </c>
      <c r="B1807">
        <v>1</v>
      </c>
      <c r="C1807">
        <v>1</v>
      </c>
      <c r="D1807">
        <v>2</v>
      </c>
      <c r="F1807">
        <f>INDEX(units!$B1806:$F1806, 1, schedule!B1807)</f>
        <v>707</v>
      </c>
      <c r="G1807">
        <f>INDEX(units!$B1806:$F1806, 1, schedule!C1807)</f>
        <v>707</v>
      </c>
      <c r="H1807">
        <f>INDEX(units!$B1806:$F1806, 1, schedule!D1807)</f>
        <v>919.1</v>
      </c>
    </row>
    <row r="1808" spans="1:8" x14ac:dyDescent="0.2">
      <c r="A1808">
        <v>1805</v>
      </c>
      <c r="B1808">
        <v>3</v>
      </c>
      <c r="C1808">
        <v>1</v>
      </c>
      <c r="D1808">
        <v>1</v>
      </c>
      <c r="F1808">
        <f>INDEX(units!$B1807:$F1807, 1, schedule!B1808)</f>
        <v>1419.6000000000001</v>
      </c>
      <c r="G1808">
        <f>INDEX(units!$B1807:$F1807, 1, schedule!C1808)</f>
        <v>840</v>
      </c>
      <c r="H1808">
        <f>INDEX(units!$B1807:$F1807, 1, schedule!D1808)</f>
        <v>840</v>
      </c>
    </row>
    <row r="1809" spans="1:8" x14ac:dyDescent="0.2">
      <c r="A1809">
        <v>1806</v>
      </c>
      <c r="B1809">
        <v>4</v>
      </c>
      <c r="C1809">
        <v>1</v>
      </c>
      <c r="D1809">
        <v>4</v>
      </c>
      <c r="F1809">
        <f>INDEX(units!$B1808:$F1808, 1, schedule!B1809)</f>
        <v>1634.5680000000002</v>
      </c>
      <c r="G1809">
        <f>INDEX(units!$B1808:$F1808, 1, schedule!C1809)</f>
        <v>744</v>
      </c>
      <c r="H1809">
        <f>INDEX(units!$B1808:$F1808, 1, schedule!D1809)</f>
        <v>1634.5680000000002</v>
      </c>
    </row>
    <row r="1810" spans="1:8" x14ac:dyDescent="0.2">
      <c r="A1810">
        <v>1807</v>
      </c>
      <c r="B1810">
        <v>1</v>
      </c>
      <c r="C1810">
        <v>1</v>
      </c>
      <c r="D1810">
        <v>1</v>
      </c>
      <c r="F1810">
        <f>INDEX(units!$B1809:$F1809, 1, schedule!B1810)</f>
        <v>713</v>
      </c>
      <c r="G1810">
        <f>INDEX(units!$B1809:$F1809, 1, schedule!C1810)</f>
        <v>713</v>
      </c>
      <c r="H1810">
        <f>INDEX(units!$B1809:$F1809, 1, schedule!D1810)</f>
        <v>713</v>
      </c>
    </row>
    <row r="1811" spans="1:8" x14ac:dyDescent="0.2">
      <c r="A1811">
        <v>1808</v>
      </c>
      <c r="B1811">
        <v>2</v>
      </c>
      <c r="C1811">
        <v>1</v>
      </c>
      <c r="D1811">
        <v>1</v>
      </c>
      <c r="F1811">
        <f>INDEX(units!$B1810:$F1810, 1, schedule!B1811)</f>
        <v>972.4</v>
      </c>
      <c r="G1811">
        <f>INDEX(units!$B1810:$F1810, 1, schedule!C1811)</f>
        <v>748</v>
      </c>
      <c r="H1811">
        <f>INDEX(units!$B1810:$F1810, 1, schedule!D1811)</f>
        <v>748</v>
      </c>
    </row>
    <row r="1812" spans="1:8" x14ac:dyDescent="0.2">
      <c r="A1812">
        <v>1809</v>
      </c>
      <c r="B1812">
        <v>1</v>
      </c>
      <c r="C1812">
        <v>5</v>
      </c>
      <c r="D1812">
        <v>4</v>
      </c>
      <c r="F1812">
        <f>INDEX(units!$B1811:$F1811, 1, schedule!B1812)</f>
        <v>776</v>
      </c>
      <c r="G1812">
        <f>INDEX(units!$B1811:$F1811, 1, schedule!C1812)</f>
        <v>2216.3336000000004</v>
      </c>
      <c r="H1812">
        <f>INDEX(units!$B1811:$F1811, 1, schedule!D1812)</f>
        <v>1704.8720000000001</v>
      </c>
    </row>
    <row r="1813" spans="1:8" x14ac:dyDescent="0.2">
      <c r="A1813">
        <v>1810</v>
      </c>
      <c r="B1813">
        <v>2</v>
      </c>
      <c r="C1813">
        <v>1</v>
      </c>
      <c r="D1813">
        <v>2</v>
      </c>
      <c r="F1813">
        <f>INDEX(units!$B1812:$F1812, 1, schedule!B1813)</f>
        <v>1236.3</v>
      </c>
      <c r="G1813">
        <f>INDEX(units!$B1812:$F1812, 1, schedule!C1813)</f>
        <v>951</v>
      </c>
      <c r="H1813">
        <f>INDEX(units!$B1812:$F1812, 1, schedule!D1813)</f>
        <v>1236.3</v>
      </c>
    </row>
    <row r="1814" spans="1:8" x14ac:dyDescent="0.2">
      <c r="A1814">
        <v>1811</v>
      </c>
      <c r="B1814">
        <v>2</v>
      </c>
      <c r="C1814">
        <v>3</v>
      </c>
      <c r="D1814">
        <v>3</v>
      </c>
      <c r="F1814">
        <f>INDEX(units!$B1813:$F1813, 1, schedule!B1814)</f>
        <v>1110.2</v>
      </c>
      <c r="G1814">
        <f>INDEX(units!$B1813:$F1813, 1, schedule!C1814)</f>
        <v>1443.2600000000002</v>
      </c>
      <c r="H1814">
        <f>INDEX(units!$B1813:$F1813, 1, schedule!D1814)</f>
        <v>1443.2600000000002</v>
      </c>
    </row>
    <row r="1815" spans="1:8" x14ac:dyDescent="0.2">
      <c r="A1815">
        <v>1812</v>
      </c>
      <c r="B1815">
        <v>3</v>
      </c>
      <c r="C1815">
        <v>3</v>
      </c>
      <c r="D1815">
        <v>5</v>
      </c>
      <c r="F1815">
        <f>INDEX(units!$B1814:$F1814, 1, schedule!B1815)</f>
        <v>566.15</v>
      </c>
      <c r="G1815">
        <f>INDEX(units!$B1814:$F1814, 1, schedule!C1815)</f>
        <v>566.15</v>
      </c>
      <c r="H1815">
        <f>INDEX(units!$B1814:$F1814, 1, schedule!D1815)</f>
        <v>956.79349999999999</v>
      </c>
    </row>
    <row r="1816" spans="1:8" x14ac:dyDescent="0.2">
      <c r="A1816">
        <v>1813</v>
      </c>
      <c r="B1816">
        <v>2</v>
      </c>
      <c r="C1816">
        <v>2</v>
      </c>
      <c r="D1816">
        <v>1</v>
      </c>
      <c r="F1816">
        <f>INDEX(units!$B1815:$F1815, 1, schedule!B1816)</f>
        <v>904.80000000000007</v>
      </c>
      <c r="G1816">
        <f>INDEX(units!$B1815:$F1815, 1, schedule!C1816)</f>
        <v>904.80000000000007</v>
      </c>
      <c r="H1816">
        <f>INDEX(units!$B1815:$F1815, 1, schedule!D1816)</f>
        <v>696</v>
      </c>
    </row>
    <row r="1817" spans="1:8" x14ac:dyDescent="0.2">
      <c r="A1817">
        <v>1814</v>
      </c>
      <c r="B1817">
        <v>1</v>
      </c>
      <c r="C1817">
        <v>1</v>
      </c>
      <c r="D1817">
        <v>1</v>
      </c>
      <c r="F1817">
        <f>INDEX(units!$B1816:$F1816, 1, schedule!B1817)</f>
        <v>1017</v>
      </c>
      <c r="G1817">
        <f>INDEX(units!$B1816:$F1816, 1, schedule!C1817)</f>
        <v>1017</v>
      </c>
      <c r="H1817">
        <f>INDEX(units!$B1816:$F1816, 1, schedule!D1817)</f>
        <v>1017</v>
      </c>
    </row>
    <row r="1818" spans="1:8" x14ac:dyDescent="0.2">
      <c r="A1818">
        <v>1815</v>
      </c>
      <c r="B1818">
        <v>4</v>
      </c>
      <c r="C1818">
        <v>3</v>
      </c>
      <c r="D1818">
        <v>4</v>
      </c>
      <c r="F1818">
        <f>INDEX(units!$B1817:$F1817, 1, schedule!B1818)</f>
        <v>2027.8310000000001</v>
      </c>
      <c r="G1818">
        <f>INDEX(units!$B1817:$F1817, 1, schedule!C1818)</f>
        <v>1559.8700000000001</v>
      </c>
      <c r="H1818">
        <f>INDEX(units!$B1817:$F1817, 1, schedule!D1818)</f>
        <v>2027.8310000000001</v>
      </c>
    </row>
    <row r="1819" spans="1:8" x14ac:dyDescent="0.2">
      <c r="A1819">
        <v>1816</v>
      </c>
      <c r="B1819">
        <v>1</v>
      </c>
      <c r="C1819">
        <v>1</v>
      </c>
      <c r="D1819">
        <v>1</v>
      </c>
      <c r="F1819">
        <f>INDEX(units!$B1818:$F1818, 1, schedule!B1819)</f>
        <v>996</v>
      </c>
      <c r="G1819">
        <f>INDEX(units!$B1818:$F1818, 1, schedule!C1819)</f>
        <v>996</v>
      </c>
      <c r="H1819">
        <f>INDEX(units!$B1818:$F1818, 1, schedule!D1819)</f>
        <v>996</v>
      </c>
    </row>
    <row r="1820" spans="1:8" x14ac:dyDescent="0.2">
      <c r="A1820">
        <v>1817</v>
      </c>
      <c r="B1820">
        <v>2</v>
      </c>
      <c r="C1820">
        <v>2</v>
      </c>
      <c r="D1820">
        <v>5</v>
      </c>
      <c r="F1820">
        <f>INDEX(units!$B1819:$F1819, 1, schedule!B1820)</f>
        <v>780</v>
      </c>
      <c r="G1820">
        <f>INDEX(units!$B1819:$F1819, 1, schedule!C1820)</f>
        <v>780</v>
      </c>
      <c r="H1820">
        <f>INDEX(units!$B1819:$F1819, 1, schedule!D1820)</f>
        <v>1713.66</v>
      </c>
    </row>
    <row r="1821" spans="1:8" x14ac:dyDescent="0.2">
      <c r="A1821">
        <v>1818</v>
      </c>
      <c r="B1821">
        <v>1</v>
      </c>
      <c r="C1821">
        <v>5</v>
      </c>
      <c r="D1821">
        <v>1</v>
      </c>
      <c r="F1821">
        <f>INDEX(units!$B1820:$F1820, 1, schedule!B1821)</f>
        <v>1071</v>
      </c>
      <c r="G1821">
        <f>INDEX(units!$B1820:$F1820, 1, schedule!C1821)</f>
        <v>3058.8831</v>
      </c>
      <c r="H1821">
        <f>INDEX(units!$B1820:$F1820, 1, schedule!D1821)</f>
        <v>1071</v>
      </c>
    </row>
    <row r="1822" spans="1:8" x14ac:dyDescent="0.2">
      <c r="A1822">
        <v>1819</v>
      </c>
      <c r="B1822">
        <v>1</v>
      </c>
      <c r="C1822">
        <v>2</v>
      </c>
      <c r="D1822">
        <v>1</v>
      </c>
      <c r="F1822">
        <f>INDEX(units!$B1821:$F1821, 1, schedule!B1822)</f>
        <v>235</v>
      </c>
      <c r="G1822">
        <f>INDEX(units!$B1821:$F1821, 1, schedule!C1822)</f>
        <v>305.5</v>
      </c>
      <c r="H1822">
        <f>INDEX(units!$B1821:$F1821, 1, schedule!D1822)</f>
        <v>235</v>
      </c>
    </row>
    <row r="1823" spans="1:8" x14ac:dyDescent="0.2">
      <c r="A1823">
        <v>1820</v>
      </c>
      <c r="B1823">
        <v>5</v>
      </c>
      <c r="C1823">
        <v>3</v>
      </c>
      <c r="D1823">
        <v>5</v>
      </c>
      <c r="F1823">
        <f>INDEX(units!$B1822:$F1822, 1, schedule!B1823)</f>
        <v>1171.001</v>
      </c>
      <c r="G1823">
        <f>INDEX(units!$B1822:$F1822, 1, schedule!C1823)</f>
        <v>692.9</v>
      </c>
      <c r="H1823">
        <f>INDEX(units!$B1822:$F1822, 1, schedule!D1823)</f>
        <v>1171.001</v>
      </c>
    </row>
    <row r="1824" spans="1:8" x14ac:dyDescent="0.2">
      <c r="A1824">
        <v>1821</v>
      </c>
      <c r="B1824">
        <v>2</v>
      </c>
      <c r="C1824">
        <v>4</v>
      </c>
      <c r="D1824">
        <v>3</v>
      </c>
      <c r="F1824">
        <f>INDEX(units!$B1823:$F1823, 1, schedule!B1824)</f>
        <v>1419.6000000000001</v>
      </c>
      <c r="G1824">
        <f>INDEX(units!$B1823:$F1823, 1, schedule!C1824)</f>
        <v>2399.1240000000003</v>
      </c>
      <c r="H1824">
        <f>INDEX(units!$B1823:$F1823, 1, schedule!D1824)</f>
        <v>1845.4800000000002</v>
      </c>
    </row>
    <row r="1825" spans="1:8" x14ac:dyDescent="0.2">
      <c r="A1825">
        <v>1822</v>
      </c>
      <c r="B1825">
        <v>3</v>
      </c>
      <c r="C1825">
        <v>3</v>
      </c>
      <c r="D1825">
        <v>3</v>
      </c>
      <c r="F1825">
        <f>INDEX(units!$B1824:$F1824, 1, schedule!B1825)</f>
        <v>1634.2300000000002</v>
      </c>
      <c r="G1825">
        <f>INDEX(units!$B1824:$F1824, 1, schedule!C1825)</f>
        <v>1634.2300000000002</v>
      </c>
      <c r="H1825">
        <f>INDEX(units!$B1824:$F1824, 1, schedule!D1825)</f>
        <v>1634.2300000000002</v>
      </c>
    </row>
    <row r="1826" spans="1:8" x14ac:dyDescent="0.2">
      <c r="A1826">
        <v>1823</v>
      </c>
      <c r="B1826">
        <v>4</v>
      </c>
      <c r="C1826">
        <v>1</v>
      </c>
      <c r="D1826">
        <v>5</v>
      </c>
      <c r="F1826">
        <f>INDEX(units!$B1825:$F1825, 1, schedule!B1826)</f>
        <v>626.1450000000001</v>
      </c>
      <c r="G1826">
        <f>INDEX(units!$B1825:$F1825, 1, schedule!C1826)</f>
        <v>285</v>
      </c>
      <c r="H1826">
        <f>INDEX(units!$B1825:$F1825, 1, schedule!D1826)</f>
        <v>813.98850000000016</v>
      </c>
    </row>
    <row r="1827" spans="1:8" x14ac:dyDescent="0.2">
      <c r="A1827">
        <v>1824</v>
      </c>
      <c r="B1827">
        <v>2</v>
      </c>
      <c r="C1827">
        <v>1</v>
      </c>
      <c r="D1827">
        <v>1</v>
      </c>
      <c r="F1827">
        <f>INDEX(units!$B1826:$F1826, 1, schedule!B1827)</f>
        <v>1543.1000000000001</v>
      </c>
      <c r="G1827">
        <f>INDEX(units!$B1826:$F1826, 1, schedule!C1827)</f>
        <v>1187</v>
      </c>
      <c r="H1827">
        <f>INDEX(units!$B1826:$F1826, 1, schedule!D1827)</f>
        <v>1187</v>
      </c>
    </row>
    <row r="1828" spans="1:8" x14ac:dyDescent="0.2">
      <c r="A1828">
        <v>1825</v>
      </c>
      <c r="B1828">
        <v>2</v>
      </c>
      <c r="C1828">
        <v>1</v>
      </c>
      <c r="D1828">
        <v>4</v>
      </c>
      <c r="F1828">
        <f>INDEX(units!$B1827:$F1827, 1, schedule!B1828)</f>
        <v>540.80000000000007</v>
      </c>
      <c r="G1828">
        <f>INDEX(units!$B1827:$F1827, 1, schedule!C1828)</f>
        <v>416</v>
      </c>
      <c r="H1828">
        <f>INDEX(units!$B1827:$F1827, 1, schedule!D1828)</f>
        <v>913.95200000000011</v>
      </c>
    </row>
    <row r="1829" spans="1:8" x14ac:dyDescent="0.2">
      <c r="A1829">
        <v>1826</v>
      </c>
      <c r="B1829">
        <v>3</v>
      </c>
      <c r="C1829">
        <v>5</v>
      </c>
      <c r="D1829">
        <v>2</v>
      </c>
      <c r="F1829">
        <f>INDEX(units!$B1828:$F1828, 1, schedule!B1829)</f>
        <v>1593.67</v>
      </c>
      <c r="G1829">
        <f>INDEX(units!$B1828:$F1828, 1, schedule!C1829)</f>
        <v>2693.3023000000003</v>
      </c>
      <c r="H1829">
        <f>INDEX(units!$B1828:$F1828, 1, schedule!D1829)</f>
        <v>1225.9000000000001</v>
      </c>
    </row>
    <row r="1830" spans="1:8" x14ac:dyDescent="0.2">
      <c r="A1830">
        <v>1827</v>
      </c>
      <c r="B1830">
        <v>2</v>
      </c>
      <c r="C1830">
        <v>1</v>
      </c>
      <c r="D1830">
        <v>3</v>
      </c>
      <c r="F1830">
        <f>INDEX(units!$B1829:$F1829, 1, schedule!B1830)</f>
        <v>1341.6000000000001</v>
      </c>
      <c r="G1830">
        <f>INDEX(units!$B1829:$F1829, 1, schedule!C1830)</f>
        <v>1032</v>
      </c>
      <c r="H1830">
        <f>INDEX(units!$B1829:$F1829, 1, schedule!D1830)</f>
        <v>1744.0800000000002</v>
      </c>
    </row>
    <row r="1831" spans="1:8" x14ac:dyDescent="0.2">
      <c r="A1831">
        <v>1828</v>
      </c>
      <c r="B1831">
        <v>2</v>
      </c>
      <c r="C1831">
        <v>3</v>
      </c>
      <c r="D1831">
        <v>1</v>
      </c>
      <c r="F1831">
        <f>INDEX(units!$B1830:$F1830, 1, schedule!B1831)</f>
        <v>963.30000000000007</v>
      </c>
      <c r="G1831">
        <f>INDEX(units!$B1830:$F1830, 1, schedule!C1831)</f>
        <v>1252.2900000000002</v>
      </c>
      <c r="H1831">
        <f>INDEX(units!$B1830:$F1830, 1, schedule!D1831)</f>
        <v>741</v>
      </c>
    </row>
    <row r="1832" spans="1:8" x14ac:dyDescent="0.2">
      <c r="A1832">
        <v>1829</v>
      </c>
      <c r="B1832">
        <v>4</v>
      </c>
      <c r="C1832">
        <v>3</v>
      </c>
      <c r="D1832">
        <v>1</v>
      </c>
      <c r="F1832">
        <f>INDEX(units!$B1831:$F1831, 1, schedule!B1832)</f>
        <v>1889.42</v>
      </c>
      <c r="G1832">
        <f>INDEX(units!$B1831:$F1831, 1, schedule!C1832)</f>
        <v>1453.4</v>
      </c>
      <c r="H1832">
        <f>INDEX(units!$B1831:$F1831, 1, schedule!D1832)</f>
        <v>860</v>
      </c>
    </row>
    <row r="1833" spans="1:8" x14ac:dyDescent="0.2">
      <c r="A1833">
        <v>1830</v>
      </c>
      <c r="B1833">
        <v>2</v>
      </c>
      <c r="C1833">
        <v>1</v>
      </c>
      <c r="D1833">
        <v>4</v>
      </c>
      <c r="F1833">
        <f>INDEX(units!$B1832:$F1832, 1, schedule!B1833)</f>
        <v>635.70000000000005</v>
      </c>
      <c r="G1833">
        <f>INDEX(units!$B1832:$F1832, 1, schedule!C1833)</f>
        <v>489</v>
      </c>
      <c r="H1833">
        <f>INDEX(units!$B1832:$F1832, 1, schedule!D1833)</f>
        <v>1074.3330000000001</v>
      </c>
    </row>
    <row r="1834" spans="1:8" x14ac:dyDescent="0.2">
      <c r="A1834">
        <v>1831</v>
      </c>
      <c r="B1834">
        <v>1</v>
      </c>
      <c r="C1834">
        <v>1</v>
      </c>
      <c r="D1834">
        <v>2</v>
      </c>
      <c r="F1834">
        <f>INDEX(units!$B1833:$F1833, 1, schedule!B1834)</f>
        <v>469</v>
      </c>
      <c r="G1834">
        <f>INDEX(units!$B1833:$F1833, 1, schedule!C1834)</f>
        <v>469</v>
      </c>
      <c r="H1834">
        <f>INDEX(units!$B1833:$F1833, 1, schedule!D1834)</f>
        <v>609.70000000000005</v>
      </c>
    </row>
    <row r="1835" spans="1:8" x14ac:dyDescent="0.2">
      <c r="A1835">
        <v>1832</v>
      </c>
      <c r="B1835">
        <v>2</v>
      </c>
      <c r="C1835">
        <v>2</v>
      </c>
      <c r="D1835">
        <v>3</v>
      </c>
      <c r="F1835">
        <f>INDEX(units!$B1834:$F1834, 1, schedule!B1835)</f>
        <v>795.6</v>
      </c>
      <c r="G1835">
        <f>INDEX(units!$B1834:$F1834, 1, schedule!C1835)</f>
        <v>795.6</v>
      </c>
      <c r="H1835">
        <f>INDEX(units!$B1834:$F1834, 1, schedule!D1835)</f>
        <v>1034.28</v>
      </c>
    </row>
    <row r="1836" spans="1:8" x14ac:dyDescent="0.2">
      <c r="A1836">
        <v>1833</v>
      </c>
      <c r="B1836">
        <v>2</v>
      </c>
      <c r="C1836">
        <v>1</v>
      </c>
      <c r="D1836">
        <v>2</v>
      </c>
      <c r="F1836">
        <f>INDEX(units!$B1835:$F1835, 1, schedule!B1836)</f>
        <v>287.3</v>
      </c>
      <c r="G1836">
        <f>INDEX(units!$B1835:$F1835, 1, schedule!C1836)</f>
        <v>221</v>
      </c>
      <c r="H1836">
        <f>INDEX(units!$B1835:$F1835, 1, schedule!D1836)</f>
        <v>287.3</v>
      </c>
    </row>
    <row r="1837" spans="1:8" x14ac:dyDescent="0.2">
      <c r="A1837">
        <v>1834</v>
      </c>
      <c r="B1837">
        <v>5</v>
      </c>
      <c r="C1837">
        <v>1</v>
      </c>
      <c r="D1837">
        <v>3</v>
      </c>
      <c r="F1837">
        <f>INDEX(units!$B1836:$F1836, 1, schedule!B1837)</f>
        <v>1567.9989</v>
      </c>
      <c r="G1837">
        <f>INDEX(units!$B1836:$F1836, 1, schedule!C1837)</f>
        <v>549</v>
      </c>
      <c r="H1837">
        <f>INDEX(units!$B1836:$F1836, 1, schedule!D1837)</f>
        <v>927.81000000000006</v>
      </c>
    </row>
    <row r="1838" spans="1:8" x14ac:dyDescent="0.2">
      <c r="A1838">
        <v>1835</v>
      </c>
      <c r="B1838">
        <v>4</v>
      </c>
      <c r="C1838">
        <v>1</v>
      </c>
      <c r="D1838">
        <v>1</v>
      </c>
      <c r="F1838">
        <f>INDEX(units!$B1837:$F1837, 1, schedule!B1838)</f>
        <v>665.69100000000003</v>
      </c>
      <c r="G1838">
        <f>INDEX(units!$B1837:$F1837, 1, schedule!C1838)</f>
        <v>303</v>
      </c>
      <c r="H1838">
        <f>INDEX(units!$B1837:$F1837, 1, schedule!D1838)</f>
        <v>303</v>
      </c>
    </row>
    <row r="1839" spans="1:8" x14ac:dyDescent="0.2">
      <c r="A1839">
        <v>1836</v>
      </c>
      <c r="B1839">
        <v>1</v>
      </c>
      <c r="C1839">
        <v>5</v>
      </c>
      <c r="D1839">
        <v>2</v>
      </c>
      <c r="F1839">
        <f>INDEX(units!$B1838:$F1838, 1, schedule!B1839)</f>
        <v>1189</v>
      </c>
      <c r="G1839">
        <f>INDEX(units!$B1838:$F1838, 1, schedule!C1839)</f>
        <v>3395.9029000000005</v>
      </c>
      <c r="H1839">
        <f>INDEX(units!$B1838:$F1838, 1, schedule!D1839)</f>
        <v>1545.7</v>
      </c>
    </row>
    <row r="1840" spans="1:8" x14ac:dyDescent="0.2">
      <c r="A1840">
        <v>1837</v>
      </c>
      <c r="B1840">
        <v>4</v>
      </c>
      <c r="C1840">
        <v>5</v>
      </c>
      <c r="D1840">
        <v>3</v>
      </c>
      <c r="F1840">
        <f>INDEX(units!$B1839:$F1839, 1, schedule!B1840)</f>
        <v>1283.048</v>
      </c>
      <c r="G1840">
        <f>INDEX(units!$B1839:$F1839, 1, schedule!C1840)</f>
        <v>1667.9624000000001</v>
      </c>
      <c r="H1840">
        <f>INDEX(units!$B1839:$F1839, 1, schedule!D1840)</f>
        <v>986.96</v>
      </c>
    </row>
    <row r="1841" spans="1:8" x14ac:dyDescent="0.2">
      <c r="A1841">
        <v>1838</v>
      </c>
      <c r="B1841">
        <v>2</v>
      </c>
      <c r="C1841">
        <v>2</v>
      </c>
      <c r="D1841">
        <v>1</v>
      </c>
      <c r="F1841">
        <f>INDEX(units!$B1840:$F1840, 1, schedule!B1841)</f>
        <v>1553.5</v>
      </c>
      <c r="G1841">
        <f>INDEX(units!$B1840:$F1840, 1, schedule!C1841)</f>
        <v>1553.5</v>
      </c>
      <c r="H1841">
        <f>INDEX(units!$B1840:$F1840, 1, schedule!D1841)</f>
        <v>1195</v>
      </c>
    </row>
    <row r="1842" spans="1:8" x14ac:dyDescent="0.2">
      <c r="A1842">
        <v>1839</v>
      </c>
      <c r="B1842">
        <v>1</v>
      </c>
      <c r="C1842">
        <v>3</v>
      </c>
      <c r="D1842">
        <v>1</v>
      </c>
      <c r="F1842">
        <f>INDEX(units!$B1841:$F1841, 1, schedule!B1842)</f>
        <v>523</v>
      </c>
      <c r="G1842">
        <f>INDEX(units!$B1841:$F1841, 1, schedule!C1842)</f>
        <v>883.87</v>
      </c>
      <c r="H1842">
        <f>INDEX(units!$B1841:$F1841, 1, schedule!D1842)</f>
        <v>523</v>
      </c>
    </row>
    <row r="1843" spans="1:8" x14ac:dyDescent="0.2">
      <c r="A1843">
        <v>1840</v>
      </c>
      <c r="B1843">
        <v>3</v>
      </c>
      <c r="C1843">
        <v>1</v>
      </c>
      <c r="D1843">
        <v>2</v>
      </c>
      <c r="F1843">
        <f>INDEX(units!$B1842:$F1842, 1, schedule!B1843)</f>
        <v>1189.76</v>
      </c>
      <c r="G1843">
        <f>INDEX(units!$B1842:$F1842, 1, schedule!C1843)</f>
        <v>704</v>
      </c>
      <c r="H1843">
        <f>INDEX(units!$B1842:$F1842, 1, schedule!D1843)</f>
        <v>915.2</v>
      </c>
    </row>
    <row r="1844" spans="1:8" x14ac:dyDescent="0.2">
      <c r="A1844">
        <v>1841</v>
      </c>
      <c r="B1844">
        <v>2</v>
      </c>
      <c r="C1844">
        <v>3</v>
      </c>
      <c r="D1844">
        <v>3</v>
      </c>
      <c r="F1844">
        <f>INDEX(units!$B1843:$F1843, 1, schedule!B1844)</f>
        <v>1190.8</v>
      </c>
      <c r="G1844">
        <f>INDEX(units!$B1843:$F1843, 1, schedule!C1844)</f>
        <v>1548.04</v>
      </c>
      <c r="H1844">
        <f>INDEX(units!$B1843:$F1843, 1, schedule!D1844)</f>
        <v>1548.04</v>
      </c>
    </row>
    <row r="1845" spans="1:8" x14ac:dyDescent="0.2">
      <c r="A1845">
        <v>1842</v>
      </c>
      <c r="B1845">
        <v>2</v>
      </c>
      <c r="C1845">
        <v>2</v>
      </c>
      <c r="D1845">
        <v>3</v>
      </c>
      <c r="F1845">
        <f>INDEX(units!$B1844:$F1844, 1, schedule!B1845)</f>
        <v>1242.8</v>
      </c>
      <c r="G1845">
        <f>INDEX(units!$B1844:$F1844, 1, schedule!C1845)</f>
        <v>1242.8</v>
      </c>
      <c r="H1845">
        <f>INDEX(units!$B1844:$F1844, 1, schedule!D1845)</f>
        <v>1615.64</v>
      </c>
    </row>
    <row r="1846" spans="1:8" x14ac:dyDescent="0.2">
      <c r="A1846">
        <v>1843</v>
      </c>
      <c r="B1846">
        <v>1</v>
      </c>
      <c r="C1846">
        <v>2</v>
      </c>
      <c r="D1846">
        <v>3</v>
      </c>
      <c r="F1846">
        <f>INDEX(units!$B1845:$F1845, 1, schedule!B1846)</f>
        <v>293</v>
      </c>
      <c r="G1846">
        <f>INDEX(units!$B1845:$F1845, 1, schedule!C1846)</f>
        <v>380.90000000000003</v>
      </c>
      <c r="H1846">
        <f>INDEX(units!$B1845:$F1845, 1, schedule!D1846)</f>
        <v>495.17000000000007</v>
      </c>
    </row>
    <row r="1847" spans="1:8" x14ac:dyDescent="0.2">
      <c r="A1847">
        <v>1844</v>
      </c>
      <c r="B1847">
        <v>1</v>
      </c>
      <c r="C1847">
        <v>2</v>
      </c>
      <c r="D1847">
        <v>4</v>
      </c>
      <c r="F1847">
        <f>INDEX(units!$B1846:$F1846, 1, schedule!B1847)</f>
        <v>739</v>
      </c>
      <c r="G1847">
        <f>INDEX(units!$B1846:$F1846, 1, schedule!C1847)</f>
        <v>960.7</v>
      </c>
      <c r="H1847">
        <f>INDEX(units!$B1846:$F1846, 1, schedule!D1847)</f>
        <v>1623.5830000000001</v>
      </c>
    </row>
    <row r="1848" spans="1:8" x14ac:dyDescent="0.2">
      <c r="A1848">
        <v>1845</v>
      </c>
      <c r="B1848">
        <v>1</v>
      </c>
      <c r="C1848">
        <v>2</v>
      </c>
      <c r="D1848">
        <v>1</v>
      </c>
      <c r="F1848">
        <f>INDEX(units!$B1847:$F1847, 1, schedule!B1848)</f>
        <v>698</v>
      </c>
      <c r="G1848">
        <f>INDEX(units!$B1847:$F1847, 1, schedule!C1848)</f>
        <v>907.4</v>
      </c>
      <c r="H1848">
        <f>INDEX(units!$B1847:$F1847, 1, schedule!D1848)</f>
        <v>698</v>
      </c>
    </row>
    <row r="1849" spans="1:8" x14ac:dyDescent="0.2">
      <c r="A1849">
        <v>1846</v>
      </c>
      <c r="B1849">
        <v>1</v>
      </c>
      <c r="C1849">
        <v>1</v>
      </c>
      <c r="D1849">
        <v>2</v>
      </c>
      <c r="F1849">
        <f>INDEX(units!$B1848:$F1848, 1, schedule!B1849)</f>
        <v>924</v>
      </c>
      <c r="G1849">
        <f>INDEX(units!$B1848:$F1848, 1, schedule!C1849)</f>
        <v>924</v>
      </c>
      <c r="H1849">
        <f>INDEX(units!$B1848:$F1848, 1, schedule!D1849)</f>
        <v>1201.2</v>
      </c>
    </row>
    <row r="1850" spans="1:8" x14ac:dyDescent="0.2">
      <c r="A1850">
        <v>1847</v>
      </c>
      <c r="B1850">
        <v>2</v>
      </c>
      <c r="C1850">
        <v>3</v>
      </c>
      <c r="D1850">
        <v>1</v>
      </c>
      <c r="F1850">
        <f>INDEX(units!$B1849:$F1849, 1, schedule!B1850)</f>
        <v>860.6</v>
      </c>
      <c r="G1850">
        <f>INDEX(units!$B1849:$F1849, 1, schedule!C1850)</f>
        <v>1118.78</v>
      </c>
      <c r="H1850">
        <f>INDEX(units!$B1849:$F1849, 1, schedule!D1850)</f>
        <v>662</v>
      </c>
    </row>
    <row r="1851" spans="1:8" x14ac:dyDescent="0.2">
      <c r="A1851">
        <v>1848</v>
      </c>
      <c r="B1851">
        <v>3</v>
      </c>
      <c r="C1851">
        <v>3</v>
      </c>
      <c r="D1851">
        <v>5</v>
      </c>
      <c r="F1851">
        <f>INDEX(units!$B1850:$F1850, 1, schedule!B1851)</f>
        <v>491.79</v>
      </c>
      <c r="G1851">
        <f>INDEX(units!$B1850:$F1850, 1, schedule!C1851)</f>
        <v>491.79</v>
      </c>
      <c r="H1851">
        <f>INDEX(units!$B1850:$F1850, 1, schedule!D1851)</f>
        <v>831.12509999999997</v>
      </c>
    </row>
    <row r="1852" spans="1:8" x14ac:dyDescent="0.2">
      <c r="A1852">
        <v>1849</v>
      </c>
      <c r="B1852">
        <v>5</v>
      </c>
      <c r="C1852">
        <v>2</v>
      </c>
      <c r="D1852">
        <v>2</v>
      </c>
      <c r="F1852">
        <f>INDEX(units!$B1851:$F1851, 1, schedule!B1852)</f>
        <v>2287.7361000000001</v>
      </c>
      <c r="G1852">
        <f>INDEX(units!$B1851:$F1851, 1, schedule!C1852)</f>
        <v>1041.3</v>
      </c>
      <c r="H1852">
        <f>INDEX(units!$B1851:$F1851, 1, schedule!D1852)</f>
        <v>1041.3</v>
      </c>
    </row>
    <row r="1853" spans="1:8" x14ac:dyDescent="0.2">
      <c r="A1853">
        <v>1850</v>
      </c>
      <c r="B1853">
        <v>2</v>
      </c>
      <c r="C1853">
        <v>5</v>
      </c>
      <c r="D1853">
        <v>1</v>
      </c>
      <c r="F1853">
        <f>INDEX(units!$B1852:$F1852, 1, schedule!B1853)</f>
        <v>1409.2</v>
      </c>
      <c r="G1853">
        <f>INDEX(units!$B1852:$F1852, 1, schedule!C1853)</f>
        <v>3096.0124000000005</v>
      </c>
      <c r="H1853">
        <f>INDEX(units!$B1852:$F1852, 1, schedule!D1853)</f>
        <v>1084</v>
      </c>
    </row>
    <row r="1854" spans="1:8" x14ac:dyDescent="0.2">
      <c r="A1854">
        <v>1851</v>
      </c>
      <c r="B1854">
        <v>5</v>
      </c>
      <c r="C1854">
        <v>2</v>
      </c>
      <c r="D1854">
        <v>3</v>
      </c>
      <c r="F1854">
        <f>INDEX(units!$B1853:$F1853, 1, schedule!B1854)</f>
        <v>2793.2658000000001</v>
      </c>
      <c r="G1854">
        <f>INDEX(units!$B1853:$F1853, 1, schedule!C1854)</f>
        <v>1271.4000000000001</v>
      </c>
      <c r="H1854">
        <f>INDEX(units!$B1853:$F1853, 1, schedule!D1854)</f>
        <v>1652.8200000000002</v>
      </c>
    </row>
    <row r="1855" spans="1:8" x14ac:dyDescent="0.2">
      <c r="A1855">
        <v>1852</v>
      </c>
      <c r="B1855">
        <v>2</v>
      </c>
      <c r="C1855">
        <v>1</v>
      </c>
      <c r="D1855">
        <v>5</v>
      </c>
      <c r="F1855">
        <f>INDEX(units!$B1854:$F1854, 1, schedule!B1855)</f>
        <v>705.9</v>
      </c>
      <c r="G1855">
        <f>INDEX(units!$B1854:$F1854, 1, schedule!C1855)</f>
        <v>543</v>
      </c>
      <c r="H1855">
        <f>INDEX(units!$B1854:$F1854, 1, schedule!D1855)</f>
        <v>1550.8623</v>
      </c>
    </row>
    <row r="1856" spans="1:8" x14ac:dyDescent="0.2">
      <c r="A1856">
        <v>1853</v>
      </c>
      <c r="B1856">
        <v>2</v>
      </c>
      <c r="C1856">
        <v>5</v>
      </c>
      <c r="D1856">
        <v>1</v>
      </c>
      <c r="F1856">
        <f>INDEX(units!$B1855:$F1855, 1, schedule!B1856)</f>
        <v>1354.6000000000001</v>
      </c>
      <c r="G1856">
        <f>INDEX(units!$B1855:$F1855, 1, schedule!C1856)</f>
        <v>2976.0562000000004</v>
      </c>
      <c r="H1856">
        <f>INDEX(units!$B1855:$F1855, 1, schedule!D1856)</f>
        <v>1042</v>
      </c>
    </row>
    <row r="1857" spans="1:8" x14ac:dyDescent="0.2">
      <c r="A1857">
        <v>1854</v>
      </c>
      <c r="B1857">
        <v>5</v>
      </c>
      <c r="C1857">
        <v>1</v>
      </c>
      <c r="D1857">
        <v>1</v>
      </c>
      <c r="F1857">
        <f>INDEX(units!$B1856:$F1856, 1, schedule!B1857)</f>
        <v>2833.2512000000006</v>
      </c>
      <c r="G1857">
        <f>INDEX(units!$B1856:$F1856, 1, schedule!C1857)</f>
        <v>992</v>
      </c>
      <c r="H1857">
        <f>INDEX(units!$B1856:$F1856, 1, schedule!D1857)</f>
        <v>992</v>
      </c>
    </row>
    <row r="1858" spans="1:8" x14ac:dyDescent="0.2">
      <c r="A1858">
        <v>1855</v>
      </c>
      <c r="B1858">
        <v>3</v>
      </c>
      <c r="C1858">
        <v>1</v>
      </c>
      <c r="D1858">
        <v>3</v>
      </c>
      <c r="F1858">
        <f>INDEX(units!$B1857:$F1857, 1, schedule!B1858)</f>
        <v>806.13000000000011</v>
      </c>
      <c r="G1858">
        <f>INDEX(units!$B1857:$F1857, 1, schedule!C1858)</f>
        <v>477</v>
      </c>
      <c r="H1858">
        <f>INDEX(units!$B1857:$F1857, 1, schedule!D1858)</f>
        <v>806.13000000000011</v>
      </c>
    </row>
    <row r="1859" spans="1:8" x14ac:dyDescent="0.2">
      <c r="A1859">
        <v>1856</v>
      </c>
      <c r="B1859">
        <v>1</v>
      </c>
      <c r="C1859">
        <v>4</v>
      </c>
      <c r="D1859">
        <v>2</v>
      </c>
      <c r="F1859">
        <f>INDEX(units!$B1858:$F1858, 1, schedule!B1859)</f>
        <v>979</v>
      </c>
      <c r="G1859">
        <f>INDEX(units!$B1858:$F1858, 1, schedule!C1859)</f>
        <v>2150.8630000000003</v>
      </c>
      <c r="H1859">
        <f>INDEX(units!$B1858:$F1858, 1, schedule!D1859)</f>
        <v>1272.7</v>
      </c>
    </row>
    <row r="1860" spans="1:8" x14ac:dyDescent="0.2">
      <c r="A1860">
        <v>1857</v>
      </c>
      <c r="B1860">
        <v>1</v>
      </c>
      <c r="C1860">
        <v>2</v>
      </c>
      <c r="D1860">
        <v>2</v>
      </c>
      <c r="F1860">
        <f>INDEX(units!$B1859:$F1859, 1, schedule!B1860)</f>
        <v>1172</v>
      </c>
      <c r="G1860">
        <f>INDEX(units!$B1859:$F1859, 1, schedule!C1860)</f>
        <v>1523.6000000000001</v>
      </c>
      <c r="H1860">
        <f>INDEX(units!$B1859:$F1859, 1, schedule!D1860)</f>
        <v>1523.6000000000001</v>
      </c>
    </row>
    <row r="1861" spans="1:8" x14ac:dyDescent="0.2">
      <c r="A1861">
        <v>1858</v>
      </c>
      <c r="B1861">
        <v>4</v>
      </c>
      <c r="C1861">
        <v>2</v>
      </c>
      <c r="D1861">
        <v>3</v>
      </c>
      <c r="F1861">
        <f>INDEX(units!$B1860:$F1860, 1, schedule!B1861)</f>
        <v>1990.4820000000002</v>
      </c>
      <c r="G1861">
        <f>INDEX(units!$B1860:$F1860, 1, schedule!C1861)</f>
        <v>1177.8</v>
      </c>
      <c r="H1861">
        <f>INDEX(units!$B1860:$F1860, 1, schedule!D1861)</f>
        <v>1531.14</v>
      </c>
    </row>
    <row r="1862" spans="1:8" x14ac:dyDescent="0.2">
      <c r="A1862">
        <v>1859</v>
      </c>
      <c r="B1862">
        <v>2</v>
      </c>
      <c r="C1862">
        <v>1</v>
      </c>
      <c r="D1862">
        <v>4</v>
      </c>
      <c r="F1862">
        <f>INDEX(units!$B1861:$F1861, 1, schedule!B1862)</f>
        <v>720.2</v>
      </c>
      <c r="G1862">
        <f>INDEX(units!$B1861:$F1861, 1, schedule!C1862)</f>
        <v>554</v>
      </c>
      <c r="H1862">
        <f>INDEX(units!$B1861:$F1861, 1, schedule!D1862)</f>
        <v>1217.1380000000001</v>
      </c>
    </row>
    <row r="1863" spans="1:8" x14ac:dyDescent="0.2">
      <c r="A1863">
        <v>1860</v>
      </c>
      <c r="B1863">
        <v>1</v>
      </c>
      <c r="C1863">
        <v>1</v>
      </c>
      <c r="D1863">
        <v>2</v>
      </c>
      <c r="F1863">
        <f>INDEX(units!$B1862:$F1862, 1, schedule!B1863)</f>
        <v>1054</v>
      </c>
      <c r="G1863">
        <f>INDEX(units!$B1862:$F1862, 1, schedule!C1863)</f>
        <v>1054</v>
      </c>
      <c r="H1863">
        <f>INDEX(units!$B1862:$F1862, 1, schedule!D1863)</f>
        <v>1370.2</v>
      </c>
    </row>
    <row r="1864" spans="1:8" x14ac:dyDescent="0.2">
      <c r="A1864">
        <v>1861</v>
      </c>
      <c r="B1864">
        <v>4</v>
      </c>
      <c r="C1864">
        <v>3</v>
      </c>
      <c r="D1864">
        <v>1</v>
      </c>
      <c r="F1864">
        <f>INDEX(units!$B1863:$F1863, 1, schedule!B1864)</f>
        <v>1375.3220000000001</v>
      </c>
      <c r="G1864">
        <f>INDEX(units!$B1863:$F1863, 1, schedule!C1864)</f>
        <v>1057.94</v>
      </c>
      <c r="H1864">
        <f>INDEX(units!$B1863:$F1863, 1, schedule!D1864)</f>
        <v>626</v>
      </c>
    </row>
    <row r="1865" spans="1:8" x14ac:dyDescent="0.2">
      <c r="A1865">
        <v>1862</v>
      </c>
      <c r="B1865">
        <v>1</v>
      </c>
      <c r="C1865">
        <v>1</v>
      </c>
      <c r="D1865">
        <v>1</v>
      </c>
      <c r="F1865">
        <f>INDEX(units!$B1864:$F1864, 1, schedule!B1865)</f>
        <v>1193</v>
      </c>
      <c r="G1865">
        <f>INDEX(units!$B1864:$F1864, 1, schedule!C1865)</f>
        <v>1193</v>
      </c>
      <c r="H1865">
        <f>INDEX(units!$B1864:$F1864, 1, schedule!D1865)</f>
        <v>1193</v>
      </c>
    </row>
    <row r="1866" spans="1:8" x14ac:dyDescent="0.2">
      <c r="A1866">
        <v>1863</v>
      </c>
      <c r="B1866">
        <v>1</v>
      </c>
      <c r="C1866">
        <v>2</v>
      </c>
      <c r="D1866">
        <v>5</v>
      </c>
      <c r="F1866">
        <f>INDEX(units!$B1865:$F1865, 1, schedule!B1866)</f>
        <v>806</v>
      </c>
      <c r="G1866">
        <f>INDEX(units!$B1865:$F1865, 1, schedule!C1866)</f>
        <v>1047.8</v>
      </c>
      <c r="H1866">
        <f>INDEX(units!$B1865:$F1865, 1, schedule!D1866)</f>
        <v>2302.0166000000004</v>
      </c>
    </row>
    <row r="1867" spans="1:8" x14ac:dyDescent="0.2">
      <c r="A1867">
        <v>1864</v>
      </c>
      <c r="B1867">
        <v>5</v>
      </c>
      <c r="C1867">
        <v>3</v>
      </c>
      <c r="D1867">
        <v>5</v>
      </c>
      <c r="F1867">
        <f>INDEX(units!$B1866:$F1866, 1, schedule!B1867)</f>
        <v>774.00310000000013</v>
      </c>
      <c r="G1867">
        <f>INDEX(units!$B1866:$F1866, 1, schedule!C1867)</f>
        <v>457.99</v>
      </c>
      <c r="H1867">
        <f>INDEX(units!$B1866:$F1866, 1, schedule!D1867)</f>
        <v>774.00310000000013</v>
      </c>
    </row>
    <row r="1868" spans="1:8" x14ac:dyDescent="0.2">
      <c r="A1868">
        <v>1865</v>
      </c>
      <c r="B1868">
        <v>1</v>
      </c>
      <c r="C1868">
        <v>3</v>
      </c>
      <c r="D1868">
        <v>1</v>
      </c>
      <c r="F1868">
        <f>INDEX(units!$B1867:$F1867, 1, schedule!B1868)</f>
        <v>1096</v>
      </c>
      <c r="G1868">
        <f>INDEX(units!$B1867:$F1867, 1, schedule!C1868)</f>
        <v>1852.24</v>
      </c>
      <c r="H1868">
        <f>INDEX(units!$B1867:$F1867, 1, schedule!D1868)</f>
        <v>1096</v>
      </c>
    </row>
    <row r="1869" spans="1:8" x14ac:dyDescent="0.2">
      <c r="A1869">
        <v>1866</v>
      </c>
      <c r="B1869">
        <v>3</v>
      </c>
      <c r="C1869">
        <v>1</v>
      </c>
      <c r="D1869">
        <v>1</v>
      </c>
      <c r="F1869">
        <f>INDEX(units!$B1868:$F1868, 1, schedule!B1869)</f>
        <v>1880.9700000000003</v>
      </c>
      <c r="G1869">
        <f>INDEX(units!$B1868:$F1868, 1, schedule!C1869)</f>
        <v>1113</v>
      </c>
      <c r="H1869">
        <f>INDEX(units!$B1868:$F1868, 1, schedule!D1869)</f>
        <v>1113</v>
      </c>
    </row>
    <row r="1870" spans="1:8" x14ac:dyDescent="0.2">
      <c r="A1870">
        <v>1867</v>
      </c>
      <c r="B1870">
        <v>3</v>
      </c>
      <c r="C1870">
        <v>4</v>
      </c>
      <c r="D1870">
        <v>4</v>
      </c>
      <c r="F1870">
        <f>INDEX(units!$B1869:$F1869, 1, schedule!B1870)</f>
        <v>826.41000000000008</v>
      </c>
      <c r="G1870">
        <f>INDEX(units!$B1869:$F1869, 1, schedule!C1870)</f>
        <v>1074.3330000000001</v>
      </c>
      <c r="H1870">
        <f>INDEX(units!$B1869:$F1869, 1, schedule!D1870)</f>
        <v>1074.3330000000001</v>
      </c>
    </row>
    <row r="1871" spans="1:8" x14ac:dyDescent="0.2">
      <c r="A1871">
        <v>1868</v>
      </c>
      <c r="B1871">
        <v>3</v>
      </c>
      <c r="C1871">
        <v>1</v>
      </c>
      <c r="D1871">
        <v>4</v>
      </c>
      <c r="F1871">
        <f>INDEX(units!$B1870:$F1870, 1, schedule!B1871)</f>
        <v>388.7</v>
      </c>
      <c r="G1871">
        <f>INDEX(units!$B1870:$F1870, 1, schedule!C1871)</f>
        <v>230</v>
      </c>
      <c r="H1871">
        <f>INDEX(units!$B1870:$F1870, 1, schedule!D1871)</f>
        <v>505.31</v>
      </c>
    </row>
    <row r="1872" spans="1:8" x14ac:dyDescent="0.2">
      <c r="A1872">
        <v>1869</v>
      </c>
      <c r="B1872">
        <v>4</v>
      </c>
      <c r="C1872">
        <v>2</v>
      </c>
      <c r="D1872">
        <v>1</v>
      </c>
      <c r="F1872">
        <f>INDEX(units!$B1871:$F1871, 1, schedule!B1872)</f>
        <v>933.72500000000002</v>
      </c>
      <c r="G1872">
        <f>INDEX(units!$B1871:$F1871, 1, schedule!C1872)</f>
        <v>552.5</v>
      </c>
      <c r="H1872">
        <f>INDEX(units!$B1871:$F1871, 1, schedule!D1872)</f>
        <v>425</v>
      </c>
    </row>
    <row r="1873" spans="1:8" x14ac:dyDescent="0.2">
      <c r="A1873">
        <v>1870</v>
      </c>
      <c r="B1873">
        <v>5</v>
      </c>
      <c r="C1873">
        <v>4</v>
      </c>
      <c r="D1873">
        <v>2</v>
      </c>
      <c r="F1873">
        <f>INDEX(units!$B1872:$F1872, 1, schedule!B1873)</f>
        <v>2681.8779000000004</v>
      </c>
      <c r="G1873">
        <f>INDEX(units!$B1872:$F1872, 1, schedule!C1873)</f>
        <v>2062.9830000000002</v>
      </c>
      <c r="H1873">
        <f>INDEX(units!$B1872:$F1872, 1, schedule!D1873)</f>
        <v>1220.7</v>
      </c>
    </row>
    <row r="1874" spans="1:8" x14ac:dyDescent="0.2">
      <c r="A1874">
        <v>1871</v>
      </c>
      <c r="B1874">
        <v>3</v>
      </c>
      <c r="C1874">
        <v>1</v>
      </c>
      <c r="D1874">
        <v>3</v>
      </c>
      <c r="F1874">
        <f>INDEX(units!$B1873:$F1873, 1, schedule!B1874)</f>
        <v>1338.4800000000002</v>
      </c>
      <c r="G1874">
        <f>INDEX(units!$B1873:$F1873, 1, schedule!C1874)</f>
        <v>792</v>
      </c>
      <c r="H1874">
        <f>INDEX(units!$B1873:$F1873, 1, schedule!D1874)</f>
        <v>1338.4800000000002</v>
      </c>
    </row>
    <row r="1875" spans="1:8" x14ac:dyDescent="0.2">
      <c r="A1875">
        <v>1872</v>
      </c>
      <c r="B1875">
        <v>4</v>
      </c>
      <c r="C1875">
        <v>1</v>
      </c>
      <c r="D1875">
        <v>2</v>
      </c>
      <c r="F1875">
        <f>INDEX(units!$B1874:$F1874, 1, schedule!B1875)</f>
        <v>2087.15</v>
      </c>
      <c r="G1875">
        <f>INDEX(units!$B1874:$F1874, 1, schedule!C1875)</f>
        <v>950</v>
      </c>
      <c r="H1875">
        <f>INDEX(units!$B1874:$F1874, 1, schedule!D1875)</f>
        <v>1235</v>
      </c>
    </row>
    <row r="1876" spans="1:8" x14ac:dyDescent="0.2">
      <c r="A1876">
        <v>1873</v>
      </c>
      <c r="B1876">
        <v>1</v>
      </c>
      <c r="C1876">
        <v>2</v>
      </c>
      <c r="D1876">
        <v>5</v>
      </c>
      <c r="F1876">
        <f>INDEX(units!$B1875:$F1875, 1, schedule!B1876)</f>
        <v>828</v>
      </c>
      <c r="G1876">
        <f>INDEX(units!$B1875:$F1875, 1, schedule!C1876)</f>
        <v>1076.4000000000001</v>
      </c>
      <c r="H1876">
        <f>INDEX(units!$B1875:$F1875, 1, schedule!D1876)</f>
        <v>2364.8508000000002</v>
      </c>
    </row>
    <row r="1877" spans="1:8" x14ac:dyDescent="0.2">
      <c r="A1877">
        <v>1874</v>
      </c>
      <c r="B1877">
        <v>4</v>
      </c>
      <c r="C1877">
        <v>1</v>
      </c>
      <c r="D1877">
        <v>5</v>
      </c>
      <c r="F1877">
        <f>INDEX(units!$B1876:$F1876, 1, schedule!B1877)</f>
        <v>762.35900000000015</v>
      </c>
      <c r="G1877">
        <f>INDEX(units!$B1876:$F1876, 1, schedule!C1877)</f>
        <v>347</v>
      </c>
      <c r="H1877">
        <f>INDEX(units!$B1876:$F1876, 1, schedule!D1877)</f>
        <v>991.0667000000002</v>
      </c>
    </row>
    <row r="1878" spans="1:8" x14ac:dyDescent="0.2">
      <c r="A1878">
        <v>1875</v>
      </c>
      <c r="B1878">
        <v>5</v>
      </c>
      <c r="C1878">
        <v>2</v>
      </c>
      <c r="D1878">
        <v>2</v>
      </c>
      <c r="F1878">
        <f>INDEX(units!$B1877:$F1877, 1, schedule!B1878)</f>
        <v>2856.1</v>
      </c>
      <c r="G1878">
        <f>INDEX(units!$B1877:$F1877, 1, schedule!C1878)</f>
        <v>1300</v>
      </c>
      <c r="H1878">
        <f>INDEX(units!$B1877:$F1877, 1, schedule!D1878)</f>
        <v>1300</v>
      </c>
    </row>
    <row r="1879" spans="1:8" x14ac:dyDescent="0.2">
      <c r="A1879">
        <v>1876</v>
      </c>
      <c r="B1879">
        <v>1</v>
      </c>
      <c r="C1879">
        <v>2</v>
      </c>
      <c r="D1879">
        <v>2</v>
      </c>
      <c r="F1879">
        <f>INDEX(units!$B1878:$F1878, 1, schedule!B1879)</f>
        <v>970</v>
      </c>
      <c r="G1879">
        <f>INDEX(units!$B1878:$F1878, 1, schedule!C1879)</f>
        <v>1261</v>
      </c>
      <c r="H1879">
        <f>INDEX(units!$B1878:$F1878, 1, schedule!D1879)</f>
        <v>1261</v>
      </c>
    </row>
    <row r="1880" spans="1:8" x14ac:dyDescent="0.2">
      <c r="A1880">
        <v>1877</v>
      </c>
      <c r="B1880">
        <v>4</v>
      </c>
      <c r="C1880">
        <v>1</v>
      </c>
      <c r="D1880">
        <v>1</v>
      </c>
      <c r="F1880">
        <f>INDEX(units!$B1879:$F1879, 1, schedule!B1880)</f>
        <v>2436.473</v>
      </c>
      <c r="G1880">
        <f>INDEX(units!$B1879:$F1879, 1, schedule!C1880)</f>
        <v>1109</v>
      </c>
      <c r="H1880">
        <f>INDEX(units!$B1879:$F1879, 1, schedule!D1880)</f>
        <v>1109</v>
      </c>
    </row>
    <row r="1881" spans="1:8" x14ac:dyDescent="0.2">
      <c r="A1881">
        <v>1878</v>
      </c>
      <c r="B1881">
        <v>2</v>
      </c>
      <c r="C1881">
        <v>2</v>
      </c>
      <c r="D1881">
        <v>2</v>
      </c>
      <c r="F1881">
        <f>INDEX(units!$B1880:$F1880, 1, schedule!B1881)</f>
        <v>1140.1000000000001</v>
      </c>
      <c r="G1881">
        <f>INDEX(units!$B1880:$F1880, 1, schedule!C1881)</f>
        <v>1140.1000000000001</v>
      </c>
      <c r="H1881">
        <f>INDEX(units!$B1880:$F1880, 1, schedule!D1881)</f>
        <v>1140.1000000000001</v>
      </c>
    </row>
    <row r="1882" spans="1:8" x14ac:dyDescent="0.2">
      <c r="A1882">
        <v>1879</v>
      </c>
      <c r="B1882">
        <v>4</v>
      </c>
      <c r="C1882">
        <v>3</v>
      </c>
      <c r="D1882">
        <v>4</v>
      </c>
      <c r="F1882">
        <f>INDEX(units!$B1881:$F1881, 1, schedule!B1882)</f>
        <v>2238.7430000000004</v>
      </c>
      <c r="G1882">
        <f>INDEX(units!$B1881:$F1881, 1, schedule!C1882)</f>
        <v>1722.1100000000001</v>
      </c>
      <c r="H1882">
        <f>INDEX(units!$B1881:$F1881, 1, schedule!D1882)</f>
        <v>2238.7430000000004</v>
      </c>
    </row>
    <row r="1883" spans="1:8" x14ac:dyDescent="0.2">
      <c r="A1883">
        <v>1880</v>
      </c>
      <c r="B1883">
        <v>5</v>
      </c>
      <c r="C1883">
        <v>4</v>
      </c>
      <c r="D1883">
        <v>2</v>
      </c>
      <c r="F1883">
        <f>INDEX(units!$B1882:$F1882, 1, schedule!B1883)</f>
        <v>662.61520000000007</v>
      </c>
      <c r="G1883">
        <f>INDEX(units!$B1882:$F1882, 1, schedule!C1883)</f>
        <v>509.70400000000006</v>
      </c>
      <c r="H1883">
        <f>INDEX(units!$B1882:$F1882, 1, schedule!D1883)</f>
        <v>301.60000000000002</v>
      </c>
    </row>
    <row r="1884" spans="1:8" x14ac:dyDescent="0.2">
      <c r="A1884">
        <v>1881</v>
      </c>
      <c r="B1884">
        <v>4</v>
      </c>
      <c r="C1884">
        <v>3</v>
      </c>
      <c r="D1884">
        <v>4</v>
      </c>
      <c r="F1884">
        <f>INDEX(units!$B1883:$F1883, 1, schedule!B1884)</f>
        <v>1937.7540000000004</v>
      </c>
      <c r="G1884">
        <f>INDEX(units!$B1883:$F1883, 1, schedule!C1884)</f>
        <v>1490.5800000000002</v>
      </c>
      <c r="H1884">
        <f>INDEX(units!$B1883:$F1883, 1, schedule!D1884)</f>
        <v>1937.7540000000004</v>
      </c>
    </row>
    <row r="1885" spans="1:8" x14ac:dyDescent="0.2">
      <c r="A1885">
        <v>1882</v>
      </c>
      <c r="B1885">
        <v>3</v>
      </c>
      <c r="C1885">
        <v>3</v>
      </c>
      <c r="D1885">
        <v>3</v>
      </c>
      <c r="F1885">
        <f>INDEX(units!$B1884:$F1884, 1, schedule!B1885)</f>
        <v>1281.02</v>
      </c>
      <c r="G1885">
        <f>INDEX(units!$B1884:$F1884, 1, schedule!C1885)</f>
        <v>1281.02</v>
      </c>
      <c r="H1885">
        <f>INDEX(units!$B1884:$F1884, 1, schedule!D1885)</f>
        <v>1281.02</v>
      </c>
    </row>
    <row r="1886" spans="1:8" x14ac:dyDescent="0.2">
      <c r="A1886">
        <v>1883</v>
      </c>
      <c r="B1886">
        <v>4</v>
      </c>
      <c r="C1886">
        <v>1</v>
      </c>
      <c r="D1886">
        <v>5</v>
      </c>
      <c r="F1886">
        <f>INDEX(units!$B1885:$F1885, 1, schedule!B1886)</f>
        <v>1287.4420000000002</v>
      </c>
      <c r="G1886">
        <f>INDEX(units!$B1885:$F1885, 1, schedule!C1886)</f>
        <v>586</v>
      </c>
      <c r="H1886">
        <f>INDEX(units!$B1885:$F1885, 1, schedule!D1886)</f>
        <v>1673.6746000000003</v>
      </c>
    </row>
    <row r="1887" spans="1:8" x14ac:dyDescent="0.2">
      <c r="A1887">
        <v>1884</v>
      </c>
      <c r="B1887">
        <v>3</v>
      </c>
      <c r="C1887">
        <v>2</v>
      </c>
      <c r="D1887">
        <v>2</v>
      </c>
      <c r="F1887">
        <f>INDEX(units!$B1886:$F1886, 1, schedule!B1887)</f>
        <v>701.35</v>
      </c>
      <c r="G1887">
        <f>INDEX(units!$B1886:$F1886, 1, schedule!C1887)</f>
        <v>539.5</v>
      </c>
      <c r="H1887">
        <f>INDEX(units!$B1886:$F1886, 1, schedule!D1887)</f>
        <v>539.5</v>
      </c>
    </row>
    <row r="1888" spans="1:8" x14ac:dyDescent="0.2">
      <c r="A1888">
        <v>1885</v>
      </c>
      <c r="B1888">
        <v>5</v>
      </c>
      <c r="C1888">
        <v>1</v>
      </c>
      <c r="D1888">
        <v>2</v>
      </c>
      <c r="F1888">
        <f>INDEX(units!$B1887:$F1887, 1, schedule!B1888)</f>
        <v>1105.3107000000002</v>
      </c>
      <c r="G1888">
        <f>INDEX(units!$B1887:$F1887, 1, schedule!C1888)</f>
        <v>387</v>
      </c>
      <c r="H1888">
        <f>INDEX(units!$B1887:$F1887, 1, schedule!D1888)</f>
        <v>503.1</v>
      </c>
    </row>
    <row r="1889" spans="1:8" x14ac:dyDescent="0.2">
      <c r="A1889">
        <v>1886</v>
      </c>
      <c r="B1889">
        <v>2</v>
      </c>
      <c r="C1889">
        <v>4</v>
      </c>
      <c r="D1889">
        <v>3</v>
      </c>
      <c r="F1889">
        <f>INDEX(units!$B1888:$F1888, 1, schedule!B1889)</f>
        <v>465.40000000000003</v>
      </c>
      <c r="G1889">
        <f>INDEX(units!$B1888:$F1888, 1, schedule!C1889)</f>
        <v>786.52600000000018</v>
      </c>
      <c r="H1889">
        <f>INDEX(units!$B1888:$F1888, 1, schedule!D1889)</f>
        <v>605.0200000000001</v>
      </c>
    </row>
    <row r="1890" spans="1:8" x14ac:dyDescent="0.2">
      <c r="A1890">
        <v>1887</v>
      </c>
      <c r="B1890">
        <v>3</v>
      </c>
      <c r="C1890">
        <v>3</v>
      </c>
      <c r="D1890">
        <v>5</v>
      </c>
      <c r="F1890">
        <f>INDEX(units!$B1889:$F1889, 1, schedule!B1890)</f>
        <v>1521</v>
      </c>
      <c r="G1890">
        <f>INDEX(units!$B1889:$F1889, 1, schedule!C1890)</f>
        <v>1521</v>
      </c>
      <c r="H1890">
        <f>INDEX(units!$B1889:$F1889, 1, schedule!D1890)</f>
        <v>2570.4900000000002</v>
      </c>
    </row>
    <row r="1891" spans="1:8" x14ac:dyDescent="0.2">
      <c r="A1891">
        <v>1888</v>
      </c>
      <c r="B1891">
        <v>4</v>
      </c>
      <c r="C1891">
        <v>4</v>
      </c>
      <c r="D1891">
        <v>2</v>
      </c>
      <c r="F1891">
        <f>INDEX(units!$B1890:$F1890, 1, schedule!B1891)</f>
        <v>2416.7000000000003</v>
      </c>
      <c r="G1891">
        <f>INDEX(units!$B1890:$F1890, 1, schedule!C1891)</f>
        <v>2416.7000000000003</v>
      </c>
      <c r="H1891">
        <f>INDEX(units!$B1890:$F1890, 1, schedule!D1891)</f>
        <v>1430</v>
      </c>
    </row>
    <row r="1892" spans="1:8" x14ac:dyDescent="0.2">
      <c r="A1892">
        <v>1889</v>
      </c>
      <c r="B1892">
        <v>2</v>
      </c>
      <c r="C1892">
        <v>2</v>
      </c>
      <c r="D1892">
        <v>1</v>
      </c>
      <c r="F1892">
        <f>INDEX(units!$B1891:$F1891, 1, schedule!B1892)</f>
        <v>492.7</v>
      </c>
      <c r="G1892">
        <f>INDEX(units!$B1891:$F1891, 1, schedule!C1892)</f>
        <v>492.7</v>
      </c>
      <c r="H1892">
        <f>INDEX(units!$B1891:$F1891, 1, schedule!D1892)</f>
        <v>379</v>
      </c>
    </row>
    <row r="1893" spans="1:8" x14ac:dyDescent="0.2">
      <c r="A1893">
        <v>1890</v>
      </c>
      <c r="B1893">
        <v>1</v>
      </c>
      <c r="C1893">
        <v>4</v>
      </c>
      <c r="D1893">
        <v>4</v>
      </c>
      <c r="F1893">
        <f>INDEX(units!$B1892:$F1892, 1, schedule!B1893)</f>
        <v>660</v>
      </c>
      <c r="G1893">
        <f>INDEX(units!$B1892:$F1892, 1, schedule!C1893)</f>
        <v>1450.0200000000002</v>
      </c>
      <c r="H1893">
        <f>INDEX(units!$B1892:$F1892, 1, schedule!D1893)</f>
        <v>1450.0200000000002</v>
      </c>
    </row>
    <row r="1894" spans="1:8" x14ac:dyDescent="0.2">
      <c r="A1894">
        <v>1891</v>
      </c>
      <c r="B1894">
        <v>5</v>
      </c>
      <c r="C1894">
        <v>3</v>
      </c>
      <c r="D1894">
        <v>1</v>
      </c>
      <c r="F1894">
        <f>INDEX(units!$B1893:$F1893, 1, schedule!B1894)</f>
        <v>2541.9290000000001</v>
      </c>
      <c r="G1894">
        <f>INDEX(units!$B1893:$F1893, 1, schedule!C1894)</f>
        <v>1504.1000000000001</v>
      </c>
      <c r="H1894">
        <f>INDEX(units!$B1893:$F1893, 1, schedule!D1894)</f>
        <v>890</v>
      </c>
    </row>
    <row r="1895" spans="1:8" x14ac:dyDescent="0.2">
      <c r="A1895">
        <v>1892</v>
      </c>
      <c r="B1895">
        <v>1</v>
      </c>
      <c r="C1895">
        <v>1</v>
      </c>
      <c r="D1895">
        <v>5</v>
      </c>
      <c r="F1895">
        <f>INDEX(units!$B1894:$F1894, 1, schedule!B1895)</f>
        <v>830</v>
      </c>
      <c r="G1895">
        <f>INDEX(units!$B1894:$F1894, 1, schedule!C1895)</f>
        <v>830</v>
      </c>
      <c r="H1895">
        <f>INDEX(units!$B1894:$F1894, 1, schedule!D1895)</f>
        <v>2370.5630000000006</v>
      </c>
    </row>
    <row r="1896" spans="1:8" x14ac:dyDescent="0.2">
      <c r="A1896">
        <v>1893</v>
      </c>
      <c r="B1896">
        <v>2</v>
      </c>
      <c r="C1896">
        <v>2</v>
      </c>
      <c r="D1896">
        <v>1</v>
      </c>
      <c r="F1896">
        <f>INDEX(units!$B1895:$F1895, 1, schedule!B1896)</f>
        <v>800.80000000000007</v>
      </c>
      <c r="G1896">
        <f>INDEX(units!$B1895:$F1895, 1, schedule!C1896)</f>
        <v>800.80000000000007</v>
      </c>
      <c r="H1896">
        <f>INDEX(units!$B1895:$F1895, 1, schedule!D1896)</f>
        <v>616</v>
      </c>
    </row>
    <row r="1897" spans="1:8" x14ac:dyDescent="0.2">
      <c r="A1897">
        <v>1894</v>
      </c>
      <c r="B1897">
        <v>1</v>
      </c>
      <c r="C1897">
        <v>3</v>
      </c>
      <c r="D1897">
        <v>2</v>
      </c>
      <c r="F1897">
        <f>INDEX(units!$B1896:$F1896, 1, schedule!B1897)</f>
        <v>1071</v>
      </c>
      <c r="G1897">
        <f>INDEX(units!$B1896:$F1896, 1, schedule!C1897)</f>
        <v>1809.99</v>
      </c>
      <c r="H1897">
        <f>INDEX(units!$B1896:$F1896, 1, schedule!D1897)</f>
        <v>1392.3</v>
      </c>
    </row>
    <row r="1898" spans="1:8" x14ac:dyDescent="0.2">
      <c r="A1898">
        <v>1895</v>
      </c>
      <c r="B1898">
        <v>1</v>
      </c>
      <c r="C1898">
        <v>1</v>
      </c>
      <c r="D1898">
        <v>1</v>
      </c>
      <c r="F1898">
        <f>INDEX(units!$B1897:$F1897, 1, schedule!B1898)</f>
        <v>1118</v>
      </c>
      <c r="G1898">
        <f>INDEX(units!$B1897:$F1897, 1, schedule!C1898)</f>
        <v>1118</v>
      </c>
      <c r="H1898">
        <f>INDEX(units!$B1897:$F1897, 1, schedule!D1898)</f>
        <v>1118</v>
      </c>
    </row>
    <row r="1899" spans="1:8" x14ac:dyDescent="0.2">
      <c r="A1899">
        <v>1896</v>
      </c>
      <c r="B1899">
        <v>1</v>
      </c>
      <c r="C1899">
        <v>3</v>
      </c>
      <c r="D1899">
        <v>3</v>
      </c>
      <c r="F1899">
        <f>INDEX(units!$B1898:$F1898, 1, schedule!B1899)</f>
        <v>933</v>
      </c>
      <c r="G1899">
        <f>INDEX(units!$B1898:$F1898, 1, schedule!C1899)</f>
        <v>1576.7700000000002</v>
      </c>
      <c r="H1899">
        <f>INDEX(units!$B1898:$F1898, 1, schedule!D1899)</f>
        <v>1576.7700000000002</v>
      </c>
    </row>
    <row r="1900" spans="1:8" x14ac:dyDescent="0.2">
      <c r="A1900">
        <v>1897</v>
      </c>
      <c r="B1900">
        <v>1</v>
      </c>
      <c r="C1900">
        <v>3</v>
      </c>
      <c r="D1900">
        <v>4</v>
      </c>
      <c r="F1900">
        <f>INDEX(units!$B1899:$F1899, 1, schedule!B1900)</f>
        <v>781</v>
      </c>
      <c r="G1900">
        <f>INDEX(units!$B1899:$F1899, 1, schedule!C1900)</f>
        <v>1319.89</v>
      </c>
      <c r="H1900">
        <f>INDEX(units!$B1899:$F1899, 1, schedule!D1900)</f>
        <v>1715.8570000000002</v>
      </c>
    </row>
    <row r="1901" spans="1:8" x14ac:dyDescent="0.2">
      <c r="A1901">
        <v>1898</v>
      </c>
      <c r="B1901">
        <v>2</v>
      </c>
      <c r="C1901">
        <v>2</v>
      </c>
      <c r="D1901">
        <v>3</v>
      </c>
      <c r="F1901">
        <f>INDEX(units!$B1900:$F1900, 1, schedule!B1901)</f>
        <v>906.1</v>
      </c>
      <c r="G1901">
        <f>INDEX(units!$B1900:$F1900, 1, schedule!C1901)</f>
        <v>906.1</v>
      </c>
      <c r="H1901">
        <f>INDEX(units!$B1900:$F1900, 1, schedule!D1901)</f>
        <v>1177.93</v>
      </c>
    </row>
    <row r="1902" spans="1:8" x14ac:dyDescent="0.2">
      <c r="A1902">
        <v>1899</v>
      </c>
      <c r="B1902">
        <v>1</v>
      </c>
      <c r="C1902">
        <v>5</v>
      </c>
      <c r="D1902">
        <v>4</v>
      </c>
      <c r="F1902">
        <f>INDEX(units!$B1901:$F1901, 1, schedule!B1902)</f>
        <v>760</v>
      </c>
      <c r="G1902">
        <f>INDEX(units!$B1901:$F1901, 1, schedule!C1902)</f>
        <v>2170.6360000000004</v>
      </c>
      <c r="H1902">
        <f>INDEX(units!$B1901:$F1901, 1, schedule!D1902)</f>
        <v>1669.7200000000003</v>
      </c>
    </row>
    <row r="1903" spans="1:8" x14ac:dyDescent="0.2">
      <c r="A1903">
        <v>1900</v>
      </c>
      <c r="B1903">
        <v>2</v>
      </c>
      <c r="C1903">
        <v>2</v>
      </c>
      <c r="D1903">
        <v>1</v>
      </c>
      <c r="F1903">
        <f>INDEX(units!$B1902:$F1902, 1, schedule!B1903)</f>
        <v>1250.6000000000001</v>
      </c>
      <c r="G1903">
        <f>INDEX(units!$B1902:$F1902, 1, schedule!C1903)</f>
        <v>1250.6000000000001</v>
      </c>
      <c r="H1903">
        <f>INDEX(units!$B1902:$F1902, 1, schedule!D1903)</f>
        <v>962</v>
      </c>
    </row>
    <row r="1904" spans="1:8" x14ac:dyDescent="0.2">
      <c r="A1904">
        <v>1901</v>
      </c>
      <c r="B1904">
        <v>4</v>
      </c>
      <c r="C1904">
        <v>1</v>
      </c>
      <c r="D1904">
        <v>4</v>
      </c>
      <c r="F1904">
        <f>INDEX(units!$B1903:$F1903, 1, schedule!B1904)</f>
        <v>639.327</v>
      </c>
      <c r="G1904">
        <f>INDEX(units!$B1903:$F1903, 1, schedule!C1904)</f>
        <v>291</v>
      </c>
      <c r="H1904">
        <f>INDEX(units!$B1903:$F1903, 1, schedule!D1904)</f>
        <v>639.327</v>
      </c>
    </row>
    <row r="1905" spans="1:8" x14ac:dyDescent="0.2">
      <c r="A1905">
        <v>1902</v>
      </c>
      <c r="B1905">
        <v>3</v>
      </c>
      <c r="C1905">
        <v>2</v>
      </c>
      <c r="D1905">
        <v>3</v>
      </c>
      <c r="F1905">
        <f>INDEX(units!$B1904:$F1904, 1, schedule!B1905)</f>
        <v>1460.16</v>
      </c>
      <c r="G1905">
        <f>INDEX(units!$B1904:$F1904, 1, schedule!C1905)</f>
        <v>1123.2</v>
      </c>
      <c r="H1905">
        <f>INDEX(units!$B1904:$F1904, 1, schedule!D1905)</f>
        <v>1460.16</v>
      </c>
    </row>
    <row r="1906" spans="1:8" x14ac:dyDescent="0.2">
      <c r="A1906">
        <v>1903</v>
      </c>
      <c r="B1906">
        <v>2</v>
      </c>
      <c r="C1906">
        <v>5</v>
      </c>
      <c r="D1906">
        <v>5</v>
      </c>
      <c r="F1906">
        <f>INDEX(units!$B1905:$F1905, 1, schedule!B1906)</f>
        <v>310.7</v>
      </c>
      <c r="G1906">
        <f>INDEX(units!$B1905:$F1905, 1, schedule!C1906)</f>
        <v>682.60790000000009</v>
      </c>
      <c r="H1906">
        <f>INDEX(units!$B1905:$F1905, 1, schedule!D1906)</f>
        <v>682.60790000000009</v>
      </c>
    </row>
    <row r="1907" spans="1:8" x14ac:dyDescent="0.2">
      <c r="A1907">
        <v>1904</v>
      </c>
      <c r="B1907">
        <v>3</v>
      </c>
      <c r="C1907">
        <v>2</v>
      </c>
      <c r="D1907">
        <v>1</v>
      </c>
      <c r="F1907">
        <f>INDEX(units!$B1906:$F1906, 1, schedule!B1907)</f>
        <v>1591.9800000000002</v>
      </c>
      <c r="G1907">
        <f>INDEX(units!$B1906:$F1906, 1, schedule!C1907)</f>
        <v>1224.6000000000001</v>
      </c>
      <c r="H1907">
        <f>INDEX(units!$B1906:$F1906, 1, schedule!D1907)</f>
        <v>942</v>
      </c>
    </row>
    <row r="1908" spans="1:8" x14ac:dyDescent="0.2">
      <c r="A1908">
        <v>1905</v>
      </c>
      <c r="B1908">
        <v>2</v>
      </c>
      <c r="C1908">
        <v>1</v>
      </c>
      <c r="D1908">
        <v>2</v>
      </c>
      <c r="F1908">
        <f>INDEX(units!$B1907:$F1907, 1, schedule!B1908)</f>
        <v>1038.7</v>
      </c>
      <c r="G1908">
        <f>INDEX(units!$B1907:$F1907, 1, schedule!C1908)</f>
        <v>799</v>
      </c>
      <c r="H1908">
        <f>INDEX(units!$B1907:$F1907, 1, schedule!D1908)</f>
        <v>1038.7</v>
      </c>
    </row>
    <row r="1909" spans="1:8" x14ac:dyDescent="0.2">
      <c r="A1909">
        <v>1906</v>
      </c>
      <c r="B1909">
        <v>2</v>
      </c>
      <c r="C1909">
        <v>5</v>
      </c>
      <c r="D1909">
        <v>3</v>
      </c>
      <c r="F1909">
        <f>INDEX(units!$B1908:$F1908, 1, schedule!B1909)</f>
        <v>991.9</v>
      </c>
      <c r="G1909">
        <f>INDEX(units!$B1908:$F1908, 1, schedule!C1909)</f>
        <v>2179.2043000000003</v>
      </c>
      <c r="H1909">
        <f>INDEX(units!$B1908:$F1908, 1, schedule!D1909)</f>
        <v>1289.47</v>
      </c>
    </row>
    <row r="1910" spans="1:8" x14ac:dyDescent="0.2">
      <c r="A1910">
        <v>1907</v>
      </c>
      <c r="B1910">
        <v>2</v>
      </c>
      <c r="C1910">
        <v>4</v>
      </c>
      <c r="D1910">
        <v>5</v>
      </c>
      <c r="F1910">
        <f>INDEX(units!$B1909:$F1909, 1, schedule!B1910)</f>
        <v>570.70000000000005</v>
      </c>
      <c r="G1910">
        <f>INDEX(units!$B1909:$F1909, 1, schedule!C1910)</f>
        <v>964.48300000000017</v>
      </c>
      <c r="H1910">
        <f>INDEX(units!$B1909:$F1909, 1, schedule!D1910)</f>
        <v>1253.8279000000002</v>
      </c>
    </row>
    <row r="1911" spans="1:8" x14ac:dyDescent="0.2">
      <c r="A1911">
        <v>1908</v>
      </c>
      <c r="B1911">
        <v>2</v>
      </c>
      <c r="C1911">
        <v>3</v>
      </c>
      <c r="D1911">
        <v>4</v>
      </c>
      <c r="F1911">
        <f>INDEX(units!$B1910:$F1910, 1, schedule!B1911)</f>
        <v>356.2</v>
      </c>
      <c r="G1911">
        <f>INDEX(units!$B1910:$F1910, 1, schedule!C1911)</f>
        <v>463.06</v>
      </c>
      <c r="H1911">
        <f>INDEX(units!$B1910:$F1910, 1, schedule!D1911)</f>
        <v>601.97800000000007</v>
      </c>
    </row>
    <row r="1912" spans="1:8" x14ac:dyDescent="0.2">
      <c r="A1912">
        <v>1909</v>
      </c>
      <c r="B1912">
        <v>2</v>
      </c>
      <c r="C1912">
        <v>5</v>
      </c>
      <c r="D1912">
        <v>4</v>
      </c>
      <c r="F1912">
        <f>INDEX(units!$B1911:$F1911, 1, schedule!B1912)</f>
        <v>1079</v>
      </c>
      <c r="G1912">
        <f>INDEX(units!$B1911:$F1911, 1, schedule!C1912)</f>
        <v>2370.5630000000006</v>
      </c>
      <c r="H1912">
        <f>INDEX(units!$B1911:$F1911, 1, schedule!D1912)</f>
        <v>1823.5100000000002</v>
      </c>
    </row>
    <row r="1913" spans="1:8" x14ac:dyDescent="0.2">
      <c r="A1913">
        <v>1910</v>
      </c>
      <c r="B1913">
        <v>2</v>
      </c>
      <c r="C1913">
        <v>4</v>
      </c>
      <c r="D1913">
        <v>3</v>
      </c>
      <c r="F1913">
        <f>INDEX(units!$B1912:$F1912, 1, schedule!B1913)</f>
        <v>627.9</v>
      </c>
      <c r="G1913">
        <f>INDEX(units!$B1912:$F1912, 1, schedule!C1913)</f>
        <v>1061.1510000000001</v>
      </c>
      <c r="H1913">
        <f>INDEX(units!$B1912:$F1912, 1, schedule!D1913)</f>
        <v>816.27</v>
      </c>
    </row>
    <row r="1914" spans="1:8" x14ac:dyDescent="0.2">
      <c r="A1914">
        <v>1911</v>
      </c>
      <c r="B1914">
        <v>2</v>
      </c>
      <c r="C1914">
        <v>4</v>
      </c>
      <c r="D1914">
        <v>1</v>
      </c>
      <c r="F1914">
        <f>INDEX(units!$B1913:$F1913, 1, schedule!B1914)</f>
        <v>1472.9</v>
      </c>
      <c r="G1914">
        <f>INDEX(units!$B1913:$F1913, 1, schedule!C1914)</f>
        <v>2489.2010000000005</v>
      </c>
      <c r="H1914">
        <f>INDEX(units!$B1913:$F1913, 1, schedule!D1914)</f>
        <v>1133</v>
      </c>
    </row>
    <row r="1915" spans="1:8" x14ac:dyDescent="0.2">
      <c r="A1915">
        <v>1912</v>
      </c>
      <c r="B1915">
        <v>1</v>
      </c>
      <c r="C1915">
        <v>5</v>
      </c>
      <c r="D1915">
        <v>1</v>
      </c>
      <c r="F1915">
        <f>INDEX(units!$B1914:$F1914, 1, schedule!B1915)</f>
        <v>790</v>
      </c>
      <c r="G1915">
        <f>INDEX(units!$B1914:$F1914, 1, schedule!C1915)</f>
        <v>2256.3190000000004</v>
      </c>
      <c r="H1915">
        <f>INDEX(units!$B1914:$F1914, 1, schedule!D1915)</f>
        <v>790</v>
      </c>
    </row>
    <row r="1916" spans="1:8" x14ac:dyDescent="0.2">
      <c r="A1916">
        <v>1913</v>
      </c>
      <c r="B1916">
        <v>1</v>
      </c>
      <c r="C1916">
        <v>4</v>
      </c>
      <c r="D1916">
        <v>4</v>
      </c>
      <c r="F1916">
        <f>INDEX(units!$B1915:$F1915, 1, schedule!B1916)</f>
        <v>393</v>
      </c>
      <c r="G1916">
        <f>INDEX(units!$B1915:$F1915, 1, schedule!C1916)</f>
        <v>863.42100000000016</v>
      </c>
      <c r="H1916">
        <f>INDEX(units!$B1915:$F1915, 1, schedule!D1916)</f>
        <v>863.42100000000016</v>
      </c>
    </row>
    <row r="1917" spans="1:8" x14ac:dyDescent="0.2">
      <c r="A1917">
        <v>1914</v>
      </c>
      <c r="B1917">
        <v>5</v>
      </c>
      <c r="C1917">
        <v>1</v>
      </c>
      <c r="D1917">
        <v>2</v>
      </c>
      <c r="F1917">
        <f>INDEX(units!$B1916:$F1916, 1, schedule!B1917)</f>
        <v>3258.8101000000001</v>
      </c>
      <c r="G1917">
        <f>INDEX(units!$B1916:$F1916, 1, schedule!C1917)</f>
        <v>1141</v>
      </c>
      <c r="H1917">
        <f>INDEX(units!$B1916:$F1916, 1, schedule!D1917)</f>
        <v>1483.3</v>
      </c>
    </row>
    <row r="1918" spans="1:8" x14ac:dyDescent="0.2">
      <c r="A1918">
        <v>1915</v>
      </c>
      <c r="B1918">
        <v>1</v>
      </c>
      <c r="C1918">
        <v>1</v>
      </c>
      <c r="D1918">
        <v>3</v>
      </c>
      <c r="F1918">
        <f>INDEX(units!$B1917:$F1917, 1, schedule!B1918)</f>
        <v>1137</v>
      </c>
      <c r="G1918">
        <f>INDEX(units!$B1917:$F1917, 1, schedule!C1918)</f>
        <v>1137</v>
      </c>
      <c r="H1918">
        <f>INDEX(units!$B1917:$F1917, 1, schedule!D1918)</f>
        <v>1921.5300000000002</v>
      </c>
    </row>
    <row r="1919" spans="1:8" x14ac:dyDescent="0.2">
      <c r="A1919">
        <v>1916</v>
      </c>
      <c r="B1919">
        <v>4</v>
      </c>
      <c r="C1919">
        <v>2</v>
      </c>
      <c r="D1919">
        <v>3</v>
      </c>
      <c r="F1919">
        <f>INDEX(units!$B1918:$F1918, 1, schedule!B1919)</f>
        <v>615.16</v>
      </c>
      <c r="G1919">
        <f>INDEX(units!$B1918:$F1918, 1, schedule!C1919)</f>
        <v>364</v>
      </c>
      <c r="H1919">
        <f>INDEX(units!$B1918:$F1918, 1, schedule!D1919)</f>
        <v>473.2</v>
      </c>
    </row>
    <row r="1920" spans="1:8" x14ac:dyDescent="0.2">
      <c r="A1920">
        <v>1917</v>
      </c>
      <c r="B1920">
        <v>3</v>
      </c>
      <c r="C1920">
        <v>3</v>
      </c>
      <c r="D1920">
        <v>1</v>
      </c>
      <c r="F1920">
        <f>INDEX(units!$B1919:$F1919, 1, schedule!B1920)</f>
        <v>1370.59</v>
      </c>
      <c r="G1920">
        <f>INDEX(units!$B1919:$F1919, 1, schedule!C1920)</f>
        <v>1370.59</v>
      </c>
      <c r="H1920">
        <f>INDEX(units!$B1919:$F1919, 1, schedule!D1920)</f>
        <v>811</v>
      </c>
    </row>
    <row r="1921" spans="1:8" x14ac:dyDescent="0.2">
      <c r="A1921">
        <v>1918</v>
      </c>
      <c r="B1921">
        <v>2</v>
      </c>
      <c r="C1921">
        <v>1</v>
      </c>
      <c r="D1921">
        <v>3</v>
      </c>
      <c r="F1921">
        <f>INDEX(units!$B1920:$F1920, 1, schedule!B1921)</f>
        <v>643.5</v>
      </c>
      <c r="G1921">
        <f>INDEX(units!$B1920:$F1920, 1, schedule!C1921)</f>
        <v>495</v>
      </c>
      <c r="H1921">
        <f>INDEX(units!$B1920:$F1920, 1, schedule!D1921)</f>
        <v>836.55000000000007</v>
      </c>
    </row>
    <row r="1922" spans="1:8" x14ac:dyDescent="0.2">
      <c r="A1922">
        <v>1919</v>
      </c>
      <c r="B1922">
        <v>2</v>
      </c>
      <c r="C1922">
        <v>2</v>
      </c>
      <c r="D1922">
        <v>3</v>
      </c>
      <c r="F1922">
        <f>INDEX(units!$B1921:$F1921, 1, schedule!B1922)</f>
        <v>1205.1000000000001</v>
      </c>
      <c r="G1922">
        <f>INDEX(units!$B1921:$F1921, 1, schedule!C1922)</f>
        <v>1205.1000000000001</v>
      </c>
      <c r="H1922">
        <f>INDEX(units!$B1921:$F1921, 1, schedule!D1922)</f>
        <v>1566.6300000000003</v>
      </c>
    </row>
    <row r="1923" spans="1:8" x14ac:dyDescent="0.2">
      <c r="A1923">
        <v>1920</v>
      </c>
      <c r="B1923">
        <v>4</v>
      </c>
      <c r="C1923">
        <v>4</v>
      </c>
      <c r="D1923">
        <v>3</v>
      </c>
      <c r="F1923">
        <f>INDEX(units!$B1922:$F1922, 1, schedule!B1923)</f>
        <v>1131.4550000000002</v>
      </c>
      <c r="G1923">
        <f>INDEX(units!$B1922:$F1922, 1, schedule!C1923)</f>
        <v>1131.4550000000002</v>
      </c>
      <c r="H1923">
        <f>INDEX(units!$B1922:$F1922, 1, schedule!D1923)</f>
        <v>870.35</v>
      </c>
    </row>
    <row r="1924" spans="1:8" x14ac:dyDescent="0.2">
      <c r="A1924">
        <v>1921</v>
      </c>
      <c r="B1924">
        <v>3</v>
      </c>
      <c r="C1924">
        <v>4</v>
      </c>
      <c r="D1924">
        <v>1</v>
      </c>
      <c r="F1924">
        <f>INDEX(units!$B1923:$F1923, 1, schedule!B1924)</f>
        <v>1534.5200000000002</v>
      </c>
      <c r="G1924">
        <f>INDEX(units!$B1923:$F1923, 1, schedule!C1924)</f>
        <v>1994.8760000000004</v>
      </c>
      <c r="H1924">
        <f>INDEX(units!$B1923:$F1923, 1, schedule!D1924)</f>
        <v>908</v>
      </c>
    </row>
    <row r="1925" spans="1:8" x14ac:dyDescent="0.2">
      <c r="A1925">
        <v>1922</v>
      </c>
      <c r="B1925">
        <v>4</v>
      </c>
      <c r="C1925">
        <v>5</v>
      </c>
      <c r="D1925">
        <v>2</v>
      </c>
      <c r="F1925">
        <f>INDEX(units!$B1924:$F1924, 1, schedule!B1925)</f>
        <v>1160.0160000000001</v>
      </c>
      <c r="G1925">
        <f>INDEX(units!$B1924:$F1924, 1, schedule!C1925)</f>
        <v>1508.0208000000002</v>
      </c>
      <c r="H1925">
        <f>INDEX(units!$B1924:$F1924, 1, schedule!D1925)</f>
        <v>686.4</v>
      </c>
    </row>
    <row r="1926" spans="1:8" x14ac:dyDescent="0.2">
      <c r="A1926">
        <v>1923</v>
      </c>
      <c r="B1926">
        <v>2</v>
      </c>
      <c r="C1926">
        <v>3</v>
      </c>
      <c r="D1926">
        <v>3</v>
      </c>
      <c r="F1926">
        <f>INDEX(units!$B1925:$F1925, 1, schedule!B1926)</f>
        <v>1024.4000000000001</v>
      </c>
      <c r="G1926">
        <f>INDEX(units!$B1925:$F1925, 1, schedule!C1926)</f>
        <v>1331.7200000000003</v>
      </c>
      <c r="H1926">
        <f>INDEX(units!$B1925:$F1925, 1, schedule!D1926)</f>
        <v>1331.7200000000003</v>
      </c>
    </row>
    <row r="1927" spans="1:8" x14ac:dyDescent="0.2">
      <c r="A1927">
        <v>1924</v>
      </c>
      <c r="B1927">
        <v>1</v>
      </c>
      <c r="C1927">
        <v>2</v>
      </c>
      <c r="D1927">
        <v>2</v>
      </c>
      <c r="F1927">
        <f>INDEX(units!$B1926:$F1926, 1, schedule!B1927)</f>
        <v>1048</v>
      </c>
      <c r="G1927">
        <f>INDEX(units!$B1926:$F1926, 1, schedule!C1927)</f>
        <v>1362.4</v>
      </c>
      <c r="H1927">
        <f>INDEX(units!$B1926:$F1926, 1, schedule!D1927)</f>
        <v>1362.4</v>
      </c>
    </row>
    <row r="1928" spans="1:8" x14ac:dyDescent="0.2">
      <c r="A1928">
        <v>1925</v>
      </c>
      <c r="B1928">
        <v>1</v>
      </c>
      <c r="C1928">
        <v>2</v>
      </c>
      <c r="D1928">
        <v>2</v>
      </c>
      <c r="F1928">
        <f>INDEX(units!$B1927:$F1927, 1, schedule!B1928)</f>
        <v>263</v>
      </c>
      <c r="G1928">
        <f>INDEX(units!$B1927:$F1927, 1, schedule!C1928)</f>
        <v>341.90000000000003</v>
      </c>
      <c r="H1928">
        <f>INDEX(units!$B1927:$F1927, 1, schedule!D1928)</f>
        <v>341.90000000000003</v>
      </c>
    </row>
    <row r="1929" spans="1:8" x14ac:dyDescent="0.2">
      <c r="A1929">
        <v>1926</v>
      </c>
      <c r="B1929">
        <v>1</v>
      </c>
      <c r="C1929">
        <v>1</v>
      </c>
      <c r="D1929">
        <v>3</v>
      </c>
      <c r="F1929">
        <f>INDEX(units!$B1928:$F1928, 1, schedule!B1929)</f>
        <v>207</v>
      </c>
      <c r="G1929">
        <f>INDEX(units!$B1928:$F1928, 1, schedule!C1929)</f>
        <v>207</v>
      </c>
      <c r="H1929">
        <f>INDEX(units!$B1928:$F1928, 1, schedule!D1929)</f>
        <v>349.83000000000004</v>
      </c>
    </row>
    <row r="1930" spans="1:8" x14ac:dyDescent="0.2">
      <c r="A1930">
        <v>1927</v>
      </c>
      <c r="B1930">
        <v>1</v>
      </c>
      <c r="C1930">
        <v>1</v>
      </c>
      <c r="D1930">
        <v>4</v>
      </c>
      <c r="F1930">
        <f>INDEX(units!$B1929:$F1929, 1, schedule!B1930)</f>
        <v>1013</v>
      </c>
      <c r="G1930">
        <f>INDEX(units!$B1929:$F1929, 1, schedule!C1930)</f>
        <v>1013</v>
      </c>
      <c r="H1930">
        <f>INDEX(units!$B1929:$F1929, 1, schedule!D1930)</f>
        <v>2225.5610000000006</v>
      </c>
    </row>
    <row r="1931" spans="1:8" x14ac:dyDescent="0.2">
      <c r="A1931">
        <v>1928</v>
      </c>
      <c r="B1931">
        <v>3</v>
      </c>
      <c r="C1931">
        <v>2</v>
      </c>
      <c r="D1931">
        <v>1</v>
      </c>
      <c r="F1931">
        <f>INDEX(units!$B1930:$F1930, 1, schedule!B1931)</f>
        <v>630.37000000000012</v>
      </c>
      <c r="G1931">
        <f>INDEX(units!$B1930:$F1930, 1, schedule!C1931)</f>
        <v>484.90000000000003</v>
      </c>
      <c r="H1931">
        <f>INDEX(units!$B1930:$F1930, 1, schedule!D1931)</f>
        <v>373</v>
      </c>
    </row>
    <row r="1932" spans="1:8" x14ac:dyDescent="0.2">
      <c r="A1932">
        <v>1929</v>
      </c>
      <c r="B1932">
        <v>2</v>
      </c>
      <c r="C1932">
        <v>2</v>
      </c>
      <c r="D1932">
        <v>4</v>
      </c>
      <c r="F1932">
        <f>INDEX(units!$B1931:$F1931, 1, schedule!B1932)</f>
        <v>468</v>
      </c>
      <c r="G1932">
        <f>INDEX(units!$B1931:$F1931, 1, schedule!C1932)</f>
        <v>468</v>
      </c>
      <c r="H1932">
        <f>INDEX(units!$B1931:$F1931, 1, schedule!D1932)</f>
        <v>790.92</v>
      </c>
    </row>
    <row r="1933" spans="1:8" x14ac:dyDescent="0.2">
      <c r="A1933">
        <v>1930</v>
      </c>
      <c r="B1933">
        <v>3</v>
      </c>
      <c r="C1933">
        <v>2</v>
      </c>
      <c r="D1933">
        <v>5</v>
      </c>
      <c r="F1933">
        <f>INDEX(units!$B1932:$F1932, 1, schedule!B1933)</f>
        <v>486.72000000000008</v>
      </c>
      <c r="G1933">
        <f>INDEX(units!$B1932:$F1932, 1, schedule!C1933)</f>
        <v>374.40000000000003</v>
      </c>
      <c r="H1933">
        <f>INDEX(units!$B1932:$F1932, 1, schedule!D1933)</f>
        <v>822.55680000000018</v>
      </c>
    </row>
    <row r="1934" spans="1:8" x14ac:dyDescent="0.2">
      <c r="A1934">
        <v>1931</v>
      </c>
      <c r="B1934">
        <v>1</v>
      </c>
      <c r="C1934">
        <v>5</v>
      </c>
      <c r="D1934">
        <v>2</v>
      </c>
      <c r="F1934">
        <f>INDEX(units!$B1933:$F1933, 1, schedule!B1934)</f>
        <v>1030</v>
      </c>
      <c r="G1934">
        <f>INDEX(units!$B1933:$F1933, 1, schedule!C1934)</f>
        <v>2941.7830000000004</v>
      </c>
      <c r="H1934">
        <f>INDEX(units!$B1933:$F1933, 1, schedule!D1934)</f>
        <v>1339</v>
      </c>
    </row>
    <row r="1935" spans="1:8" x14ac:dyDescent="0.2">
      <c r="A1935">
        <v>1932</v>
      </c>
      <c r="B1935">
        <v>1</v>
      </c>
      <c r="C1935">
        <v>2</v>
      </c>
      <c r="D1935">
        <v>3</v>
      </c>
      <c r="F1935">
        <f>INDEX(units!$B1934:$F1934, 1, schedule!B1935)</f>
        <v>949</v>
      </c>
      <c r="G1935">
        <f>INDEX(units!$B1934:$F1934, 1, schedule!C1935)</f>
        <v>1233.7</v>
      </c>
      <c r="H1935">
        <f>INDEX(units!$B1934:$F1934, 1, schedule!D1935)</f>
        <v>1603.8100000000002</v>
      </c>
    </row>
    <row r="1936" spans="1:8" x14ac:dyDescent="0.2">
      <c r="A1936">
        <v>1933</v>
      </c>
      <c r="B1936">
        <v>5</v>
      </c>
      <c r="C1936">
        <v>1</v>
      </c>
      <c r="D1936">
        <v>3</v>
      </c>
      <c r="F1936">
        <f>INDEX(units!$B1935:$F1935, 1, schedule!B1936)</f>
        <v>651.19080000000019</v>
      </c>
      <c r="G1936">
        <f>INDEX(units!$B1935:$F1935, 1, schedule!C1936)</f>
        <v>228</v>
      </c>
      <c r="H1936">
        <f>INDEX(units!$B1935:$F1935, 1, schedule!D1936)</f>
        <v>385.32000000000005</v>
      </c>
    </row>
    <row r="1937" spans="1:8" x14ac:dyDescent="0.2">
      <c r="A1937">
        <v>1934</v>
      </c>
      <c r="B1937">
        <v>1</v>
      </c>
      <c r="C1937">
        <v>1</v>
      </c>
      <c r="D1937">
        <v>4</v>
      </c>
      <c r="F1937">
        <f>INDEX(units!$B1936:$F1936, 1, schedule!B1937)</f>
        <v>723</v>
      </c>
      <c r="G1937">
        <f>INDEX(units!$B1936:$F1936, 1, schedule!C1937)</f>
        <v>723</v>
      </c>
      <c r="H1937">
        <f>INDEX(units!$B1936:$F1936, 1, schedule!D1937)</f>
        <v>1588.4310000000003</v>
      </c>
    </row>
    <row r="1938" spans="1:8" x14ac:dyDescent="0.2">
      <c r="A1938">
        <v>1935</v>
      </c>
      <c r="B1938">
        <v>4</v>
      </c>
      <c r="C1938">
        <v>2</v>
      </c>
      <c r="D1938">
        <v>3</v>
      </c>
      <c r="F1938">
        <f>INDEX(units!$B1937:$F1937, 1, schedule!B1938)</f>
        <v>2269.5010000000002</v>
      </c>
      <c r="G1938">
        <f>INDEX(units!$B1937:$F1937, 1, schedule!C1938)</f>
        <v>1342.9</v>
      </c>
      <c r="H1938">
        <f>INDEX(units!$B1937:$F1937, 1, schedule!D1938)</f>
        <v>1745.7700000000002</v>
      </c>
    </row>
    <row r="1939" spans="1:8" x14ac:dyDescent="0.2">
      <c r="A1939">
        <v>1936</v>
      </c>
      <c r="B1939">
        <v>3</v>
      </c>
      <c r="C1939">
        <v>5</v>
      </c>
      <c r="D1939">
        <v>2</v>
      </c>
      <c r="F1939">
        <f>INDEX(units!$B1938:$F1938, 1, schedule!B1939)</f>
        <v>1705.21</v>
      </c>
      <c r="G1939">
        <f>INDEX(units!$B1938:$F1938, 1, schedule!C1939)</f>
        <v>2881.8049000000001</v>
      </c>
      <c r="H1939">
        <f>INDEX(units!$B1938:$F1938, 1, schedule!D1939)</f>
        <v>1311.7</v>
      </c>
    </row>
    <row r="1940" spans="1:8" x14ac:dyDescent="0.2">
      <c r="A1940">
        <v>1937</v>
      </c>
      <c r="B1940">
        <v>3</v>
      </c>
      <c r="C1940">
        <v>4</v>
      </c>
      <c r="D1940">
        <v>3</v>
      </c>
      <c r="F1940">
        <f>INDEX(units!$B1939:$F1939, 1, schedule!B1940)</f>
        <v>522.21</v>
      </c>
      <c r="G1940">
        <f>INDEX(units!$B1939:$F1939, 1, schedule!C1940)</f>
        <v>678.87300000000005</v>
      </c>
      <c r="H1940">
        <f>INDEX(units!$B1939:$F1939, 1, schedule!D1940)</f>
        <v>522.21</v>
      </c>
    </row>
    <row r="1941" spans="1:8" x14ac:dyDescent="0.2">
      <c r="A1941">
        <v>1938</v>
      </c>
      <c r="B1941">
        <v>3</v>
      </c>
      <c r="C1941">
        <v>5</v>
      </c>
      <c r="D1941">
        <v>5</v>
      </c>
      <c r="F1941">
        <f>INDEX(units!$B1940:$F1940, 1, schedule!B1941)</f>
        <v>741.91000000000008</v>
      </c>
      <c r="G1941">
        <f>INDEX(units!$B1940:$F1940, 1, schedule!C1941)</f>
        <v>1253.8279000000002</v>
      </c>
      <c r="H1941">
        <f>INDEX(units!$B1940:$F1940, 1, schedule!D1941)</f>
        <v>1253.8279000000002</v>
      </c>
    </row>
    <row r="1942" spans="1:8" x14ac:dyDescent="0.2">
      <c r="A1942">
        <v>1939</v>
      </c>
      <c r="B1942">
        <v>1</v>
      </c>
      <c r="C1942">
        <v>4</v>
      </c>
      <c r="D1942">
        <v>2</v>
      </c>
      <c r="F1942">
        <f>INDEX(units!$B1941:$F1941, 1, schedule!B1942)</f>
        <v>1030</v>
      </c>
      <c r="G1942">
        <f>INDEX(units!$B1941:$F1941, 1, schedule!C1942)</f>
        <v>2262.9100000000003</v>
      </c>
      <c r="H1942">
        <f>INDEX(units!$B1941:$F1941, 1, schedule!D1942)</f>
        <v>1339</v>
      </c>
    </row>
    <row r="1943" spans="1:8" x14ac:dyDescent="0.2">
      <c r="A1943">
        <v>1940</v>
      </c>
      <c r="B1943">
        <v>4</v>
      </c>
      <c r="C1943">
        <v>2</v>
      </c>
      <c r="D1943">
        <v>1</v>
      </c>
      <c r="F1943">
        <f>INDEX(units!$B1942:$F1942, 1, schedule!B1943)</f>
        <v>2610.0360000000005</v>
      </c>
      <c r="G1943">
        <f>INDEX(units!$B1942:$F1942, 1, schedule!C1943)</f>
        <v>1544.4</v>
      </c>
      <c r="H1943">
        <f>INDEX(units!$B1942:$F1942, 1, schedule!D1943)</f>
        <v>1188</v>
      </c>
    </row>
    <row r="1944" spans="1:8" x14ac:dyDescent="0.2">
      <c r="A1944">
        <v>1941</v>
      </c>
      <c r="B1944">
        <v>5</v>
      </c>
      <c r="C1944">
        <v>3</v>
      </c>
      <c r="D1944">
        <v>3</v>
      </c>
      <c r="F1944">
        <f>INDEX(units!$B1943:$F1943, 1, schedule!B1944)</f>
        <v>1073.8936000000001</v>
      </c>
      <c r="G1944">
        <f>INDEX(units!$B1943:$F1943, 1, schedule!C1944)</f>
        <v>635.44000000000005</v>
      </c>
      <c r="H1944">
        <f>INDEX(units!$B1943:$F1943, 1, schedule!D1944)</f>
        <v>635.44000000000005</v>
      </c>
    </row>
    <row r="1945" spans="1:8" x14ac:dyDescent="0.2">
      <c r="A1945">
        <v>1942</v>
      </c>
      <c r="B1945">
        <v>2</v>
      </c>
      <c r="C1945">
        <v>1</v>
      </c>
      <c r="D1945">
        <v>1</v>
      </c>
      <c r="F1945">
        <f>INDEX(units!$B1944:$F1944, 1, schedule!B1945)</f>
        <v>1449.5</v>
      </c>
      <c r="G1945">
        <f>INDEX(units!$B1944:$F1944, 1, schedule!C1945)</f>
        <v>1115</v>
      </c>
      <c r="H1945">
        <f>INDEX(units!$B1944:$F1944, 1, schedule!D1945)</f>
        <v>1115</v>
      </c>
    </row>
    <row r="1946" spans="1:8" x14ac:dyDescent="0.2">
      <c r="A1946">
        <v>1943</v>
      </c>
      <c r="B1946">
        <v>1</v>
      </c>
      <c r="C1946">
        <v>5</v>
      </c>
      <c r="D1946">
        <v>3</v>
      </c>
      <c r="F1946">
        <f>INDEX(units!$B1945:$F1945, 1, schedule!B1946)</f>
        <v>952</v>
      </c>
      <c r="G1946">
        <f>INDEX(units!$B1945:$F1945, 1, schedule!C1946)</f>
        <v>2719.0072000000005</v>
      </c>
      <c r="H1946">
        <f>INDEX(units!$B1945:$F1945, 1, schedule!D1946)</f>
        <v>1608.8800000000003</v>
      </c>
    </row>
    <row r="1947" spans="1:8" x14ac:dyDescent="0.2">
      <c r="A1947">
        <v>1944</v>
      </c>
      <c r="B1947">
        <v>2</v>
      </c>
      <c r="C1947">
        <v>4</v>
      </c>
      <c r="D1947">
        <v>3</v>
      </c>
      <c r="F1947">
        <f>INDEX(units!$B1946:$F1946, 1, schedule!B1947)</f>
        <v>1141.4000000000001</v>
      </c>
      <c r="G1947">
        <f>INDEX(units!$B1946:$F1946, 1, schedule!C1947)</f>
        <v>1928.9660000000003</v>
      </c>
      <c r="H1947">
        <f>INDEX(units!$B1946:$F1946, 1, schedule!D1947)</f>
        <v>1483.8200000000002</v>
      </c>
    </row>
    <row r="1948" spans="1:8" x14ac:dyDescent="0.2">
      <c r="A1948">
        <v>1945</v>
      </c>
      <c r="B1948">
        <v>1</v>
      </c>
      <c r="C1948">
        <v>1</v>
      </c>
      <c r="D1948">
        <v>1</v>
      </c>
      <c r="F1948">
        <f>INDEX(units!$B1947:$F1947, 1, schedule!B1948)</f>
        <v>1148</v>
      </c>
      <c r="G1948">
        <f>INDEX(units!$B1947:$F1947, 1, schedule!C1948)</f>
        <v>1148</v>
      </c>
      <c r="H1948">
        <f>INDEX(units!$B1947:$F1947, 1, schedule!D1948)</f>
        <v>1148</v>
      </c>
    </row>
    <row r="1949" spans="1:8" x14ac:dyDescent="0.2">
      <c r="A1949">
        <v>1946</v>
      </c>
      <c r="B1949">
        <v>4</v>
      </c>
      <c r="C1949">
        <v>1</v>
      </c>
      <c r="D1949">
        <v>5</v>
      </c>
      <c r="F1949">
        <f>INDEX(units!$B1948:$F1948, 1, schedule!B1949)</f>
        <v>839.25400000000013</v>
      </c>
      <c r="G1949">
        <f>INDEX(units!$B1948:$F1948, 1, schedule!C1949)</f>
        <v>382</v>
      </c>
      <c r="H1949">
        <f>INDEX(units!$B1948:$F1948, 1, schedule!D1949)</f>
        <v>1091.0302000000001</v>
      </c>
    </row>
    <row r="1950" spans="1:8" x14ac:dyDescent="0.2">
      <c r="A1950">
        <v>1947</v>
      </c>
      <c r="B1950">
        <v>3</v>
      </c>
      <c r="C1950">
        <v>5</v>
      </c>
      <c r="D1950">
        <v>1</v>
      </c>
      <c r="F1950">
        <f>INDEX(units!$B1949:$F1949, 1, schedule!B1950)</f>
        <v>1860.69</v>
      </c>
      <c r="G1950">
        <f>INDEX(units!$B1949:$F1949, 1, schedule!C1950)</f>
        <v>3144.5661</v>
      </c>
      <c r="H1950">
        <f>INDEX(units!$B1949:$F1949, 1, schedule!D1950)</f>
        <v>1101</v>
      </c>
    </row>
    <row r="1951" spans="1:8" x14ac:dyDescent="0.2">
      <c r="A1951">
        <v>1948</v>
      </c>
      <c r="B1951">
        <v>4</v>
      </c>
      <c r="C1951">
        <v>4</v>
      </c>
      <c r="D1951">
        <v>4</v>
      </c>
      <c r="F1951">
        <f>INDEX(units!$B1950:$F1950, 1, schedule!B1951)</f>
        <v>496.52200000000011</v>
      </c>
      <c r="G1951">
        <f>INDEX(units!$B1950:$F1950, 1, schedule!C1951)</f>
        <v>496.52200000000011</v>
      </c>
      <c r="H1951">
        <f>INDEX(units!$B1950:$F1950, 1, schedule!D1951)</f>
        <v>496.52200000000011</v>
      </c>
    </row>
    <row r="1952" spans="1:8" x14ac:dyDescent="0.2">
      <c r="A1952">
        <v>1949</v>
      </c>
      <c r="B1952">
        <v>5</v>
      </c>
      <c r="C1952">
        <v>3</v>
      </c>
      <c r="D1952">
        <v>1</v>
      </c>
      <c r="F1952">
        <f>INDEX(units!$B1951:$F1951, 1, schedule!B1952)</f>
        <v>2793.2658000000001</v>
      </c>
      <c r="G1952">
        <f>INDEX(units!$B1951:$F1951, 1, schedule!C1952)</f>
        <v>1652.8200000000002</v>
      </c>
      <c r="H1952">
        <f>INDEX(units!$B1951:$F1951, 1, schedule!D1952)</f>
        <v>978</v>
      </c>
    </row>
    <row r="1953" spans="1:8" x14ac:dyDescent="0.2">
      <c r="A1953">
        <v>1950</v>
      </c>
      <c r="B1953">
        <v>2</v>
      </c>
      <c r="C1953">
        <v>3</v>
      </c>
      <c r="D1953">
        <v>2</v>
      </c>
      <c r="F1953">
        <f>INDEX(units!$B1952:$F1952, 1, schedule!B1953)</f>
        <v>1384.5</v>
      </c>
      <c r="G1953">
        <f>INDEX(units!$B1952:$F1952, 1, schedule!C1953)</f>
        <v>1799.8500000000001</v>
      </c>
      <c r="H1953">
        <f>INDEX(units!$B1952:$F1952, 1, schedule!D1953)</f>
        <v>1384.5</v>
      </c>
    </row>
    <row r="1954" spans="1:8" x14ac:dyDescent="0.2">
      <c r="A1954">
        <v>1951</v>
      </c>
      <c r="B1954">
        <v>1</v>
      </c>
      <c r="C1954">
        <v>1</v>
      </c>
      <c r="D1954">
        <v>2</v>
      </c>
      <c r="F1954">
        <f>INDEX(units!$B1953:$F1953, 1, schedule!B1954)</f>
        <v>870</v>
      </c>
      <c r="G1954">
        <f>INDEX(units!$B1953:$F1953, 1, schedule!C1954)</f>
        <v>870</v>
      </c>
      <c r="H1954">
        <f>INDEX(units!$B1953:$F1953, 1, schedule!D1954)</f>
        <v>1131</v>
      </c>
    </row>
    <row r="1955" spans="1:8" x14ac:dyDescent="0.2">
      <c r="A1955">
        <v>1952</v>
      </c>
      <c r="B1955">
        <v>1</v>
      </c>
      <c r="C1955">
        <v>1</v>
      </c>
      <c r="D1955">
        <v>1</v>
      </c>
      <c r="F1955">
        <f>INDEX(units!$B1954:$F1954, 1, schedule!B1955)</f>
        <v>793</v>
      </c>
      <c r="G1955">
        <f>INDEX(units!$B1954:$F1954, 1, schedule!C1955)</f>
        <v>793</v>
      </c>
      <c r="H1955">
        <f>INDEX(units!$B1954:$F1954, 1, schedule!D1955)</f>
        <v>793</v>
      </c>
    </row>
    <row r="1956" spans="1:8" x14ac:dyDescent="0.2">
      <c r="A1956">
        <v>1953</v>
      </c>
      <c r="B1956">
        <v>2</v>
      </c>
      <c r="C1956">
        <v>1</v>
      </c>
      <c r="D1956">
        <v>1</v>
      </c>
      <c r="F1956">
        <f>INDEX(units!$B1955:$F1955, 1, schedule!B1956)</f>
        <v>1422.2</v>
      </c>
      <c r="G1956">
        <f>INDEX(units!$B1955:$F1955, 1, schedule!C1956)</f>
        <v>1094</v>
      </c>
      <c r="H1956">
        <f>INDEX(units!$B1955:$F1955, 1, schedule!D1956)</f>
        <v>1094</v>
      </c>
    </row>
    <row r="1957" spans="1:8" x14ac:dyDescent="0.2">
      <c r="A1957">
        <v>1954</v>
      </c>
      <c r="B1957">
        <v>1</v>
      </c>
      <c r="C1957">
        <v>1</v>
      </c>
      <c r="D1957">
        <v>2</v>
      </c>
      <c r="F1957">
        <f>INDEX(units!$B1956:$F1956, 1, schedule!B1957)</f>
        <v>548</v>
      </c>
      <c r="G1957">
        <f>INDEX(units!$B1956:$F1956, 1, schedule!C1957)</f>
        <v>548</v>
      </c>
      <c r="H1957">
        <f>INDEX(units!$B1956:$F1956, 1, schedule!D1957)</f>
        <v>712.4</v>
      </c>
    </row>
    <row r="1958" spans="1:8" x14ac:dyDescent="0.2">
      <c r="A1958">
        <v>1955</v>
      </c>
      <c r="B1958">
        <v>3</v>
      </c>
      <c r="C1958">
        <v>3</v>
      </c>
      <c r="D1958">
        <v>5</v>
      </c>
      <c r="F1958">
        <f>INDEX(units!$B1957:$F1957, 1, schedule!B1958)</f>
        <v>856.83</v>
      </c>
      <c r="G1958">
        <f>INDEX(units!$B1957:$F1957, 1, schedule!C1958)</f>
        <v>856.83</v>
      </c>
      <c r="H1958">
        <f>INDEX(units!$B1957:$F1957, 1, schedule!D1958)</f>
        <v>1448.0427000000002</v>
      </c>
    </row>
    <row r="1959" spans="1:8" x14ac:dyDescent="0.2">
      <c r="A1959">
        <v>1956</v>
      </c>
      <c r="B1959">
        <v>1</v>
      </c>
      <c r="C1959">
        <v>2</v>
      </c>
      <c r="D1959">
        <v>2</v>
      </c>
      <c r="F1959">
        <f>INDEX(units!$B1958:$F1958, 1, schedule!B1959)</f>
        <v>998</v>
      </c>
      <c r="G1959">
        <f>INDEX(units!$B1958:$F1958, 1, schedule!C1959)</f>
        <v>1297.4000000000001</v>
      </c>
      <c r="H1959">
        <f>INDEX(units!$B1958:$F1958, 1, schedule!D1959)</f>
        <v>1297.4000000000001</v>
      </c>
    </row>
    <row r="1960" spans="1:8" x14ac:dyDescent="0.2">
      <c r="A1960">
        <v>1957</v>
      </c>
      <c r="B1960">
        <v>5</v>
      </c>
      <c r="C1960">
        <v>2</v>
      </c>
      <c r="D1960">
        <v>5</v>
      </c>
      <c r="F1960">
        <f>INDEX(units!$B1959:$F1959, 1, schedule!B1960)</f>
        <v>1076.7497000000001</v>
      </c>
      <c r="G1960">
        <f>INDEX(units!$B1959:$F1959, 1, schedule!C1960)</f>
        <v>490.1</v>
      </c>
      <c r="H1960">
        <f>INDEX(units!$B1959:$F1959, 1, schedule!D1960)</f>
        <v>1076.7497000000001</v>
      </c>
    </row>
    <row r="1961" spans="1:8" x14ac:dyDescent="0.2">
      <c r="A1961">
        <v>1958</v>
      </c>
      <c r="B1961">
        <v>4</v>
      </c>
      <c r="C1961">
        <v>2</v>
      </c>
      <c r="D1961">
        <v>4</v>
      </c>
      <c r="F1961">
        <f>INDEX(units!$B1960:$F1960, 1, schedule!B1961)</f>
        <v>1300.624</v>
      </c>
      <c r="G1961">
        <f>INDEX(units!$B1960:$F1960, 1, schedule!C1961)</f>
        <v>769.6</v>
      </c>
      <c r="H1961">
        <f>INDEX(units!$B1960:$F1960, 1, schedule!D1961)</f>
        <v>1300.624</v>
      </c>
    </row>
    <row r="1962" spans="1:8" x14ac:dyDescent="0.2">
      <c r="A1962">
        <v>1959</v>
      </c>
      <c r="B1962">
        <v>1</v>
      </c>
      <c r="C1962">
        <v>2</v>
      </c>
      <c r="D1962">
        <v>4</v>
      </c>
      <c r="F1962">
        <f>INDEX(units!$B1961:$F1961, 1, schedule!B1962)</f>
        <v>969</v>
      </c>
      <c r="G1962">
        <f>INDEX(units!$B1961:$F1961, 1, schedule!C1962)</f>
        <v>1259.7</v>
      </c>
      <c r="H1962">
        <f>INDEX(units!$B1961:$F1961, 1, schedule!D1962)</f>
        <v>2128.893</v>
      </c>
    </row>
    <row r="1963" spans="1:8" x14ac:dyDescent="0.2">
      <c r="A1963">
        <v>1960</v>
      </c>
      <c r="B1963">
        <v>1</v>
      </c>
      <c r="C1963">
        <v>2</v>
      </c>
      <c r="D1963">
        <v>4</v>
      </c>
      <c r="F1963">
        <f>INDEX(units!$B1962:$F1962, 1, schedule!B1963)</f>
        <v>279</v>
      </c>
      <c r="G1963">
        <f>INDEX(units!$B1962:$F1962, 1, schedule!C1963)</f>
        <v>362.7</v>
      </c>
      <c r="H1963">
        <f>INDEX(units!$B1962:$F1962, 1, schedule!D1963)</f>
        <v>612.96299999999997</v>
      </c>
    </row>
    <row r="1964" spans="1:8" x14ac:dyDescent="0.2">
      <c r="A1964">
        <v>1961</v>
      </c>
      <c r="B1964">
        <v>2</v>
      </c>
      <c r="C1964">
        <v>1</v>
      </c>
      <c r="D1964">
        <v>4</v>
      </c>
      <c r="F1964">
        <f>INDEX(units!$B1963:$F1963, 1, schedule!B1964)</f>
        <v>522.6</v>
      </c>
      <c r="G1964">
        <f>INDEX(units!$B1963:$F1963, 1, schedule!C1964)</f>
        <v>402</v>
      </c>
      <c r="H1964">
        <f>INDEX(units!$B1963:$F1963, 1, schedule!D1964)</f>
        <v>883.19400000000019</v>
      </c>
    </row>
    <row r="1965" spans="1:8" x14ac:dyDescent="0.2">
      <c r="A1965">
        <v>1962</v>
      </c>
      <c r="B1965">
        <v>2</v>
      </c>
      <c r="C1965">
        <v>2</v>
      </c>
      <c r="D1965">
        <v>5</v>
      </c>
      <c r="F1965">
        <f>INDEX(units!$B1964:$F1964, 1, schedule!B1965)</f>
        <v>577.20000000000005</v>
      </c>
      <c r="G1965">
        <f>INDEX(units!$B1964:$F1964, 1, schedule!C1965)</f>
        <v>577.20000000000005</v>
      </c>
      <c r="H1965">
        <f>INDEX(units!$B1964:$F1964, 1, schedule!D1965)</f>
        <v>1268.1084000000003</v>
      </c>
    </row>
    <row r="1966" spans="1:8" x14ac:dyDescent="0.2">
      <c r="A1966">
        <v>1963</v>
      </c>
      <c r="B1966">
        <v>1</v>
      </c>
      <c r="C1966">
        <v>4</v>
      </c>
      <c r="D1966">
        <v>1</v>
      </c>
      <c r="F1966">
        <f>INDEX(units!$B1965:$F1965, 1, schedule!B1966)</f>
        <v>1038</v>
      </c>
      <c r="G1966">
        <f>INDEX(units!$B1965:$F1965, 1, schedule!C1966)</f>
        <v>2280.4860000000003</v>
      </c>
      <c r="H1966">
        <f>INDEX(units!$B1965:$F1965, 1, schedule!D1966)</f>
        <v>1038</v>
      </c>
    </row>
    <row r="1967" spans="1:8" x14ac:dyDescent="0.2">
      <c r="A1967">
        <v>1964</v>
      </c>
      <c r="B1967">
        <v>4</v>
      </c>
      <c r="C1967">
        <v>1</v>
      </c>
      <c r="D1967">
        <v>5</v>
      </c>
      <c r="F1967">
        <f>INDEX(units!$B1966:$F1966, 1, schedule!B1967)</f>
        <v>1482.9750000000001</v>
      </c>
      <c r="G1967">
        <f>INDEX(units!$B1966:$F1966, 1, schedule!C1967)</f>
        <v>675</v>
      </c>
      <c r="H1967">
        <f>INDEX(units!$B1966:$F1966, 1, schedule!D1967)</f>
        <v>1927.8675000000003</v>
      </c>
    </row>
    <row r="1968" spans="1:8" x14ac:dyDescent="0.2">
      <c r="A1968">
        <v>1965</v>
      </c>
      <c r="B1968">
        <v>3</v>
      </c>
      <c r="C1968">
        <v>1</v>
      </c>
      <c r="D1968">
        <v>2</v>
      </c>
      <c r="F1968">
        <f>INDEX(units!$B1967:$F1967, 1, schedule!B1968)</f>
        <v>1034.28</v>
      </c>
      <c r="G1968">
        <f>INDEX(units!$B1967:$F1967, 1, schedule!C1968)</f>
        <v>612</v>
      </c>
      <c r="H1968">
        <f>INDEX(units!$B1967:$F1967, 1, schedule!D1968)</f>
        <v>795.6</v>
      </c>
    </row>
    <row r="1969" spans="1:8" x14ac:dyDescent="0.2">
      <c r="A1969">
        <v>1966</v>
      </c>
      <c r="B1969">
        <v>4</v>
      </c>
      <c r="C1969">
        <v>3</v>
      </c>
      <c r="D1969">
        <v>4</v>
      </c>
      <c r="F1969">
        <f>INDEX(units!$B1968:$F1968, 1, schedule!B1969)</f>
        <v>652.50900000000013</v>
      </c>
      <c r="G1969">
        <f>INDEX(units!$B1968:$F1968, 1, schedule!C1969)</f>
        <v>501.93000000000006</v>
      </c>
      <c r="H1969">
        <f>INDEX(units!$B1968:$F1968, 1, schedule!D1969)</f>
        <v>652.50900000000013</v>
      </c>
    </row>
    <row r="1970" spans="1:8" x14ac:dyDescent="0.2">
      <c r="A1970">
        <v>1967</v>
      </c>
      <c r="B1970">
        <v>2</v>
      </c>
      <c r="C1970">
        <v>2</v>
      </c>
      <c r="D1970">
        <v>3</v>
      </c>
      <c r="F1970">
        <f>INDEX(units!$B1969:$F1969, 1, schedule!B1970)</f>
        <v>353.6</v>
      </c>
      <c r="G1970">
        <f>INDEX(units!$B1969:$F1969, 1, schedule!C1970)</f>
        <v>353.6</v>
      </c>
      <c r="H1970">
        <f>INDEX(units!$B1969:$F1969, 1, schedule!D1970)</f>
        <v>459.68000000000006</v>
      </c>
    </row>
    <row r="1971" spans="1:8" x14ac:dyDescent="0.2">
      <c r="A1971">
        <v>1968</v>
      </c>
      <c r="B1971">
        <v>2</v>
      </c>
      <c r="C1971">
        <v>2</v>
      </c>
      <c r="D1971">
        <v>1</v>
      </c>
      <c r="F1971">
        <f>INDEX(units!$B1970:$F1970, 1, schedule!B1971)</f>
        <v>497.90000000000003</v>
      </c>
      <c r="G1971">
        <f>INDEX(units!$B1970:$F1970, 1, schedule!C1971)</f>
        <v>497.90000000000003</v>
      </c>
      <c r="H1971">
        <f>INDEX(units!$B1970:$F1970, 1, schedule!D1971)</f>
        <v>383</v>
      </c>
    </row>
    <row r="1972" spans="1:8" x14ac:dyDescent="0.2">
      <c r="A1972">
        <v>1969</v>
      </c>
      <c r="B1972">
        <v>3</v>
      </c>
      <c r="C1972">
        <v>2</v>
      </c>
      <c r="D1972">
        <v>1</v>
      </c>
      <c r="F1972">
        <f>INDEX(units!$B1971:$F1971, 1, schedule!B1972)</f>
        <v>1908.0100000000002</v>
      </c>
      <c r="G1972">
        <f>INDEX(units!$B1971:$F1971, 1, schedule!C1972)</f>
        <v>1467.7</v>
      </c>
      <c r="H1972">
        <f>INDEX(units!$B1971:$F1971, 1, schedule!D1972)</f>
        <v>1129</v>
      </c>
    </row>
    <row r="1973" spans="1:8" x14ac:dyDescent="0.2">
      <c r="A1973">
        <v>1970</v>
      </c>
      <c r="B1973">
        <v>2</v>
      </c>
      <c r="C1973">
        <v>3</v>
      </c>
      <c r="D1973">
        <v>2</v>
      </c>
      <c r="F1973">
        <f>INDEX(units!$B1972:$F1972, 1, schedule!B1973)</f>
        <v>1267.5</v>
      </c>
      <c r="G1973">
        <f>INDEX(units!$B1972:$F1972, 1, schedule!C1973)</f>
        <v>1647.75</v>
      </c>
      <c r="H1973">
        <f>INDEX(units!$B1972:$F1972, 1, schedule!D1973)</f>
        <v>1267.5</v>
      </c>
    </row>
    <row r="1974" spans="1:8" x14ac:dyDescent="0.2">
      <c r="A1974">
        <v>1971</v>
      </c>
      <c r="B1974">
        <v>3</v>
      </c>
      <c r="C1974">
        <v>1</v>
      </c>
      <c r="D1974">
        <v>5</v>
      </c>
      <c r="F1974">
        <f>INDEX(units!$B1973:$F1973, 1, schedule!B1974)</f>
        <v>697.97</v>
      </c>
      <c r="G1974">
        <f>INDEX(units!$B1973:$F1973, 1, schedule!C1974)</f>
        <v>413</v>
      </c>
      <c r="H1974">
        <f>INDEX(units!$B1973:$F1973, 1, schedule!D1974)</f>
        <v>1179.5693000000001</v>
      </c>
    </row>
    <row r="1975" spans="1:8" x14ac:dyDescent="0.2">
      <c r="A1975">
        <v>1972</v>
      </c>
      <c r="B1975">
        <v>1</v>
      </c>
      <c r="C1975">
        <v>2</v>
      </c>
      <c r="D1975">
        <v>2</v>
      </c>
      <c r="F1975">
        <f>INDEX(units!$B1974:$F1974, 1, schedule!B1975)</f>
        <v>869</v>
      </c>
      <c r="G1975">
        <f>INDEX(units!$B1974:$F1974, 1, schedule!C1975)</f>
        <v>1129.7</v>
      </c>
      <c r="H1975">
        <f>INDEX(units!$B1974:$F1974, 1, schedule!D1975)</f>
        <v>1129.7</v>
      </c>
    </row>
    <row r="1976" spans="1:8" x14ac:dyDescent="0.2">
      <c r="A1976">
        <v>1973</v>
      </c>
      <c r="B1976">
        <v>1</v>
      </c>
      <c r="C1976">
        <v>3</v>
      </c>
      <c r="D1976">
        <v>3</v>
      </c>
      <c r="F1976">
        <f>INDEX(units!$B1975:$F1975, 1, schedule!B1976)</f>
        <v>676</v>
      </c>
      <c r="G1976">
        <f>INDEX(units!$B1975:$F1975, 1, schedule!C1976)</f>
        <v>1142.44</v>
      </c>
      <c r="H1976">
        <f>INDEX(units!$B1975:$F1975, 1, schedule!D1976)</f>
        <v>1142.44</v>
      </c>
    </row>
    <row r="1977" spans="1:8" x14ac:dyDescent="0.2">
      <c r="A1977">
        <v>1974</v>
      </c>
      <c r="B1977">
        <v>2</v>
      </c>
      <c r="C1977">
        <v>2</v>
      </c>
      <c r="D1977">
        <v>4</v>
      </c>
      <c r="F1977">
        <f>INDEX(units!$B1976:$F1976, 1, schedule!B1977)</f>
        <v>751.4</v>
      </c>
      <c r="G1977">
        <f>INDEX(units!$B1976:$F1976, 1, schedule!C1977)</f>
        <v>751.4</v>
      </c>
      <c r="H1977">
        <f>INDEX(units!$B1976:$F1976, 1, schedule!D1977)</f>
        <v>1269.8660000000002</v>
      </c>
    </row>
    <row r="1978" spans="1:8" x14ac:dyDescent="0.2">
      <c r="A1978">
        <v>1975</v>
      </c>
      <c r="B1978">
        <v>3</v>
      </c>
      <c r="C1978">
        <v>4</v>
      </c>
      <c r="D1978">
        <v>5</v>
      </c>
      <c r="F1978">
        <f>INDEX(units!$B1977:$F1977, 1, schedule!B1978)</f>
        <v>481.65000000000003</v>
      </c>
      <c r="G1978">
        <f>INDEX(units!$B1977:$F1977, 1, schedule!C1978)</f>
        <v>626.1450000000001</v>
      </c>
      <c r="H1978">
        <f>INDEX(units!$B1977:$F1977, 1, schedule!D1978)</f>
        <v>813.98850000000016</v>
      </c>
    </row>
    <row r="1979" spans="1:8" x14ac:dyDescent="0.2">
      <c r="A1979">
        <v>1976</v>
      </c>
      <c r="B1979">
        <v>1</v>
      </c>
      <c r="C1979">
        <v>5</v>
      </c>
      <c r="D1979">
        <v>5</v>
      </c>
      <c r="F1979">
        <f>INDEX(units!$B1978:$F1978, 1, schedule!B1979)</f>
        <v>623</v>
      </c>
      <c r="G1979">
        <f>INDEX(units!$B1978:$F1978, 1, schedule!C1979)</f>
        <v>1779.3503000000003</v>
      </c>
      <c r="H1979">
        <f>INDEX(units!$B1978:$F1978, 1, schedule!D1979)</f>
        <v>1779.3503000000003</v>
      </c>
    </row>
    <row r="1980" spans="1:8" x14ac:dyDescent="0.2">
      <c r="A1980">
        <v>1977</v>
      </c>
      <c r="B1980">
        <v>5</v>
      </c>
      <c r="C1980">
        <v>3</v>
      </c>
      <c r="D1980">
        <v>4</v>
      </c>
      <c r="F1980">
        <f>INDEX(units!$B1979:$F1979, 1, schedule!B1980)</f>
        <v>819.70070000000021</v>
      </c>
      <c r="G1980">
        <f>INDEX(units!$B1979:$F1979, 1, schedule!C1980)</f>
        <v>485.03000000000003</v>
      </c>
      <c r="H1980">
        <f>INDEX(units!$B1979:$F1979, 1, schedule!D1980)</f>
        <v>630.5390000000001</v>
      </c>
    </row>
    <row r="1981" spans="1:8" x14ac:dyDescent="0.2">
      <c r="A1981">
        <v>1978</v>
      </c>
      <c r="B1981">
        <v>2</v>
      </c>
      <c r="C1981">
        <v>1</v>
      </c>
      <c r="D1981">
        <v>5</v>
      </c>
      <c r="F1981">
        <f>INDEX(units!$B1980:$F1980, 1, schedule!B1981)</f>
        <v>341.90000000000003</v>
      </c>
      <c r="G1981">
        <f>INDEX(units!$B1980:$F1980, 1, schedule!C1981)</f>
        <v>263</v>
      </c>
      <c r="H1981">
        <f>INDEX(units!$B1980:$F1980, 1, schedule!D1981)</f>
        <v>751.15430000000026</v>
      </c>
    </row>
    <row r="1982" spans="1:8" x14ac:dyDescent="0.2">
      <c r="A1982">
        <v>1979</v>
      </c>
      <c r="B1982">
        <v>4</v>
      </c>
      <c r="C1982">
        <v>2</v>
      </c>
      <c r="D1982">
        <v>4</v>
      </c>
      <c r="F1982">
        <f>INDEX(units!$B1981:$F1981, 1, schedule!B1982)</f>
        <v>1983.8910000000003</v>
      </c>
      <c r="G1982">
        <f>INDEX(units!$B1981:$F1981, 1, schedule!C1982)</f>
        <v>1173.9000000000001</v>
      </c>
      <c r="H1982">
        <f>INDEX(units!$B1981:$F1981, 1, schedule!D1982)</f>
        <v>1983.8910000000003</v>
      </c>
    </row>
    <row r="1983" spans="1:8" x14ac:dyDescent="0.2">
      <c r="A1983">
        <v>1980</v>
      </c>
      <c r="B1983">
        <v>1</v>
      </c>
      <c r="C1983">
        <v>2</v>
      </c>
      <c r="D1983">
        <v>2</v>
      </c>
      <c r="F1983">
        <f>INDEX(units!$B1982:$F1982, 1, schedule!B1983)</f>
        <v>1054</v>
      </c>
      <c r="G1983">
        <f>INDEX(units!$B1982:$F1982, 1, schedule!C1983)</f>
        <v>1370.2</v>
      </c>
      <c r="H1983">
        <f>INDEX(units!$B1982:$F1982, 1, schedule!D1983)</f>
        <v>1370.2</v>
      </c>
    </row>
    <row r="1984" spans="1:8" x14ac:dyDescent="0.2">
      <c r="A1984">
        <v>1981</v>
      </c>
      <c r="B1984">
        <v>3</v>
      </c>
      <c r="C1984">
        <v>1</v>
      </c>
      <c r="D1984">
        <v>3</v>
      </c>
      <c r="F1984">
        <f>INDEX(units!$B1983:$F1983, 1, schedule!B1984)</f>
        <v>1899.5600000000002</v>
      </c>
      <c r="G1984">
        <f>INDEX(units!$B1983:$F1983, 1, schedule!C1984)</f>
        <v>1124</v>
      </c>
      <c r="H1984">
        <f>INDEX(units!$B1983:$F1983, 1, schedule!D1984)</f>
        <v>1899.5600000000002</v>
      </c>
    </row>
    <row r="1985" spans="1:8" x14ac:dyDescent="0.2">
      <c r="A1985">
        <v>1982</v>
      </c>
      <c r="B1985">
        <v>3</v>
      </c>
      <c r="C1985">
        <v>2</v>
      </c>
      <c r="D1985">
        <v>1</v>
      </c>
      <c r="F1985">
        <f>INDEX(units!$B1984:$F1984, 1, schedule!B1985)</f>
        <v>824.72</v>
      </c>
      <c r="G1985">
        <f>INDEX(units!$B1984:$F1984, 1, schedule!C1985)</f>
        <v>634.4</v>
      </c>
      <c r="H1985">
        <f>INDEX(units!$B1984:$F1984, 1, schedule!D1985)</f>
        <v>488</v>
      </c>
    </row>
    <row r="1986" spans="1:8" x14ac:dyDescent="0.2">
      <c r="A1986">
        <v>1983</v>
      </c>
      <c r="B1986">
        <v>5</v>
      </c>
      <c r="C1986">
        <v>5</v>
      </c>
      <c r="D1986">
        <v>5</v>
      </c>
      <c r="F1986">
        <f>INDEX(units!$B1985:$F1985, 1, schedule!B1986)</f>
        <v>699.74450000000002</v>
      </c>
      <c r="G1986">
        <f>INDEX(units!$B1985:$F1985, 1, schedule!C1986)</f>
        <v>699.74450000000002</v>
      </c>
      <c r="H1986">
        <f>INDEX(units!$B1985:$F1985, 1, schedule!D1986)</f>
        <v>699.74450000000002</v>
      </c>
    </row>
    <row r="1987" spans="1:8" x14ac:dyDescent="0.2">
      <c r="A1987">
        <v>1984</v>
      </c>
      <c r="B1987">
        <v>4</v>
      </c>
      <c r="C1987">
        <v>2</v>
      </c>
      <c r="D1987">
        <v>1</v>
      </c>
      <c r="F1987">
        <f>INDEX(units!$B1986:$F1986, 1, schedule!B1987)</f>
        <v>1261.0780000000002</v>
      </c>
      <c r="G1987">
        <f>INDEX(units!$B1986:$F1986, 1, schedule!C1987)</f>
        <v>746.2</v>
      </c>
      <c r="H1987">
        <f>INDEX(units!$B1986:$F1986, 1, schedule!D1987)</f>
        <v>574</v>
      </c>
    </row>
    <row r="1988" spans="1:8" x14ac:dyDescent="0.2">
      <c r="A1988">
        <v>1985</v>
      </c>
      <c r="B1988">
        <v>2</v>
      </c>
      <c r="C1988">
        <v>3</v>
      </c>
      <c r="D1988">
        <v>1</v>
      </c>
      <c r="F1988">
        <f>INDEX(units!$B1987:$F1987, 1, schedule!B1988)</f>
        <v>1544.4</v>
      </c>
      <c r="G1988">
        <f>INDEX(units!$B1987:$F1987, 1, schedule!C1988)</f>
        <v>2007.7200000000003</v>
      </c>
      <c r="H1988">
        <f>INDEX(units!$B1987:$F1987, 1, schedule!D1988)</f>
        <v>1188</v>
      </c>
    </row>
    <row r="1989" spans="1:8" x14ac:dyDescent="0.2">
      <c r="A1989">
        <v>1986</v>
      </c>
      <c r="B1989">
        <v>5</v>
      </c>
      <c r="C1989">
        <v>2</v>
      </c>
      <c r="D1989">
        <v>1</v>
      </c>
      <c r="F1989">
        <f>INDEX(units!$B1988:$F1988, 1, schedule!B1989)</f>
        <v>2730.4316000000003</v>
      </c>
      <c r="G1989">
        <f>INDEX(units!$B1988:$F1988, 1, schedule!C1989)</f>
        <v>1242.8</v>
      </c>
      <c r="H1989">
        <f>INDEX(units!$B1988:$F1988, 1, schedule!D1989)</f>
        <v>956</v>
      </c>
    </row>
    <row r="1990" spans="1:8" x14ac:dyDescent="0.2">
      <c r="A1990">
        <v>1987</v>
      </c>
      <c r="B1990">
        <v>5</v>
      </c>
      <c r="C1990">
        <v>2</v>
      </c>
      <c r="D1990">
        <v>3</v>
      </c>
      <c r="F1990">
        <f>INDEX(units!$B1989:$F1989, 1, schedule!B1990)</f>
        <v>1696.5234000000005</v>
      </c>
      <c r="G1990">
        <f>INDEX(units!$B1989:$F1989, 1, schedule!C1990)</f>
        <v>772.2</v>
      </c>
      <c r="H1990">
        <f>INDEX(units!$B1989:$F1989, 1, schedule!D1990)</f>
        <v>1003.8600000000001</v>
      </c>
    </row>
    <row r="1991" spans="1:8" x14ac:dyDescent="0.2">
      <c r="A1991">
        <v>1988</v>
      </c>
      <c r="B1991">
        <v>2</v>
      </c>
      <c r="C1991">
        <v>1</v>
      </c>
      <c r="D1991">
        <v>2</v>
      </c>
      <c r="F1991">
        <f>INDEX(units!$B1990:$F1990, 1, schedule!B1991)</f>
        <v>1550.9</v>
      </c>
      <c r="G1991">
        <f>INDEX(units!$B1990:$F1990, 1, schedule!C1991)</f>
        <v>1193</v>
      </c>
      <c r="H1991">
        <f>INDEX(units!$B1990:$F1990, 1, schedule!D1991)</f>
        <v>1550.9</v>
      </c>
    </row>
    <row r="1992" spans="1:8" x14ac:dyDescent="0.2">
      <c r="A1992">
        <v>1989</v>
      </c>
      <c r="B1992">
        <v>4</v>
      </c>
      <c r="C1992">
        <v>2</v>
      </c>
      <c r="D1992">
        <v>4</v>
      </c>
      <c r="F1992">
        <f>INDEX(units!$B1991:$F1991, 1, schedule!B1992)</f>
        <v>2254.1220000000003</v>
      </c>
      <c r="G1992">
        <f>INDEX(units!$B1991:$F1991, 1, schedule!C1992)</f>
        <v>1333.8</v>
      </c>
      <c r="H1992">
        <f>INDEX(units!$B1991:$F1991, 1, schedule!D1992)</f>
        <v>2254.1220000000003</v>
      </c>
    </row>
    <row r="1993" spans="1:8" x14ac:dyDescent="0.2">
      <c r="A1993">
        <v>1990</v>
      </c>
      <c r="B1993">
        <v>3</v>
      </c>
      <c r="C1993">
        <v>1</v>
      </c>
      <c r="D1993">
        <v>2</v>
      </c>
      <c r="F1993">
        <f>INDEX(units!$B1992:$F1992, 1, schedule!B1993)</f>
        <v>1507.4800000000002</v>
      </c>
      <c r="G1993">
        <f>INDEX(units!$B1992:$F1992, 1, schedule!C1993)</f>
        <v>892</v>
      </c>
      <c r="H1993">
        <f>INDEX(units!$B1992:$F1992, 1, schedule!D1993)</f>
        <v>1159.6000000000001</v>
      </c>
    </row>
    <row r="1994" spans="1:8" x14ac:dyDescent="0.2">
      <c r="A1994">
        <v>1991</v>
      </c>
      <c r="B1994">
        <v>1</v>
      </c>
      <c r="C1994">
        <v>1</v>
      </c>
      <c r="D1994">
        <v>2</v>
      </c>
      <c r="F1994">
        <f>INDEX(units!$B1993:$F1993, 1, schedule!B1994)</f>
        <v>815</v>
      </c>
      <c r="G1994">
        <f>INDEX(units!$B1993:$F1993, 1, schedule!C1994)</f>
        <v>815</v>
      </c>
      <c r="H1994">
        <f>INDEX(units!$B1993:$F1993, 1, schedule!D1994)</f>
        <v>1059.5</v>
      </c>
    </row>
    <row r="1995" spans="1:8" x14ac:dyDescent="0.2">
      <c r="A1995">
        <v>1992</v>
      </c>
      <c r="B1995">
        <v>1</v>
      </c>
      <c r="C1995">
        <v>3</v>
      </c>
      <c r="D1995">
        <v>5</v>
      </c>
      <c r="F1995">
        <f>INDEX(units!$B1994:$F1994, 1, schedule!B1995)</f>
        <v>893</v>
      </c>
      <c r="G1995">
        <f>INDEX(units!$B1994:$F1994, 1, schedule!C1995)</f>
        <v>1509.17</v>
      </c>
      <c r="H1995">
        <f>INDEX(units!$B1994:$F1994, 1, schedule!D1995)</f>
        <v>2550.4973</v>
      </c>
    </row>
    <row r="1996" spans="1:8" x14ac:dyDescent="0.2">
      <c r="A1996">
        <v>1993</v>
      </c>
      <c r="B1996">
        <v>3</v>
      </c>
      <c r="C1996">
        <v>5</v>
      </c>
      <c r="D1996">
        <v>2</v>
      </c>
      <c r="F1996">
        <f>INDEX(units!$B1995:$F1995, 1, schedule!B1996)</f>
        <v>1970.54</v>
      </c>
      <c r="G1996">
        <f>INDEX(units!$B1995:$F1995, 1, schedule!C1996)</f>
        <v>3330.2126000000003</v>
      </c>
      <c r="H1996">
        <f>INDEX(units!$B1995:$F1995, 1, schedule!D1996)</f>
        <v>1515.8</v>
      </c>
    </row>
    <row r="1997" spans="1:8" x14ac:dyDescent="0.2">
      <c r="A1997">
        <v>1994</v>
      </c>
      <c r="B1997">
        <v>1</v>
      </c>
      <c r="C1997">
        <v>5</v>
      </c>
      <c r="D1997">
        <v>1</v>
      </c>
      <c r="F1997">
        <f>INDEX(units!$B1996:$F1996, 1, schedule!B1997)</f>
        <v>746</v>
      </c>
      <c r="G1997">
        <f>INDEX(units!$B1996:$F1996, 1, schedule!C1997)</f>
        <v>2130.6506000000008</v>
      </c>
      <c r="H1997">
        <f>INDEX(units!$B1996:$F1996, 1, schedule!D1997)</f>
        <v>746</v>
      </c>
    </row>
    <row r="1998" spans="1:8" x14ac:dyDescent="0.2">
      <c r="A1998">
        <v>1995</v>
      </c>
      <c r="B1998">
        <v>1</v>
      </c>
      <c r="C1998">
        <v>3</v>
      </c>
      <c r="D1998">
        <v>1</v>
      </c>
      <c r="F1998">
        <f>INDEX(units!$B1997:$F1997, 1, schedule!B1998)</f>
        <v>1079</v>
      </c>
      <c r="G1998">
        <f>INDEX(units!$B1997:$F1997, 1, schedule!C1998)</f>
        <v>1823.5100000000002</v>
      </c>
      <c r="H1998">
        <f>INDEX(units!$B1997:$F1997, 1, schedule!D1998)</f>
        <v>1079</v>
      </c>
    </row>
    <row r="1999" spans="1:8" x14ac:dyDescent="0.2">
      <c r="A1999">
        <v>1996</v>
      </c>
      <c r="B1999">
        <v>4</v>
      </c>
      <c r="C1999">
        <v>5</v>
      </c>
      <c r="D1999">
        <v>4</v>
      </c>
      <c r="F1999">
        <f>INDEX(units!$B1998:$F1998, 1, schedule!B1999)</f>
        <v>1841.0860000000005</v>
      </c>
      <c r="G1999">
        <f>INDEX(units!$B1998:$F1998, 1, schedule!C1999)</f>
        <v>2393.4118000000008</v>
      </c>
      <c r="H1999">
        <f>INDEX(units!$B1998:$F1998, 1, schedule!D1999)</f>
        <v>1841.0860000000005</v>
      </c>
    </row>
    <row r="2000" spans="1:8" x14ac:dyDescent="0.2">
      <c r="A2000">
        <v>1997</v>
      </c>
      <c r="B2000">
        <v>1</v>
      </c>
      <c r="C2000">
        <v>1</v>
      </c>
      <c r="D2000">
        <v>2</v>
      </c>
      <c r="F2000">
        <f>INDEX(units!$B1999:$F1999, 1, schedule!B2000)</f>
        <v>1153</v>
      </c>
      <c r="G2000">
        <f>INDEX(units!$B1999:$F1999, 1, schedule!C2000)</f>
        <v>1153</v>
      </c>
      <c r="H2000">
        <f>INDEX(units!$B1999:$F1999, 1, schedule!D2000)</f>
        <v>1498.9</v>
      </c>
    </row>
    <row r="2001" spans="1:8" x14ac:dyDescent="0.2">
      <c r="A2001">
        <v>1998</v>
      </c>
      <c r="B2001">
        <v>2</v>
      </c>
      <c r="C2001">
        <v>3</v>
      </c>
      <c r="D2001">
        <v>4</v>
      </c>
      <c r="F2001">
        <f>INDEX(units!$B2000:$F2000, 1, schedule!B2001)</f>
        <v>384.8</v>
      </c>
      <c r="G2001">
        <f>INDEX(units!$B2000:$F2000, 1, schedule!C2001)</f>
        <v>500.24</v>
      </c>
      <c r="H2001">
        <f>INDEX(units!$B2000:$F2000, 1, schedule!D2001)</f>
        <v>650.31200000000001</v>
      </c>
    </row>
    <row r="2002" spans="1:8" x14ac:dyDescent="0.2">
      <c r="A2002">
        <v>1999</v>
      </c>
      <c r="B2002">
        <v>3</v>
      </c>
      <c r="C2002">
        <v>4</v>
      </c>
      <c r="D2002">
        <v>2</v>
      </c>
      <c r="F2002">
        <f>INDEX(units!$B2001:$F2001, 1, schedule!B2002)</f>
        <v>1662.96</v>
      </c>
      <c r="G2002">
        <f>INDEX(units!$B2001:$F2001, 1, schedule!C2002)</f>
        <v>2161.848</v>
      </c>
      <c r="H2002">
        <f>INDEX(units!$B2001:$F2001, 1, schedule!D2002)</f>
        <v>1279.2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I101"/>
  <sheetViews>
    <sheetView workbookViewId="0">
      <selection activeCell="D2" sqref="D2:D101"/>
    </sheetView>
  </sheetViews>
  <sheetFormatPr defaultRowHeight="12.75" x14ac:dyDescent="0.2"/>
  <cols>
    <col min="7" max="7" width="10.5703125" bestFit="1" customWidth="1"/>
  </cols>
  <sheetData>
    <row r="1" spans="1:9" x14ac:dyDescent="0.2">
      <c r="A1" s="1" t="s">
        <v>18</v>
      </c>
      <c r="B1" s="1" t="s">
        <v>23</v>
      </c>
      <c r="C1" s="1" t="s">
        <v>24</v>
      </c>
      <c r="D1" s="1" t="s">
        <v>29</v>
      </c>
      <c r="G1" s="1" t="s">
        <v>23</v>
      </c>
      <c r="H1" s="1" t="s">
        <v>24</v>
      </c>
      <c r="I1" s="1" t="s">
        <v>29</v>
      </c>
    </row>
    <row r="2" spans="1:9" x14ac:dyDescent="0.2">
      <c r="A2">
        <v>1</v>
      </c>
      <c r="B2">
        <v>299959.516081087</v>
      </c>
      <c r="C2">
        <v>324970.09118718898</v>
      </c>
      <c r="D2">
        <v>422394.03784164501</v>
      </c>
      <c r="F2" s="1" t="s">
        <v>14</v>
      </c>
      <c r="G2" s="18">
        <f>MIN(B$2:B$101) / 1000000</f>
        <v>0.28202274198958704</v>
      </c>
      <c r="H2" s="18">
        <f>MIN(C$2:C$101) / 1000000</f>
        <v>0.32039252895137299</v>
      </c>
      <c r="I2" s="18">
        <f>MIN(D$2:D$101) / 1000000</f>
        <v>0.32004496573836799</v>
      </c>
    </row>
    <row r="3" spans="1:9" x14ac:dyDescent="0.2">
      <c r="A3">
        <v>2</v>
      </c>
      <c r="B3">
        <v>295348.04246551101</v>
      </c>
      <c r="C3">
        <v>329487.006398256</v>
      </c>
      <c r="D3">
        <v>418865.48404569598</v>
      </c>
      <c r="F3" s="1" t="s">
        <v>15</v>
      </c>
      <c r="G3" s="18">
        <f>AVERAGE(B$2:B$101) / 1000000</f>
        <v>0.29548078883949458</v>
      </c>
      <c r="H3" s="18">
        <f>AVERAGE(C$2:C$101) / 1000000</f>
        <v>0.32703437397879459</v>
      </c>
      <c r="I3" s="18">
        <f>AVERAGE(D$2:D$101) / 1000000</f>
        <v>0.41560099749542656</v>
      </c>
    </row>
    <row r="4" spans="1:9" x14ac:dyDescent="0.2">
      <c r="A4">
        <v>3</v>
      </c>
      <c r="B4">
        <v>301995.50722342602</v>
      </c>
      <c r="C4">
        <v>329487.006398256</v>
      </c>
      <c r="D4">
        <v>401779.67056732997</v>
      </c>
      <c r="F4" s="1" t="s">
        <v>16</v>
      </c>
      <c r="G4" s="18">
        <f>MAX(B$2:B$101) / 1000000</f>
        <v>0.322229225925522</v>
      </c>
      <c r="H4" s="18">
        <f>MAX(C$2:C$101) / 1000000</f>
        <v>0.34189224311345895</v>
      </c>
      <c r="I4" s="18">
        <f>MAX(D$2:D$101) / 1000000</f>
        <v>0.49614935301227298</v>
      </c>
    </row>
    <row r="5" spans="1:9" x14ac:dyDescent="0.2">
      <c r="A5">
        <v>4</v>
      </c>
      <c r="B5">
        <v>297929.55516895303</v>
      </c>
      <c r="C5">
        <v>322221.95789954398</v>
      </c>
      <c r="D5">
        <v>408027.31058096798</v>
      </c>
      <c r="F5" s="1" t="s">
        <v>22</v>
      </c>
      <c r="G5" s="3">
        <f>_xlfn.STDEV.S(B$2:B$101)</f>
        <v>7826.6747082430893</v>
      </c>
      <c r="H5" s="3">
        <f>_xlfn.STDEV.S(C$2:C$101)</f>
        <v>4266.8829541771947</v>
      </c>
      <c r="I5" s="3">
        <f>_xlfn.STDEV.S(D$2:D$101)</f>
        <v>34362.636031612041</v>
      </c>
    </row>
    <row r="6" spans="1:9" x14ac:dyDescent="0.2">
      <c r="A6">
        <v>5</v>
      </c>
      <c r="B6">
        <v>290742.17663149</v>
      </c>
      <c r="C6">
        <v>334033.86828665301</v>
      </c>
      <c r="D6">
        <v>432948.24166958802</v>
      </c>
    </row>
    <row r="7" spans="1:9" x14ac:dyDescent="0.2">
      <c r="A7">
        <v>6</v>
      </c>
      <c r="B7">
        <v>299581.38449322799</v>
      </c>
      <c r="C7">
        <v>327624.746250725</v>
      </c>
      <c r="D7">
        <v>444860.581769349</v>
      </c>
    </row>
    <row r="8" spans="1:9" x14ac:dyDescent="0.2">
      <c r="A8">
        <v>7</v>
      </c>
      <c r="B8">
        <v>299680.80726440501</v>
      </c>
      <c r="C8">
        <v>339025.406883466</v>
      </c>
      <c r="D8">
        <v>412961.22964386799</v>
      </c>
    </row>
    <row r="9" spans="1:9" x14ac:dyDescent="0.2">
      <c r="A9">
        <v>8</v>
      </c>
      <c r="B9">
        <v>310507.98556907399</v>
      </c>
      <c r="C9">
        <v>339025.406883466</v>
      </c>
      <c r="D9">
        <v>376085.89815517899</v>
      </c>
    </row>
    <row r="10" spans="1:9" x14ac:dyDescent="0.2">
      <c r="A10">
        <v>9</v>
      </c>
      <c r="B10">
        <v>297519.02391155501</v>
      </c>
      <c r="C10">
        <v>325909.91088569898</v>
      </c>
      <c r="D10">
        <v>363903.94753523701</v>
      </c>
    </row>
    <row r="11" spans="1:9" x14ac:dyDescent="0.2">
      <c r="A11">
        <v>10</v>
      </c>
      <c r="B11">
        <v>294343.18495869398</v>
      </c>
      <c r="C11">
        <v>324503.61008391698</v>
      </c>
      <c r="D11">
        <v>464901.48657677701</v>
      </c>
    </row>
    <row r="12" spans="1:9" x14ac:dyDescent="0.2">
      <c r="A12">
        <v>11</v>
      </c>
      <c r="B12">
        <v>289245.65296104603</v>
      </c>
      <c r="C12">
        <v>325522.86157263903</v>
      </c>
      <c r="D12">
        <v>460704.31727303402</v>
      </c>
    </row>
    <row r="13" spans="1:9" x14ac:dyDescent="0.2">
      <c r="A13">
        <v>12</v>
      </c>
      <c r="B13">
        <v>300907.23116136499</v>
      </c>
      <c r="C13">
        <v>331679.31068456901</v>
      </c>
      <c r="D13">
        <v>428685.85133020702</v>
      </c>
    </row>
    <row r="14" spans="1:9" x14ac:dyDescent="0.2">
      <c r="A14">
        <v>13</v>
      </c>
      <c r="B14">
        <v>303934.58974760899</v>
      </c>
      <c r="C14">
        <v>322787.23191210697</v>
      </c>
      <c r="D14">
        <v>422656.18546551699</v>
      </c>
    </row>
    <row r="15" spans="1:9" x14ac:dyDescent="0.2">
      <c r="A15">
        <v>14</v>
      </c>
      <c r="B15">
        <v>296508.95208351198</v>
      </c>
      <c r="C15">
        <v>329288.80731528503</v>
      </c>
      <c r="D15">
        <v>349304.95905287599</v>
      </c>
    </row>
    <row r="16" spans="1:9" x14ac:dyDescent="0.2">
      <c r="A16">
        <v>15</v>
      </c>
      <c r="B16">
        <v>288835.288712462</v>
      </c>
      <c r="C16">
        <v>329288.80731528503</v>
      </c>
      <c r="D16">
        <v>452317.65225655498</v>
      </c>
    </row>
    <row r="17" spans="1:4" x14ac:dyDescent="0.2">
      <c r="A17">
        <v>16</v>
      </c>
      <c r="B17">
        <v>307297.87720153597</v>
      </c>
      <c r="C17">
        <v>330884.98179455003</v>
      </c>
      <c r="D17">
        <v>445697.41763682198</v>
      </c>
    </row>
    <row r="18" spans="1:4" x14ac:dyDescent="0.2">
      <c r="A18">
        <v>17</v>
      </c>
      <c r="B18">
        <v>289589.89797892002</v>
      </c>
      <c r="C18">
        <v>330884.98179455003</v>
      </c>
      <c r="D18">
        <v>402165.01796712301</v>
      </c>
    </row>
    <row r="19" spans="1:4" x14ac:dyDescent="0.2">
      <c r="A19">
        <v>18</v>
      </c>
      <c r="B19">
        <v>289965.31381291198</v>
      </c>
      <c r="C19">
        <v>330812.34024438</v>
      </c>
      <c r="D19">
        <v>478330.88160193397</v>
      </c>
    </row>
    <row r="20" spans="1:4" x14ac:dyDescent="0.2">
      <c r="A20">
        <v>19</v>
      </c>
      <c r="B20">
        <v>299411.42505338398</v>
      </c>
      <c r="C20">
        <v>328556.060317497</v>
      </c>
      <c r="D20">
        <v>426956.32794883603</v>
      </c>
    </row>
    <row r="21" spans="1:4" x14ac:dyDescent="0.2">
      <c r="A21">
        <v>20</v>
      </c>
      <c r="B21">
        <v>282022.74198958703</v>
      </c>
      <c r="C21">
        <v>326225.71143799601</v>
      </c>
      <c r="D21">
        <v>397322.48228962801</v>
      </c>
    </row>
    <row r="22" spans="1:4" x14ac:dyDescent="0.2">
      <c r="A22">
        <v>21</v>
      </c>
      <c r="B22">
        <v>296479.769309072</v>
      </c>
      <c r="C22">
        <v>326225.71143799601</v>
      </c>
      <c r="D22">
        <v>437814.02051418001</v>
      </c>
    </row>
    <row r="23" spans="1:4" x14ac:dyDescent="0.2">
      <c r="A23">
        <v>22</v>
      </c>
      <c r="B23">
        <v>306015.59470613499</v>
      </c>
      <c r="C23">
        <v>323977.273176922</v>
      </c>
      <c r="D23">
        <v>422269.05684183998</v>
      </c>
    </row>
    <row r="24" spans="1:4" x14ac:dyDescent="0.2">
      <c r="A24">
        <v>23</v>
      </c>
      <c r="B24">
        <v>293849.00833440002</v>
      </c>
      <c r="C24">
        <v>326880.600787848</v>
      </c>
      <c r="D24">
        <v>382797.59636688099</v>
      </c>
    </row>
    <row r="25" spans="1:4" x14ac:dyDescent="0.2">
      <c r="A25">
        <v>24</v>
      </c>
      <c r="B25">
        <v>297459.04996093397</v>
      </c>
      <c r="C25">
        <v>325782.71436697699</v>
      </c>
      <c r="D25">
        <v>435700.838898141</v>
      </c>
    </row>
    <row r="26" spans="1:4" x14ac:dyDescent="0.2">
      <c r="A26">
        <v>25</v>
      </c>
      <c r="B26">
        <v>297676.776511673</v>
      </c>
      <c r="C26">
        <v>325782.71436697699</v>
      </c>
      <c r="D26">
        <v>427276.21819835203</v>
      </c>
    </row>
    <row r="27" spans="1:4" x14ac:dyDescent="0.2">
      <c r="A27">
        <v>26</v>
      </c>
      <c r="B27">
        <v>287033.40192879701</v>
      </c>
      <c r="C27">
        <v>334625.4772885</v>
      </c>
      <c r="D27">
        <v>434562.74123514403</v>
      </c>
    </row>
    <row r="28" spans="1:4" x14ac:dyDescent="0.2">
      <c r="A28">
        <v>27</v>
      </c>
      <c r="B28">
        <v>289666.241481081</v>
      </c>
      <c r="C28">
        <v>327774.98304581299</v>
      </c>
      <c r="D28">
        <v>410280.66475768603</v>
      </c>
    </row>
    <row r="29" spans="1:4" x14ac:dyDescent="0.2">
      <c r="A29">
        <v>28</v>
      </c>
      <c r="B29">
        <v>289531.50742801902</v>
      </c>
      <c r="C29">
        <v>327405.95564025099</v>
      </c>
      <c r="D29">
        <v>412746.30256147101</v>
      </c>
    </row>
    <row r="30" spans="1:4" x14ac:dyDescent="0.2">
      <c r="A30">
        <v>29</v>
      </c>
      <c r="B30">
        <v>291353.83161637897</v>
      </c>
      <c r="C30">
        <v>324286.95008916297</v>
      </c>
      <c r="D30">
        <v>423620.19239442103</v>
      </c>
    </row>
    <row r="31" spans="1:4" x14ac:dyDescent="0.2">
      <c r="A31">
        <v>30</v>
      </c>
      <c r="B31">
        <v>285280.51590619498</v>
      </c>
      <c r="C31">
        <v>324261.64454933599</v>
      </c>
      <c r="D31">
        <v>433958.51709383301</v>
      </c>
    </row>
    <row r="32" spans="1:4" x14ac:dyDescent="0.2">
      <c r="A32">
        <v>31</v>
      </c>
      <c r="B32">
        <v>310187.67796080699</v>
      </c>
      <c r="C32">
        <v>330476.23703050503</v>
      </c>
      <c r="D32">
        <v>471144.320797981</v>
      </c>
    </row>
    <row r="33" spans="1:4" x14ac:dyDescent="0.2">
      <c r="A33">
        <v>32</v>
      </c>
      <c r="B33">
        <v>288977.04670153698</v>
      </c>
      <c r="C33">
        <v>330476.23703050503</v>
      </c>
      <c r="D33">
        <v>397570.588400546</v>
      </c>
    </row>
    <row r="34" spans="1:4" x14ac:dyDescent="0.2">
      <c r="A34">
        <v>33</v>
      </c>
      <c r="B34">
        <v>296250.67831890698</v>
      </c>
      <c r="C34">
        <v>323297.835835342</v>
      </c>
      <c r="D34">
        <v>436758.82436397701</v>
      </c>
    </row>
    <row r="35" spans="1:4" x14ac:dyDescent="0.2">
      <c r="A35">
        <v>34</v>
      </c>
      <c r="B35">
        <v>283585.51542371698</v>
      </c>
      <c r="C35">
        <v>324984.02379273402</v>
      </c>
      <c r="D35">
        <v>404924.99408116599</v>
      </c>
    </row>
    <row r="36" spans="1:4" x14ac:dyDescent="0.2">
      <c r="A36">
        <v>35</v>
      </c>
      <c r="B36">
        <v>291190.18120408</v>
      </c>
      <c r="C36">
        <v>322345.62752288301</v>
      </c>
      <c r="D36">
        <v>430159.14412697399</v>
      </c>
    </row>
    <row r="37" spans="1:4" x14ac:dyDescent="0.2">
      <c r="A37">
        <v>36</v>
      </c>
      <c r="B37">
        <v>288761.56788386201</v>
      </c>
      <c r="C37">
        <v>322714.76381487702</v>
      </c>
      <c r="D37">
        <v>363083.168736853</v>
      </c>
    </row>
    <row r="38" spans="1:4" x14ac:dyDescent="0.2">
      <c r="A38">
        <v>37</v>
      </c>
      <c r="B38">
        <v>294585.52195475402</v>
      </c>
      <c r="C38">
        <v>325206.38564540102</v>
      </c>
      <c r="D38">
        <v>361415.13432857097</v>
      </c>
    </row>
    <row r="39" spans="1:4" x14ac:dyDescent="0.2">
      <c r="A39">
        <v>38</v>
      </c>
      <c r="B39">
        <v>284704.68558718503</v>
      </c>
      <c r="C39">
        <v>324542.90170322201</v>
      </c>
      <c r="D39">
        <v>415498.00272697298</v>
      </c>
    </row>
    <row r="40" spans="1:4" x14ac:dyDescent="0.2">
      <c r="A40">
        <v>39</v>
      </c>
      <c r="B40">
        <v>289016.51828066102</v>
      </c>
      <c r="C40">
        <v>321957.83780762798</v>
      </c>
      <c r="D40">
        <v>378891.92155021301</v>
      </c>
    </row>
    <row r="41" spans="1:4" x14ac:dyDescent="0.2">
      <c r="A41">
        <v>40</v>
      </c>
      <c r="B41">
        <v>297715.39556159498</v>
      </c>
      <c r="C41">
        <v>325511.66680313501</v>
      </c>
      <c r="D41">
        <v>363242.21659528097</v>
      </c>
    </row>
    <row r="42" spans="1:4" x14ac:dyDescent="0.2">
      <c r="A42">
        <v>41</v>
      </c>
      <c r="B42">
        <v>291119.85831073602</v>
      </c>
      <c r="C42">
        <v>325364.18441236799</v>
      </c>
      <c r="D42">
        <v>389798.98831808497</v>
      </c>
    </row>
    <row r="43" spans="1:4" x14ac:dyDescent="0.2">
      <c r="A43">
        <v>42</v>
      </c>
      <c r="B43">
        <v>301461.92741112399</v>
      </c>
      <c r="C43">
        <v>325364.18441236799</v>
      </c>
      <c r="D43">
        <v>439561.31034827599</v>
      </c>
    </row>
    <row r="44" spans="1:4" x14ac:dyDescent="0.2">
      <c r="A44">
        <v>43</v>
      </c>
      <c r="B44">
        <v>292890.63814971101</v>
      </c>
      <c r="C44">
        <v>320392.52895137301</v>
      </c>
      <c r="D44">
        <v>416271.37705935998</v>
      </c>
    </row>
    <row r="45" spans="1:4" x14ac:dyDescent="0.2">
      <c r="A45">
        <v>44</v>
      </c>
      <c r="B45">
        <v>287699.44398443302</v>
      </c>
      <c r="C45">
        <v>323900.29965776397</v>
      </c>
      <c r="D45">
        <v>431944.868807033</v>
      </c>
    </row>
    <row r="46" spans="1:4" x14ac:dyDescent="0.2">
      <c r="A46">
        <v>45</v>
      </c>
      <c r="B46">
        <v>300561.78207852697</v>
      </c>
      <c r="C46">
        <v>326682.42314841697</v>
      </c>
      <c r="D46">
        <v>417006.94838609901</v>
      </c>
    </row>
    <row r="47" spans="1:4" x14ac:dyDescent="0.2">
      <c r="A47">
        <v>46</v>
      </c>
      <c r="B47">
        <v>284952.49974924797</v>
      </c>
      <c r="C47">
        <v>321498.505127699</v>
      </c>
      <c r="D47">
        <v>495659.040428076</v>
      </c>
    </row>
    <row r="48" spans="1:4" x14ac:dyDescent="0.2">
      <c r="A48">
        <v>47</v>
      </c>
      <c r="B48">
        <v>300524.20827295602</v>
      </c>
      <c r="C48">
        <v>323003.85572427901</v>
      </c>
      <c r="D48">
        <v>396570.44178838498</v>
      </c>
    </row>
    <row r="49" spans="1:4" x14ac:dyDescent="0.2">
      <c r="A49">
        <v>48</v>
      </c>
      <c r="B49">
        <v>289623.14515167999</v>
      </c>
      <c r="C49">
        <v>326748.85900742101</v>
      </c>
      <c r="D49">
        <v>444016.389419335</v>
      </c>
    </row>
    <row r="50" spans="1:4" x14ac:dyDescent="0.2">
      <c r="A50">
        <v>49</v>
      </c>
      <c r="B50">
        <v>304128.05515105702</v>
      </c>
      <c r="C50">
        <v>326612.65319952898</v>
      </c>
      <c r="D50">
        <v>427006.02849268599</v>
      </c>
    </row>
    <row r="51" spans="1:4" x14ac:dyDescent="0.2">
      <c r="A51">
        <v>50</v>
      </c>
      <c r="B51">
        <v>309016.24221152201</v>
      </c>
      <c r="C51">
        <v>324177.385820547</v>
      </c>
      <c r="D51">
        <v>355208.903515691</v>
      </c>
    </row>
    <row r="52" spans="1:4" x14ac:dyDescent="0.2">
      <c r="A52">
        <v>51</v>
      </c>
      <c r="B52">
        <v>298850.64584974898</v>
      </c>
      <c r="C52">
        <v>328388.054242599</v>
      </c>
      <c r="D52">
        <v>366728.55604302202</v>
      </c>
    </row>
    <row r="53" spans="1:4" x14ac:dyDescent="0.2">
      <c r="A53">
        <v>52</v>
      </c>
      <c r="B53">
        <v>306185.88096736203</v>
      </c>
      <c r="C53">
        <v>331649.60413038498</v>
      </c>
      <c r="D53">
        <v>399730.40008930297</v>
      </c>
    </row>
    <row r="54" spans="1:4" x14ac:dyDescent="0.2">
      <c r="A54">
        <v>53</v>
      </c>
      <c r="B54">
        <v>309348.494144639</v>
      </c>
      <c r="C54">
        <v>331816.04562394699</v>
      </c>
      <c r="D54">
        <v>384365.74087091099</v>
      </c>
    </row>
    <row r="55" spans="1:4" x14ac:dyDescent="0.2">
      <c r="A55">
        <v>54</v>
      </c>
      <c r="B55">
        <v>301171.25572819897</v>
      </c>
      <c r="C55">
        <v>323364.66848912201</v>
      </c>
      <c r="D55">
        <v>389507.27745800902</v>
      </c>
    </row>
    <row r="56" spans="1:4" x14ac:dyDescent="0.2">
      <c r="A56">
        <v>55</v>
      </c>
      <c r="B56">
        <v>287395.69431779499</v>
      </c>
      <c r="C56">
        <v>326828.358064681</v>
      </c>
      <c r="D56">
        <v>378385.53737954301</v>
      </c>
    </row>
    <row r="57" spans="1:4" x14ac:dyDescent="0.2">
      <c r="A57">
        <v>56</v>
      </c>
      <c r="B57">
        <v>313285.46593805298</v>
      </c>
      <c r="C57">
        <v>328167.25916681299</v>
      </c>
      <c r="D57">
        <v>463493.14616608701</v>
      </c>
    </row>
    <row r="58" spans="1:4" x14ac:dyDescent="0.2">
      <c r="A58">
        <v>57</v>
      </c>
      <c r="B58">
        <v>292792.20925656997</v>
      </c>
      <c r="C58">
        <v>328167.25916681299</v>
      </c>
      <c r="D58">
        <v>320044.96573836799</v>
      </c>
    </row>
    <row r="59" spans="1:4" x14ac:dyDescent="0.2">
      <c r="A59">
        <v>58</v>
      </c>
      <c r="B59">
        <v>297570.61642258801</v>
      </c>
      <c r="C59">
        <v>326360.23237459699</v>
      </c>
      <c r="D59">
        <v>371790.00953314803</v>
      </c>
    </row>
    <row r="60" spans="1:4" x14ac:dyDescent="0.2">
      <c r="A60">
        <v>59</v>
      </c>
      <c r="B60">
        <v>301176.51817041601</v>
      </c>
      <c r="C60">
        <v>322421.96721072099</v>
      </c>
      <c r="D60">
        <v>403817.412734813</v>
      </c>
    </row>
    <row r="61" spans="1:4" x14ac:dyDescent="0.2">
      <c r="A61">
        <v>60</v>
      </c>
      <c r="B61">
        <v>302562.591698281</v>
      </c>
      <c r="C61">
        <v>328514.07914696599</v>
      </c>
      <c r="D61">
        <v>409485.99789730803</v>
      </c>
    </row>
    <row r="62" spans="1:4" x14ac:dyDescent="0.2">
      <c r="A62">
        <v>61</v>
      </c>
      <c r="B62">
        <v>284122.63705236698</v>
      </c>
      <c r="C62">
        <v>331657.417355265</v>
      </c>
      <c r="D62">
        <v>469900.36749991402</v>
      </c>
    </row>
    <row r="63" spans="1:4" x14ac:dyDescent="0.2">
      <c r="A63">
        <v>62</v>
      </c>
      <c r="B63">
        <v>300710.766820897</v>
      </c>
      <c r="C63">
        <v>331657.417355265</v>
      </c>
      <c r="D63">
        <v>446007.03749723599</v>
      </c>
    </row>
    <row r="64" spans="1:4" x14ac:dyDescent="0.2">
      <c r="A64">
        <v>63</v>
      </c>
      <c r="B64">
        <v>289923.96967579803</v>
      </c>
      <c r="C64">
        <v>321629.52171608701</v>
      </c>
      <c r="D64">
        <v>414000.93465243198</v>
      </c>
    </row>
    <row r="65" spans="1:4" x14ac:dyDescent="0.2">
      <c r="A65">
        <v>64</v>
      </c>
      <c r="B65">
        <v>287476.05595370597</v>
      </c>
      <c r="C65">
        <v>330623.086609338</v>
      </c>
      <c r="D65">
        <v>400591.50019792898</v>
      </c>
    </row>
    <row r="66" spans="1:4" x14ac:dyDescent="0.2">
      <c r="A66">
        <v>65</v>
      </c>
      <c r="B66">
        <v>293012.15031868702</v>
      </c>
      <c r="C66">
        <v>322150.44762821298</v>
      </c>
      <c r="D66">
        <v>406322.48572479398</v>
      </c>
    </row>
    <row r="67" spans="1:4" x14ac:dyDescent="0.2">
      <c r="A67">
        <v>66</v>
      </c>
      <c r="B67">
        <v>297962.609466077</v>
      </c>
      <c r="C67">
        <v>330262.48330740002</v>
      </c>
      <c r="D67">
        <v>411790.13183929201</v>
      </c>
    </row>
    <row r="68" spans="1:4" x14ac:dyDescent="0.2">
      <c r="A68">
        <v>67</v>
      </c>
      <c r="B68">
        <v>298425.39279840502</v>
      </c>
      <c r="C68">
        <v>330262.48330740002</v>
      </c>
      <c r="D68">
        <v>402146.48836813902</v>
      </c>
    </row>
    <row r="69" spans="1:4" x14ac:dyDescent="0.2">
      <c r="A69">
        <v>68</v>
      </c>
      <c r="B69">
        <v>293613.63143144199</v>
      </c>
      <c r="C69">
        <v>325793.72054026701</v>
      </c>
      <c r="D69">
        <v>434089.47696525999</v>
      </c>
    </row>
    <row r="70" spans="1:4" x14ac:dyDescent="0.2">
      <c r="A70">
        <v>69</v>
      </c>
      <c r="B70">
        <v>303870.38362752402</v>
      </c>
      <c r="C70">
        <v>323418.53717170103</v>
      </c>
      <c r="D70">
        <v>405209.23970860802</v>
      </c>
    </row>
    <row r="71" spans="1:4" x14ac:dyDescent="0.2">
      <c r="A71">
        <v>70</v>
      </c>
      <c r="B71">
        <v>290209.70216870599</v>
      </c>
      <c r="C71">
        <v>323241.20841207099</v>
      </c>
      <c r="D71">
        <v>456611.94151862198</v>
      </c>
    </row>
    <row r="72" spans="1:4" x14ac:dyDescent="0.2">
      <c r="A72">
        <v>71</v>
      </c>
      <c r="B72">
        <v>283577.26148299902</v>
      </c>
      <c r="C72">
        <v>321557.86244531098</v>
      </c>
      <c r="D72">
        <v>368421.384874693</v>
      </c>
    </row>
    <row r="73" spans="1:4" x14ac:dyDescent="0.2">
      <c r="A73">
        <v>72</v>
      </c>
      <c r="B73">
        <v>297782.54347233102</v>
      </c>
      <c r="C73">
        <v>325769.28095185902</v>
      </c>
      <c r="D73">
        <v>449483.26776163501</v>
      </c>
    </row>
    <row r="74" spans="1:4" x14ac:dyDescent="0.2">
      <c r="A74">
        <v>73</v>
      </c>
      <c r="B74">
        <v>296973.15214577201</v>
      </c>
      <c r="C74">
        <v>328324.02851835301</v>
      </c>
      <c r="D74">
        <v>407848.404964132</v>
      </c>
    </row>
    <row r="75" spans="1:4" x14ac:dyDescent="0.2">
      <c r="A75">
        <v>74</v>
      </c>
      <c r="B75">
        <v>303056.83134490001</v>
      </c>
      <c r="C75">
        <v>334519.29312448599</v>
      </c>
      <c r="D75">
        <v>381473.879210971</v>
      </c>
    </row>
    <row r="76" spans="1:4" x14ac:dyDescent="0.2">
      <c r="A76">
        <v>75</v>
      </c>
      <c r="B76">
        <v>305806.613280744</v>
      </c>
      <c r="C76">
        <v>325073.686227814</v>
      </c>
      <c r="D76">
        <v>400776.01956880599</v>
      </c>
    </row>
    <row r="77" spans="1:4" x14ac:dyDescent="0.2">
      <c r="A77">
        <v>76</v>
      </c>
      <c r="B77">
        <v>293748.89172211301</v>
      </c>
      <c r="C77">
        <v>323862.399402585</v>
      </c>
      <c r="D77">
        <v>423480.16145236703</v>
      </c>
    </row>
    <row r="78" spans="1:4" x14ac:dyDescent="0.2">
      <c r="A78">
        <v>77</v>
      </c>
      <c r="B78">
        <v>289273.93535490101</v>
      </c>
      <c r="C78">
        <v>327441.63786249299</v>
      </c>
      <c r="D78">
        <v>399071.33262120798</v>
      </c>
    </row>
    <row r="79" spans="1:4" x14ac:dyDescent="0.2">
      <c r="A79">
        <v>78</v>
      </c>
      <c r="B79">
        <v>282967.53058906703</v>
      </c>
      <c r="C79">
        <v>327263.18100745598</v>
      </c>
      <c r="D79">
        <v>366718.29334006098</v>
      </c>
    </row>
    <row r="80" spans="1:4" x14ac:dyDescent="0.2">
      <c r="A80">
        <v>79</v>
      </c>
      <c r="B80">
        <v>322229.22592552198</v>
      </c>
      <c r="C80">
        <v>332067.77628259599</v>
      </c>
      <c r="D80">
        <v>429496.47516537103</v>
      </c>
    </row>
    <row r="81" spans="1:4" x14ac:dyDescent="0.2">
      <c r="A81">
        <v>80</v>
      </c>
      <c r="B81">
        <v>301509.28205516801</v>
      </c>
      <c r="C81">
        <v>332067.77628259599</v>
      </c>
      <c r="D81">
        <v>403867.41994119302</v>
      </c>
    </row>
    <row r="82" spans="1:4" x14ac:dyDescent="0.2">
      <c r="A82">
        <v>81</v>
      </c>
      <c r="B82">
        <v>293701.05156223301</v>
      </c>
      <c r="C82">
        <v>324143.427165584</v>
      </c>
      <c r="D82">
        <v>396631.17714171403</v>
      </c>
    </row>
    <row r="83" spans="1:4" x14ac:dyDescent="0.2">
      <c r="A83">
        <v>82</v>
      </c>
      <c r="B83">
        <v>285362.79701918201</v>
      </c>
      <c r="C83">
        <v>324143.427165584</v>
      </c>
      <c r="D83">
        <v>440352.99415010802</v>
      </c>
    </row>
    <row r="84" spans="1:4" x14ac:dyDescent="0.2">
      <c r="A84">
        <v>83</v>
      </c>
      <c r="B84">
        <v>289514.154009283</v>
      </c>
      <c r="C84">
        <v>321870.54251511698</v>
      </c>
      <c r="D84">
        <v>437624.71105120901</v>
      </c>
    </row>
    <row r="85" spans="1:4" x14ac:dyDescent="0.2">
      <c r="A85">
        <v>84</v>
      </c>
      <c r="B85">
        <v>292176.77502850699</v>
      </c>
      <c r="C85">
        <v>323509.471090584</v>
      </c>
      <c r="D85">
        <v>420491.15947317</v>
      </c>
    </row>
    <row r="86" spans="1:4" x14ac:dyDescent="0.2">
      <c r="A86">
        <v>85</v>
      </c>
      <c r="B86">
        <v>294136.72619967</v>
      </c>
      <c r="C86">
        <v>325966.34106330399</v>
      </c>
      <c r="D86">
        <v>451969.153228182</v>
      </c>
    </row>
    <row r="87" spans="1:4" x14ac:dyDescent="0.2">
      <c r="A87">
        <v>86</v>
      </c>
      <c r="B87">
        <v>289350.72078738897</v>
      </c>
      <c r="C87">
        <v>325966.34106330399</v>
      </c>
      <c r="D87">
        <v>452362.63816548901</v>
      </c>
    </row>
    <row r="88" spans="1:4" x14ac:dyDescent="0.2">
      <c r="A88">
        <v>87</v>
      </c>
      <c r="B88">
        <v>290513.41399674199</v>
      </c>
      <c r="C88">
        <v>328398.89151040802</v>
      </c>
      <c r="D88">
        <v>350727.676514411</v>
      </c>
    </row>
    <row r="89" spans="1:4" x14ac:dyDescent="0.2">
      <c r="A89">
        <v>88</v>
      </c>
      <c r="B89">
        <v>283734.43299223902</v>
      </c>
      <c r="C89">
        <v>328398.89151040802</v>
      </c>
      <c r="D89">
        <v>409779.86211774999</v>
      </c>
    </row>
    <row r="90" spans="1:4" x14ac:dyDescent="0.2">
      <c r="A90">
        <v>89</v>
      </c>
      <c r="B90">
        <v>300591.24790156097</v>
      </c>
      <c r="C90">
        <v>325503.17154447199</v>
      </c>
      <c r="D90">
        <v>363844.022623086</v>
      </c>
    </row>
    <row r="91" spans="1:4" x14ac:dyDescent="0.2">
      <c r="A91">
        <v>90</v>
      </c>
      <c r="B91">
        <v>306335.22041330102</v>
      </c>
      <c r="C91">
        <v>323996.267055401</v>
      </c>
      <c r="D91">
        <v>385480.23868196202</v>
      </c>
    </row>
    <row r="92" spans="1:4" x14ac:dyDescent="0.2">
      <c r="A92">
        <v>91</v>
      </c>
      <c r="B92">
        <v>290056.19467087998</v>
      </c>
      <c r="C92">
        <v>324623.57682156097</v>
      </c>
      <c r="D92">
        <v>404552.88381879102</v>
      </c>
    </row>
    <row r="93" spans="1:4" x14ac:dyDescent="0.2">
      <c r="A93">
        <v>92</v>
      </c>
      <c r="B93">
        <v>287530.16845294001</v>
      </c>
      <c r="C93">
        <v>336326.94590864499</v>
      </c>
      <c r="D93">
        <v>419633.11466000002</v>
      </c>
    </row>
    <row r="94" spans="1:4" x14ac:dyDescent="0.2">
      <c r="A94">
        <v>93</v>
      </c>
      <c r="B94">
        <v>288043.95633603598</v>
      </c>
      <c r="C94">
        <v>336326.94590864499</v>
      </c>
      <c r="D94">
        <v>392839.47409659001</v>
      </c>
    </row>
    <row r="95" spans="1:4" x14ac:dyDescent="0.2">
      <c r="A95">
        <v>94</v>
      </c>
      <c r="B95">
        <v>291762.10984392499</v>
      </c>
      <c r="C95">
        <v>341892.24311345897</v>
      </c>
      <c r="D95">
        <v>463801.45191326702</v>
      </c>
    </row>
    <row r="96" spans="1:4" x14ac:dyDescent="0.2">
      <c r="A96">
        <v>95</v>
      </c>
      <c r="B96">
        <v>310536.452094045</v>
      </c>
      <c r="C96">
        <v>322269.19267546199</v>
      </c>
      <c r="D96">
        <v>431859.35978747503</v>
      </c>
    </row>
    <row r="97" spans="1:4" x14ac:dyDescent="0.2">
      <c r="A97">
        <v>96</v>
      </c>
      <c r="B97">
        <v>289541.28072055703</v>
      </c>
      <c r="C97">
        <v>321198.62718202802</v>
      </c>
      <c r="D97">
        <v>402616.24769539502</v>
      </c>
    </row>
    <row r="98" spans="1:4" x14ac:dyDescent="0.2">
      <c r="A98">
        <v>97</v>
      </c>
      <c r="B98">
        <v>297502.42377529701</v>
      </c>
      <c r="C98">
        <v>321198.62718202802</v>
      </c>
      <c r="D98">
        <v>496149.35301227297</v>
      </c>
    </row>
    <row r="99" spans="1:4" x14ac:dyDescent="0.2">
      <c r="A99">
        <v>98</v>
      </c>
      <c r="B99">
        <v>297751.31801637501</v>
      </c>
      <c r="C99">
        <v>321710.77157948999</v>
      </c>
      <c r="D99">
        <v>480236.60523610201</v>
      </c>
    </row>
    <row r="100" spans="1:4" x14ac:dyDescent="0.2">
      <c r="A100">
        <v>99</v>
      </c>
      <c r="B100">
        <v>301352.56173079601</v>
      </c>
      <c r="C100">
        <v>327511.979308857</v>
      </c>
      <c r="D100">
        <v>438243.361894136</v>
      </c>
    </row>
    <row r="101" spans="1:4" x14ac:dyDescent="0.2">
      <c r="A101">
        <v>100</v>
      </c>
      <c r="B101">
        <v>285369.49821718002</v>
      </c>
      <c r="C101">
        <v>329678.41664610698</v>
      </c>
      <c r="D101">
        <v>488621.235156685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2020-02-01T22:52:24Z</dcterms:modified>
</cp:coreProperties>
</file>