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4FEED80A-60A5-482D-A370-D0510B089C85}" xr6:coauthVersionLast="45" xr6:coauthVersionMax="45" xr10:uidLastSave="{00000000-0000-0000-0000-000000000000}"/>
  <bookViews>
    <workbookView xWindow="3720" yWindow="390" windowWidth="20280" windowHeight="12075" activeTab="1" xr2:uid="{00000000-000D-0000-FFFF-FFFF00000000}"/>
  </bookViews>
  <sheets>
    <sheet name="units" sheetId="1" r:id="rId1"/>
    <sheet name="harvest" sheetId="2" r:id="rId2"/>
    <sheet name="100 schedule" sheetId="3" r:id="rId3"/>
    <sheet name="100 distribution" sheetId="4" r:id="rId4"/>
    <sheet name="2k schedule" sheetId="6" r:id="rId5"/>
    <sheet name="2k distribution" sheetId="7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M18" i="3" s="1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M17" i="3" s="1"/>
  <c r="H40" i="3"/>
  <c r="H41" i="3"/>
  <c r="H42" i="3"/>
  <c r="H43" i="3"/>
  <c r="M19" i="3" s="1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3" i="3"/>
  <c r="M21" i="3" s="1"/>
  <c r="M16" i="3"/>
  <c r="M20" i="3"/>
  <c r="M4" i="3"/>
  <c r="M5" i="3"/>
  <c r="M6" i="3"/>
  <c r="M7" i="3"/>
  <c r="M8" i="3"/>
  <c r="M9" i="3"/>
  <c r="E20" i="2"/>
  <c r="D20" i="2"/>
  <c r="M10" i="3" l="1"/>
  <c r="M26" i="3"/>
  <c r="M24" i="3"/>
  <c r="M27" i="3"/>
  <c r="M25" i="3"/>
  <c r="C20" i="2"/>
  <c r="B20" i="2"/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E13" i="2" l="1"/>
  <c r="E12" i="2"/>
  <c r="E11" i="2"/>
  <c r="E10" i="2"/>
  <c r="E9" i="2"/>
  <c r="E8" i="2" a="1"/>
  <c r="E8" i="2" s="1"/>
  <c r="D13" i="2"/>
  <c r="D12" i="2"/>
  <c r="D11" i="2"/>
  <c r="D10" i="2"/>
  <c r="D9" i="2"/>
  <c r="D8" i="2" a="1"/>
  <c r="D8" i="2" s="1"/>
  <c r="C13" i="2"/>
  <c r="C12" i="2"/>
  <c r="C11" i="2"/>
  <c r="C10" i="2"/>
  <c r="C9" i="2"/>
  <c r="C8" i="2" a="1"/>
  <c r="C8" i="2" s="1"/>
  <c r="B13" i="2" l="1"/>
  <c r="B12" i="2"/>
  <c r="B11" i="2"/>
  <c r="B10" i="2"/>
  <c r="B9" i="2"/>
  <c r="B8" i="2" a="1"/>
  <c r="B8" i="2" s="1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G3" i="3"/>
  <c r="H5" i="7"/>
  <c r="G5" i="7"/>
  <c r="H4" i="7"/>
  <c r="G4" i="7"/>
  <c r="H3" i="7"/>
  <c r="G3" i="7"/>
  <c r="H2" i="7"/>
  <c r="G2" i="7"/>
  <c r="K9" i="6"/>
  <c r="K8" i="6"/>
  <c r="K7" i="6"/>
  <c r="K6" i="6"/>
  <c r="K5" i="6"/>
  <c r="K4" i="6"/>
  <c r="F3" i="6"/>
  <c r="K18" i="6" s="1"/>
  <c r="K16" i="6" l="1"/>
  <c r="H7" i="7"/>
  <c r="G7" i="7"/>
  <c r="K19" i="6"/>
  <c r="K20" i="6"/>
  <c r="K17" i="6"/>
  <c r="K10" i="6"/>
  <c r="K21" i="6"/>
  <c r="K24" i="6" l="1"/>
  <c r="K25" i="6"/>
  <c r="K27" i="6"/>
  <c r="K26" i="6"/>
  <c r="L16" i="3" l="1"/>
  <c r="K16" i="3"/>
  <c r="F3" i="3"/>
  <c r="L20" i="3" l="1"/>
  <c r="L17" i="3"/>
  <c r="K21" i="3"/>
  <c r="L18" i="3"/>
  <c r="K17" i="3"/>
  <c r="K19" i="3"/>
  <c r="K18" i="3"/>
  <c r="K20" i="3"/>
  <c r="L19" i="3"/>
  <c r="L21" i="3"/>
  <c r="K25" i="3" l="1"/>
  <c r="L26" i="3"/>
  <c r="L27" i="3"/>
  <c r="K24" i="3"/>
  <c r="L24" i="3"/>
  <c r="K26" i="3"/>
  <c r="K27" i="3"/>
  <c r="L25" i="3"/>
  <c r="H2" i="4" l="1"/>
  <c r="H3" i="4"/>
  <c r="H4" i="4"/>
  <c r="H5" i="4"/>
  <c r="G4" i="4"/>
  <c r="G3" i="4"/>
  <c r="G5" i="4"/>
  <c r="G2" i="4"/>
  <c r="L9" i="3" l="1"/>
  <c r="L8" i="3"/>
  <c r="L7" i="3"/>
  <c r="L6" i="3"/>
  <c r="L5" i="3"/>
  <c r="L4" i="3"/>
  <c r="L10" i="3" l="1"/>
  <c r="K5" i="3"/>
  <c r="K6" i="3"/>
  <c r="K7" i="3"/>
  <c r="K8" i="3"/>
  <c r="K9" i="3"/>
  <c r="K4" i="3"/>
  <c r="K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<sst xmlns="http://schemas.openxmlformats.org/spreadsheetml/2006/main" count="139" uniqueCount="65">
  <si>
    <t>1st Period Volume</t>
  </si>
  <si>
    <t>2nd period volume</t>
  </si>
  <si>
    <t>3rd period volume</t>
  </si>
  <si>
    <t>4th period volume</t>
  </si>
  <si>
    <t>5th period volume</t>
  </si>
  <si>
    <t>parcel</t>
  </si>
  <si>
    <t>period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</si>
  <si>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</si>
  <si>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</si>
  <si>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</si>
  <si>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</si>
  <si>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</si>
  <si>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</si>
  <si>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</si>
  <si>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</si>
  <si>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10 year period</t>
  </si>
  <si>
    <t>range</t>
  </si>
  <si>
    <t>std dev</t>
  </si>
  <si>
    <t>run time, s</t>
  </si>
  <si>
    <t>schedule</t>
  </si>
  <si>
    <t>cut</t>
  </si>
  <si>
    <t>harvest volume</t>
  </si>
  <si>
    <t>target harvest, units/period</t>
  </si>
  <si>
    <t>{ 2.86, 2.20, 1.69, 1.30, 1.00 }</t>
  </si>
  <si>
    <t>run</t>
  </si>
  <si>
    <t>target harvest weights</t>
  </si>
  <si>
    <t>2000 units</t>
  </si>
  <si>
    <t>100 units</t>
  </si>
  <si>
    <t>ant colony</t>
  </si>
  <si>
    <t>ants</t>
  </si>
  <si>
    <t>pheremone evaporation rate</t>
  </si>
  <si>
    <t>iterations</t>
  </si>
  <si>
    <r>
      <t xml:space="preserve">1–200: </t>
    </r>
    <r>
      <rPr>
        <b/>
        <sz val="10"/>
        <rFont val="Arial"/>
        <family val="2"/>
      </rPr>
      <t>50</t>
    </r>
  </si>
  <si>
    <r>
      <t xml:space="preserve">0–1: </t>
    </r>
    <r>
      <rPr>
        <b/>
        <sz val="10"/>
        <rFont val="Arial"/>
        <family val="2"/>
      </rPr>
      <t>0.9</t>
    </r>
  </si>
  <si>
    <t>pheromone proportion</t>
  </si>
  <si>
    <r>
      <t xml:space="preserve">0–1: </t>
    </r>
    <r>
      <rPr>
        <b/>
        <sz val="10"/>
        <rFont val="Arial"/>
        <family val="2"/>
      </rPr>
      <t>0.999</t>
    </r>
  </si>
  <si>
    <t>reserved proportion</t>
  </si>
  <si>
    <r>
      <t xml:space="preserve">0–1: </t>
    </r>
    <r>
      <rPr>
        <b/>
        <sz val="10"/>
        <rFont val="Arial"/>
        <family val="2"/>
      </rPr>
      <t>0.1</t>
    </r>
  </si>
  <si>
    <t>k iterations/s</t>
  </si>
  <si>
    <t>iterations, k</t>
  </si>
  <si>
    <r>
      <t xml:space="preserve">0–1: </t>
    </r>
    <r>
      <rPr>
        <b/>
        <sz val="10"/>
        <rFont val="Arial"/>
        <family val="2"/>
      </rPr>
      <t>0.99</t>
    </r>
  </si>
  <si>
    <r>
      <t xml:space="preserve">1–200: </t>
    </r>
    <r>
      <rPr>
        <b/>
        <sz val="10"/>
        <rFont val="Arial"/>
        <family val="2"/>
      </rPr>
      <t>100</t>
    </r>
  </si>
  <si>
    <r>
      <t xml:space="preserve">100–1k: </t>
    </r>
    <r>
      <rPr>
        <b/>
        <sz val="10"/>
        <rFont val="Arial"/>
        <family val="2"/>
      </rPr>
      <t>250</t>
    </r>
  </si>
  <si>
    <r>
      <t xml:space="preserve">0–1: </t>
    </r>
    <r>
      <rPr>
        <b/>
        <sz val="10"/>
        <rFont val="Arial"/>
        <family val="2"/>
      </rPr>
      <t>0.5</t>
    </r>
  </si>
  <si>
    <t>visibility</t>
  </si>
  <si>
    <t>harvest weight</t>
  </si>
  <si>
    <t>pheromones laid</t>
  </si>
  <si>
    <t>best ant only</t>
  </si>
  <si>
    <t>proportional to fitness</t>
  </si>
  <si>
    <t>transposing max-min</t>
  </si>
  <si>
    <r>
      <t>{ 1, 1, 1, 1, 1 }</t>
    </r>
    <r>
      <rPr>
        <sz val="10"/>
        <rFont val="Arial"/>
        <family val="2"/>
      </rPr>
      <t xml:space="preserve"> – { 2.86, 2.20, 1.69, 1.30, 1.00 }</t>
    </r>
  </si>
  <si>
    <r>
      <rPr>
        <sz val="10"/>
        <rFont val="Arial"/>
        <family val="2"/>
      </rPr>
      <t xml:space="preserve">{ 1, 1, 1, 1, 1 } – </t>
    </r>
    <r>
      <rPr>
        <b/>
        <sz val="10"/>
        <rFont val="Arial"/>
        <family val="2"/>
      </rPr>
      <t>{ 2.86, 2.20, 1.69, 1.30, 1.00 }</t>
    </r>
  </si>
  <si>
    <t>transposition probability</t>
  </si>
  <si>
    <r>
      <t xml:space="preserve">100–10k: </t>
    </r>
    <r>
      <rPr>
        <b/>
        <sz val="10"/>
        <rFont val="Arial"/>
        <family val="2"/>
      </rPr>
      <t>250</t>
    </r>
  </si>
  <si>
    <t>proportional</t>
  </si>
  <si>
    <t>max-min</t>
  </si>
  <si>
    <t>proportional pheromone</t>
  </si>
  <si>
    <r>
      <t xml:space="preserve">0.3–0.9: </t>
    </r>
    <r>
      <rPr>
        <b/>
        <sz val="10"/>
        <rFont val="Arial"/>
        <family val="2"/>
      </rPr>
      <t>0.5</t>
    </r>
  </si>
  <si>
    <r>
      <t xml:space="preserve">0.9–0.999: </t>
    </r>
    <r>
      <rPr>
        <b/>
        <sz val="10"/>
        <rFont val="Arial"/>
        <family val="2"/>
      </rPr>
      <t>0.995</t>
    </r>
  </si>
  <si>
    <t>250–10k: 1k</t>
  </si>
  <si>
    <r>
      <t xml:space="preserve">0.9975–0.9995: </t>
    </r>
    <r>
      <rPr>
        <b/>
        <sz val="10"/>
        <rFont val="Arial"/>
        <family val="2"/>
      </rPr>
      <t>0.998</t>
    </r>
  </si>
  <si>
    <r>
      <t xml:space="preserve">0.4–0.5: </t>
    </r>
    <r>
      <rPr>
        <b/>
        <sz val="10"/>
        <rFont val="Arial"/>
        <family val="2"/>
      </rPr>
      <t>0.5</t>
    </r>
  </si>
  <si>
    <r>
      <t xml:space="preserve">0.4–0.6: </t>
    </r>
    <r>
      <rPr>
        <b/>
        <sz val="10"/>
        <rFont val="Arial"/>
        <family val="2"/>
      </rPr>
      <t>0.5</t>
    </r>
  </si>
  <si>
    <r>
      <t xml:space="preserve">50–100: </t>
    </r>
    <r>
      <rPr>
        <b/>
        <sz val="10"/>
        <rFont val="Arial"/>
        <family val="2"/>
      </rPr>
      <t>50</t>
    </r>
  </si>
  <si>
    <r>
      <t xml:space="preserve">100–1k: </t>
    </r>
    <r>
      <rPr>
        <b/>
        <sz val="10"/>
        <rFont val="Arial"/>
        <family val="2"/>
      </rPr>
      <t>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</si>
</sst>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%"/>
    <numFmt numFmtId="166" formatCode="0.0"/>
    <numFmt numFmtId="168" formatCode="0.00000"/>
    <numFmt numFmtId="172" formatCode="#,##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0" fontId="3" fillId="0" borderId="5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0" xfId="0" applyNumberFormat="1"/>
    <xf numFmtId="165" fontId="0" fillId="0" borderId="1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7" xfId="0" applyFont="1" applyBorder="1"/>
    <xf numFmtId="0" fontId="3" fillId="0" borderId="0" xfId="0" applyFont="1"/>
    <xf numFmtId="166" fontId="0" fillId="0" borderId="0" xfId="0" applyNumberFormat="1"/>
    <xf numFmtId="3" fontId="0" fillId="0" borderId="9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2" fillId="0" borderId="5" xfId="0" applyFont="1" applyBorder="1" applyAlignment="1"/>
    <xf numFmtId="2" fontId="2" fillId="0" borderId="5" xfId="0" applyNumberFormat="1" applyFont="1" applyBorder="1" applyAlignment="1">
      <alignment horizontal="left"/>
    </xf>
    <xf numFmtId="0" fontId="0" fillId="0" borderId="0" xfId="0" applyBorder="1"/>
    <xf numFmtId="2" fontId="2" fillId="0" borderId="6" xfId="0" applyNumberFormat="1" applyFont="1" applyBorder="1" applyAlignment="1">
      <alignment horizontal="left"/>
    </xf>
    <xf numFmtId="168" fontId="0" fillId="0" borderId="0" xfId="0" applyNumberFormat="1"/>
    <xf numFmtId="10" fontId="0" fillId="0" borderId="1" xfId="0" applyNumberFormat="1" applyBorder="1" applyAlignment="1">
      <alignment horizontal="left"/>
    </xf>
    <xf numFmtId="0" fontId="2" fillId="0" borderId="1" xfId="0" applyFont="1" applyBorder="1" applyAlignment="1"/>
    <xf numFmtId="3" fontId="0" fillId="0" borderId="1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0" fontId="2" fillId="0" borderId="1" xfId="0" applyFont="1" applyBorder="1"/>
    <xf numFmtId="3" fontId="0" fillId="0" borderId="10" xfId="0" applyNumberFormat="1" applyBorder="1" applyAlignment="1">
      <alignment horizontal="left"/>
    </xf>
    <xf numFmtId="3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3" fontId="3" fillId="0" borderId="9" xfId="0" applyNumberFormat="1" applyFont="1" applyBorder="1" applyAlignment="1">
      <alignment horizontal="left"/>
    </xf>
    <xf numFmtId="0" fontId="2" fillId="0" borderId="9" xfId="0" applyFont="1" applyBorder="1" applyAlignment="1"/>
    <xf numFmtId="0" fontId="2" fillId="0" borderId="10" xfId="0" applyFont="1" applyBorder="1" applyAlignment="1"/>
    <xf numFmtId="164" fontId="2" fillId="0" borderId="8" xfId="0" applyNumberFormat="1" applyFont="1" applyBorder="1" applyAlignment="1">
      <alignment horizontal="left"/>
    </xf>
    <xf numFmtId="0" fontId="2" fillId="0" borderId="5" xfId="0" applyFont="1" applyBorder="1"/>
    <xf numFmtId="166" fontId="0" fillId="0" borderId="5" xfId="0" applyNumberFormat="1" applyBorder="1" applyAlignment="1">
      <alignment horizontal="left"/>
    </xf>
    <xf numFmtId="0" fontId="2" fillId="0" borderId="0" xfId="0" applyFont="1" applyBorder="1"/>
    <xf numFmtId="10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3" xfId="0" applyFont="1" applyFill="1" applyBorder="1" applyAlignment="1"/>
    <xf numFmtId="3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/>
    <xf numFmtId="0" fontId="3" fillId="0" borderId="10" xfId="0" applyFont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10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72" fontId="0" fillId="0" borderId="5" xfId="0" applyNumberFormat="1" applyBorder="1" applyAlignment="1">
      <alignment horizontal="left"/>
    </xf>
    <xf numFmtId="172" fontId="0" fillId="0" borderId="3" xfId="0" applyNumberFormat="1" applyBorder="1" applyAlignment="1">
      <alignment horizontal="left"/>
    </xf>
    <xf numFmtId="172" fontId="0" fillId="0" borderId="9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1" xfId="0" applyFont="1" applyBorder="1" applyAlignment="1"/>
    <xf numFmtId="0" fontId="2" fillId="0" borderId="7" xfId="0" applyFont="1" applyBorder="1" applyAlignment="1">
      <alignment horizontal="left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"/>
  <sheetViews>
    <sheetView tabSelected="1" workbookViewId="0">
      <selection activeCell="B28" sqref="B28"/>
    </sheetView>
  </sheetViews>
  <sheetFormatPr defaultRowHeight="12.75" x14ac:dyDescent="0.2"/>
  <cols>
    <col min="1" max="1" width="22" bestFit="1" customWidth="1"/>
    <col min="2" max="5" width="22" customWidth="1"/>
    <col min="8" max="8" width="17.28515625" bestFit="1" customWidth="1"/>
  </cols>
  <sheetData>
    <row r="1" spans="1:8" x14ac:dyDescent="0.2">
      <c r="A1" s="4"/>
      <c r="B1" s="58" t="s">
        <v>27</v>
      </c>
      <c r="C1" s="64"/>
      <c r="D1" s="64"/>
      <c r="E1" s="66" t="s">
        <v>26</v>
      </c>
      <c r="H1" s="50"/>
    </row>
    <row r="2" spans="1:8" x14ac:dyDescent="0.2">
      <c r="A2" s="8" t="s">
        <v>15</v>
      </c>
      <c r="B2" s="8" t="s">
        <v>56</v>
      </c>
      <c r="C2" s="8" t="s">
        <v>55</v>
      </c>
      <c r="D2" s="6" t="s">
        <v>49</v>
      </c>
      <c r="E2" s="19" t="s">
        <v>49</v>
      </c>
      <c r="G2" s="32"/>
      <c r="H2" s="17"/>
    </row>
    <row r="3" spans="1:8" x14ac:dyDescent="0.2">
      <c r="A3" s="5">
        <v>1</v>
      </c>
      <c r="B3" s="7">
        <v>23729</v>
      </c>
      <c r="C3" s="37">
        <v>23772</v>
      </c>
      <c r="D3" s="7">
        <v>23767</v>
      </c>
      <c r="E3" s="41">
        <v>439608</v>
      </c>
      <c r="G3" s="32"/>
      <c r="H3" s="18"/>
    </row>
    <row r="4" spans="1:8" x14ac:dyDescent="0.2">
      <c r="A4" s="5">
        <v>2</v>
      </c>
      <c r="B4" s="7">
        <v>23796.500183105501</v>
      </c>
      <c r="C4" s="7">
        <v>23766.599731445302</v>
      </c>
      <c r="D4" s="7">
        <v>23767.900115966801</v>
      </c>
      <c r="E4" s="22">
        <v>439669.09988403303</v>
      </c>
      <c r="G4" s="32"/>
      <c r="H4" s="18"/>
    </row>
    <row r="5" spans="1:8" x14ac:dyDescent="0.2">
      <c r="A5" s="5">
        <v>3</v>
      </c>
      <c r="B5" s="7">
        <v>23742.810241699201</v>
      </c>
      <c r="C5" s="7">
        <v>23769.850189208999</v>
      </c>
      <c r="D5" s="7">
        <v>23768.159851074201</v>
      </c>
      <c r="E5" s="22">
        <v>439563.93032836902</v>
      </c>
      <c r="G5" s="32"/>
      <c r="H5" s="18"/>
    </row>
    <row r="6" spans="1:8" x14ac:dyDescent="0.2">
      <c r="A6" s="5">
        <v>4</v>
      </c>
      <c r="B6" s="7">
        <v>23822.071136474598</v>
      </c>
      <c r="C6" s="7">
        <v>23749.569946289099</v>
      </c>
      <c r="D6" s="7">
        <v>23762.751953125</v>
      </c>
      <c r="E6" s="22">
        <v>439573.56173706101</v>
      </c>
      <c r="G6" s="32"/>
      <c r="H6" s="18"/>
    </row>
    <row r="7" spans="1:8" x14ac:dyDescent="0.2">
      <c r="A7" s="5">
        <v>5</v>
      </c>
      <c r="B7" s="7">
        <v>23774.1767578125</v>
      </c>
      <c r="C7" s="38">
        <v>23765.608276367198</v>
      </c>
      <c r="D7" s="7">
        <v>23762.7521972656</v>
      </c>
      <c r="E7" s="42">
        <v>439628.04809570301</v>
      </c>
      <c r="G7" s="32"/>
      <c r="H7" s="18"/>
    </row>
    <row r="8" spans="1:8" x14ac:dyDescent="0.2">
      <c r="A8" s="13" t="s">
        <v>10</v>
      </c>
      <c r="B8" s="35">
        <f t="array" ref="B8">MAX(ABS(B3:B7/AVERAGE(B3:B7))) - 1</f>
        <v>2.0678776479474692E-3</v>
      </c>
      <c r="C8" s="15">
        <f t="array" ref="C8">MAX(ABS(C3:C7/AVERAGE(C3:C7))) - 1</f>
        <v>3.0609952967886045E-4</v>
      </c>
      <c r="D8" s="15">
        <f t="array" ref="D8">MAX(ABS(D3:D7/AVERAGE(D3:D7))) - 1</f>
        <v>1.0296461991510242E-4</v>
      </c>
      <c r="E8" s="69">
        <f t="array" ref="E8">MAX(ABS(E3:E7/AVERAGE(E3:E7))) - 1</f>
        <v>1.3778594167446201E-4</v>
      </c>
      <c r="G8" s="32"/>
      <c r="H8" s="51"/>
    </row>
    <row r="9" spans="1:8" x14ac:dyDescent="0.2">
      <c r="A9" s="8" t="s">
        <v>16</v>
      </c>
      <c r="B9" s="12">
        <f t="shared" ref="B9:E9" si="0">MAX(B3:B7)-MIN(B3:B7)</f>
        <v>93.071136474598461</v>
      </c>
      <c r="C9" s="12">
        <f t="shared" si="0"/>
        <v>22.43005371090112</v>
      </c>
      <c r="D9" s="49">
        <f t="shared" si="0"/>
        <v>5.4078979492005601</v>
      </c>
      <c r="E9" s="23">
        <f t="shared" si="0"/>
        <v>105.16955566400429</v>
      </c>
      <c r="G9" s="52"/>
      <c r="H9" s="53"/>
    </row>
    <row r="10" spans="1:8" x14ac:dyDescent="0.2">
      <c r="A10" s="10" t="s">
        <v>11</v>
      </c>
      <c r="B10" s="7">
        <f t="shared" ref="B10:E10" si="1">MIN(B3:B7)</f>
        <v>23729</v>
      </c>
      <c r="C10" s="7">
        <f t="shared" si="1"/>
        <v>23749.569946289099</v>
      </c>
      <c r="D10" s="7">
        <f t="shared" si="1"/>
        <v>23762.751953125</v>
      </c>
      <c r="E10" s="22">
        <f t="shared" si="1"/>
        <v>439563.93032836902</v>
      </c>
      <c r="G10" s="32"/>
      <c r="H10" s="18"/>
    </row>
    <row r="11" spans="1:8" x14ac:dyDescent="0.2">
      <c r="A11" s="10" t="s">
        <v>12</v>
      </c>
      <c r="B11" s="7">
        <f t="shared" ref="B11:E11" si="2">AVERAGE(B3:B7)</f>
        <v>23772.911663818359</v>
      </c>
      <c r="C11" s="7">
        <f t="shared" si="2"/>
        <v>23764.72562866212</v>
      </c>
      <c r="D11" s="7">
        <f t="shared" si="2"/>
        <v>23765.712823486319</v>
      </c>
      <c r="E11" s="22">
        <f t="shared" si="2"/>
        <v>439608.52800903318</v>
      </c>
      <c r="G11" s="32"/>
      <c r="H11" s="18"/>
    </row>
    <row r="12" spans="1:8" x14ac:dyDescent="0.2">
      <c r="A12" s="10" t="s">
        <v>13</v>
      </c>
      <c r="B12" s="7">
        <f t="shared" ref="B12:E12" si="3">MAX(B3:B7)</f>
        <v>23822.071136474598</v>
      </c>
      <c r="C12" s="7">
        <f t="shared" si="3"/>
        <v>23772</v>
      </c>
      <c r="D12" s="7">
        <f t="shared" si="3"/>
        <v>23768.159851074201</v>
      </c>
      <c r="E12" s="22">
        <f t="shared" si="3"/>
        <v>439669.09988403303</v>
      </c>
      <c r="G12" s="32"/>
      <c r="H12" s="18"/>
    </row>
    <row r="13" spans="1:8" x14ac:dyDescent="0.2">
      <c r="A13" s="9" t="s">
        <v>14</v>
      </c>
      <c r="B13" s="29">
        <f t="shared" ref="B13:E13" si="4">_xlfn.STDEV.P(B3:B7)</f>
        <v>34.085194116231172</v>
      </c>
      <c r="C13" s="39">
        <f t="shared" si="4"/>
        <v>7.9140840981772529</v>
      </c>
      <c r="D13" s="39">
        <f t="shared" si="4"/>
        <v>2.4479001901117341</v>
      </c>
      <c r="E13" s="43">
        <f t="shared" si="4"/>
        <v>38.10999321539591</v>
      </c>
      <c r="G13" s="32"/>
      <c r="H13" s="54"/>
    </row>
    <row r="14" spans="1:8" x14ac:dyDescent="0.2">
      <c r="G14" s="32"/>
      <c r="H14" s="32"/>
    </row>
    <row r="15" spans="1:8" x14ac:dyDescent="0.2">
      <c r="G15" s="32"/>
      <c r="H15" s="32"/>
    </row>
    <row r="16" spans="1:8" x14ac:dyDescent="0.2">
      <c r="A16" s="40"/>
      <c r="B16" s="58" t="s">
        <v>27</v>
      </c>
      <c r="C16" s="64"/>
      <c r="D16" s="64"/>
      <c r="E16" s="66" t="s">
        <v>26</v>
      </c>
    </row>
    <row r="17" spans="1:5" x14ac:dyDescent="0.2">
      <c r="A17" s="48"/>
      <c r="B17" s="8" t="s">
        <v>56</v>
      </c>
      <c r="C17" s="8" t="s">
        <v>55</v>
      </c>
      <c r="D17" s="6" t="s">
        <v>49</v>
      </c>
      <c r="E17" s="19" t="s">
        <v>49</v>
      </c>
    </row>
    <row r="18" spans="1:5" x14ac:dyDescent="0.2">
      <c r="A18" s="28" t="s">
        <v>18</v>
      </c>
      <c r="B18" s="67">
        <v>14.374000000000001</v>
      </c>
      <c r="C18" s="71">
        <v>12.425000000000001</v>
      </c>
      <c r="D18" s="68">
        <v>5.7110000000000003</v>
      </c>
      <c r="E18" s="70">
        <v>159.077</v>
      </c>
    </row>
    <row r="19" spans="1:5" x14ac:dyDescent="0.2">
      <c r="A19" s="27" t="s">
        <v>39</v>
      </c>
      <c r="B19" s="72">
        <v>50</v>
      </c>
      <c r="C19" s="73">
        <v>25</v>
      </c>
      <c r="D19" s="72">
        <v>25</v>
      </c>
      <c r="E19" s="74">
        <v>25</v>
      </c>
    </row>
    <row r="20" spans="1:5" x14ac:dyDescent="0.2">
      <c r="A20" s="30" t="s">
        <v>38</v>
      </c>
      <c r="B20" s="31">
        <f>B19/B18</f>
        <v>3.4785028523723387</v>
      </c>
      <c r="C20" s="33">
        <f>C19/C18</f>
        <v>2.0120724346076457</v>
      </c>
      <c r="D20" s="31">
        <f>D19/D18</f>
        <v>4.3775170723165822</v>
      </c>
      <c r="E20" s="47">
        <f>E19/E18</f>
        <v>0.1571565971196339</v>
      </c>
    </row>
    <row r="21" spans="1:5" x14ac:dyDescent="0.2">
      <c r="A21" s="16"/>
      <c r="B21" s="16"/>
      <c r="D21" s="16"/>
    </row>
    <row r="22" spans="1:5" x14ac:dyDescent="0.2">
      <c r="A22" s="17"/>
      <c r="B22" s="17"/>
      <c r="D22" s="17"/>
    </row>
    <row r="23" spans="1:5" x14ac:dyDescent="0.2">
      <c r="A23" s="24"/>
      <c r="B23" s="58" t="s">
        <v>27</v>
      </c>
      <c r="C23" s="64"/>
      <c r="D23" s="64"/>
      <c r="E23" s="66" t="s">
        <v>26</v>
      </c>
    </row>
    <row r="24" spans="1:5" x14ac:dyDescent="0.2">
      <c r="A24" s="48"/>
      <c r="B24" s="8" t="s">
        <v>56</v>
      </c>
      <c r="C24" s="8" t="s">
        <v>55</v>
      </c>
      <c r="D24" s="6" t="s">
        <v>49</v>
      </c>
      <c r="E24" s="19" t="s">
        <v>49</v>
      </c>
    </row>
    <row r="25" spans="1:5" x14ac:dyDescent="0.2">
      <c r="A25" s="24" t="s">
        <v>22</v>
      </c>
      <c r="B25" s="59">
        <v>23900</v>
      </c>
      <c r="C25" s="63"/>
      <c r="D25" s="60"/>
      <c r="E25" s="44">
        <v>439800</v>
      </c>
    </row>
    <row r="26" spans="1:5" x14ac:dyDescent="0.2">
      <c r="A26" s="25" t="s">
        <v>25</v>
      </c>
      <c r="B26" s="55" t="s">
        <v>50</v>
      </c>
      <c r="C26" s="56" t="s">
        <v>51</v>
      </c>
      <c r="D26" s="57"/>
      <c r="E26" s="65" t="s">
        <v>23</v>
      </c>
    </row>
    <row r="27" spans="1:5" x14ac:dyDescent="0.2">
      <c r="A27" s="36" t="s">
        <v>31</v>
      </c>
      <c r="B27" s="82" t="s">
        <v>64</v>
      </c>
      <c r="C27" s="78" t="s">
        <v>42</v>
      </c>
      <c r="D27" s="82" t="s">
        <v>53</v>
      </c>
      <c r="E27" s="80" t="s">
        <v>59</v>
      </c>
    </row>
    <row r="28" spans="1:5" x14ac:dyDescent="0.2">
      <c r="A28" s="30" t="s">
        <v>29</v>
      </c>
      <c r="B28" s="86" t="s">
        <v>32</v>
      </c>
      <c r="C28" s="84" t="s">
        <v>41</v>
      </c>
      <c r="D28" s="86" t="s">
        <v>32</v>
      </c>
      <c r="E28" s="85" t="s">
        <v>63</v>
      </c>
    </row>
    <row r="29" spans="1:5" x14ac:dyDescent="0.2">
      <c r="A29" s="26" t="s">
        <v>46</v>
      </c>
      <c r="B29" s="45" t="s">
        <v>48</v>
      </c>
      <c r="C29" s="61" t="s">
        <v>47</v>
      </c>
      <c r="D29" s="45" t="s">
        <v>47</v>
      </c>
      <c r="E29" s="81" t="s">
        <v>47</v>
      </c>
    </row>
    <row r="30" spans="1:5" x14ac:dyDescent="0.2">
      <c r="A30" s="26" t="s">
        <v>30</v>
      </c>
      <c r="B30" s="45" t="s">
        <v>33</v>
      </c>
      <c r="C30" s="61" t="s">
        <v>43</v>
      </c>
      <c r="D30" s="45" t="s">
        <v>57</v>
      </c>
      <c r="E30" s="81" t="s">
        <v>62</v>
      </c>
    </row>
    <row r="31" spans="1:5" x14ac:dyDescent="0.2">
      <c r="A31" s="26" t="s">
        <v>34</v>
      </c>
      <c r="B31" s="45" t="s">
        <v>35</v>
      </c>
      <c r="C31" s="61" t="s">
        <v>40</v>
      </c>
      <c r="D31" s="45" t="s">
        <v>58</v>
      </c>
      <c r="E31" s="81" t="s">
        <v>60</v>
      </c>
    </row>
    <row r="32" spans="1:5" x14ac:dyDescent="0.2">
      <c r="A32" s="36" t="s">
        <v>36</v>
      </c>
      <c r="B32" s="46" t="s">
        <v>37</v>
      </c>
      <c r="C32" s="78"/>
      <c r="D32" s="82"/>
      <c r="E32" s="83"/>
    </row>
    <row r="33" spans="1:5" x14ac:dyDescent="0.2">
      <c r="A33" s="62" t="s">
        <v>52</v>
      </c>
      <c r="B33" s="45"/>
      <c r="C33" s="61"/>
      <c r="D33" s="45" t="s">
        <v>43</v>
      </c>
      <c r="E33" s="81" t="s">
        <v>61</v>
      </c>
    </row>
    <row r="34" spans="1:5" x14ac:dyDescent="0.2">
      <c r="A34" s="75" t="s">
        <v>44</v>
      </c>
      <c r="B34" s="79" t="s">
        <v>45</v>
      </c>
      <c r="C34" s="76" t="s">
        <v>45</v>
      </c>
      <c r="D34" s="79" t="s">
        <v>45</v>
      </c>
      <c r="E34" s="77" t="s">
        <v>45</v>
      </c>
    </row>
    <row r="35" spans="1:5" x14ac:dyDescent="0.2">
      <c r="A35" s="11"/>
      <c r="B35" s="11"/>
      <c r="C35" s="11"/>
      <c r="D35" s="11"/>
      <c r="E35" s="11"/>
    </row>
  </sheetData>
  <mergeCells count="5">
    <mergeCell ref="B1:D1"/>
    <mergeCell ref="C26:D26"/>
    <mergeCell ref="B25:D25"/>
    <mergeCell ref="B23:D23"/>
    <mergeCell ref="B16:D16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02"/>
  <sheetViews>
    <sheetView workbookViewId="0">
      <selection activeCell="B2" sqref="B2:D2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</cols>
  <sheetData>
    <row r="1" spans="1:13" x14ac:dyDescent="0.2">
      <c r="B1" s="1" t="s">
        <v>19</v>
      </c>
      <c r="F1" s="1" t="s">
        <v>20</v>
      </c>
      <c r="J1" s="1" t="s">
        <v>19</v>
      </c>
    </row>
    <row r="2" spans="1:13" x14ac:dyDescent="0.2">
      <c r="A2" t="s">
        <v>7</v>
      </c>
      <c r="B2" s="1" t="s">
        <v>54</v>
      </c>
      <c r="C2" s="1" t="s">
        <v>55</v>
      </c>
      <c r="D2" s="1" t="s">
        <v>49</v>
      </c>
      <c r="E2" s="1"/>
      <c r="F2" s="1" t="s">
        <v>54</v>
      </c>
      <c r="G2" s="1" t="s">
        <v>55</v>
      </c>
      <c r="H2" s="1" t="s">
        <v>49</v>
      </c>
      <c r="K2" s="1" t="s">
        <v>54</v>
      </c>
      <c r="L2" s="1" t="s">
        <v>55</v>
      </c>
      <c r="M2" s="1" t="s">
        <v>49</v>
      </c>
    </row>
    <row r="3" spans="1:13" x14ac:dyDescent="0.2">
      <c r="A3">
        <v>0</v>
      </c>
      <c r="B3">
        <v>5</v>
      </c>
      <c r="C3">
        <v>2</v>
      </c>
      <c r="D3">
        <v>5</v>
      </c>
      <c r="F3">
        <f>INDEX(units!$B2:$F2, 1, '100 schedule'!B3)</f>
        <v>1605.1282000000003</v>
      </c>
      <c r="G3">
        <f>INDEX(units!$B2:$F2, 1, '100 schedule'!C3)</f>
        <v>730.6</v>
      </c>
      <c r="H3">
        <f>INDEX(units!$B2:$F2, 1, '100 schedule'!D3)</f>
        <v>1605.1282000000003</v>
      </c>
      <c r="J3" s="1" t="s">
        <v>6</v>
      </c>
      <c r="K3" s="1" t="s">
        <v>9</v>
      </c>
      <c r="L3" s="1" t="s">
        <v>9</v>
      </c>
    </row>
    <row r="4" spans="1:13" x14ac:dyDescent="0.2">
      <c r="A4">
        <v>1</v>
      </c>
      <c r="B4">
        <v>5</v>
      </c>
      <c r="C4">
        <v>2</v>
      </c>
      <c r="D4">
        <v>2</v>
      </c>
      <c r="F4">
        <f>INDEX(units!$B3:$F3, 1, '100 schedule'!B4)</f>
        <v>2262.0312000000004</v>
      </c>
      <c r="G4">
        <f>INDEX(units!$B3:$F3, 1, '100 schedule'!C4)</f>
        <v>1029.6000000000001</v>
      </c>
      <c r="H4">
        <f>INDEX(units!$B3:$F3, 1, '100 schedule'!D4)</f>
        <v>1029.6000000000001</v>
      </c>
      <c r="J4">
        <v>0</v>
      </c>
      <c r="K4">
        <f t="shared" ref="K4:M9" si="0">COUNTIF(B$3:B$2002,$J4)</f>
        <v>0</v>
      </c>
      <c r="L4">
        <f t="shared" si="0"/>
        <v>0</v>
      </c>
      <c r="M4">
        <f t="shared" si="0"/>
        <v>0</v>
      </c>
    </row>
    <row r="5" spans="1:13" x14ac:dyDescent="0.2">
      <c r="A5">
        <v>2</v>
      </c>
      <c r="B5">
        <v>3</v>
      </c>
      <c r="C5">
        <v>2</v>
      </c>
      <c r="D5">
        <v>2</v>
      </c>
      <c r="F5">
        <f>INDEX(units!$B4:$F4, 1, '100 schedule'!B5)</f>
        <v>1112.02</v>
      </c>
      <c r="G5">
        <f>INDEX(units!$B4:$F4, 1, '100 schedule'!C5)</f>
        <v>855.4</v>
      </c>
      <c r="H5">
        <f>INDEX(units!$B4:$F4, 1, '100 schedule'!D5)</f>
        <v>855.4</v>
      </c>
      <c r="J5">
        <v>1</v>
      </c>
      <c r="K5">
        <f t="shared" si="0"/>
        <v>32</v>
      </c>
      <c r="L5">
        <f t="shared" si="0"/>
        <v>34</v>
      </c>
      <c r="M5">
        <f t="shared" si="0"/>
        <v>36</v>
      </c>
    </row>
    <row r="6" spans="1:13" x14ac:dyDescent="0.2">
      <c r="A6">
        <v>3</v>
      </c>
      <c r="B6">
        <v>1</v>
      </c>
      <c r="C6">
        <v>4</v>
      </c>
      <c r="D6">
        <v>5</v>
      </c>
      <c r="F6">
        <f>INDEX(units!$B5:$F5, 1, '100 schedule'!B6)</f>
        <v>452</v>
      </c>
      <c r="G6">
        <f>INDEX(units!$B5:$F5, 1, '100 schedule'!C6)</f>
        <v>993.04400000000021</v>
      </c>
      <c r="H6">
        <f>INDEX(units!$B5:$F5, 1, '100 schedule'!D6)</f>
        <v>1290.9572000000003</v>
      </c>
      <c r="J6">
        <v>2</v>
      </c>
      <c r="K6">
        <f t="shared" si="0"/>
        <v>22</v>
      </c>
      <c r="L6">
        <f t="shared" si="0"/>
        <v>23</v>
      </c>
      <c r="M6">
        <f t="shared" si="0"/>
        <v>24</v>
      </c>
    </row>
    <row r="7" spans="1:13" x14ac:dyDescent="0.2">
      <c r="A7">
        <v>4</v>
      </c>
      <c r="B7">
        <v>5</v>
      </c>
      <c r="C7">
        <v>1</v>
      </c>
      <c r="D7">
        <v>4</v>
      </c>
      <c r="F7">
        <f>INDEX(units!$B6:$F6, 1, '100 schedule'!B7)</f>
        <v>891.10320000000024</v>
      </c>
      <c r="G7">
        <f>INDEX(units!$B6:$F6, 1, '100 schedule'!C7)</f>
        <v>312</v>
      </c>
      <c r="H7">
        <f>INDEX(units!$B6:$F6, 1, '100 schedule'!D7)</f>
        <v>685.46400000000017</v>
      </c>
      <c r="J7">
        <v>3</v>
      </c>
      <c r="K7">
        <f t="shared" si="0"/>
        <v>18</v>
      </c>
      <c r="L7">
        <f t="shared" si="0"/>
        <v>19</v>
      </c>
      <c r="M7">
        <f t="shared" si="0"/>
        <v>17</v>
      </c>
    </row>
    <row r="8" spans="1:13" x14ac:dyDescent="0.2">
      <c r="A8">
        <v>5</v>
      </c>
      <c r="B8">
        <v>1</v>
      </c>
      <c r="C8">
        <v>4</v>
      </c>
      <c r="D8">
        <v>1</v>
      </c>
      <c r="F8">
        <f>INDEX(units!$B7:$F7, 1, '100 schedule'!B8)</f>
        <v>495</v>
      </c>
      <c r="G8">
        <f>INDEX(units!$B7:$F7, 1, '100 schedule'!C8)</f>
        <v>1087.5150000000001</v>
      </c>
      <c r="H8">
        <f>INDEX(units!$B7:$F7, 1, '100 schedule'!D8)</f>
        <v>495</v>
      </c>
      <c r="J8">
        <v>4</v>
      </c>
      <c r="K8">
        <f t="shared" si="0"/>
        <v>13</v>
      </c>
      <c r="L8">
        <f t="shared" si="0"/>
        <v>14</v>
      </c>
      <c r="M8">
        <f t="shared" si="0"/>
        <v>13</v>
      </c>
    </row>
    <row r="9" spans="1:13" x14ac:dyDescent="0.2">
      <c r="A9">
        <v>6</v>
      </c>
      <c r="B9">
        <v>1</v>
      </c>
      <c r="C9">
        <v>1</v>
      </c>
      <c r="D9">
        <v>2</v>
      </c>
      <c r="F9">
        <f>INDEX(units!$B8:$F8, 1, '100 schedule'!B9)</f>
        <v>1057</v>
      </c>
      <c r="G9">
        <f>INDEX(units!$B8:$F8, 1, '100 schedule'!C9)</f>
        <v>1057</v>
      </c>
      <c r="H9">
        <f>INDEX(units!$B8:$F8, 1, '100 schedule'!D9)</f>
        <v>1374.1000000000001</v>
      </c>
      <c r="J9">
        <v>5</v>
      </c>
      <c r="K9">
        <f t="shared" si="0"/>
        <v>15</v>
      </c>
      <c r="L9">
        <f t="shared" si="0"/>
        <v>10</v>
      </c>
      <c r="M9">
        <f t="shared" si="0"/>
        <v>10</v>
      </c>
    </row>
    <row r="10" spans="1:13" x14ac:dyDescent="0.2">
      <c r="A10">
        <v>7</v>
      </c>
      <c r="B10">
        <v>2</v>
      </c>
      <c r="C10">
        <v>3</v>
      </c>
      <c r="D10">
        <v>1</v>
      </c>
      <c r="F10">
        <f>INDEX(units!$B9:$F9, 1, '100 schedule'!B10)</f>
        <v>1222</v>
      </c>
      <c r="G10">
        <f>INDEX(units!$B9:$F9, 1, '100 schedule'!C10)</f>
        <v>1588.6000000000001</v>
      </c>
      <c r="H10">
        <f>INDEX(units!$B9:$F9, 1, '100 schedule'!D10)</f>
        <v>940</v>
      </c>
      <c r="J10" s="1" t="s">
        <v>8</v>
      </c>
      <c r="K10">
        <f>SUM(K4:K9)</f>
        <v>100</v>
      </c>
      <c r="L10">
        <f>SUM(L4:L9)</f>
        <v>100</v>
      </c>
      <c r="M10">
        <f>SUM(M4:M9)</f>
        <v>100</v>
      </c>
    </row>
    <row r="11" spans="1:13" x14ac:dyDescent="0.2">
      <c r="A11">
        <v>8</v>
      </c>
      <c r="B11">
        <v>2</v>
      </c>
      <c r="C11">
        <v>5</v>
      </c>
      <c r="D11">
        <v>5</v>
      </c>
      <c r="F11">
        <f>INDEX(units!$B10:$F10, 1, '100 schedule'!B11)</f>
        <v>1383.2</v>
      </c>
      <c r="G11">
        <f>INDEX(units!$B10:$F10, 1, '100 schedule'!C11)</f>
        <v>3038.8904000000002</v>
      </c>
      <c r="H11">
        <f>INDEX(units!$B10:$F10, 1, '100 schedule'!D11)</f>
        <v>3038.8904000000002</v>
      </c>
    </row>
    <row r="12" spans="1:13" x14ac:dyDescent="0.2">
      <c r="A12">
        <v>9</v>
      </c>
      <c r="B12">
        <v>1</v>
      </c>
      <c r="C12">
        <v>1</v>
      </c>
      <c r="D12">
        <v>3</v>
      </c>
      <c r="F12">
        <f>INDEX(units!$B11:$F11, 1, '100 schedule'!B12)</f>
        <v>592</v>
      </c>
      <c r="G12">
        <f>INDEX(units!$B11:$F11, 1, '100 schedule'!C12)</f>
        <v>592</v>
      </c>
      <c r="H12">
        <f>INDEX(units!$B11:$F11, 1, '100 schedule'!D12)</f>
        <v>1000.48</v>
      </c>
    </row>
    <row r="13" spans="1:13" x14ac:dyDescent="0.2">
      <c r="A13">
        <v>10</v>
      </c>
      <c r="B13">
        <v>3</v>
      </c>
      <c r="C13">
        <v>3</v>
      </c>
      <c r="D13">
        <v>1</v>
      </c>
      <c r="F13">
        <f>INDEX(units!$B12:$F12, 1, '100 schedule'!B13)</f>
        <v>1318.2</v>
      </c>
      <c r="G13">
        <f>INDEX(units!$B12:$F12, 1, '100 schedule'!C13)</f>
        <v>1318.2</v>
      </c>
      <c r="H13">
        <f>INDEX(units!$B12:$F12, 1, '100 schedule'!D13)</f>
        <v>780</v>
      </c>
      <c r="J13" s="1" t="s">
        <v>21</v>
      </c>
    </row>
    <row r="14" spans="1:13" x14ac:dyDescent="0.2">
      <c r="A14">
        <v>11</v>
      </c>
      <c r="B14">
        <v>5</v>
      </c>
      <c r="C14">
        <v>4</v>
      </c>
      <c r="D14">
        <v>2</v>
      </c>
      <c r="F14">
        <f>INDEX(units!$B13:$F13, 1, '100 schedule'!B14)</f>
        <v>2273.4556000000002</v>
      </c>
      <c r="G14">
        <f>INDEX(units!$B13:$F13, 1, '100 schedule'!C14)</f>
        <v>1748.8120000000001</v>
      </c>
      <c r="H14">
        <f>INDEX(units!$B13:$F13, 1, '100 schedule'!D14)</f>
        <v>1034.8</v>
      </c>
      <c r="K14" s="1" t="s">
        <v>54</v>
      </c>
      <c r="L14" s="1" t="s">
        <v>55</v>
      </c>
      <c r="M14" s="1" t="s">
        <v>49</v>
      </c>
    </row>
    <row r="15" spans="1:13" x14ac:dyDescent="0.2">
      <c r="A15">
        <v>12</v>
      </c>
      <c r="B15">
        <v>2</v>
      </c>
      <c r="C15">
        <v>4</v>
      </c>
      <c r="D15">
        <v>1</v>
      </c>
      <c r="F15">
        <f>INDEX(units!$B14:$F14, 1, '100 schedule'!B15)</f>
        <v>1310.4000000000001</v>
      </c>
      <c r="G15">
        <f>INDEX(units!$B14:$F14, 1, '100 schedule'!C15)</f>
        <v>2214.5760000000005</v>
      </c>
      <c r="H15">
        <f>INDEX(units!$B14:$F14, 1, '100 schedule'!D15)</f>
        <v>1008</v>
      </c>
      <c r="J15" s="1" t="s">
        <v>6</v>
      </c>
      <c r="K15" s="1" t="s">
        <v>9</v>
      </c>
      <c r="L15" s="1" t="s">
        <v>9</v>
      </c>
    </row>
    <row r="16" spans="1:13" x14ac:dyDescent="0.2">
      <c r="A16">
        <v>13</v>
      </c>
      <c r="B16">
        <v>2</v>
      </c>
      <c r="C16">
        <v>5</v>
      </c>
      <c r="D16">
        <v>2</v>
      </c>
      <c r="F16">
        <f>INDEX(units!$B15:$F15, 1, '100 schedule'!B16)</f>
        <v>850.2</v>
      </c>
      <c r="G16">
        <f>INDEX(units!$B15:$F15, 1, '100 schedule'!C16)</f>
        <v>1867.8894</v>
      </c>
      <c r="H16">
        <f>INDEX(units!$B15:$F15, 1, '100 schedule'!D16)</f>
        <v>850.2</v>
      </c>
      <c r="J16">
        <v>0</v>
      </c>
      <c r="K16">
        <f t="shared" ref="K16:M21" si="1">SUMIFS(F$3:F$2002,B$3:B$2002,$J16)</f>
        <v>0</v>
      </c>
      <c r="L16">
        <f t="shared" si="1"/>
        <v>0</v>
      </c>
      <c r="M16">
        <f t="shared" si="1"/>
        <v>0</v>
      </c>
    </row>
    <row r="17" spans="1:13" x14ac:dyDescent="0.2">
      <c r="A17">
        <v>14</v>
      </c>
      <c r="B17">
        <v>1</v>
      </c>
      <c r="C17">
        <v>2</v>
      </c>
      <c r="D17">
        <v>1</v>
      </c>
      <c r="F17">
        <f>INDEX(units!$B16:$F16, 1, '100 schedule'!B17)</f>
        <v>988</v>
      </c>
      <c r="G17">
        <f>INDEX(units!$B16:$F16, 1, '100 schedule'!C17)</f>
        <v>1284.4000000000001</v>
      </c>
      <c r="H17">
        <f>INDEX(units!$B16:$F16, 1, '100 schedule'!D17)</f>
        <v>988</v>
      </c>
      <c r="J17">
        <v>1</v>
      </c>
      <c r="K17" s="21">
        <f t="shared" si="1"/>
        <v>23729</v>
      </c>
      <c r="L17" s="21">
        <f t="shared" si="1"/>
        <v>23755</v>
      </c>
      <c r="M17" s="21">
        <f t="shared" si="1"/>
        <v>23767</v>
      </c>
    </row>
    <row r="18" spans="1:13" x14ac:dyDescent="0.2">
      <c r="A18">
        <v>15</v>
      </c>
      <c r="B18">
        <v>3</v>
      </c>
      <c r="C18">
        <v>5</v>
      </c>
      <c r="D18">
        <v>4</v>
      </c>
      <c r="F18">
        <f>INDEX(units!$B17:$F17, 1, '100 schedule'!B18)</f>
        <v>1448.3300000000002</v>
      </c>
      <c r="G18">
        <f>INDEX(units!$B17:$F17, 1, '100 schedule'!C18)</f>
        <v>2447.6777000000002</v>
      </c>
      <c r="H18">
        <f>INDEX(units!$B17:$F17, 1, '100 schedule'!D18)</f>
        <v>1882.8290000000002</v>
      </c>
      <c r="J18">
        <v>2</v>
      </c>
      <c r="K18" s="21">
        <f t="shared" si="1"/>
        <v>23796.5</v>
      </c>
      <c r="L18" s="21">
        <f t="shared" si="1"/>
        <v>23792.600000000002</v>
      </c>
      <c r="M18" s="21">
        <f t="shared" si="1"/>
        <v>23767.9</v>
      </c>
    </row>
    <row r="19" spans="1:13" x14ac:dyDescent="0.2">
      <c r="A19">
        <v>16</v>
      </c>
      <c r="B19">
        <v>5</v>
      </c>
      <c r="C19">
        <v>1</v>
      </c>
      <c r="D19">
        <v>2</v>
      </c>
      <c r="F19">
        <f>INDEX(units!$B18:$F18, 1, '100 schedule'!B19)</f>
        <v>2282.0239000000006</v>
      </c>
      <c r="G19">
        <f>INDEX(units!$B18:$F18, 1, '100 schedule'!C19)</f>
        <v>799</v>
      </c>
      <c r="H19">
        <f>INDEX(units!$B18:$F18, 1, '100 schedule'!D19)</f>
        <v>1038.7</v>
      </c>
      <c r="J19">
        <v>3</v>
      </c>
      <c r="K19" s="21">
        <f t="shared" si="1"/>
        <v>23742.81</v>
      </c>
      <c r="L19" s="21">
        <f t="shared" si="1"/>
        <v>23751.260000000006</v>
      </c>
      <c r="M19" s="21">
        <f t="shared" si="1"/>
        <v>23768.160000000003</v>
      </c>
    </row>
    <row r="20" spans="1:13" x14ac:dyDescent="0.2">
      <c r="A20">
        <v>17</v>
      </c>
      <c r="B20">
        <v>5</v>
      </c>
      <c r="C20">
        <v>4</v>
      </c>
      <c r="D20">
        <v>3</v>
      </c>
      <c r="F20">
        <f>INDEX(units!$B19:$F19, 1, '100 schedule'!B20)</f>
        <v>2924.646400000001</v>
      </c>
      <c r="G20">
        <f>INDEX(units!$B19:$F19, 1, '100 schedule'!C20)</f>
        <v>2249.7280000000005</v>
      </c>
      <c r="H20">
        <f>INDEX(units!$B19:$F19, 1, '100 schedule'!D20)</f>
        <v>1730.5600000000002</v>
      </c>
      <c r="J20">
        <v>4</v>
      </c>
      <c r="K20" s="21">
        <f t="shared" si="1"/>
        <v>23822.071</v>
      </c>
      <c r="L20" s="21">
        <f t="shared" si="1"/>
        <v>23780.328000000001</v>
      </c>
      <c r="M20" s="21">
        <f t="shared" si="1"/>
        <v>23762.752</v>
      </c>
    </row>
    <row r="21" spans="1:13" x14ac:dyDescent="0.2">
      <c r="A21">
        <v>18</v>
      </c>
      <c r="B21">
        <v>1</v>
      </c>
      <c r="C21">
        <v>3</v>
      </c>
      <c r="D21">
        <v>1</v>
      </c>
      <c r="F21">
        <f>INDEX(units!$B20:$F20, 1, '100 schedule'!B21)</f>
        <v>657</v>
      </c>
      <c r="G21">
        <f>INDEX(units!$B20:$F20, 1, '100 schedule'!C21)</f>
        <v>1110.3300000000002</v>
      </c>
      <c r="H21">
        <f>INDEX(units!$B20:$F20, 1, '100 schedule'!D21)</f>
        <v>657</v>
      </c>
      <c r="J21">
        <v>5</v>
      </c>
      <c r="K21" s="21">
        <f t="shared" si="1"/>
        <v>23774.176400000008</v>
      </c>
      <c r="L21" s="21">
        <f t="shared" si="1"/>
        <v>23748.471500000003</v>
      </c>
      <c r="M21" s="21">
        <f t="shared" si="1"/>
        <v>23762.752000000004</v>
      </c>
    </row>
    <row r="22" spans="1:13" x14ac:dyDescent="0.2">
      <c r="A22">
        <v>19</v>
      </c>
      <c r="B22">
        <v>4</v>
      </c>
      <c r="C22">
        <v>1</v>
      </c>
      <c r="D22">
        <v>2</v>
      </c>
      <c r="F22">
        <f>INDEX(units!$B21:$F21, 1, '100 schedule'!B22)</f>
        <v>1788.3580000000002</v>
      </c>
      <c r="G22">
        <f>INDEX(units!$B21:$F21, 1, '100 schedule'!C22)</f>
        <v>814</v>
      </c>
      <c r="H22">
        <f>INDEX(units!$B21:$F21, 1, '100 schedule'!D22)</f>
        <v>1058.2</v>
      </c>
    </row>
    <row r="23" spans="1:13" x14ac:dyDescent="0.2">
      <c r="A23">
        <v>20</v>
      </c>
      <c r="B23">
        <v>1</v>
      </c>
      <c r="C23">
        <v>2</v>
      </c>
      <c r="D23">
        <v>2</v>
      </c>
      <c r="F23">
        <f>INDEX(units!$B22:$F22, 1, '100 schedule'!B23)</f>
        <v>598</v>
      </c>
      <c r="G23">
        <f>INDEX(units!$B22:$F22, 1, '100 schedule'!C23)</f>
        <v>777.4</v>
      </c>
      <c r="H23">
        <f>INDEX(units!$B22:$F22, 1, '100 schedule'!D23)</f>
        <v>777.4</v>
      </c>
    </row>
    <row r="24" spans="1:13" x14ac:dyDescent="0.2">
      <c r="A24">
        <v>21</v>
      </c>
      <c r="B24">
        <v>3</v>
      </c>
      <c r="C24">
        <v>3</v>
      </c>
      <c r="D24">
        <v>1</v>
      </c>
      <c r="F24">
        <f>INDEX(units!$B23:$F23, 1, '100 schedule'!B24)</f>
        <v>2022.9300000000003</v>
      </c>
      <c r="G24">
        <f>INDEX(units!$B23:$F23, 1, '100 schedule'!C24)</f>
        <v>2022.9300000000003</v>
      </c>
      <c r="H24">
        <f>INDEX(units!$B23:$F23, 1, '100 schedule'!D24)</f>
        <v>1197</v>
      </c>
      <c r="J24" t="s">
        <v>11</v>
      </c>
      <c r="K24" s="21">
        <f>MIN(K17:K21)</f>
        <v>23729</v>
      </c>
      <c r="L24" s="21">
        <f>MIN(L17:L21)</f>
        <v>23748.471500000003</v>
      </c>
      <c r="M24" s="21">
        <f>MIN(M17:M21)</f>
        <v>23762.752</v>
      </c>
    </row>
    <row r="25" spans="1:13" x14ac:dyDescent="0.2">
      <c r="A25">
        <v>22</v>
      </c>
      <c r="B25">
        <v>1</v>
      </c>
      <c r="C25">
        <v>1</v>
      </c>
      <c r="D25">
        <v>2</v>
      </c>
      <c r="F25">
        <f>INDEX(units!$B24:$F24, 1, '100 schedule'!B25)</f>
        <v>365</v>
      </c>
      <c r="G25">
        <f>INDEX(units!$B24:$F24, 1, '100 schedule'!C25)</f>
        <v>365</v>
      </c>
      <c r="H25">
        <f>INDEX(units!$B24:$F24, 1, '100 schedule'!D25)</f>
        <v>474.5</v>
      </c>
      <c r="J25" t="s">
        <v>12</v>
      </c>
      <c r="K25" s="21">
        <f>AVERAGE(K17:K21)</f>
        <v>23772.911480000002</v>
      </c>
      <c r="L25" s="21">
        <f>AVERAGE(L17:L21)</f>
        <v>23765.531900000005</v>
      </c>
      <c r="M25" s="21">
        <f>AVERAGE(M17:M21)</f>
        <v>23765.712800000001</v>
      </c>
    </row>
    <row r="26" spans="1:13" x14ac:dyDescent="0.2">
      <c r="A26">
        <v>23</v>
      </c>
      <c r="B26">
        <v>1</v>
      </c>
      <c r="C26">
        <v>1</v>
      </c>
      <c r="D26">
        <v>3</v>
      </c>
      <c r="F26">
        <f>INDEX(units!$B25:$F25, 1, '100 schedule'!B26)</f>
        <v>1016</v>
      </c>
      <c r="G26">
        <f>INDEX(units!$B25:$F25, 1, '100 schedule'!C26)</f>
        <v>1016</v>
      </c>
      <c r="H26">
        <f>INDEX(units!$B25:$F25, 1, '100 schedule'!D26)</f>
        <v>1717.04</v>
      </c>
      <c r="J26" t="s">
        <v>13</v>
      </c>
      <c r="K26" s="21">
        <f>MAX(K17:K21)</f>
        <v>23822.071</v>
      </c>
      <c r="L26" s="21">
        <f>MAX(L17:L21)</f>
        <v>23792.600000000002</v>
      </c>
      <c r="M26" s="21">
        <f>MAX(M17:M21)</f>
        <v>23768.160000000003</v>
      </c>
    </row>
    <row r="27" spans="1:13" x14ac:dyDescent="0.2">
      <c r="A27">
        <v>24</v>
      </c>
      <c r="B27">
        <v>2</v>
      </c>
      <c r="C27">
        <v>1</v>
      </c>
      <c r="D27">
        <v>4</v>
      </c>
      <c r="F27">
        <f>INDEX(units!$B26:$F26, 1, '100 schedule'!B27)</f>
        <v>817.7</v>
      </c>
      <c r="G27">
        <f>INDEX(units!$B26:$F26, 1, '100 schedule'!C27)</f>
        <v>629</v>
      </c>
      <c r="H27">
        <f>INDEX(units!$B26:$F26, 1, '100 schedule'!D27)</f>
        <v>1381.913</v>
      </c>
      <c r="J27" s="20" t="s">
        <v>14</v>
      </c>
      <c r="K27" s="14">
        <f>_xlfn.STDEV.P(K17:K21)</f>
        <v>34.085169440705236</v>
      </c>
      <c r="L27" s="14">
        <f>_xlfn.STDEV.P(L17:L21)</f>
        <v>17.648070195915945</v>
      </c>
      <c r="M27" s="14">
        <f>_xlfn.STDEV.P(M17:M21)</f>
        <v>2.4479456203109202</v>
      </c>
    </row>
    <row r="28" spans="1:13" x14ac:dyDescent="0.2">
      <c r="A28">
        <v>25</v>
      </c>
      <c r="B28">
        <v>1</v>
      </c>
      <c r="C28">
        <v>1</v>
      </c>
      <c r="D28">
        <v>4</v>
      </c>
      <c r="F28">
        <f>INDEX(units!$B27:$F27, 1, '100 schedule'!B28)</f>
        <v>1081</v>
      </c>
      <c r="G28">
        <f>INDEX(units!$B27:$F27, 1, '100 schedule'!C28)</f>
        <v>1081</v>
      </c>
      <c r="H28">
        <f>INDEX(units!$B27:$F27, 1, '100 schedule'!D28)</f>
        <v>2374.9570000000003</v>
      </c>
    </row>
    <row r="29" spans="1:13" x14ac:dyDescent="0.2">
      <c r="A29">
        <v>26</v>
      </c>
      <c r="B29">
        <v>5</v>
      </c>
      <c r="C29">
        <v>3</v>
      </c>
      <c r="D29">
        <v>1</v>
      </c>
      <c r="F29">
        <f>INDEX(units!$B28:$F28, 1, '100 schedule'!B29)</f>
        <v>1830.7601000000004</v>
      </c>
      <c r="G29">
        <f>INDEX(units!$B28:$F28, 1, '100 schedule'!C29)</f>
        <v>1083.2900000000002</v>
      </c>
      <c r="H29">
        <f>INDEX(units!$B28:$F28, 1, '100 schedule'!D29)</f>
        <v>641</v>
      </c>
    </row>
    <row r="30" spans="1:13" x14ac:dyDescent="0.2">
      <c r="A30">
        <v>27</v>
      </c>
      <c r="B30">
        <v>1</v>
      </c>
      <c r="C30">
        <v>2</v>
      </c>
      <c r="D30">
        <v>2</v>
      </c>
      <c r="F30">
        <f>INDEX(units!$B29:$F29, 1, '100 schedule'!B30)</f>
        <v>574</v>
      </c>
      <c r="G30">
        <f>INDEX(units!$B29:$F29, 1, '100 schedule'!C30)</f>
        <v>746.2</v>
      </c>
      <c r="H30">
        <f>INDEX(units!$B29:$F29, 1, '100 schedule'!D30)</f>
        <v>746.2</v>
      </c>
    </row>
    <row r="31" spans="1:13" x14ac:dyDescent="0.2">
      <c r="A31">
        <v>28</v>
      </c>
      <c r="B31">
        <v>1</v>
      </c>
      <c r="C31">
        <v>2</v>
      </c>
      <c r="D31">
        <v>2</v>
      </c>
      <c r="F31">
        <f>INDEX(units!$B30:$F30, 1, '100 schedule'!B31)</f>
        <v>870</v>
      </c>
      <c r="G31">
        <f>INDEX(units!$B30:$F30, 1, '100 schedule'!C31)</f>
        <v>1131</v>
      </c>
      <c r="H31">
        <f>INDEX(units!$B30:$F30, 1, '100 schedule'!D31)</f>
        <v>1131</v>
      </c>
    </row>
    <row r="32" spans="1:13" x14ac:dyDescent="0.2">
      <c r="A32">
        <v>29</v>
      </c>
      <c r="B32">
        <v>4</v>
      </c>
      <c r="C32">
        <v>1</v>
      </c>
      <c r="D32">
        <v>3</v>
      </c>
      <c r="F32">
        <f>INDEX(units!$B31:$F31, 1, '100 schedule'!B32)</f>
        <v>2262.9100000000003</v>
      </c>
      <c r="G32">
        <f>INDEX(units!$B31:$F31, 1, '100 schedule'!C32)</f>
        <v>1030</v>
      </c>
      <c r="H32">
        <f>INDEX(units!$B31:$F31, 1, '100 schedule'!D32)</f>
        <v>1740.7</v>
      </c>
    </row>
    <row r="33" spans="1:8" x14ac:dyDescent="0.2">
      <c r="A33">
        <v>30</v>
      </c>
      <c r="B33">
        <v>1</v>
      </c>
      <c r="C33">
        <v>4</v>
      </c>
      <c r="D33">
        <v>5</v>
      </c>
      <c r="F33">
        <f>INDEX(units!$B32:$F32, 1, '100 schedule'!B33)</f>
        <v>678</v>
      </c>
      <c r="G33">
        <f>INDEX(units!$B32:$F32, 1, '100 schedule'!C33)</f>
        <v>1489.566</v>
      </c>
      <c r="H33">
        <f>INDEX(units!$B32:$F32, 1, '100 schedule'!D33)</f>
        <v>1936.4358000000002</v>
      </c>
    </row>
    <row r="34" spans="1:8" x14ac:dyDescent="0.2">
      <c r="A34">
        <v>31</v>
      </c>
      <c r="B34">
        <v>2</v>
      </c>
      <c r="C34">
        <v>1</v>
      </c>
      <c r="D34">
        <v>5</v>
      </c>
      <c r="F34">
        <f>INDEX(units!$B33:$F33, 1, '100 schedule'!B34)</f>
        <v>1444.3</v>
      </c>
      <c r="G34">
        <f>INDEX(units!$B33:$F33, 1, '100 schedule'!C34)</f>
        <v>1111</v>
      </c>
      <c r="H34">
        <f>INDEX(units!$B33:$F33, 1, '100 schedule'!D34)</f>
        <v>3173.1271000000002</v>
      </c>
    </row>
    <row r="35" spans="1:8" x14ac:dyDescent="0.2">
      <c r="A35">
        <v>32</v>
      </c>
      <c r="B35">
        <v>5</v>
      </c>
      <c r="C35">
        <v>1</v>
      </c>
      <c r="D35">
        <v>4</v>
      </c>
      <c r="F35">
        <f>INDEX(units!$B34:$F34, 1, '100 schedule'!B35)</f>
        <v>1465.1793000000002</v>
      </c>
      <c r="G35">
        <f>INDEX(units!$B34:$F34, 1, '100 schedule'!C35)</f>
        <v>513</v>
      </c>
      <c r="H35">
        <f>INDEX(units!$B34:$F34, 1, '100 schedule'!D35)</f>
        <v>1127.0610000000001</v>
      </c>
    </row>
    <row r="36" spans="1:8" x14ac:dyDescent="0.2">
      <c r="A36">
        <v>33</v>
      </c>
      <c r="B36">
        <v>4</v>
      </c>
      <c r="C36">
        <v>2</v>
      </c>
      <c r="D36">
        <v>1</v>
      </c>
      <c r="F36">
        <f>INDEX(units!$B35:$F35, 1, '100 schedule'!B36)</f>
        <v>1223.729</v>
      </c>
      <c r="G36">
        <f>INDEX(units!$B35:$F35, 1, '100 schedule'!C36)</f>
        <v>724.1</v>
      </c>
      <c r="H36">
        <f>INDEX(units!$B35:$F35, 1, '100 schedule'!D36)</f>
        <v>557</v>
      </c>
    </row>
    <row r="37" spans="1:8" x14ac:dyDescent="0.2">
      <c r="A37">
        <v>34</v>
      </c>
      <c r="B37">
        <v>3</v>
      </c>
      <c r="C37">
        <v>1</v>
      </c>
      <c r="D37">
        <v>5</v>
      </c>
      <c r="F37">
        <f>INDEX(units!$B36:$F36, 1, '100 schedule'!B37)</f>
        <v>1615.64</v>
      </c>
      <c r="G37">
        <f>INDEX(units!$B36:$F36, 1, '100 schedule'!C37)</f>
        <v>956</v>
      </c>
      <c r="H37">
        <f>INDEX(units!$B36:$F36, 1, '100 schedule'!D37)</f>
        <v>2730.4316000000003</v>
      </c>
    </row>
    <row r="38" spans="1:8" x14ac:dyDescent="0.2">
      <c r="A38">
        <v>35</v>
      </c>
      <c r="B38">
        <v>2</v>
      </c>
      <c r="C38">
        <v>3</v>
      </c>
      <c r="D38">
        <v>1</v>
      </c>
      <c r="F38">
        <f>INDEX(units!$B37:$F37, 1, '100 schedule'!B38)</f>
        <v>1198.6000000000001</v>
      </c>
      <c r="G38">
        <f>INDEX(units!$B37:$F37, 1, '100 schedule'!C38)</f>
        <v>1558.1800000000003</v>
      </c>
      <c r="H38">
        <f>INDEX(units!$B37:$F37, 1, '100 schedule'!D38)</f>
        <v>922</v>
      </c>
    </row>
    <row r="39" spans="1:8" x14ac:dyDescent="0.2">
      <c r="A39">
        <v>36</v>
      </c>
      <c r="B39">
        <v>1</v>
      </c>
      <c r="C39">
        <v>5</v>
      </c>
      <c r="D39">
        <v>1</v>
      </c>
      <c r="F39">
        <f>INDEX(units!$B38:$F38, 1, '100 schedule'!B39)</f>
        <v>1174</v>
      </c>
      <c r="G39">
        <f>INDEX(units!$B38:$F38, 1, '100 schedule'!C39)</f>
        <v>3353.0614000000005</v>
      </c>
      <c r="H39">
        <f>INDEX(units!$B38:$F38, 1, '100 schedule'!D39)</f>
        <v>1174</v>
      </c>
    </row>
    <row r="40" spans="1:8" x14ac:dyDescent="0.2">
      <c r="A40">
        <v>37</v>
      </c>
      <c r="B40">
        <v>5</v>
      </c>
      <c r="C40">
        <v>2</v>
      </c>
      <c r="D40">
        <v>1</v>
      </c>
      <c r="F40">
        <f>INDEX(units!$B39:$F39, 1, '100 schedule'!B40)</f>
        <v>1847.8967000000002</v>
      </c>
      <c r="G40">
        <f>INDEX(units!$B39:$F39, 1, '100 schedule'!C40)</f>
        <v>841.1</v>
      </c>
      <c r="H40">
        <f>INDEX(units!$B39:$F39, 1, '100 schedule'!D40)</f>
        <v>647</v>
      </c>
    </row>
    <row r="41" spans="1:8" x14ac:dyDescent="0.2">
      <c r="A41">
        <v>38</v>
      </c>
      <c r="B41">
        <v>3</v>
      </c>
      <c r="C41">
        <v>2</v>
      </c>
      <c r="D41">
        <v>4</v>
      </c>
      <c r="F41">
        <f>INDEX(units!$B40:$F40, 1, '100 schedule'!B41)</f>
        <v>1980.6800000000003</v>
      </c>
      <c r="G41">
        <f>INDEX(units!$B40:$F40, 1, '100 schedule'!C41)</f>
        <v>1523.6000000000001</v>
      </c>
      <c r="H41">
        <f>INDEX(units!$B40:$F40, 1, '100 schedule'!D41)</f>
        <v>2574.8840000000005</v>
      </c>
    </row>
    <row r="42" spans="1:8" x14ac:dyDescent="0.2">
      <c r="A42">
        <v>39</v>
      </c>
      <c r="B42">
        <v>3</v>
      </c>
      <c r="C42">
        <v>1</v>
      </c>
      <c r="D42">
        <v>2</v>
      </c>
      <c r="F42">
        <f>INDEX(units!$B41:$F41, 1, '100 schedule'!B42)</f>
        <v>1766.05</v>
      </c>
      <c r="G42">
        <f>INDEX(units!$B41:$F41, 1, '100 schedule'!C42)</f>
        <v>1045</v>
      </c>
      <c r="H42">
        <f>INDEX(units!$B41:$F41, 1, '100 schedule'!D42)</f>
        <v>1358.5</v>
      </c>
    </row>
    <row r="43" spans="1:8" x14ac:dyDescent="0.2">
      <c r="A43">
        <v>40</v>
      </c>
      <c r="B43">
        <v>1</v>
      </c>
      <c r="C43">
        <v>1</v>
      </c>
      <c r="D43">
        <v>3</v>
      </c>
      <c r="F43">
        <f>INDEX(units!$B42:$F42, 1, '100 schedule'!B43)</f>
        <v>559</v>
      </c>
      <c r="G43">
        <f>INDEX(units!$B42:$F42, 1, '100 schedule'!C43)</f>
        <v>559</v>
      </c>
      <c r="H43">
        <f>INDEX(units!$B42:$F42, 1, '100 schedule'!D43)</f>
        <v>944.71</v>
      </c>
    </row>
    <row r="44" spans="1:8" x14ac:dyDescent="0.2">
      <c r="A44">
        <v>41</v>
      </c>
      <c r="B44">
        <v>3</v>
      </c>
      <c r="C44">
        <v>4</v>
      </c>
      <c r="D44">
        <v>1</v>
      </c>
      <c r="F44">
        <f>INDEX(units!$B43:$F43, 1, '100 schedule'!B44)</f>
        <v>415.74</v>
      </c>
      <c r="G44">
        <f>INDEX(units!$B43:$F43, 1, '100 schedule'!C44)</f>
        <v>540.46199999999999</v>
      </c>
      <c r="H44">
        <f>INDEX(units!$B43:$F43, 1, '100 schedule'!D44)</f>
        <v>246</v>
      </c>
    </row>
    <row r="45" spans="1:8" x14ac:dyDescent="0.2">
      <c r="A45">
        <v>42</v>
      </c>
      <c r="B45">
        <v>1</v>
      </c>
      <c r="C45">
        <v>2</v>
      </c>
      <c r="D45">
        <v>2</v>
      </c>
      <c r="F45">
        <f>INDEX(units!$B44:$F44, 1, '100 schedule'!B45)</f>
        <v>988</v>
      </c>
      <c r="G45">
        <f>INDEX(units!$B44:$F44, 1, '100 schedule'!C45)</f>
        <v>1284.4000000000001</v>
      </c>
      <c r="H45">
        <f>INDEX(units!$B44:$F44, 1, '100 schedule'!D45)</f>
        <v>1284.4000000000001</v>
      </c>
    </row>
    <row r="46" spans="1:8" x14ac:dyDescent="0.2">
      <c r="A46">
        <v>43</v>
      </c>
      <c r="B46">
        <v>2</v>
      </c>
      <c r="C46">
        <v>1</v>
      </c>
      <c r="D46">
        <v>2</v>
      </c>
      <c r="F46">
        <f>INDEX(units!$B45:$F45, 1, '100 schedule'!B46)</f>
        <v>542.1</v>
      </c>
      <c r="G46">
        <f>INDEX(units!$B45:$F45, 1, '100 schedule'!C46)</f>
        <v>417</v>
      </c>
      <c r="H46">
        <f>INDEX(units!$B45:$F45, 1, '100 schedule'!D46)</f>
        <v>542.1</v>
      </c>
    </row>
    <row r="47" spans="1:8" x14ac:dyDescent="0.2">
      <c r="A47">
        <v>44</v>
      </c>
      <c r="B47">
        <v>1</v>
      </c>
      <c r="C47">
        <v>3</v>
      </c>
      <c r="D47">
        <v>2</v>
      </c>
      <c r="F47">
        <f>INDEX(units!$B46:$F46, 1, '100 schedule'!B47)</f>
        <v>646</v>
      </c>
      <c r="G47">
        <f>INDEX(units!$B46:$F46, 1, '100 schedule'!C47)</f>
        <v>1091.7400000000002</v>
      </c>
      <c r="H47">
        <f>INDEX(units!$B46:$F46, 1, '100 schedule'!D47)</f>
        <v>839.80000000000007</v>
      </c>
    </row>
    <row r="48" spans="1:8" x14ac:dyDescent="0.2">
      <c r="A48">
        <v>45</v>
      </c>
      <c r="B48">
        <v>4</v>
      </c>
      <c r="C48">
        <v>1</v>
      </c>
      <c r="D48">
        <v>2</v>
      </c>
      <c r="F48">
        <f>INDEX(units!$B47:$F47, 1, '100 schedule'!B48)</f>
        <v>1357.7460000000001</v>
      </c>
      <c r="G48">
        <f>INDEX(units!$B47:$F47, 1, '100 schedule'!C48)</f>
        <v>618</v>
      </c>
      <c r="H48">
        <f>INDEX(units!$B47:$F47, 1, '100 schedule'!D48)</f>
        <v>803.4</v>
      </c>
    </row>
    <row r="49" spans="1:8" x14ac:dyDescent="0.2">
      <c r="A49">
        <v>46</v>
      </c>
      <c r="B49">
        <v>4</v>
      </c>
      <c r="C49">
        <v>2</v>
      </c>
      <c r="D49">
        <v>5</v>
      </c>
      <c r="F49">
        <f>INDEX(units!$B48:$F48, 1, '100 schedule'!B49)</f>
        <v>2502.3830000000003</v>
      </c>
      <c r="G49">
        <f>INDEX(units!$B48:$F48, 1, '100 schedule'!C49)</f>
        <v>1480.7</v>
      </c>
      <c r="H49">
        <f>INDEX(units!$B48:$F48, 1, '100 schedule'!D49)</f>
        <v>3253.0979000000007</v>
      </c>
    </row>
    <row r="50" spans="1:8" x14ac:dyDescent="0.2">
      <c r="A50">
        <v>47</v>
      </c>
      <c r="B50">
        <v>2</v>
      </c>
      <c r="C50">
        <v>4</v>
      </c>
      <c r="D50">
        <v>2</v>
      </c>
      <c r="F50">
        <f>INDEX(units!$B49:$F49, 1, '100 schedule'!B50)</f>
        <v>1212.9000000000001</v>
      </c>
      <c r="G50">
        <f>INDEX(units!$B49:$F49, 1, '100 schedule'!C50)</f>
        <v>2049.8010000000004</v>
      </c>
      <c r="H50">
        <f>INDEX(units!$B49:$F49, 1, '100 schedule'!D50)</f>
        <v>1212.9000000000001</v>
      </c>
    </row>
    <row r="51" spans="1:8" x14ac:dyDescent="0.2">
      <c r="A51">
        <v>48</v>
      </c>
      <c r="B51">
        <v>2</v>
      </c>
      <c r="C51">
        <v>3</v>
      </c>
      <c r="D51">
        <v>1</v>
      </c>
      <c r="F51">
        <f>INDEX(units!$B50:$F50, 1, '100 schedule'!B51)</f>
        <v>1059.5</v>
      </c>
      <c r="G51">
        <f>INDEX(units!$B50:$F50, 1, '100 schedule'!C51)</f>
        <v>1377.3500000000001</v>
      </c>
      <c r="H51">
        <f>INDEX(units!$B50:$F50, 1, '100 schedule'!D51)</f>
        <v>815</v>
      </c>
    </row>
    <row r="52" spans="1:8" x14ac:dyDescent="0.2">
      <c r="A52">
        <v>49</v>
      </c>
      <c r="B52">
        <v>4</v>
      </c>
      <c r="C52">
        <v>1</v>
      </c>
      <c r="D52">
        <v>3</v>
      </c>
      <c r="F52">
        <f>INDEX(units!$B51:$F51, 1, '100 schedule'!B52)</f>
        <v>2032.2250000000001</v>
      </c>
      <c r="G52">
        <f>INDEX(units!$B51:$F51, 1, '100 schedule'!C52)</f>
        <v>925</v>
      </c>
      <c r="H52">
        <f>INDEX(units!$B51:$F51, 1, '100 schedule'!D52)</f>
        <v>1563.25</v>
      </c>
    </row>
    <row r="53" spans="1:8" x14ac:dyDescent="0.2">
      <c r="A53">
        <v>50</v>
      </c>
      <c r="B53">
        <v>1</v>
      </c>
      <c r="C53">
        <v>5</v>
      </c>
      <c r="D53">
        <v>1</v>
      </c>
      <c r="F53">
        <f>INDEX(units!$B52:$F52, 1, '100 schedule'!B53)</f>
        <v>284</v>
      </c>
      <c r="G53">
        <f>INDEX(units!$B52:$F52, 1, '100 schedule'!C53)</f>
        <v>811.13239999999996</v>
      </c>
      <c r="H53">
        <f>INDEX(units!$B52:$F52, 1, '100 schedule'!D53)</f>
        <v>284</v>
      </c>
    </row>
    <row r="54" spans="1:8" x14ac:dyDescent="0.2">
      <c r="A54">
        <v>51</v>
      </c>
      <c r="B54">
        <v>3</v>
      </c>
      <c r="C54">
        <v>3</v>
      </c>
      <c r="D54">
        <v>5</v>
      </c>
      <c r="F54">
        <f>INDEX(units!$B53:$F53, 1, '100 schedule'!B54)</f>
        <v>904.15</v>
      </c>
      <c r="G54">
        <f>INDEX(units!$B53:$F53, 1, '100 schedule'!C54)</f>
        <v>904.15</v>
      </c>
      <c r="H54">
        <f>INDEX(units!$B53:$F53, 1, '100 schedule'!D54)</f>
        <v>1528.0135</v>
      </c>
    </row>
    <row r="55" spans="1:8" x14ac:dyDescent="0.2">
      <c r="A55">
        <v>52</v>
      </c>
      <c r="B55">
        <v>4</v>
      </c>
      <c r="C55">
        <v>5</v>
      </c>
      <c r="D55">
        <v>3</v>
      </c>
      <c r="F55">
        <f>INDEX(units!$B54:$F54, 1, '100 schedule'!B55)</f>
        <v>1783.9640000000004</v>
      </c>
      <c r="G55">
        <f>INDEX(units!$B54:$F54, 1, '100 schedule'!C55)</f>
        <v>2319.1532000000007</v>
      </c>
      <c r="H55">
        <f>INDEX(units!$B54:$F54, 1, '100 schedule'!D55)</f>
        <v>1372.2800000000002</v>
      </c>
    </row>
    <row r="56" spans="1:8" x14ac:dyDescent="0.2">
      <c r="A56">
        <v>53</v>
      </c>
      <c r="B56">
        <v>3</v>
      </c>
      <c r="C56">
        <v>2</v>
      </c>
      <c r="D56">
        <v>4</v>
      </c>
      <c r="F56">
        <f>INDEX(units!$B55:$F55, 1, '100 schedule'!B56)</f>
        <v>1681.55</v>
      </c>
      <c r="G56">
        <f>INDEX(units!$B55:$F55, 1, '100 schedule'!C56)</f>
        <v>1293.5</v>
      </c>
      <c r="H56">
        <f>INDEX(units!$B55:$F55, 1, '100 schedule'!D56)</f>
        <v>2186.0149999999999</v>
      </c>
    </row>
    <row r="57" spans="1:8" x14ac:dyDescent="0.2">
      <c r="A57">
        <v>54</v>
      </c>
      <c r="B57">
        <v>3</v>
      </c>
      <c r="C57">
        <v>1</v>
      </c>
      <c r="D57">
        <v>1</v>
      </c>
      <c r="F57">
        <f>INDEX(units!$B56:$F56, 1, '100 schedule'!B57)</f>
        <v>993.72</v>
      </c>
      <c r="G57">
        <f>INDEX(units!$B56:$F56, 1, '100 schedule'!C57)</f>
        <v>588</v>
      </c>
      <c r="H57">
        <f>INDEX(units!$B56:$F56, 1, '100 schedule'!D57)</f>
        <v>588</v>
      </c>
    </row>
    <row r="58" spans="1:8" x14ac:dyDescent="0.2">
      <c r="A58">
        <v>55</v>
      </c>
      <c r="B58">
        <v>1</v>
      </c>
      <c r="C58">
        <v>3</v>
      </c>
      <c r="D58">
        <v>3</v>
      </c>
      <c r="F58">
        <f>INDEX(units!$B57:$F57, 1, '100 schedule'!B58)</f>
        <v>680</v>
      </c>
      <c r="G58">
        <f>INDEX(units!$B57:$F57, 1, '100 schedule'!C58)</f>
        <v>1149.2</v>
      </c>
      <c r="H58">
        <f>INDEX(units!$B57:$F57, 1, '100 schedule'!D58)</f>
        <v>1149.2</v>
      </c>
    </row>
    <row r="59" spans="1:8" x14ac:dyDescent="0.2">
      <c r="A59">
        <v>56</v>
      </c>
      <c r="B59">
        <v>4</v>
      </c>
      <c r="C59">
        <v>1</v>
      </c>
      <c r="D59">
        <v>3</v>
      </c>
      <c r="F59">
        <f>INDEX(units!$B58:$F58, 1, '100 schedule'!B59)</f>
        <v>489.9310000000001</v>
      </c>
      <c r="G59">
        <f>INDEX(units!$B58:$F58, 1, '100 schedule'!C59)</f>
        <v>223</v>
      </c>
      <c r="H59">
        <f>INDEX(units!$B58:$F58, 1, '100 schedule'!D59)</f>
        <v>376.87000000000006</v>
      </c>
    </row>
    <row r="60" spans="1:8" x14ac:dyDescent="0.2">
      <c r="A60">
        <v>57</v>
      </c>
      <c r="B60">
        <v>2</v>
      </c>
      <c r="C60">
        <v>3</v>
      </c>
      <c r="D60">
        <v>5</v>
      </c>
      <c r="F60">
        <f>INDEX(units!$B59:$F59, 1, '100 schedule'!B60)</f>
        <v>1277.9000000000001</v>
      </c>
      <c r="G60">
        <f>INDEX(units!$B59:$F59, 1, '100 schedule'!C60)</f>
        <v>1661.2700000000002</v>
      </c>
      <c r="H60">
        <f>INDEX(units!$B59:$F59, 1, '100 schedule'!D60)</f>
        <v>2807.5463000000004</v>
      </c>
    </row>
    <row r="61" spans="1:8" x14ac:dyDescent="0.2">
      <c r="A61">
        <v>58</v>
      </c>
      <c r="B61">
        <v>3</v>
      </c>
      <c r="C61">
        <v>1</v>
      </c>
      <c r="D61">
        <v>1</v>
      </c>
      <c r="F61">
        <f>INDEX(units!$B60:$F60, 1, '100 schedule'!B61)</f>
        <v>1123.8500000000001</v>
      </c>
      <c r="G61">
        <f>INDEX(units!$B60:$F60, 1, '100 schedule'!C61)</f>
        <v>665</v>
      </c>
      <c r="H61">
        <f>INDEX(units!$B60:$F60, 1, '100 schedule'!D61)</f>
        <v>665</v>
      </c>
    </row>
    <row r="62" spans="1:8" x14ac:dyDescent="0.2">
      <c r="A62">
        <v>59</v>
      </c>
      <c r="B62">
        <v>1</v>
      </c>
      <c r="C62">
        <v>3</v>
      </c>
      <c r="D62">
        <v>3</v>
      </c>
      <c r="F62">
        <f>INDEX(units!$B61:$F61, 1, '100 schedule'!B62)</f>
        <v>1178</v>
      </c>
      <c r="G62">
        <f>INDEX(units!$B61:$F61, 1, '100 schedule'!C62)</f>
        <v>1990.8200000000002</v>
      </c>
      <c r="H62">
        <f>INDEX(units!$B61:$F61, 1, '100 schedule'!D62)</f>
        <v>1990.8200000000002</v>
      </c>
    </row>
    <row r="63" spans="1:8" x14ac:dyDescent="0.2">
      <c r="A63">
        <v>60</v>
      </c>
      <c r="B63">
        <v>5</v>
      </c>
      <c r="C63">
        <v>3</v>
      </c>
      <c r="D63">
        <v>1</v>
      </c>
      <c r="F63">
        <f>INDEX(units!$B62:$F62, 1, '100 schedule'!B63)</f>
        <v>585.50049999999999</v>
      </c>
      <c r="G63">
        <f>INDEX(units!$B62:$F62, 1, '100 schedule'!C63)</f>
        <v>346.45</v>
      </c>
      <c r="H63">
        <f>INDEX(units!$B62:$F62, 1, '100 schedule'!D63)</f>
        <v>205</v>
      </c>
    </row>
    <row r="64" spans="1:8" x14ac:dyDescent="0.2">
      <c r="A64">
        <v>61</v>
      </c>
      <c r="B64">
        <v>5</v>
      </c>
      <c r="C64">
        <v>3</v>
      </c>
      <c r="D64">
        <v>4</v>
      </c>
      <c r="F64">
        <f>INDEX(units!$B63:$F63, 1, '100 schedule'!B64)</f>
        <v>1476.6037000000003</v>
      </c>
      <c r="G64">
        <f>INDEX(units!$B63:$F63, 1, '100 schedule'!C64)</f>
        <v>873.73</v>
      </c>
      <c r="H64">
        <f>INDEX(units!$B63:$F63, 1, '100 schedule'!D64)</f>
        <v>1135.8490000000002</v>
      </c>
    </row>
    <row r="65" spans="1:8" x14ac:dyDescent="0.2">
      <c r="A65">
        <v>62</v>
      </c>
      <c r="B65">
        <v>5</v>
      </c>
      <c r="C65">
        <v>1</v>
      </c>
      <c r="D65">
        <v>2</v>
      </c>
      <c r="F65">
        <f>INDEX(units!$B64:$F64, 1, '100 schedule'!B65)</f>
        <v>1396.6329000000001</v>
      </c>
      <c r="G65">
        <f>INDEX(units!$B64:$F64, 1, '100 schedule'!C65)</f>
        <v>489</v>
      </c>
      <c r="H65">
        <f>INDEX(units!$B64:$F64, 1, '100 schedule'!D65)</f>
        <v>635.70000000000005</v>
      </c>
    </row>
    <row r="66" spans="1:8" x14ac:dyDescent="0.2">
      <c r="A66">
        <v>63</v>
      </c>
      <c r="B66">
        <v>1</v>
      </c>
      <c r="C66">
        <v>5</v>
      </c>
      <c r="D66">
        <v>1</v>
      </c>
      <c r="F66">
        <f>INDEX(units!$B65:$F65, 1, '100 schedule'!B66)</f>
        <v>704</v>
      </c>
      <c r="G66">
        <f>INDEX(units!$B65:$F65, 1, '100 schedule'!C66)</f>
        <v>2010.6944000000003</v>
      </c>
      <c r="H66">
        <f>INDEX(units!$B65:$F65, 1, '100 schedule'!D66)</f>
        <v>704</v>
      </c>
    </row>
    <row r="67" spans="1:8" x14ac:dyDescent="0.2">
      <c r="A67">
        <v>64</v>
      </c>
      <c r="B67">
        <v>2</v>
      </c>
      <c r="C67">
        <v>2</v>
      </c>
      <c r="D67">
        <v>4</v>
      </c>
      <c r="F67">
        <f>INDEX(units!$B66:$F66, 1, '100 schedule'!B67)</f>
        <v>868.4</v>
      </c>
      <c r="G67">
        <f>INDEX(units!$B66:$F66, 1, '100 schedule'!C67)</f>
        <v>868.4</v>
      </c>
      <c r="H67">
        <f>INDEX(units!$B66:$F66, 1, '100 schedule'!D67)</f>
        <v>1467.5960000000002</v>
      </c>
    </row>
    <row r="68" spans="1:8" x14ac:dyDescent="0.2">
      <c r="A68">
        <v>65</v>
      </c>
      <c r="B68">
        <v>2</v>
      </c>
      <c r="C68">
        <v>2</v>
      </c>
      <c r="D68">
        <v>1</v>
      </c>
      <c r="F68">
        <f>INDEX(units!$B67:$F67, 1, '100 schedule'!B68)</f>
        <v>1471.6000000000001</v>
      </c>
      <c r="G68">
        <f>INDEX(units!$B67:$F67, 1, '100 schedule'!C68)</f>
        <v>1471.6000000000001</v>
      </c>
      <c r="H68">
        <f>INDEX(units!$B67:$F67, 1, '100 schedule'!D68)</f>
        <v>1132</v>
      </c>
    </row>
    <row r="69" spans="1:8" x14ac:dyDescent="0.2">
      <c r="A69">
        <v>66</v>
      </c>
      <c r="B69">
        <v>2</v>
      </c>
      <c r="C69">
        <v>1</v>
      </c>
      <c r="D69">
        <v>1</v>
      </c>
      <c r="F69">
        <f>INDEX(units!$B68:$F68, 1, '100 schedule'!B69)</f>
        <v>1173.9000000000001</v>
      </c>
      <c r="G69">
        <f>INDEX(units!$B68:$F68, 1, '100 schedule'!C69)</f>
        <v>903</v>
      </c>
      <c r="H69">
        <f>INDEX(units!$B68:$F68, 1, '100 schedule'!D69)</f>
        <v>903</v>
      </c>
    </row>
    <row r="70" spans="1:8" x14ac:dyDescent="0.2">
      <c r="A70">
        <v>67</v>
      </c>
      <c r="B70">
        <v>2</v>
      </c>
      <c r="C70">
        <v>1</v>
      </c>
      <c r="D70">
        <v>1</v>
      </c>
      <c r="F70">
        <f>INDEX(units!$B69:$F69, 1, '100 schedule'!B70)</f>
        <v>518.70000000000005</v>
      </c>
      <c r="G70">
        <f>INDEX(units!$B69:$F69, 1, '100 schedule'!C70)</f>
        <v>399</v>
      </c>
      <c r="H70">
        <f>INDEX(units!$B69:$F69, 1, '100 schedule'!D70)</f>
        <v>399</v>
      </c>
    </row>
    <row r="71" spans="1:8" x14ac:dyDescent="0.2">
      <c r="A71">
        <v>68</v>
      </c>
      <c r="B71">
        <v>5</v>
      </c>
      <c r="C71">
        <v>3</v>
      </c>
      <c r="D71">
        <v>1</v>
      </c>
      <c r="F71">
        <f>INDEX(units!$B70:$F70, 1, '100 schedule'!B71)</f>
        <v>1116.7351000000003</v>
      </c>
      <c r="G71">
        <f>INDEX(units!$B70:$F70, 1, '100 schedule'!C71)</f>
        <v>660.79000000000008</v>
      </c>
      <c r="H71">
        <f>INDEX(units!$B70:$F70, 1, '100 schedule'!D71)</f>
        <v>391</v>
      </c>
    </row>
    <row r="72" spans="1:8" x14ac:dyDescent="0.2">
      <c r="A72">
        <v>69</v>
      </c>
      <c r="B72">
        <v>2</v>
      </c>
      <c r="C72">
        <v>2</v>
      </c>
      <c r="D72">
        <v>1</v>
      </c>
      <c r="F72">
        <f>INDEX(units!$B71:$F71, 1, '100 schedule'!B72)</f>
        <v>800.80000000000007</v>
      </c>
      <c r="G72">
        <f>INDEX(units!$B71:$F71, 1, '100 schedule'!C72)</f>
        <v>800.80000000000007</v>
      </c>
      <c r="H72">
        <f>INDEX(units!$B71:$F71, 1, '100 schedule'!D72)</f>
        <v>616</v>
      </c>
    </row>
    <row r="73" spans="1:8" x14ac:dyDescent="0.2">
      <c r="A73">
        <v>70</v>
      </c>
      <c r="B73">
        <v>3</v>
      </c>
      <c r="C73">
        <v>2</v>
      </c>
      <c r="D73">
        <v>1</v>
      </c>
      <c r="F73">
        <f>INDEX(units!$B72:$F72, 1, '100 schedule'!B73)</f>
        <v>1083.2900000000002</v>
      </c>
      <c r="G73">
        <f>INDEX(units!$B72:$F72, 1, '100 schedule'!C73)</f>
        <v>833.30000000000007</v>
      </c>
      <c r="H73">
        <f>INDEX(units!$B72:$F72, 1, '100 schedule'!D73)</f>
        <v>641</v>
      </c>
    </row>
    <row r="74" spans="1:8" x14ac:dyDescent="0.2">
      <c r="A74">
        <v>71</v>
      </c>
      <c r="B74">
        <v>4</v>
      </c>
      <c r="C74">
        <v>1</v>
      </c>
      <c r="D74">
        <v>5</v>
      </c>
      <c r="F74">
        <f>INDEX(units!$B73:$F73, 1, '100 schedule'!B74)</f>
        <v>1845.4800000000002</v>
      </c>
      <c r="G74">
        <f>INDEX(units!$B73:$F73, 1, '100 schedule'!C74)</f>
        <v>840</v>
      </c>
      <c r="H74">
        <f>INDEX(units!$B73:$F73, 1, '100 schedule'!D74)</f>
        <v>2399.1240000000003</v>
      </c>
    </row>
    <row r="75" spans="1:8" x14ac:dyDescent="0.2">
      <c r="A75">
        <v>72</v>
      </c>
      <c r="B75">
        <v>1</v>
      </c>
      <c r="C75">
        <v>3</v>
      </c>
      <c r="D75">
        <v>3</v>
      </c>
      <c r="F75">
        <f>INDEX(units!$B74:$F74, 1, '100 schedule'!B75)</f>
        <v>1094</v>
      </c>
      <c r="G75">
        <f>INDEX(units!$B74:$F74, 1, '100 schedule'!C75)</f>
        <v>1848.8600000000001</v>
      </c>
      <c r="H75">
        <f>INDEX(units!$B74:$F74, 1, '100 schedule'!D75)</f>
        <v>1848.8600000000001</v>
      </c>
    </row>
    <row r="76" spans="1:8" x14ac:dyDescent="0.2">
      <c r="A76">
        <v>73</v>
      </c>
      <c r="B76">
        <v>3</v>
      </c>
      <c r="C76">
        <v>1</v>
      </c>
      <c r="D76">
        <v>4</v>
      </c>
      <c r="F76">
        <f>INDEX(units!$B75:$F75, 1, '100 schedule'!B76)</f>
        <v>1924.91</v>
      </c>
      <c r="G76">
        <f>INDEX(units!$B75:$F75, 1, '100 schedule'!C76)</f>
        <v>1139</v>
      </c>
      <c r="H76">
        <f>INDEX(units!$B75:$F75, 1, '100 schedule'!D76)</f>
        <v>2502.3830000000003</v>
      </c>
    </row>
    <row r="77" spans="1:8" x14ac:dyDescent="0.2">
      <c r="A77">
        <v>74</v>
      </c>
      <c r="B77">
        <v>4</v>
      </c>
      <c r="C77">
        <v>2</v>
      </c>
      <c r="D77">
        <v>3</v>
      </c>
      <c r="F77">
        <f>INDEX(units!$B76:$F76, 1, '100 schedule'!B77)</f>
        <v>2183.8180000000002</v>
      </c>
      <c r="G77">
        <f>INDEX(units!$B76:$F76, 1, '100 schedule'!C77)</f>
        <v>1292.2</v>
      </c>
      <c r="H77">
        <f>INDEX(units!$B76:$F76, 1, '100 schedule'!D77)</f>
        <v>1679.8600000000001</v>
      </c>
    </row>
    <row r="78" spans="1:8" x14ac:dyDescent="0.2">
      <c r="A78">
        <v>75</v>
      </c>
      <c r="B78">
        <v>3</v>
      </c>
      <c r="C78">
        <v>1</v>
      </c>
      <c r="D78">
        <v>1</v>
      </c>
      <c r="F78">
        <f>INDEX(units!$B77:$F77, 1, '100 schedule'!B78)</f>
        <v>515.45000000000005</v>
      </c>
      <c r="G78">
        <f>INDEX(units!$B77:$F77, 1, '100 schedule'!C78)</f>
        <v>305</v>
      </c>
      <c r="H78">
        <f>INDEX(units!$B77:$F77, 1, '100 schedule'!D78)</f>
        <v>305</v>
      </c>
    </row>
    <row r="79" spans="1:8" x14ac:dyDescent="0.2">
      <c r="A79">
        <v>76</v>
      </c>
      <c r="B79">
        <v>3</v>
      </c>
      <c r="C79">
        <v>4</v>
      </c>
      <c r="D79">
        <v>4</v>
      </c>
      <c r="F79">
        <f>INDEX(units!$B78:$F78, 1, '100 schedule'!B79)</f>
        <v>1593.67</v>
      </c>
      <c r="G79">
        <f>INDEX(units!$B78:$F78, 1, '100 schedule'!C79)</f>
        <v>2071.7710000000002</v>
      </c>
      <c r="H79">
        <f>INDEX(units!$B78:$F78, 1, '100 schedule'!D79)</f>
        <v>2071.7710000000002</v>
      </c>
    </row>
    <row r="80" spans="1:8" x14ac:dyDescent="0.2">
      <c r="A80">
        <v>77</v>
      </c>
      <c r="B80">
        <v>5</v>
      </c>
      <c r="C80">
        <v>3</v>
      </c>
      <c r="D80">
        <v>1</v>
      </c>
      <c r="F80">
        <f>INDEX(units!$B79:$F79, 1, '100 schedule'!B80)</f>
        <v>688.32010000000014</v>
      </c>
      <c r="G80">
        <f>INDEX(units!$B79:$F79, 1, '100 schedule'!C80)</f>
        <v>407.29</v>
      </c>
      <c r="H80">
        <f>INDEX(units!$B79:$F79, 1, '100 schedule'!D80)</f>
        <v>241</v>
      </c>
    </row>
    <row r="81" spans="1:8" x14ac:dyDescent="0.2">
      <c r="A81">
        <v>78</v>
      </c>
      <c r="B81">
        <v>1</v>
      </c>
      <c r="C81">
        <v>5</v>
      </c>
      <c r="D81">
        <v>1</v>
      </c>
      <c r="F81">
        <f>INDEX(units!$B80:$F80, 1, '100 schedule'!B81)</f>
        <v>952</v>
      </c>
      <c r="G81">
        <f>INDEX(units!$B80:$F80, 1, '100 schedule'!C81)</f>
        <v>2719.0072000000005</v>
      </c>
      <c r="H81">
        <f>INDEX(units!$B80:$F80, 1, '100 schedule'!D81)</f>
        <v>952</v>
      </c>
    </row>
    <row r="82" spans="1:8" x14ac:dyDescent="0.2">
      <c r="A82">
        <v>79</v>
      </c>
      <c r="B82">
        <v>1</v>
      </c>
      <c r="C82">
        <v>1</v>
      </c>
      <c r="D82">
        <v>4</v>
      </c>
      <c r="F82">
        <f>INDEX(units!$B81:$F81, 1, '100 schedule'!B82)</f>
        <v>807</v>
      </c>
      <c r="G82">
        <f>INDEX(units!$B81:$F81, 1, '100 schedule'!C82)</f>
        <v>807</v>
      </c>
      <c r="H82">
        <f>INDEX(units!$B81:$F81, 1, '100 schedule'!D82)</f>
        <v>1772.9790000000003</v>
      </c>
    </row>
    <row r="83" spans="1:8" x14ac:dyDescent="0.2">
      <c r="A83">
        <v>80</v>
      </c>
      <c r="B83">
        <v>2</v>
      </c>
      <c r="C83">
        <v>1</v>
      </c>
      <c r="D83">
        <v>1</v>
      </c>
      <c r="F83">
        <f>INDEX(units!$B82:$F82, 1, '100 schedule'!B83)</f>
        <v>1348.1000000000001</v>
      </c>
      <c r="G83">
        <f>INDEX(units!$B82:$F82, 1, '100 schedule'!C83)</f>
        <v>1037</v>
      </c>
      <c r="H83">
        <f>INDEX(units!$B82:$F82, 1, '100 schedule'!D83)</f>
        <v>1037</v>
      </c>
    </row>
    <row r="84" spans="1:8" x14ac:dyDescent="0.2">
      <c r="A84">
        <v>81</v>
      </c>
      <c r="B84">
        <v>1</v>
      </c>
      <c r="C84">
        <v>5</v>
      </c>
      <c r="D84">
        <v>2</v>
      </c>
      <c r="F84">
        <f>INDEX(units!$B83:$F83, 1, '100 schedule'!B84)</f>
        <v>1129</v>
      </c>
      <c r="G84">
        <f>INDEX(units!$B83:$F83, 1, '100 schedule'!C84)</f>
        <v>3224.5369000000005</v>
      </c>
      <c r="H84">
        <f>INDEX(units!$B83:$F83, 1, '100 schedule'!D84)</f>
        <v>1467.7</v>
      </c>
    </row>
    <row r="85" spans="1:8" x14ac:dyDescent="0.2">
      <c r="A85">
        <v>82</v>
      </c>
      <c r="B85">
        <v>1</v>
      </c>
      <c r="C85">
        <v>5</v>
      </c>
      <c r="D85">
        <v>1</v>
      </c>
      <c r="F85">
        <f>INDEX(units!$B84:$F84, 1, '100 schedule'!B85)</f>
        <v>685</v>
      </c>
      <c r="G85">
        <f>INDEX(units!$B84:$F84, 1, '100 schedule'!C85)</f>
        <v>1956.4285000000002</v>
      </c>
      <c r="H85">
        <f>INDEX(units!$B84:$F84, 1, '100 schedule'!D85)</f>
        <v>685</v>
      </c>
    </row>
    <row r="86" spans="1:8" x14ac:dyDescent="0.2">
      <c r="A86">
        <v>83</v>
      </c>
      <c r="B86">
        <v>2</v>
      </c>
      <c r="C86">
        <v>2</v>
      </c>
      <c r="D86">
        <v>3</v>
      </c>
      <c r="F86">
        <f>INDEX(units!$B85:$F85, 1, '100 schedule'!B86)</f>
        <v>1141.4000000000001</v>
      </c>
      <c r="G86">
        <f>INDEX(units!$B85:$F85, 1, '100 schedule'!C86)</f>
        <v>1141.4000000000001</v>
      </c>
      <c r="H86">
        <f>INDEX(units!$B85:$F85, 1, '100 schedule'!D86)</f>
        <v>1483.8200000000002</v>
      </c>
    </row>
    <row r="87" spans="1:8" x14ac:dyDescent="0.2">
      <c r="A87">
        <v>84</v>
      </c>
      <c r="B87">
        <v>1</v>
      </c>
      <c r="C87">
        <v>1</v>
      </c>
      <c r="D87">
        <v>2</v>
      </c>
      <c r="F87">
        <f>INDEX(units!$B86:$F86, 1, '100 schedule'!B87)</f>
        <v>217</v>
      </c>
      <c r="G87">
        <f>INDEX(units!$B86:$F86, 1, '100 schedule'!C87)</f>
        <v>217</v>
      </c>
      <c r="H87">
        <f>INDEX(units!$B86:$F86, 1, '100 schedule'!D87)</f>
        <v>282.10000000000002</v>
      </c>
    </row>
    <row r="88" spans="1:8" x14ac:dyDescent="0.2">
      <c r="A88">
        <v>85</v>
      </c>
      <c r="B88">
        <v>1</v>
      </c>
      <c r="C88">
        <v>4</v>
      </c>
      <c r="D88">
        <v>1</v>
      </c>
      <c r="F88">
        <f>INDEX(units!$B87:$F87, 1, '100 schedule'!B88)</f>
        <v>282</v>
      </c>
      <c r="G88">
        <f>INDEX(units!$B87:$F87, 1, '100 schedule'!C88)</f>
        <v>619.55400000000009</v>
      </c>
      <c r="H88">
        <f>INDEX(units!$B87:$F87, 1, '100 schedule'!D88)</f>
        <v>282</v>
      </c>
    </row>
    <row r="89" spans="1:8" x14ac:dyDescent="0.2">
      <c r="A89">
        <v>86</v>
      </c>
      <c r="B89">
        <v>4</v>
      </c>
      <c r="C89">
        <v>2</v>
      </c>
      <c r="D89">
        <v>2</v>
      </c>
      <c r="F89">
        <f>INDEX(units!$B88:$F88, 1, '100 schedule'!B89)</f>
        <v>2528.7470000000003</v>
      </c>
      <c r="G89">
        <f>INDEX(units!$B88:$F88, 1, '100 schedule'!C89)</f>
        <v>1496.3</v>
      </c>
      <c r="H89">
        <f>INDEX(units!$B88:$F88, 1, '100 schedule'!D89)</f>
        <v>1496.3</v>
      </c>
    </row>
    <row r="90" spans="1:8" x14ac:dyDescent="0.2">
      <c r="A90">
        <v>87</v>
      </c>
      <c r="B90">
        <v>2</v>
      </c>
      <c r="C90">
        <v>4</v>
      </c>
      <c r="D90">
        <v>2</v>
      </c>
      <c r="F90">
        <f>INDEX(units!$B89:$F89, 1, '100 schedule'!B90)</f>
        <v>1346.8</v>
      </c>
      <c r="G90">
        <f>INDEX(units!$B89:$F89, 1, '100 schedule'!C90)</f>
        <v>2276.0920000000001</v>
      </c>
      <c r="H90">
        <f>INDEX(units!$B89:$F89, 1, '100 schedule'!D90)</f>
        <v>1346.8</v>
      </c>
    </row>
    <row r="91" spans="1:8" x14ac:dyDescent="0.2">
      <c r="A91">
        <v>88</v>
      </c>
      <c r="B91">
        <v>3</v>
      </c>
      <c r="C91">
        <v>2</v>
      </c>
      <c r="D91">
        <v>3</v>
      </c>
      <c r="F91">
        <f>INDEX(units!$B90:$F90, 1, '100 schedule'!B91)</f>
        <v>1309.75</v>
      </c>
      <c r="G91">
        <f>INDEX(units!$B90:$F90, 1, '100 schedule'!C91)</f>
        <v>1007.5</v>
      </c>
      <c r="H91">
        <f>INDEX(units!$B90:$F90, 1, '100 schedule'!D91)</f>
        <v>1309.75</v>
      </c>
    </row>
    <row r="92" spans="1:8" x14ac:dyDescent="0.2">
      <c r="A92">
        <v>89</v>
      </c>
      <c r="B92">
        <v>2</v>
      </c>
      <c r="C92">
        <v>4</v>
      </c>
      <c r="D92">
        <v>3</v>
      </c>
      <c r="F92">
        <f>INDEX(units!$B91:$F91, 1, '100 schedule'!B92)</f>
        <v>1541.8</v>
      </c>
      <c r="G92">
        <f>INDEX(units!$B91:$F91, 1, '100 schedule'!C92)</f>
        <v>2605.6419999999998</v>
      </c>
      <c r="H92">
        <f>INDEX(units!$B91:$F91, 1, '100 schedule'!D92)</f>
        <v>2004.34</v>
      </c>
    </row>
    <row r="93" spans="1:8" x14ac:dyDescent="0.2">
      <c r="A93">
        <v>90</v>
      </c>
      <c r="B93">
        <v>1</v>
      </c>
      <c r="C93">
        <v>3</v>
      </c>
      <c r="D93">
        <v>2</v>
      </c>
      <c r="F93">
        <f>INDEX(units!$B92:$F92, 1, '100 schedule'!B93)</f>
        <v>449</v>
      </c>
      <c r="G93">
        <f>INDEX(units!$B92:$F92, 1, '100 schedule'!C93)</f>
        <v>758.81000000000006</v>
      </c>
      <c r="H93">
        <f>INDEX(units!$B92:$F92, 1, '100 schedule'!D93)</f>
        <v>583.70000000000005</v>
      </c>
    </row>
    <row r="94" spans="1:8" x14ac:dyDescent="0.2">
      <c r="A94">
        <v>91</v>
      </c>
      <c r="B94">
        <v>3</v>
      </c>
      <c r="C94">
        <v>1</v>
      </c>
      <c r="D94">
        <v>3</v>
      </c>
      <c r="F94">
        <f>INDEX(units!$B93:$F93, 1, '100 schedule'!B94)</f>
        <v>932.88000000000011</v>
      </c>
      <c r="G94">
        <f>INDEX(units!$B93:$F93, 1, '100 schedule'!C94)</f>
        <v>552</v>
      </c>
      <c r="H94">
        <f>INDEX(units!$B93:$F93, 1, '100 schedule'!D94)</f>
        <v>932.88000000000011</v>
      </c>
    </row>
    <row r="95" spans="1:8" x14ac:dyDescent="0.2">
      <c r="A95">
        <v>92</v>
      </c>
      <c r="B95">
        <v>4</v>
      </c>
      <c r="C95">
        <v>4</v>
      </c>
      <c r="D95">
        <v>1</v>
      </c>
      <c r="F95">
        <f>INDEX(units!$B94:$F94, 1, '100 schedule'!B95)</f>
        <v>1223.729</v>
      </c>
      <c r="G95">
        <f>INDEX(units!$B94:$F94, 1, '100 schedule'!C95)</f>
        <v>1223.729</v>
      </c>
      <c r="H95">
        <f>INDEX(units!$B94:$F94, 1, '100 schedule'!D95)</f>
        <v>557</v>
      </c>
    </row>
    <row r="96" spans="1:8" x14ac:dyDescent="0.2">
      <c r="A96">
        <v>93</v>
      </c>
      <c r="B96">
        <v>1</v>
      </c>
      <c r="C96">
        <v>2</v>
      </c>
      <c r="D96">
        <v>1</v>
      </c>
      <c r="F96">
        <f>INDEX(units!$B95:$F95, 1, '100 schedule'!B96)</f>
        <v>512</v>
      </c>
      <c r="G96">
        <f>INDEX(units!$B95:$F95, 1, '100 schedule'!C96)</f>
        <v>665.6</v>
      </c>
      <c r="H96">
        <f>INDEX(units!$B95:$F95, 1, '100 schedule'!D96)</f>
        <v>512</v>
      </c>
    </row>
    <row r="97" spans="1:8" x14ac:dyDescent="0.2">
      <c r="A97">
        <v>94</v>
      </c>
      <c r="B97">
        <v>1</v>
      </c>
      <c r="C97">
        <v>1</v>
      </c>
      <c r="D97">
        <v>1</v>
      </c>
      <c r="F97">
        <f>INDEX(units!$B96:$F96, 1, '100 schedule'!B97)</f>
        <v>778</v>
      </c>
      <c r="G97">
        <f>INDEX(units!$B96:$F96, 1, '100 schedule'!C97)</f>
        <v>778</v>
      </c>
      <c r="H97">
        <f>INDEX(units!$B96:$F96, 1, '100 schedule'!D97)</f>
        <v>778</v>
      </c>
    </row>
    <row r="98" spans="1:8" x14ac:dyDescent="0.2">
      <c r="A98">
        <v>95</v>
      </c>
      <c r="B98">
        <v>5</v>
      </c>
      <c r="C98">
        <v>2</v>
      </c>
      <c r="D98">
        <v>1</v>
      </c>
      <c r="F98">
        <f>INDEX(units!$B97:$F97, 1, '100 schedule'!B98)</f>
        <v>1128.1595000000002</v>
      </c>
      <c r="G98">
        <f>INDEX(units!$B97:$F97, 1, '100 schedule'!C98)</f>
        <v>513.5</v>
      </c>
      <c r="H98">
        <f>INDEX(units!$B97:$F97, 1, '100 schedule'!D98)</f>
        <v>395</v>
      </c>
    </row>
    <row r="99" spans="1:8" x14ac:dyDescent="0.2">
      <c r="A99">
        <v>96</v>
      </c>
      <c r="B99">
        <v>1</v>
      </c>
      <c r="C99">
        <v>4</v>
      </c>
      <c r="D99">
        <v>2</v>
      </c>
      <c r="F99">
        <f>INDEX(units!$B98:$F98, 1, '100 schedule'!B99)</f>
        <v>1188</v>
      </c>
      <c r="G99">
        <f>INDEX(units!$B98:$F98, 1, '100 schedule'!C99)</f>
        <v>2610.0360000000005</v>
      </c>
      <c r="H99">
        <f>INDEX(units!$B98:$F98, 1, '100 schedule'!D99)</f>
        <v>1544.4</v>
      </c>
    </row>
    <row r="100" spans="1:8" x14ac:dyDescent="0.2">
      <c r="A100">
        <v>97</v>
      </c>
      <c r="B100">
        <v>2</v>
      </c>
      <c r="C100">
        <v>1</v>
      </c>
      <c r="D100">
        <v>1</v>
      </c>
      <c r="F100">
        <f>INDEX(units!$B99:$F99, 1, '100 schedule'!B100)</f>
        <v>556.4</v>
      </c>
      <c r="G100">
        <f>INDEX(units!$B99:$F99, 1, '100 schedule'!C100)</f>
        <v>428</v>
      </c>
      <c r="H100">
        <f>INDEX(units!$B99:$F99, 1, '100 schedule'!D100)</f>
        <v>428</v>
      </c>
    </row>
    <row r="101" spans="1:8" x14ac:dyDescent="0.2">
      <c r="A101">
        <v>98</v>
      </c>
      <c r="B101">
        <v>2</v>
      </c>
      <c r="C101">
        <v>1</v>
      </c>
      <c r="D101">
        <v>3</v>
      </c>
      <c r="F101">
        <f>INDEX(units!$B100:$F100, 1, '100 schedule'!B101)</f>
        <v>709.80000000000007</v>
      </c>
      <c r="G101">
        <f>INDEX(units!$B100:$F100, 1, '100 schedule'!C101)</f>
        <v>546</v>
      </c>
      <c r="H101">
        <f>INDEX(units!$B100:$F100, 1, '100 schedule'!D101)</f>
        <v>922.74000000000012</v>
      </c>
    </row>
    <row r="102" spans="1:8" x14ac:dyDescent="0.2">
      <c r="A102">
        <v>99</v>
      </c>
      <c r="B102">
        <v>4</v>
      </c>
      <c r="C102">
        <v>3</v>
      </c>
      <c r="D102">
        <v>4</v>
      </c>
      <c r="F102">
        <f>INDEX(units!$B101:$F101, 1, '100 schedule'!B102)</f>
        <v>2599.0510000000004</v>
      </c>
      <c r="G102">
        <f>INDEX(units!$B101:$F101, 1, '100 schedule'!C102)</f>
        <v>1999.2700000000002</v>
      </c>
      <c r="H102">
        <f>INDEX(units!$B101:$F101, 1, '100 schedule'!D102)</f>
        <v>2599.0510000000004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I101"/>
  <sheetViews>
    <sheetView workbookViewId="0">
      <selection activeCell="G6" sqref="G6"/>
    </sheetView>
  </sheetViews>
  <sheetFormatPr defaultRowHeight="12.75" x14ac:dyDescent="0.2"/>
  <cols>
    <col min="7" max="7" width="10.5703125" bestFit="1" customWidth="1"/>
  </cols>
  <sheetData>
    <row r="1" spans="1:9" x14ac:dyDescent="0.2">
      <c r="A1" s="1" t="s">
        <v>24</v>
      </c>
      <c r="B1" s="1" t="s">
        <v>54</v>
      </c>
      <c r="C1" s="1" t="s">
        <v>55</v>
      </c>
      <c r="D1" s="1" t="s">
        <v>49</v>
      </c>
      <c r="G1" s="1" t="s">
        <v>54</v>
      </c>
      <c r="H1" s="1" t="s">
        <v>55</v>
      </c>
      <c r="I1" s="1" t="s">
        <v>49</v>
      </c>
    </row>
    <row r="2" spans="1:9" x14ac:dyDescent="0.2">
      <c r="A2">
        <v>1</v>
      </c>
      <c r="B2">
        <v>305291.08706902701</v>
      </c>
      <c r="C2">
        <v>210393.06065870801</v>
      </c>
      <c r="D2">
        <v>165451.170450137</v>
      </c>
      <c r="F2" s="1" t="s">
        <v>11</v>
      </c>
      <c r="G2" s="14">
        <f>MIN(B$2:B$101) / 1000000</f>
        <v>8.6566228256792804E-2</v>
      </c>
      <c r="H2" s="14">
        <f>MIN(C$2:C$101) / 1000000</f>
        <v>0.16447562484075101</v>
      </c>
      <c r="I2" s="14">
        <f>MIN(D$2:D$101) / 1000000</f>
        <v>0.16168175226143</v>
      </c>
    </row>
    <row r="3" spans="1:9" x14ac:dyDescent="0.2">
      <c r="A3">
        <v>2</v>
      </c>
      <c r="B3">
        <v>303008.66932449501</v>
      </c>
      <c r="C3">
        <v>199054.97824330701</v>
      </c>
      <c r="D3">
        <v>163819.78848762199</v>
      </c>
      <c r="F3" s="1" t="s">
        <v>12</v>
      </c>
      <c r="G3" s="14">
        <f>AVERAGE(B$2:B$101) / 1000000</f>
        <v>0.31545834908914522</v>
      </c>
      <c r="H3" s="14">
        <f>AVERAGE(C$2:C$101) / 1000000</f>
        <v>0.22258046768922374</v>
      </c>
      <c r="I3" s="14">
        <f>AVERAGE(D$2:D$101) / 1000000</f>
        <v>0.16682903140164279</v>
      </c>
    </row>
    <row r="4" spans="1:9" x14ac:dyDescent="0.2">
      <c r="A4">
        <v>3</v>
      </c>
      <c r="B4">
        <v>557986.85792424995</v>
      </c>
      <c r="C4">
        <v>225021.084204235</v>
      </c>
      <c r="D4">
        <v>166980.324024854</v>
      </c>
      <c r="F4" s="1" t="s">
        <v>13</v>
      </c>
      <c r="G4" s="14">
        <f>MAX(B$2:B$101) / 1000000</f>
        <v>0.70075159313528201</v>
      </c>
      <c r="H4" s="14">
        <f>MAX(C$2:C$101) / 1000000</f>
        <v>0.33703404549775601</v>
      </c>
      <c r="I4" s="14">
        <f>MAX(D$2:D$101) / 1000000</f>
        <v>0.212422243096791</v>
      </c>
    </row>
    <row r="5" spans="1:9" x14ac:dyDescent="0.2">
      <c r="A5">
        <v>4</v>
      </c>
      <c r="B5">
        <v>332753.78029019898</v>
      </c>
      <c r="C5">
        <v>232029.33528616</v>
      </c>
      <c r="D5">
        <v>164016.18377886701</v>
      </c>
      <c r="F5" s="1" t="s">
        <v>17</v>
      </c>
      <c r="G5" s="3">
        <f>_xlfn.STDEV.S(B$2:B$101)</f>
        <v>122910.07693354959</v>
      </c>
      <c r="H5" s="3">
        <f>_xlfn.STDEV.S(C$2:C$101)</f>
        <v>36327.659629950591</v>
      </c>
      <c r="I5" s="3">
        <f>_xlfn.STDEV.S(D$2:D$101)</f>
        <v>7143.1875569414215</v>
      </c>
    </row>
    <row r="6" spans="1:9" x14ac:dyDescent="0.2">
      <c r="A6">
        <v>5</v>
      </c>
      <c r="B6">
        <v>352196.42903912102</v>
      </c>
      <c r="C6">
        <v>235000.64115007201</v>
      </c>
      <c r="D6">
        <v>164068.593498131</v>
      </c>
    </row>
    <row r="7" spans="1:9" x14ac:dyDescent="0.2">
      <c r="A7">
        <v>6</v>
      </c>
      <c r="B7">
        <v>267393.20182032499</v>
      </c>
      <c r="C7">
        <v>196025.66860609301</v>
      </c>
      <c r="D7">
        <v>166648.981914231</v>
      </c>
    </row>
    <row r="8" spans="1:9" x14ac:dyDescent="0.2">
      <c r="A8">
        <v>7</v>
      </c>
      <c r="B8">
        <v>265125.33744163398</v>
      </c>
      <c r="C8">
        <v>220290.267954446</v>
      </c>
      <c r="D8">
        <v>162123.93384180599</v>
      </c>
    </row>
    <row r="9" spans="1:9" x14ac:dyDescent="0.2">
      <c r="A9">
        <v>8</v>
      </c>
      <c r="B9">
        <v>312735.56846491998</v>
      </c>
      <c r="C9">
        <v>186343.06124760001</v>
      </c>
      <c r="D9">
        <v>164252.74221036499</v>
      </c>
    </row>
    <row r="10" spans="1:9" x14ac:dyDescent="0.2">
      <c r="A10">
        <v>9</v>
      </c>
      <c r="B10">
        <v>256718.61788191501</v>
      </c>
      <c r="C10">
        <v>168698.91119310001</v>
      </c>
      <c r="D10">
        <v>164108.28116639701</v>
      </c>
    </row>
    <row r="11" spans="1:9" x14ac:dyDescent="0.2">
      <c r="A11">
        <v>10</v>
      </c>
      <c r="B11">
        <v>512328.86523954198</v>
      </c>
      <c r="C11">
        <v>189358.30814958099</v>
      </c>
      <c r="D11">
        <v>163053.485368875</v>
      </c>
    </row>
    <row r="12" spans="1:9" x14ac:dyDescent="0.2">
      <c r="A12">
        <v>11</v>
      </c>
      <c r="B12">
        <v>330356.09587018198</v>
      </c>
      <c r="C12">
        <v>235463.04108908999</v>
      </c>
      <c r="D12">
        <v>182250.93458773999</v>
      </c>
    </row>
    <row r="13" spans="1:9" x14ac:dyDescent="0.2">
      <c r="A13">
        <v>12</v>
      </c>
      <c r="B13">
        <v>467485.95803407597</v>
      </c>
      <c r="C13">
        <v>210038.23648274501</v>
      </c>
      <c r="D13">
        <v>162279.44319214101</v>
      </c>
    </row>
    <row r="14" spans="1:9" x14ac:dyDescent="0.2">
      <c r="A14">
        <v>13</v>
      </c>
      <c r="B14">
        <v>453910.77572729503</v>
      </c>
      <c r="C14">
        <v>248537.09440038301</v>
      </c>
      <c r="D14">
        <v>165421.808989627</v>
      </c>
    </row>
    <row r="15" spans="1:9" x14ac:dyDescent="0.2">
      <c r="A15">
        <v>14</v>
      </c>
      <c r="B15">
        <v>229568.42053039101</v>
      </c>
      <c r="C15">
        <v>188013.65149420101</v>
      </c>
      <c r="D15">
        <v>169461.25670135301</v>
      </c>
    </row>
    <row r="16" spans="1:9" x14ac:dyDescent="0.2">
      <c r="A16">
        <v>15</v>
      </c>
      <c r="B16">
        <v>245177.75168525599</v>
      </c>
      <c r="C16">
        <v>251719.22861378599</v>
      </c>
      <c r="D16">
        <v>165015.64770001001</v>
      </c>
    </row>
    <row r="17" spans="1:4" x14ac:dyDescent="0.2">
      <c r="A17">
        <v>16</v>
      </c>
      <c r="B17">
        <v>142663.13086797399</v>
      </c>
      <c r="C17">
        <v>190931.81000324601</v>
      </c>
      <c r="D17">
        <v>162544.55403536899</v>
      </c>
    </row>
    <row r="18" spans="1:4" x14ac:dyDescent="0.2">
      <c r="A18">
        <v>17</v>
      </c>
      <c r="B18">
        <v>86566.228256792805</v>
      </c>
      <c r="C18">
        <v>231798.63009100099</v>
      </c>
      <c r="D18">
        <v>172029.06415947701</v>
      </c>
    </row>
    <row r="19" spans="1:4" x14ac:dyDescent="0.2">
      <c r="A19">
        <v>18</v>
      </c>
      <c r="B19">
        <v>409294.03009839798</v>
      </c>
      <c r="C19">
        <v>204059.49260326501</v>
      </c>
      <c r="D19">
        <v>162727.86165173899</v>
      </c>
    </row>
    <row r="20" spans="1:4" x14ac:dyDescent="0.2">
      <c r="A20">
        <v>19</v>
      </c>
      <c r="B20">
        <v>122099.692215886</v>
      </c>
      <c r="C20">
        <v>248171.32858290599</v>
      </c>
      <c r="D20">
        <v>212422.243096791</v>
      </c>
    </row>
    <row r="21" spans="1:4" x14ac:dyDescent="0.2">
      <c r="A21">
        <v>20</v>
      </c>
      <c r="B21">
        <v>312045.17880508601</v>
      </c>
      <c r="C21">
        <v>269505.75524871401</v>
      </c>
      <c r="D21">
        <v>164065.694753524</v>
      </c>
    </row>
    <row r="22" spans="1:4" x14ac:dyDescent="0.2">
      <c r="A22">
        <v>21</v>
      </c>
      <c r="B22">
        <v>462414.63004818198</v>
      </c>
      <c r="C22">
        <v>212542.55088680901</v>
      </c>
      <c r="D22">
        <v>165630.63870349401</v>
      </c>
    </row>
    <row r="23" spans="1:4" x14ac:dyDescent="0.2">
      <c r="A23">
        <v>22</v>
      </c>
      <c r="B23">
        <v>203870.91574798201</v>
      </c>
      <c r="C23">
        <v>207197.30249334799</v>
      </c>
      <c r="D23">
        <v>162327.15384674701</v>
      </c>
    </row>
    <row r="24" spans="1:4" x14ac:dyDescent="0.2">
      <c r="A24">
        <v>23</v>
      </c>
      <c r="B24">
        <v>413945.468297593</v>
      </c>
      <c r="C24">
        <v>201467.84255226501</v>
      </c>
      <c r="D24">
        <v>163061.382169455</v>
      </c>
    </row>
    <row r="25" spans="1:4" x14ac:dyDescent="0.2">
      <c r="A25">
        <v>24</v>
      </c>
      <c r="B25">
        <v>273758.83634473803</v>
      </c>
      <c r="C25">
        <v>292001.23393541499</v>
      </c>
      <c r="D25">
        <v>162490.05056964801</v>
      </c>
    </row>
    <row r="26" spans="1:4" x14ac:dyDescent="0.2">
      <c r="A26">
        <v>25</v>
      </c>
      <c r="B26">
        <v>383405.45436525799</v>
      </c>
      <c r="C26">
        <v>193217.426266733</v>
      </c>
      <c r="D26">
        <v>169368.41898676599</v>
      </c>
    </row>
    <row r="27" spans="1:4" x14ac:dyDescent="0.2">
      <c r="A27">
        <v>26</v>
      </c>
      <c r="B27">
        <v>289069.61023121298</v>
      </c>
      <c r="C27">
        <v>247362.78975946299</v>
      </c>
      <c r="D27">
        <v>165791.532560277</v>
      </c>
    </row>
    <row r="28" spans="1:4" x14ac:dyDescent="0.2">
      <c r="A28">
        <v>27</v>
      </c>
      <c r="B28">
        <v>391461.24842700199</v>
      </c>
      <c r="C28">
        <v>174871.51729431999</v>
      </c>
      <c r="D28">
        <v>163111.95746216399</v>
      </c>
    </row>
    <row r="29" spans="1:4" x14ac:dyDescent="0.2">
      <c r="A29">
        <v>28</v>
      </c>
      <c r="B29">
        <v>227251.24794267499</v>
      </c>
      <c r="C29">
        <v>227170.54124546499</v>
      </c>
      <c r="D29">
        <v>165511.21005000401</v>
      </c>
    </row>
    <row r="30" spans="1:4" x14ac:dyDescent="0.2">
      <c r="A30">
        <v>29</v>
      </c>
      <c r="B30">
        <v>329856.30545551499</v>
      </c>
      <c r="C30">
        <v>195790.41010269101</v>
      </c>
      <c r="D30">
        <v>162020.01780647799</v>
      </c>
    </row>
    <row r="31" spans="1:4" x14ac:dyDescent="0.2">
      <c r="A31">
        <v>30</v>
      </c>
      <c r="B31">
        <v>363030.56406785402</v>
      </c>
      <c r="C31">
        <v>190388.22985809701</v>
      </c>
      <c r="D31">
        <v>164056.41198083101</v>
      </c>
    </row>
    <row r="32" spans="1:4" x14ac:dyDescent="0.2">
      <c r="A32">
        <v>31</v>
      </c>
      <c r="B32">
        <v>357817.73762283497</v>
      </c>
      <c r="C32">
        <v>223797.114573281</v>
      </c>
      <c r="D32">
        <v>168285.976237272</v>
      </c>
    </row>
    <row r="33" spans="1:4" x14ac:dyDescent="0.2">
      <c r="A33">
        <v>32</v>
      </c>
      <c r="B33">
        <v>119078.239914188</v>
      </c>
      <c r="C33">
        <v>222506.20826369699</v>
      </c>
      <c r="D33">
        <v>162650.18755254199</v>
      </c>
    </row>
    <row r="34" spans="1:4" x14ac:dyDescent="0.2">
      <c r="A34">
        <v>33</v>
      </c>
      <c r="B34">
        <v>234870.59231981399</v>
      </c>
      <c r="C34">
        <v>210994.69976824601</v>
      </c>
      <c r="D34">
        <v>166725.77222202701</v>
      </c>
    </row>
    <row r="35" spans="1:4" x14ac:dyDescent="0.2">
      <c r="A35">
        <v>34</v>
      </c>
      <c r="B35">
        <v>346626.80557971197</v>
      </c>
      <c r="C35">
        <v>172572.03696204801</v>
      </c>
      <c r="D35">
        <v>162913.77839553199</v>
      </c>
    </row>
    <row r="36" spans="1:4" x14ac:dyDescent="0.2">
      <c r="A36">
        <v>35</v>
      </c>
      <c r="B36">
        <v>539178.86639698804</v>
      </c>
      <c r="C36">
        <v>164475.624840751</v>
      </c>
      <c r="D36">
        <v>188825.33408225499</v>
      </c>
    </row>
    <row r="37" spans="1:4" x14ac:dyDescent="0.2">
      <c r="A37">
        <v>36</v>
      </c>
      <c r="B37">
        <v>217929.58023326701</v>
      </c>
      <c r="C37">
        <v>181691.60657752299</v>
      </c>
      <c r="D37">
        <v>162655.12414750701</v>
      </c>
    </row>
    <row r="38" spans="1:4" x14ac:dyDescent="0.2">
      <c r="A38">
        <v>37</v>
      </c>
      <c r="B38">
        <v>330745.61779356102</v>
      </c>
      <c r="C38">
        <v>199050.734974483</v>
      </c>
      <c r="D38">
        <v>163172.31313371201</v>
      </c>
    </row>
    <row r="39" spans="1:4" x14ac:dyDescent="0.2">
      <c r="A39">
        <v>38</v>
      </c>
      <c r="B39">
        <v>214533.935707925</v>
      </c>
      <c r="C39">
        <v>196041.106679469</v>
      </c>
      <c r="D39">
        <v>169086.06466964399</v>
      </c>
    </row>
    <row r="40" spans="1:4" x14ac:dyDescent="0.2">
      <c r="A40">
        <v>39</v>
      </c>
      <c r="B40">
        <v>300560.96345419902</v>
      </c>
      <c r="C40">
        <v>226127.96920944701</v>
      </c>
      <c r="D40">
        <v>163274.51921507201</v>
      </c>
    </row>
    <row r="41" spans="1:4" x14ac:dyDescent="0.2">
      <c r="A41">
        <v>40</v>
      </c>
      <c r="B41">
        <v>700751.59313528205</v>
      </c>
      <c r="C41">
        <v>209565.138078569</v>
      </c>
      <c r="D41">
        <v>164811.836922955</v>
      </c>
    </row>
    <row r="42" spans="1:4" x14ac:dyDescent="0.2">
      <c r="A42">
        <v>41</v>
      </c>
      <c r="B42">
        <v>334633.98752308497</v>
      </c>
      <c r="C42">
        <v>271461.53181259701</v>
      </c>
      <c r="D42">
        <v>163080.11687933601</v>
      </c>
    </row>
    <row r="43" spans="1:4" x14ac:dyDescent="0.2">
      <c r="A43">
        <v>42</v>
      </c>
      <c r="B43">
        <v>220787.88010960899</v>
      </c>
      <c r="C43">
        <v>216119.52632137801</v>
      </c>
      <c r="D43">
        <v>169969.67283668899</v>
      </c>
    </row>
    <row r="44" spans="1:4" x14ac:dyDescent="0.2">
      <c r="A44">
        <v>43</v>
      </c>
      <c r="B44">
        <v>506083.935599947</v>
      </c>
      <c r="C44">
        <v>214900.809733709</v>
      </c>
      <c r="D44">
        <v>162371.56172164899</v>
      </c>
    </row>
    <row r="45" spans="1:4" x14ac:dyDescent="0.2">
      <c r="A45">
        <v>44</v>
      </c>
      <c r="B45">
        <v>608345.10590815602</v>
      </c>
      <c r="C45">
        <v>229614.860646471</v>
      </c>
      <c r="D45">
        <v>165644.07132241901</v>
      </c>
    </row>
    <row r="46" spans="1:4" x14ac:dyDescent="0.2">
      <c r="A46">
        <v>45</v>
      </c>
      <c r="B46">
        <v>301810.44251777802</v>
      </c>
      <c r="C46">
        <v>212738.46844098499</v>
      </c>
      <c r="D46">
        <v>166923.80677920001</v>
      </c>
    </row>
    <row r="47" spans="1:4" x14ac:dyDescent="0.2">
      <c r="A47">
        <v>46</v>
      </c>
      <c r="B47">
        <v>440425.705974349</v>
      </c>
      <c r="C47">
        <v>182933.31003451601</v>
      </c>
      <c r="D47">
        <v>163994.439005636</v>
      </c>
    </row>
    <row r="48" spans="1:4" x14ac:dyDescent="0.2">
      <c r="A48">
        <v>47</v>
      </c>
      <c r="B48">
        <v>279637.98990114097</v>
      </c>
      <c r="C48">
        <v>189826.830116244</v>
      </c>
      <c r="D48">
        <v>175328.35310814</v>
      </c>
    </row>
    <row r="49" spans="1:4" x14ac:dyDescent="0.2">
      <c r="A49">
        <v>48</v>
      </c>
      <c r="B49">
        <v>226419.27040312899</v>
      </c>
      <c r="C49">
        <v>240605.700525202</v>
      </c>
      <c r="D49">
        <v>163675.445401562</v>
      </c>
    </row>
    <row r="50" spans="1:4" x14ac:dyDescent="0.2">
      <c r="A50">
        <v>49</v>
      </c>
      <c r="B50">
        <v>307655.87486918003</v>
      </c>
      <c r="C50">
        <v>337034.04549775599</v>
      </c>
      <c r="D50">
        <v>166575.15150113299</v>
      </c>
    </row>
    <row r="51" spans="1:4" x14ac:dyDescent="0.2">
      <c r="A51">
        <v>50</v>
      </c>
      <c r="B51">
        <v>371310.35133896401</v>
      </c>
      <c r="C51">
        <v>256790.65371446699</v>
      </c>
      <c r="D51">
        <v>166920.75248155501</v>
      </c>
    </row>
    <row r="52" spans="1:4" x14ac:dyDescent="0.2">
      <c r="A52">
        <v>51</v>
      </c>
      <c r="B52">
        <v>171949.52271751099</v>
      </c>
      <c r="C52">
        <v>318027.84449807799</v>
      </c>
      <c r="D52">
        <v>168165.16303987501</v>
      </c>
    </row>
    <row r="53" spans="1:4" x14ac:dyDescent="0.2">
      <c r="A53">
        <v>52</v>
      </c>
      <c r="B53">
        <v>413498.03444015799</v>
      </c>
      <c r="C53">
        <v>253649.94425689999</v>
      </c>
      <c r="D53">
        <v>162927.31831532801</v>
      </c>
    </row>
    <row r="54" spans="1:4" x14ac:dyDescent="0.2">
      <c r="A54">
        <v>53</v>
      </c>
      <c r="B54">
        <v>274799.965116476</v>
      </c>
      <c r="C54">
        <v>257710.56139302501</v>
      </c>
      <c r="D54">
        <v>162495.477586514</v>
      </c>
    </row>
    <row r="55" spans="1:4" x14ac:dyDescent="0.2">
      <c r="A55">
        <v>54</v>
      </c>
      <c r="B55">
        <v>346755.49037696398</v>
      </c>
      <c r="C55">
        <v>230103.532855617</v>
      </c>
      <c r="D55">
        <v>175221.47733299201</v>
      </c>
    </row>
    <row r="56" spans="1:4" x14ac:dyDescent="0.2">
      <c r="A56">
        <v>55</v>
      </c>
      <c r="B56">
        <v>341137.30603625701</v>
      </c>
      <c r="C56">
        <v>216282.23644129501</v>
      </c>
      <c r="D56">
        <v>163125.81568835099</v>
      </c>
    </row>
    <row r="57" spans="1:4" x14ac:dyDescent="0.2">
      <c r="A57">
        <v>56</v>
      </c>
      <c r="B57">
        <v>196682.01710204</v>
      </c>
      <c r="C57">
        <v>265512.19140723901</v>
      </c>
      <c r="D57">
        <v>163275.56533578801</v>
      </c>
    </row>
    <row r="58" spans="1:4" x14ac:dyDescent="0.2">
      <c r="A58">
        <v>57</v>
      </c>
      <c r="B58">
        <v>235705.28036683099</v>
      </c>
      <c r="C58">
        <v>206118.40908865599</v>
      </c>
      <c r="D58">
        <v>162258.286744424</v>
      </c>
    </row>
    <row r="59" spans="1:4" x14ac:dyDescent="0.2">
      <c r="A59">
        <v>58</v>
      </c>
      <c r="B59">
        <v>327834.17756827502</v>
      </c>
      <c r="C59">
        <v>290806.47715055302</v>
      </c>
      <c r="D59">
        <v>165029.186648631</v>
      </c>
    </row>
    <row r="60" spans="1:4" x14ac:dyDescent="0.2">
      <c r="A60">
        <v>59</v>
      </c>
      <c r="B60">
        <v>229229.20492215501</v>
      </c>
      <c r="C60">
        <v>309814.244328339</v>
      </c>
      <c r="D60">
        <v>165923.216751595</v>
      </c>
    </row>
    <row r="61" spans="1:4" x14ac:dyDescent="0.2">
      <c r="A61">
        <v>60</v>
      </c>
      <c r="B61">
        <v>169271.24539061799</v>
      </c>
      <c r="C61">
        <v>214090.210814066</v>
      </c>
      <c r="D61">
        <v>167626.403060996</v>
      </c>
    </row>
    <row r="62" spans="1:4" x14ac:dyDescent="0.2">
      <c r="A62">
        <v>61</v>
      </c>
      <c r="B62">
        <v>365883.05694705999</v>
      </c>
      <c r="C62">
        <v>245551.08933753599</v>
      </c>
      <c r="D62">
        <v>164382.40297060899</v>
      </c>
    </row>
    <row r="63" spans="1:4" x14ac:dyDescent="0.2">
      <c r="A63">
        <v>62</v>
      </c>
      <c r="B63">
        <v>93415.126729367301</v>
      </c>
      <c r="C63">
        <v>187944.649466651</v>
      </c>
      <c r="D63">
        <v>161681.75226143</v>
      </c>
    </row>
    <row r="64" spans="1:4" x14ac:dyDescent="0.2">
      <c r="A64">
        <v>63</v>
      </c>
      <c r="B64">
        <v>417580.28916659299</v>
      </c>
      <c r="C64">
        <v>266715.887342748</v>
      </c>
      <c r="D64">
        <v>162525.77415813101</v>
      </c>
    </row>
    <row r="65" spans="1:4" x14ac:dyDescent="0.2">
      <c r="A65">
        <v>64</v>
      </c>
      <c r="B65">
        <v>287895.914811467</v>
      </c>
      <c r="C65">
        <v>205930.01072062799</v>
      </c>
      <c r="D65">
        <v>169054.02283250299</v>
      </c>
    </row>
    <row r="66" spans="1:4" x14ac:dyDescent="0.2">
      <c r="A66">
        <v>65</v>
      </c>
      <c r="B66">
        <v>554248.47096291697</v>
      </c>
      <c r="C66">
        <v>219112.79925468899</v>
      </c>
      <c r="D66">
        <v>166223.14955265299</v>
      </c>
    </row>
    <row r="67" spans="1:4" x14ac:dyDescent="0.2">
      <c r="A67">
        <v>66</v>
      </c>
      <c r="B67">
        <v>275924.43750437797</v>
      </c>
      <c r="C67">
        <v>278998.82867833698</v>
      </c>
      <c r="D67">
        <v>162590.910668628</v>
      </c>
    </row>
    <row r="68" spans="1:4" x14ac:dyDescent="0.2">
      <c r="A68">
        <v>67</v>
      </c>
      <c r="B68">
        <v>356873.17682929803</v>
      </c>
      <c r="C68">
        <v>226739.069148585</v>
      </c>
      <c r="D68">
        <v>163853.983460763</v>
      </c>
    </row>
    <row r="69" spans="1:4" x14ac:dyDescent="0.2">
      <c r="A69">
        <v>68</v>
      </c>
      <c r="B69">
        <v>132774.75758809299</v>
      </c>
      <c r="C69">
        <v>189599.43775048101</v>
      </c>
      <c r="D69">
        <v>164645.294761603</v>
      </c>
    </row>
    <row r="70" spans="1:4" x14ac:dyDescent="0.2">
      <c r="A70">
        <v>69</v>
      </c>
      <c r="B70">
        <v>354490.47005710501</v>
      </c>
      <c r="C70">
        <v>230866.95833404601</v>
      </c>
      <c r="D70">
        <v>168755.58670024099</v>
      </c>
    </row>
    <row r="71" spans="1:4" x14ac:dyDescent="0.2">
      <c r="A71">
        <v>70</v>
      </c>
      <c r="B71">
        <v>211334.68649736399</v>
      </c>
      <c r="C71">
        <v>211861.327382975</v>
      </c>
      <c r="D71">
        <v>175594.91449211401</v>
      </c>
    </row>
    <row r="72" spans="1:4" x14ac:dyDescent="0.2">
      <c r="A72">
        <v>71</v>
      </c>
      <c r="B72">
        <v>245830.257413452</v>
      </c>
      <c r="C72">
        <v>235053.539438726</v>
      </c>
      <c r="D72">
        <v>163292.25198864099</v>
      </c>
    </row>
    <row r="73" spans="1:4" x14ac:dyDescent="0.2">
      <c r="A73">
        <v>72</v>
      </c>
      <c r="B73">
        <v>327192.10834494402</v>
      </c>
      <c r="C73">
        <v>224622.109989277</v>
      </c>
      <c r="D73">
        <v>188734.86635525999</v>
      </c>
    </row>
    <row r="74" spans="1:4" x14ac:dyDescent="0.2">
      <c r="A74">
        <v>73</v>
      </c>
      <c r="B74">
        <v>426953.88772862102</v>
      </c>
      <c r="C74">
        <v>174127.58017113301</v>
      </c>
      <c r="D74">
        <v>164644.21353919301</v>
      </c>
    </row>
    <row r="75" spans="1:4" x14ac:dyDescent="0.2">
      <c r="A75">
        <v>74</v>
      </c>
      <c r="B75">
        <v>250684.00716572799</v>
      </c>
      <c r="C75">
        <v>182146.51275729699</v>
      </c>
      <c r="D75">
        <v>165676.54932734501</v>
      </c>
    </row>
    <row r="76" spans="1:4" x14ac:dyDescent="0.2">
      <c r="A76">
        <v>75</v>
      </c>
      <c r="B76">
        <v>400792.17275626003</v>
      </c>
      <c r="C76">
        <v>187642.113143978</v>
      </c>
      <c r="D76">
        <v>162967.546530366</v>
      </c>
    </row>
    <row r="77" spans="1:4" x14ac:dyDescent="0.2">
      <c r="A77">
        <v>76</v>
      </c>
      <c r="B77">
        <v>252375.00045909901</v>
      </c>
      <c r="C77">
        <v>263208.23708520498</v>
      </c>
      <c r="D77">
        <v>163840.14432297301</v>
      </c>
    </row>
    <row r="78" spans="1:4" x14ac:dyDescent="0.2">
      <c r="A78">
        <v>77</v>
      </c>
      <c r="B78">
        <v>439865.48989665898</v>
      </c>
      <c r="C78">
        <v>180163.29075123099</v>
      </c>
      <c r="D78">
        <v>165737.61386829999</v>
      </c>
    </row>
    <row r="79" spans="1:4" x14ac:dyDescent="0.2">
      <c r="A79">
        <v>78</v>
      </c>
      <c r="B79">
        <v>220270.79870503099</v>
      </c>
      <c r="C79">
        <v>206833.39072667199</v>
      </c>
      <c r="D79">
        <v>162448.80094322699</v>
      </c>
    </row>
    <row r="80" spans="1:4" x14ac:dyDescent="0.2">
      <c r="A80">
        <v>79</v>
      </c>
      <c r="B80">
        <v>297238.92812215298</v>
      </c>
      <c r="C80">
        <v>265486.94885730901</v>
      </c>
      <c r="D80">
        <v>166507.723511402</v>
      </c>
    </row>
    <row r="81" spans="1:4" x14ac:dyDescent="0.2">
      <c r="A81">
        <v>80</v>
      </c>
      <c r="B81">
        <v>350645.662722343</v>
      </c>
      <c r="C81">
        <v>189749.12965112599</v>
      </c>
      <c r="D81">
        <v>166818.891490807</v>
      </c>
    </row>
    <row r="82" spans="1:4" x14ac:dyDescent="0.2">
      <c r="A82">
        <v>81</v>
      </c>
      <c r="B82">
        <v>444376.36262669199</v>
      </c>
      <c r="C82">
        <v>165851.768653201</v>
      </c>
      <c r="D82">
        <v>164883.57564779301</v>
      </c>
    </row>
    <row r="83" spans="1:4" x14ac:dyDescent="0.2">
      <c r="A83">
        <v>82</v>
      </c>
      <c r="B83">
        <v>277651.74775433599</v>
      </c>
      <c r="C83">
        <v>202601.763686744</v>
      </c>
      <c r="D83">
        <v>179291.804894559</v>
      </c>
    </row>
    <row r="84" spans="1:4" x14ac:dyDescent="0.2">
      <c r="A84">
        <v>83</v>
      </c>
      <c r="B84">
        <v>158224.125013438</v>
      </c>
      <c r="C84">
        <v>211918.32371114299</v>
      </c>
      <c r="D84">
        <v>162592.08807185499</v>
      </c>
    </row>
    <row r="85" spans="1:4" x14ac:dyDescent="0.2">
      <c r="A85">
        <v>84</v>
      </c>
      <c r="B85">
        <v>376403.76807868399</v>
      </c>
      <c r="C85">
        <v>226215.534195663</v>
      </c>
      <c r="D85">
        <v>164536.28102057899</v>
      </c>
    </row>
    <row r="86" spans="1:4" x14ac:dyDescent="0.2">
      <c r="A86">
        <v>85</v>
      </c>
      <c r="B86">
        <v>198531.01172174999</v>
      </c>
      <c r="C86">
        <v>250251.388891493</v>
      </c>
      <c r="D86">
        <v>170287.593468259</v>
      </c>
    </row>
    <row r="87" spans="1:4" x14ac:dyDescent="0.2">
      <c r="A87">
        <v>86</v>
      </c>
      <c r="B87">
        <v>272130.84576799802</v>
      </c>
      <c r="C87">
        <v>192892.67548993</v>
      </c>
      <c r="D87">
        <v>164456.72359339101</v>
      </c>
    </row>
    <row r="88" spans="1:4" x14ac:dyDescent="0.2">
      <c r="A88">
        <v>87</v>
      </c>
      <c r="B88">
        <v>106375.720580521</v>
      </c>
      <c r="C88">
        <v>190207.27894429199</v>
      </c>
      <c r="D88">
        <v>168777.43641876901</v>
      </c>
    </row>
    <row r="89" spans="1:4" x14ac:dyDescent="0.2">
      <c r="A89">
        <v>88</v>
      </c>
      <c r="B89">
        <v>321856.69014325301</v>
      </c>
      <c r="C89">
        <v>246572.01129410599</v>
      </c>
      <c r="D89">
        <v>167068.35908243601</v>
      </c>
    </row>
    <row r="90" spans="1:4" x14ac:dyDescent="0.2">
      <c r="A90">
        <v>89</v>
      </c>
      <c r="B90">
        <v>216963.163141717</v>
      </c>
      <c r="C90">
        <v>202614.436030193</v>
      </c>
      <c r="D90">
        <v>164644.29612374399</v>
      </c>
    </row>
    <row r="91" spans="1:4" x14ac:dyDescent="0.2">
      <c r="A91">
        <v>90</v>
      </c>
      <c r="B91">
        <v>492257.12551356101</v>
      </c>
      <c r="C91">
        <v>187069.42285934099</v>
      </c>
      <c r="D91">
        <v>162834.735287933</v>
      </c>
    </row>
    <row r="92" spans="1:4" x14ac:dyDescent="0.2">
      <c r="A92">
        <v>91</v>
      </c>
      <c r="B92">
        <v>697186.40228349704</v>
      </c>
      <c r="C92">
        <v>248646.29538934099</v>
      </c>
      <c r="D92">
        <v>169339.12668640201</v>
      </c>
    </row>
    <row r="93" spans="1:4" x14ac:dyDescent="0.2">
      <c r="A93">
        <v>92</v>
      </c>
      <c r="B93">
        <v>175804.25734910701</v>
      </c>
      <c r="C93">
        <v>184700.70856976099</v>
      </c>
      <c r="D93">
        <v>162339.388036188</v>
      </c>
    </row>
    <row r="94" spans="1:4" x14ac:dyDescent="0.2">
      <c r="A94">
        <v>93</v>
      </c>
      <c r="B94">
        <v>347621.85840629903</v>
      </c>
      <c r="C94">
        <v>247516.25953745999</v>
      </c>
      <c r="D94">
        <v>168409.20806317299</v>
      </c>
    </row>
    <row r="95" spans="1:4" x14ac:dyDescent="0.2">
      <c r="A95">
        <v>94</v>
      </c>
      <c r="B95">
        <v>161234.19540817</v>
      </c>
      <c r="C95">
        <v>323714.83862648299</v>
      </c>
      <c r="D95">
        <v>187696.13398673901</v>
      </c>
    </row>
    <row r="96" spans="1:4" x14ac:dyDescent="0.2">
      <c r="A96">
        <v>95</v>
      </c>
      <c r="B96">
        <v>119974.92748137</v>
      </c>
      <c r="C96">
        <v>245072.346476868</v>
      </c>
      <c r="D96">
        <v>163357.621754119</v>
      </c>
    </row>
    <row r="97" spans="1:4" x14ac:dyDescent="0.2">
      <c r="A97">
        <v>96</v>
      </c>
      <c r="B97">
        <v>263225.73194639501</v>
      </c>
      <c r="C97">
        <v>245863.80878441501</v>
      </c>
      <c r="D97">
        <v>177241.60864459601</v>
      </c>
    </row>
    <row r="98" spans="1:4" x14ac:dyDescent="0.2">
      <c r="A98">
        <v>97</v>
      </c>
      <c r="B98">
        <v>439695.62076984101</v>
      </c>
      <c r="C98">
        <v>294964.037331809</v>
      </c>
      <c r="D98">
        <v>162084.93017013301</v>
      </c>
    </row>
    <row r="99" spans="1:4" x14ac:dyDescent="0.2">
      <c r="A99">
        <v>98</v>
      </c>
      <c r="B99">
        <v>334681.41415221302</v>
      </c>
      <c r="C99">
        <v>181831.885231697</v>
      </c>
      <c r="D99">
        <v>168730.467116574</v>
      </c>
    </row>
    <row r="100" spans="1:4" x14ac:dyDescent="0.2">
      <c r="A100">
        <v>99</v>
      </c>
      <c r="B100">
        <v>246769.44171646499</v>
      </c>
      <c r="C100">
        <v>228842.101210661</v>
      </c>
      <c r="D100">
        <v>162781.683250459</v>
      </c>
    </row>
    <row r="101" spans="1:4" x14ac:dyDescent="0.2">
      <c r="A101">
        <v>100</v>
      </c>
      <c r="B101">
        <v>363765.12079613499</v>
      </c>
      <c r="C101">
        <v>204919.91531730999</v>
      </c>
      <c r="D101">
        <v>162530.72924514199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CDFC-AAE7-4B6F-8FFA-41527FF1104F}">
  <sheetPr codeName="Sheet6"/>
  <dimension ref="A1:L2002"/>
  <sheetViews>
    <sheetView workbookViewId="0">
      <selection activeCell="B3" sqref="B3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</cols>
  <sheetData>
    <row r="1" spans="1:12" x14ac:dyDescent="0.2">
      <c r="B1" s="1" t="s">
        <v>19</v>
      </c>
      <c r="F1" s="1" t="s">
        <v>20</v>
      </c>
      <c r="J1" s="1" t="s">
        <v>19</v>
      </c>
    </row>
    <row r="2" spans="1:12" x14ac:dyDescent="0.2">
      <c r="A2" t="s">
        <v>7</v>
      </c>
      <c r="B2" s="1" t="s">
        <v>49</v>
      </c>
      <c r="C2" s="1"/>
      <c r="D2" s="1"/>
      <c r="E2" s="1"/>
      <c r="F2" s="1" t="s">
        <v>49</v>
      </c>
      <c r="G2" s="1"/>
      <c r="H2" s="1"/>
      <c r="K2" s="1" t="s">
        <v>49</v>
      </c>
      <c r="L2" s="1"/>
    </row>
    <row r="3" spans="1:12" x14ac:dyDescent="0.2">
      <c r="A3">
        <v>0</v>
      </c>
      <c r="F3">
        <f>INDEX(units!$B2:$F2, 1, '2k schedule'!B3)</f>
        <v>1605.1282000000003</v>
      </c>
      <c r="J3" s="1" t="s">
        <v>6</v>
      </c>
      <c r="K3" s="1" t="s">
        <v>9</v>
      </c>
      <c r="L3" s="1"/>
    </row>
    <row r="4" spans="1:12" x14ac:dyDescent="0.2">
      <c r="A4">
        <v>1</v>
      </c>
      <c r="F4">
        <f>INDEX(units!$B3:$F3, 1, '2k schedule'!B4)</f>
        <v>2262.0312000000004</v>
      </c>
      <c r="J4">
        <v>0</v>
      </c>
      <c r="K4">
        <f t="shared" ref="K4:L9" si="0">COUNTIF(B$3:B$2002,$J4)</f>
        <v>0</v>
      </c>
    </row>
    <row r="5" spans="1:12" x14ac:dyDescent="0.2">
      <c r="A5">
        <v>2</v>
      </c>
      <c r="F5">
        <f>INDEX(units!$B4:$F4, 1, '2k schedule'!B5)</f>
        <v>1879.3138000000001</v>
      </c>
      <c r="J5">
        <v>1</v>
      </c>
      <c r="K5">
        <f t="shared" si="0"/>
        <v>0</v>
      </c>
    </row>
    <row r="6" spans="1:12" x14ac:dyDescent="0.2">
      <c r="A6">
        <v>3</v>
      </c>
      <c r="F6">
        <f>INDEX(units!$B5:$F5, 1, '2k schedule'!B6)</f>
        <v>1290.9572000000003</v>
      </c>
      <c r="J6">
        <v>2</v>
      </c>
      <c r="K6">
        <f t="shared" si="0"/>
        <v>0</v>
      </c>
    </row>
    <row r="7" spans="1:12" x14ac:dyDescent="0.2">
      <c r="A7">
        <v>4</v>
      </c>
      <c r="F7">
        <f>INDEX(units!$B6:$F6, 1, '2k schedule'!B7)</f>
        <v>891.10320000000024</v>
      </c>
      <c r="J7">
        <v>3</v>
      </c>
      <c r="K7">
        <f t="shared" si="0"/>
        <v>0</v>
      </c>
    </row>
    <row r="8" spans="1:12" x14ac:dyDescent="0.2">
      <c r="A8">
        <v>5</v>
      </c>
      <c r="F8">
        <f>INDEX(units!$B7:$F7, 1, '2k schedule'!B8)</f>
        <v>1413.7695000000001</v>
      </c>
      <c r="J8">
        <v>4</v>
      </c>
      <c r="K8">
        <f t="shared" si="0"/>
        <v>0</v>
      </c>
    </row>
    <row r="9" spans="1:12" x14ac:dyDescent="0.2">
      <c r="A9">
        <v>6</v>
      </c>
      <c r="F9">
        <f>INDEX(units!$B8:$F8, 1, '2k schedule'!B9)</f>
        <v>3018.8977000000004</v>
      </c>
      <c r="J9">
        <v>5</v>
      </c>
      <c r="K9">
        <f t="shared" si="0"/>
        <v>0</v>
      </c>
    </row>
    <row r="10" spans="1:12" x14ac:dyDescent="0.2">
      <c r="A10">
        <v>7</v>
      </c>
      <c r="F10">
        <f>INDEX(units!$B9:$F9, 1, '2k schedule'!B10)</f>
        <v>2684.7340000000004</v>
      </c>
      <c r="J10" s="1" t="s">
        <v>8</v>
      </c>
      <c r="K10">
        <f>SUM(K4:K9)</f>
        <v>0</v>
      </c>
    </row>
    <row r="11" spans="1:12" x14ac:dyDescent="0.2">
      <c r="A11">
        <v>8</v>
      </c>
      <c r="F11">
        <f>INDEX(units!$B10:$F10, 1, '2k schedule'!B11)</f>
        <v>3038.8904000000002</v>
      </c>
    </row>
    <row r="12" spans="1:12" x14ac:dyDescent="0.2">
      <c r="A12">
        <v>9</v>
      </c>
      <c r="F12">
        <f>INDEX(units!$B11:$F11, 1, '2k schedule'!B12)</f>
        <v>1690.8112000000001</v>
      </c>
    </row>
    <row r="13" spans="1:12" x14ac:dyDescent="0.2">
      <c r="A13">
        <v>10</v>
      </c>
      <c r="F13">
        <f>INDEX(units!$B12:$F12, 1, '2k schedule'!B13)</f>
        <v>2227.7580000000003</v>
      </c>
      <c r="J13" s="1" t="s">
        <v>21</v>
      </c>
    </row>
    <row r="14" spans="1:12" x14ac:dyDescent="0.2">
      <c r="A14">
        <v>11</v>
      </c>
      <c r="F14">
        <f>INDEX(units!$B13:$F13, 1, '2k schedule'!B14)</f>
        <v>2273.4556000000002</v>
      </c>
      <c r="K14" s="1" t="s">
        <v>49</v>
      </c>
      <c r="L14" s="1"/>
    </row>
    <row r="15" spans="1:12" x14ac:dyDescent="0.2">
      <c r="A15">
        <v>12</v>
      </c>
      <c r="F15">
        <f>INDEX(units!$B14:$F14, 1, '2k schedule'!B15)</f>
        <v>2878.9488000000006</v>
      </c>
      <c r="J15" s="1" t="s">
        <v>6</v>
      </c>
      <c r="K15" s="1" t="s">
        <v>9</v>
      </c>
      <c r="L15" s="1"/>
    </row>
    <row r="16" spans="1:12" x14ac:dyDescent="0.2">
      <c r="A16">
        <v>13</v>
      </c>
      <c r="F16">
        <f>INDEX(units!$B15:$F15, 1, '2k schedule'!B16)</f>
        <v>1867.8894</v>
      </c>
      <c r="J16">
        <v>0</v>
      </c>
      <c r="K16">
        <f t="shared" ref="K16:L21" si="1">SUMIFS(F$3:F$2002,B$3:B$2002,$J16)</f>
        <v>0</v>
      </c>
    </row>
    <row r="17" spans="1:12" x14ac:dyDescent="0.2">
      <c r="A17">
        <v>14</v>
      </c>
      <c r="F17">
        <f>INDEX(units!$B16:$F16, 1, '2k schedule'!B17)</f>
        <v>2821.8268000000007</v>
      </c>
      <c r="J17">
        <v>1</v>
      </c>
      <c r="K17" s="21">
        <f t="shared" si="1"/>
        <v>0</v>
      </c>
      <c r="L17" s="21"/>
    </row>
    <row r="18" spans="1:12" x14ac:dyDescent="0.2">
      <c r="A18">
        <v>15</v>
      </c>
      <c r="F18">
        <f>INDEX(units!$B17:$F17, 1, '2k schedule'!B18)</f>
        <v>2447.6777000000002</v>
      </c>
      <c r="J18">
        <v>2</v>
      </c>
      <c r="K18" s="21">
        <f t="shared" si="1"/>
        <v>0</v>
      </c>
      <c r="L18" s="21"/>
    </row>
    <row r="19" spans="1:12" x14ac:dyDescent="0.2">
      <c r="A19">
        <v>16</v>
      </c>
      <c r="F19">
        <f>INDEX(units!$B18:$F18, 1, '2k schedule'!B19)</f>
        <v>2282.0239000000006</v>
      </c>
      <c r="J19">
        <v>3</v>
      </c>
      <c r="K19" s="21">
        <f t="shared" si="1"/>
        <v>0</v>
      </c>
      <c r="L19" s="21"/>
    </row>
    <row r="20" spans="1:12" x14ac:dyDescent="0.2">
      <c r="A20">
        <v>17</v>
      </c>
      <c r="F20">
        <f>INDEX(units!$B19:$F19, 1, '2k schedule'!B20)</f>
        <v>2924.646400000001</v>
      </c>
      <c r="J20">
        <v>4</v>
      </c>
      <c r="K20" s="21">
        <f t="shared" si="1"/>
        <v>0</v>
      </c>
      <c r="L20" s="21"/>
    </row>
    <row r="21" spans="1:12" x14ac:dyDescent="0.2">
      <c r="A21">
        <v>18</v>
      </c>
      <c r="F21">
        <f>INDEX(units!$B20:$F20, 1, '2k schedule'!B21)</f>
        <v>1876.4577000000004</v>
      </c>
      <c r="J21">
        <v>5</v>
      </c>
      <c r="K21" s="21">
        <f t="shared" si="1"/>
        <v>0</v>
      </c>
      <c r="L21" s="21"/>
    </row>
    <row r="22" spans="1:12" x14ac:dyDescent="0.2">
      <c r="A22">
        <v>19</v>
      </c>
      <c r="F22">
        <f>INDEX(units!$B21:$F21, 1, '2k schedule'!B22)</f>
        <v>2324.8654000000001</v>
      </c>
    </row>
    <row r="23" spans="1:12" x14ac:dyDescent="0.2">
      <c r="A23">
        <v>20</v>
      </c>
      <c r="F23">
        <f>INDEX(units!$B22:$F22, 1, '2k schedule'!B23)</f>
        <v>1707.9478000000001</v>
      </c>
    </row>
    <row r="24" spans="1:12" x14ac:dyDescent="0.2">
      <c r="A24">
        <v>21</v>
      </c>
      <c r="F24">
        <f>INDEX(units!$B23:$F23, 1, '2k schedule'!B24)</f>
        <v>3418.7517000000012</v>
      </c>
      <c r="J24" t="s">
        <v>11</v>
      </c>
      <c r="K24" s="21">
        <f>MIN(K17:K21)</f>
        <v>0</v>
      </c>
      <c r="L24" s="21"/>
    </row>
    <row r="25" spans="1:12" x14ac:dyDescent="0.2">
      <c r="A25">
        <v>22</v>
      </c>
      <c r="F25">
        <f>INDEX(units!$B24:$F24, 1, '2k schedule'!B25)</f>
        <v>1042.4765000000002</v>
      </c>
      <c r="J25" t="s">
        <v>12</v>
      </c>
      <c r="K25" s="21">
        <f>AVERAGE(K17:K21)</f>
        <v>0</v>
      </c>
      <c r="L25" s="21"/>
    </row>
    <row r="26" spans="1:12" x14ac:dyDescent="0.2">
      <c r="A26">
        <v>23</v>
      </c>
      <c r="F26">
        <f>INDEX(units!$B25:$F25, 1, '2k schedule'!B26)</f>
        <v>2901.7976000000003</v>
      </c>
      <c r="J26" t="s">
        <v>13</v>
      </c>
      <c r="K26" s="21">
        <f>MAX(K17:K21)</f>
        <v>0</v>
      </c>
      <c r="L26" s="21"/>
    </row>
    <row r="27" spans="1:12" x14ac:dyDescent="0.2">
      <c r="A27">
        <v>24</v>
      </c>
      <c r="F27">
        <f>INDEX(units!$B26:$F26, 1, '2k schedule'!B27)</f>
        <v>1796.4869000000001</v>
      </c>
      <c r="J27" s="20" t="s">
        <v>14</v>
      </c>
      <c r="K27" s="14">
        <f>_xlfn.STDEV.P(K17:K21)</f>
        <v>0</v>
      </c>
      <c r="L27" s="14"/>
    </row>
    <row r="28" spans="1:12" x14ac:dyDescent="0.2">
      <c r="A28">
        <v>25</v>
      </c>
      <c r="F28">
        <f>INDEX(units!$B27:$F27, 1, '2k schedule'!B28)</f>
        <v>3087.4441000000006</v>
      </c>
    </row>
    <row r="29" spans="1:12" x14ac:dyDescent="0.2">
      <c r="A29">
        <v>26</v>
      </c>
      <c r="F29">
        <f>INDEX(units!$B28:$F28, 1, '2k schedule'!B29)</f>
        <v>1830.7601000000004</v>
      </c>
    </row>
    <row r="30" spans="1:12" x14ac:dyDescent="0.2">
      <c r="A30">
        <v>27</v>
      </c>
      <c r="F30">
        <f>INDEX(units!$B29:$F29, 1, '2k schedule'!B30)</f>
        <v>1639.4014000000004</v>
      </c>
    </row>
    <row r="31" spans="1:12" x14ac:dyDescent="0.2">
      <c r="A31">
        <v>28</v>
      </c>
      <c r="F31">
        <f>INDEX(units!$B30:$F30, 1, '2k schedule'!B31)</f>
        <v>2484.8070000000002</v>
      </c>
    </row>
    <row r="32" spans="1:12" x14ac:dyDescent="0.2">
      <c r="A32">
        <v>29</v>
      </c>
      <c r="F32">
        <f>INDEX(units!$B31:$F31, 1, '2k schedule'!B32)</f>
        <v>2941.7830000000004</v>
      </c>
    </row>
    <row r="33" spans="1:6" x14ac:dyDescent="0.2">
      <c r="A33">
        <v>30</v>
      </c>
      <c r="F33">
        <f>INDEX(units!$B32:$F32, 1, '2k schedule'!B33)</f>
        <v>1936.4358000000002</v>
      </c>
    </row>
    <row r="34" spans="1:6" x14ac:dyDescent="0.2">
      <c r="A34">
        <v>31</v>
      </c>
      <c r="F34">
        <f>INDEX(units!$B33:$F33, 1, '2k schedule'!B34)</f>
        <v>3173.1271000000002</v>
      </c>
    </row>
    <row r="35" spans="1:6" x14ac:dyDescent="0.2">
      <c r="A35">
        <v>32</v>
      </c>
      <c r="F35">
        <f>INDEX(units!$B34:$F34, 1, '2k schedule'!B35)</f>
        <v>1465.1793000000002</v>
      </c>
    </row>
    <row r="36" spans="1:6" x14ac:dyDescent="0.2">
      <c r="A36">
        <v>33</v>
      </c>
      <c r="F36">
        <f>INDEX(units!$B35:$F35, 1, '2k schedule'!B36)</f>
        <v>1590.8477</v>
      </c>
    </row>
    <row r="37" spans="1:6" x14ac:dyDescent="0.2">
      <c r="A37">
        <v>34</v>
      </c>
      <c r="F37">
        <f>INDEX(units!$B36:$F36, 1, '2k schedule'!B37)</f>
        <v>2730.4316000000003</v>
      </c>
    </row>
    <row r="38" spans="1:6" x14ac:dyDescent="0.2">
      <c r="A38">
        <v>35</v>
      </c>
      <c r="F38">
        <f>INDEX(units!$B37:$F37, 1, '2k schedule'!B38)</f>
        <v>2633.3242000000005</v>
      </c>
    </row>
    <row r="39" spans="1:6" x14ac:dyDescent="0.2">
      <c r="A39">
        <v>36</v>
      </c>
      <c r="F39">
        <f>INDEX(units!$B38:$F38, 1, '2k schedule'!B39)</f>
        <v>3353.0614000000005</v>
      </c>
    </row>
    <row r="40" spans="1:6" x14ac:dyDescent="0.2">
      <c r="A40">
        <v>37</v>
      </c>
      <c r="F40">
        <f>INDEX(units!$B39:$F39, 1, '2k schedule'!B40)</f>
        <v>1847.8967000000002</v>
      </c>
    </row>
    <row r="41" spans="1:6" x14ac:dyDescent="0.2">
      <c r="A41">
        <v>38</v>
      </c>
      <c r="F41">
        <f>INDEX(units!$B40:$F40, 1, '2k schedule'!B41)</f>
        <v>3347.3492000000006</v>
      </c>
    </row>
    <row r="42" spans="1:6" x14ac:dyDescent="0.2">
      <c r="A42">
        <v>39</v>
      </c>
      <c r="F42">
        <f>INDEX(units!$B41:$F41, 1, '2k schedule'!B42)</f>
        <v>2984.6245000000004</v>
      </c>
    </row>
    <row r="43" spans="1:6" x14ac:dyDescent="0.2">
      <c r="A43">
        <v>40</v>
      </c>
      <c r="F43">
        <f>INDEX(units!$B42:$F42, 1, '2k schedule'!B43)</f>
        <v>1596.5599000000002</v>
      </c>
    </row>
    <row r="44" spans="1:6" x14ac:dyDescent="0.2">
      <c r="A44">
        <v>41</v>
      </c>
      <c r="F44">
        <f>INDEX(units!$B43:$F43, 1, '2k schedule'!B44)</f>
        <v>702.60059999999999</v>
      </c>
    </row>
    <row r="45" spans="1:6" x14ac:dyDescent="0.2">
      <c r="A45">
        <v>42</v>
      </c>
      <c r="F45">
        <f>INDEX(units!$B44:$F44, 1, '2k schedule'!B45)</f>
        <v>2821.8268000000007</v>
      </c>
    </row>
    <row r="46" spans="1:6" x14ac:dyDescent="0.2">
      <c r="A46">
        <v>43</v>
      </c>
      <c r="F46">
        <f>INDEX(units!$B45:$F45, 1, '2k schedule'!B46)</f>
        <v>1190.9937</v>
      </c>
    </row>
    <row r="47" spans="1:6" x14ac:dyDescent="0.2">
      <c r="A47">
        <v>44</v>
      </c>
      <c r="F47">
        <f>INDEX(units!$B46:$F46, 1, '2k schedule'!B47)</f>
        <v>1845.0406000000005</v>
      </c>
    </row>
    <row r="48" spans="1:6" x14ac:dyDescent="0.2">
      <c r="A48">
        <v>45</v>
      </c>
      <c r="F48">
        <f>INDEX(units!$B47:$F47, 1, '2k schedule'!B48)</f>
        <v>1765.0698000000002</v>
      </c>
    </row>
    <row r="49" spans="1:6" x14ac:dyDescent="0.2">
      <c r="A49">
        <v>46</v>
      </c>
      <c r="F49">
        <f>INDEX(units!$B48:$F48, 1, '2k schedule'!B49)</f>
        <v>3253.0979000000007</v>
      </c>
    </row>
    <row r="50" spans="1:6" x14ac:dyDescent="0.2">
      <c r="A50">
        <v>47</v>
      </c>
      <c r="F50">
        <f>INDEX(units!$B49:$F49, 1, '2k schedule'!B50)</f>
        <v>2664.7413000000006</v>
      </c>
    </row>
    <row r="51" spans="1:6" x14ac:dyDescent="0.2">
      <c r="A51">
        <v>48</v>
      </c>
      <c r="F51">
        <f>INDEX(units!$B50:$F50, 1, '2k schedule'!B51)</f>
        <v>2327.7215000000006</v>
      </c>
    </row>
    <row r="52" spans="1:6" x14ac:dyDescent="0.2">
      <c r="A52">
        <v>49</v>
      </c>
      <c r="F52">
        <f>INDEX(units!$B51:$F51, 1, '2k schedule'!B52)</f>
        <v>2641.8925000000004</v>
      </c>
    </row>
    <row r="53" spans="1:6" x14ac:dyDescent="0.2">
      <c r="A53">
        <v>50</v>
      </c>
      <c r="F53">
        <f>INDEX(units!$B52:$F52, 1, '2k schedule'!B53)</f>
        <v>811.13239999999996</v>
      </c>
    </row>
    <row r="54" spans="1:6" x14ac:dyDescent="0.2">
      <c r="A54">
        <v>51</v>
      </c>
      <c r="F54">
        <f>INDEX(units!$B53:$F53, 1, '2k schedule'!B54)</f>
        <v>1528.0135</v>
      </c>
    </row>
    <row r="55" spans="1:6" x14ac:dyDescent="0.2">
      <c r="A55">
        <v>52</v>
      </c>
      <c r="F55">
        <f>INDEX(units!$B54:$F54, 1, '2k schedule'!B55)</f>
        <v>2319.1532000000007</v>
      </c>
    </row>
    <row r="56" spans="1:6" x14ac:dyDescent="0.2">
      <c r="A56">
        <v>53</v>
      </c>
      <c r="F56">
        <f>INDEX(units!$B55:$F55, 1, '2k schedule'!B56)</f>
        <v>2841.8195000000001</v>
      </c>
    </row>
    <row r="57" spans="1:6" x14ac:dyDescent="0.2">
      <c r="A57">
        <v>54</v>
      </c>
      <c r="F57">
        <f>INDEX(units!$B56:$F56, 1, '2k schedule'!B57)</f>
        <v>1679.3868</v>
      </c>
    </row>
    <row r="58" spans="1:6" x14ac:dyDescent="0.2">
      <c r="A58">
        <v>55</v>
      </c>
      <c r="F58">
        <f>INDEX(units!$B57:$F57, 1, '2k schedule'!B58)</f>
        <v>1942.1480000000001</v>
      </c>
    </row>
    <row r="59" spans="1:6" x14ac:dyDescent="0.2">
      <c r="A59">
        <v>56</v>
      </c>
      <c r="F59">
        <f>INDEX(units!$B58:$F58, 1, '2k schedule'!B59)</f>
        <v>636.91030000000012</v>
      </c>
    </row>
    <row r="60" spans="1:6" x14ac:dyDescent="0.2">
      <c r="A60">
        <v>57</v>
      </c>
      <c r="F60">
        <f>INDEX(units!$B59:$F59, 1, '2k schedule'!B60)</f>
        <v>2807.5463000000004</v>
      </c>
    </row>
    <row r="61" spans="1:6" x14ac:dyDescent="0.2">
      <c r="A61">
        <v>58</v>
      </c>
      <c r="F61">
        <f>INDEX(units!$B60:$F60, 1, '2k schedule'!B61)</f>
        <v>1899.3065000000006</v>
      </c>
    </row>
    <row r="62" spans="1:6" x14ac:dyDescent="0.2">
      <c r="A62">
        <v>59</v>
      </c>
      <c r="F62">
        <f>INDEX(units!$B61:$F61, 1, '2k schedule'!B62)</f>
        <v>3364.4858000000004</v>
      </c>
    </row>
    <row r="63" spans="1:6" x14ac:dyDescent="0.2">
      <c r="A63">
        <v>60</v>
      </c>
      <c r="F63">
        <f>INDEX(units!$B62:$F62, 1, '2k schedule'!B63)</f>
        <v>585.50049999999999</v>
      </c>
    </row>
    <row r="64" spans="1:6" x14ac:dyDescent="0.2">
      <c r="A64">
        <v>61</v>
      </c>
      <c r="F64">
        <f>INDEX(units!$B63:$F63, 1, '2k schedule'!B64)</f>
        <v>1476.6037000000003</v>
      </c>
    </row>
    <row r="65" spans="1:6" x14ac:dyDescent="0.2">
      <c r="A65">
        <v>62</v>
      </c>
      <c r="F65">
        <f>INDEX(units!$B64:$F64, 1, '2k schedule'!B65)</f>
        <v>1396.6329000000001</v>
      </c>
    </row>
    <row r="66" spans="1:6" x14ac:dyDescent="0.2">
      <c r="A66">
        <v>63</v>
      </c>
      <c r="F66">
        <f>INDEX(units!$B65:$F65, 1, '2k schedule'!B66)</f>
        <v>2010.6944000000003</v>
      </c>
    </row>
    <row r="67" spans="1:6" x14ac:dyDescent="0.2">
      <c r="A67">
        <v>64</v>
      </c>
      <c r="F67">
        <f>INDEX(units!$B66:$F66, 1, '2k schedule'!B67)</f>
        <v>1907.8748000000003</v>
      </c>
    </row>
    <row r="68" spans="1:6" x14ac:dyDescent="0.2">
      <c r="A68">
        <v>65</v>
      </c>
      <c r="F68">
        <f>INDEX(units!$B67:$F67, 1, '2k schedule'!B68)</f>
        <v>3233.1052000000004</v>
      </c>
    </row>
    <row r="69" spans="1:6" x14ac:dyDescent="0.2">
      <c r="A69">
        <v>66</v>
      </c>
      <c r="F69">
        <f>INDEX(units!$B68:$F68, 1, '2k schedule'!B69)</f>
        <v>2579.0583000000006</v>
      </c>
    </row>
    <row r="70" spans="1:6" x14ac:dyDescent="0.2">
      <c r="A70">
        <v>67</v>
      </c>
      <c r="F70">
        <f>INDEX(units!$B69:$F69, 1, '2k schedule'!B70)</f>
        <v>1139.5839000000001</v>
      </c>
    </row>
    <row r="71" spans="1:6" x14ac:dyDescent="0.2">
      <c r="A71">
        <v>68</v>
      </c>
      <c r="F71">
        <f>INDEX(units!$B70:$F70, 1, '2k schedule'!B71)</f>
        <v>1116.7351000000003</v>
      </c>
    </row>
    <row r="72" spans="1:6" x14ac:dyDescent="0.2">
      <c r="A72">
        <v>69</v>
      </c>
      <c r="F72">
        <f>INDEX(units!$B71:$F71, 1, '2k schedule'!B72)</f>
        <v>1759.3576000000005</v>
      </c>
    </row>
    <row r="73" spans="1:6" x14ac:dyDescent="0.2">
      <c r="A73">
        <v>70</v>
      </c>
      <c r="F73">
        <f>INDEX(units!$B72:$F72, 1, '2k schedule'!B73)</f>
        <v>1830.7601000000004</v>
      </c>
    </row>
    <row r="74" spans="1:6" x14ac:dyDescent="0.2">
      <c r="A74">
        <v>71</v>
      </c>
      <c r="F74">
        <f>INDEX(units!$B73:$F73, 1, '2k schedule'!B74)</f>
        <v>2399.1240000000003</v>
      </c>
    </row>
    <row r="75" spans="1:6" x14ac:dyDescent="0.2">
      <c r="A75">
        <v>72</v>
      </c>
      <c r="F75">
        <f>INDEX(units!$B74:$F74, 1, '2k schedule'!B75)</f>
        <v>3124.5734000000002</v>
      </c>
    </row>
    <row r="76" spans="1:6" x14ac:dyDescent="0.2">
      <c r="A76">
        <v>73</v>
      </c>
      <c r="F76">
        <f>INDEX(units!$B75:$F75, 1, '2k schedule'!B76)</f>
        <v>3253.0979000000007</v>
      </c>
    </row>
    <row r="77" spans="1:6" x14ac:dyDescent="0.2">
      <c r="A77">
        <v>74</v>
      </c>
      <c r="F77">
        <f>INDEX(units!$B76:$F76, 1, '2k schedule'!B77)</f>
        <v>2838.9634000000005</v>
      </c>
    </row>
    <row r="78" spans="1:6" x14ac:dyDescent="0.2">
      <c r="A78">
        <v>75</v>
      </c>
      <c r="F78">
        <f>INDEX(units!$B77:$F77, 1, '2k schedule'!B78)</f>
        <v>871.11050000000012</v>
      </c>
    </row>
    <row r="79" spans="1:6" x14ac:dyDescent="0.2">
      <c r="A79">
        <v>76</v>
      </c>
      <c r="F79">
        <f>INDEX(units!$B78:$F78, 1, '2k schedule'!B79)</f>
        <v>2693.3023000000003</v>
      </c>
    </row>
    <row r="80" spans="1:6" x14ac:dyDescent="0.2">
      <c r="A80">
        <v>77</v>
      </c>
      <c r="F80">
        <f>INDEX(units!$B79:$F79, 1, '2k schedule'!B80)</f>
        <v>688.32010000000014</v>
      </c>
    </row>
    <row r="81" spans="1:6" x14ac:dyDescent="0.2">
      <c r="A81">
        <v>78</v>
      </c>
      <c r="F81">
        <f>INDEX(units!$B80:$F80, 1, '2k schedule'!B81)</f>
        <v>2719.0072000000005</v>
      </c>
    </row>
    <row r="82" spans="1:6" x14ac:dyDescent="0.2">
      <c r="A82">
        <v>79</v>
      </c>
      <c r="F82">
        <f>INDEX(units!$B81:$F81, 1, '2k schedule'!B82)</f>
        <v>2304.8727000000003</v>
      </c>
    </row>
    <row r="83" spans="1:6" x14ac:dyDescent="0.2">
      <c r="A83">
        <v>80</v>
      </c>
      <c r="F83">
        <f>INDEX(units!$B82:$F82, 1, '2k schedule'!B83)</f>
        <v>2961.7757000000006</v>
      </c>
    </row>
    <row r="84" spans="1:6" x14ac:dyDescent="0.2">
      <c r="A84">
        <v>81</v>
      </c>
      <c r="F84">
        <f>INDEX(units!$B83:$F83, 1, '2k schedule'!B84)</f>
        <v>3224.5369000000005</v>
      </c>
    </row>
    <row r="85" spans="1:6" x14ac:dyDescent="0.2">
      <c r="A85">
        <v>82</v>
      </c>
      <c r="F85">
        <f>INDEX(units!$B84:$F84, 1, '2k schedule'!B85)</f>
        <v>1956.4285000000002</v>
      </c>
    </row>
    <row r="86" spans="1:6" x14ac:dyDescent="0.2">
      <c r="A86">
        <v>83</v>
      </c>
      <c r="F86">
        <f>INDEX(units!$B85:$F85, 1, '2k schedule'!B86)</f>
        <v>2507.6558000000005</v>
      </c>
    </row>
    <row r="87" spans="1:6" x14ac:dyDescent="0.2">
      <c r="A87">
        <v>84</v>
      </c>
      <c r="F87">
        <f>INDEX(units!$B86:$F86, 1, '2k schedule'!B87)</f>
        <v>619.77370000000008</v>
      </c>
    </row>
    <row r="88" spans="1:6" x14ac:dyDescent="0.2">
      <c r="A88">
        <v>85</v>
      </c>
      <c r="F88">
        <f>INDEX(units!$B87:$F87, 1, '2k schedule'!B88)</f>
        <v>805.42020000000014</v>
      </c>
    </row>
    <row r="89" spans="1:6" x14ac:dyDescent="0.2">
      <c r="A89">
        <v>86</v>
      </c>
      <c r="F89">
        <f>INDEX(units!$B88:$F88, 1, '2k schedule'!B89)</f>
        <v>3287.3711000000003</v>
      </c>
    </row>
    <row r="90" spans="1:6" x14ac:dyDescent="0.2">
      <c r="A90">
        <v>87</v>
      </c>
      <c r="F90">
        <f>INDEX(units!$B89:$F89, 1, '2k schedule'!B90)</f>
        <v>2958.9196000000002</v>
      </c>
    </row>
    <row r="91" spans="1:6" x14ac:dyDescent="0.2">
      <c r="A91">
        <v>88</v>
      </c>
      <c r="F91">
        <f>INDEX(units!$B90:$F90, 1, '2k schedule'!B91)</f>
        <v>2213.4775</v>
      </c>
    </row>
    <row r="92" spans="1:6" x14ac:dyDescent="0.2">
      <c r="A92">
        <v>89</v>
      </c>
      <c r="F92">
        <f>INDEX(units!$B91:$F91, 1, '2k schedule'!B92)</f>
        <v>3387.3345999999997</v>
      </c>
    </row>
    <row r="93" spans="1:6" x14ac:dyDescent="0.2">
      <c r="A93">
        <v>90</v>
      </c>
      <c r="F93">
        <f>INDEX(units!$B92:$F92, 1, '2k schedule'!B93)</f>
        <v>1282.3889000000001</v>
      </c>
    </row>
    <row r="94" spans="1:6" x14ac:dyDescent="0.2">
      <c r="A94">
        <v>91</v>
      </c>
      <c r="F94">
        <f>INDEX(units!$B93:$F93, 1, '2k schedule'!B94)</f>
        <v>1576.5672000000002</v>
      </c>
    </row>
    <row r="95" spans="1:6" x14ac:dyDescent="0.2">
      <c r="A95">
        <v>92</v>
      </c>
      <c r="F95">
        <f>INDEX(units!$B94:$F94, 1, '2k schedule'!B95)</f>
        <v>1590.8477</v>
      </c>
    </row>
    <row r="96" spans="1:6" x14ac:dyDescent="0.2">
      <c r="A96">
        <v>93</v>
      </c>
      <c r="F96">
        <f>INDEX(units!$B95:$F95, 1, '2k schedule'!B96)</f>
        <v>1462.3232000000005</v>
      </c>
    </row>
    <row r="97" spans="1:6" x14ac:dyDescent="0.2">
      <c r="A97">
        <v>94</v>
      </c>
      <c r="F97">
        <f>INDEX(units!$B96:$F96, 1, '2k schedule'!B97)</f>
        <v>2222.0458000000003</v>
      </c>
    </row>
    <row r="98" spans="1:6" x14ac:dyDescent="0.2">
      <c r="A98">
        <v>95</v>
      </c>
      <c r="F98">
        <f>INDEX(units!$B97:$F97, 1, '2k schedule'!B98)</f>
        <v>1128.1595000000002</v>
      </c>
    </row>
    <row r="99" spans="1:6" x14ac:dyDescent="0.2">
      <c r="A99">
        <v>96</v>
      </c>
      <c r="F99">
        <f>INDEX(units!$B98:$F98, 1, '2k schedule'!B99)</f>
        <v>3393.046800000001</v>
      </c>
    </row>
    <row r="100" spans="1:6" x14ac:dyDescent="0.2">
      <c r="A100">
        <v>97</v>
      </c>
      <c r="F100">
        <f>INDEX(units!$B99:$F99, 1, '2k schedule'!B100)</f>
        <v>1222.4108000000003</v>
      </c>
    </row>
    <row r="101" spans="1:6" x14ac:dyDescent="0.2">
      <c r="A101">
        <v>98</v>
      </c>
      <c r="F101">
        <f>INDEX(units!$B100:$F100, 1, '2k schedule'!B101)</f>
        <v>1559.4306000000001</v>
      </c>
    </row>
    <row r="102" spans="1:6" x14ac:dyDescent="0.2">
      <c r="A102">
        <v>99</v>
      </c>
      <c r="F102">
        <f>INDEX(units!$B101:$F101, 1, '2k schedule'!B102)</f>
        <v>3378.7663000000007</v>
      </c>
    </row>
    <row r="103" spans="1:6" x14ac:dyDescent="0.2">
      <c r="A103">
        <v>100</v>
      </c>
      <c r="F103">
        <f>INDEX(units!$B102:$F102, 1, '2k schedule'!B103)</f>
        <v>2379.1313000000005</v>
      </c>
    </row>
    <row r="104" spans="1:6" x14ac:dyDescent="0.2">
      <c r="A104">
        <v>101</v>
      </c>
      <c r="F104">
        <f>INDEX(units!$B103:$F103, 1, '2k schedule'!B104)</f>
        <v>734.0177000000001</v>
      </c>
    </row>
    <row r="105" spans="1:6" x14ac:dyDescent="0.2">
      <c r="A105">
        <v>102</v>
      </c>
      <c r="F105">
        <f>INDEX(units!$B104:$F104, 1, '2k schedule'!B105)</f>
        <v>1925.0114000000003</v>
      </c>
    </row>
    <row r="106" spans="1:6" x14ac:dyDescent="0.2">
      <c r="A106">
        <v>103</v>
      </c>
      <c r="F106">
        <f>INDEX(units!$B105:$F105, 1, '2k schedule'!B106)</f>
        <v>999.6350000000001</v>
      </c>
    </row>
    <row r="107" spans="1:6" x14ac:dyDescent="0.2">
      <c r="A107">
        <v>104</v>
      </c>
      <c r="F107">
        <f>INDEX(units!$B106:$F106, 1, '2k schedule'!B107)</f>
        <v>959.64960000000019</v>
      </c>
    </row>
    <row r="108" spans="1:6" x14ac:dyDescent="0.2">
      <c r="A108">
        <v>105</v>
      </c>
      <c r="F108">
        <f>INDEX(units!$B107:$F107, 1, '2k schedule'!B108)</f>
        <v>1082.4619</v>
      </c>
    </row>
    <row r="109" spans="1:6" x14ac:dyDescent="0.2">
      <c r="A109">
        <v>106</v>
      </c>
      <c r="F109">
        <f>INDEX(units!$B108:$F108, 1, '2k schedule'!B109)</f>
        <v>3367.3419000000008</v>
      </c>
    </row>
    <row r="110" spans="1:6" x14ac:dyDescent="0.2">
      <c r="A110">
        <v>107</v>
      </c>
      <c r="F110">
        <f>INDEX(units!$B109:$F109, 1, '2k schedule'!B110)</f>
        <v>1576.5672000000002</v>
      </c>
    </row>
    <row r="111" spans="1:6" x14ac:dyDescent="0.2">
      <c r="A111">
        <v>108</v>
      </c>
      <c r="F111">
        <f>INDEX(units!$B110:$F110, 1, '2k schedule'!B111)</f>
        <v>1548.0062000000003</v>
      </c>
    </row>
    <row r="112" spans="1:6" x14ac:dyDescent="0.2">
      <c r="A112">
        <v>109</v>
      </c>
      <c r="F112">
        <f>INDEX(units!$B111:$F111, 1, '2k schedule'!B112)</f>
        <v>2042.1115000000004</v>
      </c>
    </row>
    <row r="113" spans="1:6" x14ac:dyDescent="0.2">
      <c r="A113">
        <v>110</v>
      </c>
      <c r="F113">
        <f>INDEX(units!$B112:$F112, 1, '2k schedule'!B113)</f>
        <v>1842.1845000000001</v>
      </c>
    </row>
    <row r="114" spans="1:6" x14ac:dyDescent="0.2">
      <c r="A114">
        <v>111</v>
      </c>
      <c r="F114">
        <f>INDEX(units!$B113:$F113, 1, '2k schedule'!B114)</f>
        <v>1747.9332000000002</v>
      </c>
    </row>
    <row r="115" spans="1:6" x14ac:dyDescent="0.2">
      <c r="A115">
        <v>112</v>
      </c>
      <c r="F115">
        <f>INDEX(units!$B114:$F114, 1, '2k schedule'!B115)</f>
        <v>1133.8717000000001</v>
      </c>
    </row>
    <row r="116" spans="1:6" x14ac:dyDescent="0.2">
      <c r="A116">
        <v>113</v>
      </c>
      <c r="F116">
        <f>INDEX(units!$B115:$F115, 1, '2k schedule'!B116)</f>
        <v>2087.8091000000004</v>
      </c>
    </row>
    <row r="117" spans="1:6" x14ac:dyDescent="0.2">
      <c r="A117">
        <v>114</v>
      </c>
      <c r="F117">
        <f>INDEX(units!$B116:$F116, 1, '2k schedule'!B117)</f>
        <v>1650.8258000000003</v>
      </c>
    </row>
    <row r="118" spans="1:6" x14ac:dyDescent="0.2">
      <c r="A118">
        <v>115</v>
      </c>
      <c r="F118">
        <f>INDEX(units!$B117:$F117, 1, '2k schedule'!B118)</f>
        <v>3395.9029000000005</v>
      </c>
    </row>
    <row r="119" spans="1:6" x14ac:dyDescent="0.2">
      <c r="A119">
        <v>116</v>
      </c>
      <c r="F119">
        <f>INDEX(units!$B118:$F118, 1, '2k schedule'!B119)</f>
        <v>1065.3253000000004</v>
      </c>
    </row>
    <row r="120" spans="1:6" x14ac:dyDescent="0.2">
      <c r="A120">
        <v>117</v>
      </c>
      <c r="F120">
        <f>INDEX(units!$B119:$F119, 1, '2k schedule'!B120)</f>
        <v>1456.6110000000001</v>
      </c>
    </row>
    <row r="121" spans="1:6" x14ac:dyDescent="0.2">
      <c r="A121">
        <v>118</v>
      </c>
      <c r="F121">
        <f>INDEX(units!$B120:$F120, 1, '2k schedule'!B121)</f>
        <v>905.38370000000009</v>
      </c>
    </row>
    <row r="122" spans="1:6" x14ac:dyDescent="0.2">
      <c r="A122">
        <v>119</v>
      </c>
      <c r="F122">
        <f>INDEX(units!$B121:$F121, 1, '2k schedule'!B122)</f>
        <v>2813.2585000000004</v>
      </c>
    </row>
    <row r="123" spans="1:6" x14ac:dyDescent="0.2">
      <c r="A123">
        <v>120</v>
      </c>
      <c r="F123">
        <f>INDEX(units!$B122:$F122, 1, '2k schedule'!B123)</f>
        <v>1656.538</v>
      </c>
    </row>
    <row r="124" spans="1:6" x14ac:dyDescent="0.2">
      <c r="A124">
        <v>121</v>
      </c>
      <c r="F124">
        <f>INDEX(units!$B123:$F123, 1, '2k schedule'!B124)</f>
        <v>2470.5265000000004</v>
      </c>
    </row>
    <row r="125" spans="1:6" x14ac:dyDescent="0.2">
      <c r="A125">
        <v>122</v>
      </c>
      <c r="F125">
        <f>INDEX(units!$B124:$F124, 1, '2k schedule'!B125)</f>
        <v>1550.8623</v>
      </c>
    </row>
    <row r="126" spans="1:6" x14ac:dyDescent="0.2">
      <c r="A126">
        <v>123</v>
      </c>
      <c r="F126">
        <f>INDEX(units!$B125:$F125, 1, '2k schedule'!B126)</f>
        <v>2539.0729000000006</v>
      </c>
    </row>
    <row r="127" spans="1:6" x14ac:dyDescent="0.2">
      <c r="A127">
        <v>124</v>
      </c>
      <c r="F127">
        <f>INDEX(units!$B126:$F126, 1, '2k schedule'!B127)</f>
        <v>3024.6099000000004</v>
      </c>
    </row>
    <row r="128" spans="1:6" x14ac:dyDescent="0.2">
      <c r="A128">
        <v>125</v>
      </c>
      <c r="F128">
        <f>INDEX(units!$B127:$F127, 1, '2k schedule'!B128)</f>
        <v>3224.5369000000005</v>
      </c>
    </row>
    <row r="129" spans="1:6" x14ac:dyDescent="0.2">
      <c r="A129">
        <v>126</v>
      </c>
      <c r="F129">
        <f>INDEX(units!$B128:$F128, 1, '2k schedule'!B129)</f>
        <v>2599.0510000000004</v>
      </c>
    </row>
    <row r="130" spans="1:6" x14ac:dyDescent="0.2">
      <c r="A130">
        <v>127</v>
      </c>
      <c r="F130">
        <f>INDEX(units!$B129:$F129, 1, '2k schedule'!B130)</f>
        <v>1136.7278000000001</v>
      </c>
    </row>
    <row r="131" spans="1:6" x14ac:dyDescent="0.2">
      <c r="A131">
        <v>128</v>
      </c>
      <c r="F131">
        <f>INDEX(units!$B130:$F130, 1, '2k schedule'!B131)</f>
        <v>899.67150000000015</v>
      </c>
    </row>
    <row r="132" spans="1:6" x14ac:dyDescent="0.2">
      <c r="A132">
        <v>129</v>
      </c>
      <c r="F132">
        <f>INDEX(units!$B131:$F131, 1, '2k schedule'!B132)</f>
        <v>1802.1991000000003</v>
      </c>
    </row>
    <row r="133" spans="1:6" x14ac:dyDescent="0.2">
      <c r="A133">
        <v>130</v>
      </c>
      <c r="F133">
        <f>INDEX(units!$B132:$F132, 1, '2k schedule'!B133)</f>
        <v>2767.5608999999999</v>
      </c>
    </row>
    <row r="134" spans="1:6" x14ac:dyDescent="0.2">
      <c r="A134">
        <v>131</v>
      </c>
      <c r="F134">
        <f>INDEX(units!$B133:$F133, 1, '2k schedule'!B134)</f>
        <v>1759.3576000000005</v>
      </c>
    </row>
    <row r="135" spans="1:6" x14ac:dyDescent="0.2">
      <c r="A135">
        <v>132</v>
      </c>
      <c r="F135">
        <f>INDEX(units!$B134:$F134, 1, '2k schedule'!B135)</f>
        <v>3153.1344000000004</v>
      </c>
    </row>
    <row r="136" spans="1:6" x14ac:dyDescent="0.2">
      <c r="A136">
        <v>133</v>
      </c>
      <c r="F136">
        <f>INDEX(units!$B135:$F135, 1, '2k schedule'!B136)</f>
        <v>1782.2064000000005</v>
      </c>
    </row>
    <row r="137" spans="1:6" x14ac:dyDescent="0.2">
      <c r="A137">
        <v>134</v>
      </c>
      <c r="F137">
        <f>INDEX(units!$B136:$F136, 1, '2k schedule'!B137)</f>
        <v>2599.0510000000004</v>
      </c>
    </row>
    <row r="138" spans="1:6" x14ac:dyDescent="0.2">
      <c r="A138">
        <v>135</v>
      </c>
      <c r="F138">
        <f>INDEX(units!$B137:$F137, 1, '2k schedule'!B138)</f>
        <v>2053.5359000000003</v>
      </c>
    </row>
    <row r="139" spans="1:6" x14ac:dyDescent="0.2">
      <c r="A139">
        <v>136</v>
      </c>
      <c r="F139">
        <f>INDEX(units!$B138:$F138, 1, '2k schedule'!B139)</f>
        <v>2764.7048000000004</v>
      </c>
    </row>
    <row r="140" spans="1:6" x14ac:dyDescent="0.2">
      <c r="A140">
        <v>137</v>
      </c>
      <c r="F140">
        <f>INDEX(units!$B139:$F139, 1, '2k schedule'!B140)</f>
        <v>3315.9321000000004</v>
      </c>
    </row>
    <row r="141" spans="1:6" x14ac:dyDescent="0.2">
      <c r="A141">
        <v>138</v>
      </c>
      <c r="F141">
        <f>INDEX(units!$B140:$F140, 1, '2k schedule'!B141)</f>
        <v>2356.2825000000003</v>
      </c>
    </row>
    <row r="142" spans="1:6" x14ac:dyDescent="0.2">
      <c r="A142">
        <v>139</v>
      </c>
      <c r="F142">
        <f>INDEX(units!$B141:$F141, 1, '2k schedule'!B142)</f>
        <v>2970.3440000000001</v>
      </c>
    </row>
    <row r="143" spans="1:6" x14ac:dyDescent="0.2">
      <c r="A143">
        <v>140</v>
      </c>
      <c r="F143">
        <f>INDEX(units!$B142:$F142, 1, '2k schedule'!B143)</f>
        <v>1410.9134000000004</v>
      </c>
    </row>
    <row r="144" spans="1:6" x14ac:dyDescent="0.2">
      <c r="A144">
        <v>141</v>
      </c>
      <c r="F144">
        <f>INDEX(units!$B143:$F143, 1, '2k schedule'!B144)</f>
        <v>2804.6902000000005</v>
      </c>
    </row>
    <row r="145" spans="1:6" x14ac:dyDescent="0.2">
      <c r="A145">
        <v>142</v>
      </c>
      <c r="F145">
        <f>INDEX(units!$B144:$F144, 1, '2k schedule'!B145)</f>
        <v>1373.7841000000001</v>
      </c>
    </row>
    <row r="146" spans="1:6" x14ac:dyDescent="0.2">
      <c r="A146">
        <v>143</v>
      </c>
      <c r="F146">
        <f>INDEX(units!$B145:$F145, 1, '2k schedule'!B146)</f>
        <v>2336.2898000000005</v>
      </c>
    </row>
    <row r="147" spans="1:6" x14ac:dyDescent="0.2">
      <c r="A147">
        <v>144</v>
      </c>
      <c r="F147">
        <f>INDEX(units!$B146:$F146, 1, '2k schedule'!B147)</f>
        <v>3181.6954000000001</v>
      </c>
    </row>
    <row r="148" spans="1:6" x14ac:dyDescent="0.2">
      <c r="A148">
        <v>145</v>
      </c>
      <c r="F148">
        <f>INDEX(units!$B147:$F147, 1, '2k schedule'!B148)</f>
        <v>3221.6808000000005</v>
      </c>
    </row>
    <row r="149" spans="1:6" x14ac:dyDescent="0.2">
      <c r="A149">
        <v>146</v>
      </c>
      <c r="F149">
        <f>INDEX(units!$B148:$F148, 1, '2k schedule'!B149)</f>
        <v>1059.6131</v>
      </c>
    </row>
    <row r="150" spans="1:6" x14ac:dyDescent="0.2">
      <c r="A150">
        <v>147</v>
      </c>
      <c r="F150">
        <f>INDEX(units!$B149:$F149, 1, '2k schedule'!B150)</f>
        <v>2256.3190000000004</v>
      </c>
    </row>
    <row r="151" spans="1:6" x14ac:dyDescent="0.2">
      <c r="A151">
        <v>148</v>
      </c>
      <c r="F151">
        <f>INDEX(units!$B150:$F150, 1, '2k schedule'!B151)</f>
        <v>1639.4014000000004</v>
      </c>
    </row>
    <row r="152" spans="1:6" x14ac:dyDescent="0.2">
      <c r="A152">
        <v>149</v>
      </c>
      <c r="F152">
        <f>INDEX(units!$B151:$F151, 1, '2k schedule'!B152)</f>
        <v>916.80810000000008</v>
      </c>
    </row>
    <row r="153" spans="1:6" x14ac:dyDescent="0.2">
      <c r="A153">
        <v>150</v>
      </c>
      <c r="F153">
        <f>INDEX(units!$B152:$F152, 1, '2k schedule'!B153)</f>
        <v>1925.0114000000003</v>
      </c>
    </row>
    <row r="154" spans="1:6" x14ac:dyDescent="0.2">
      <c r="A154">
        <v>151</v>
      </c>
      <c r="F154">
        <f>INDEX(units!$B153:$F153, 1, '2k schedule'!B154)</f>
        <v>2439.1094000000003</v>
      </c>
    </row>
    <row r="155" spans="1:6" x14ac:dyDescent="0.2">
      <c r="A155">
        <v>152</v>
      </c>
      <c r="F155">
        <f>INDEX(units!$B154:$F154, 1, '2k schedule'!B155)</f>
        <v>1399.489</v>
      </c>
    </row>
    <row r="156" spans="1:6" x14ac:dyDescent="0.2">
      <c r="A156">
        <v>153</v>
      </c>
      <c r="F156">
        <f>INDEX(units!$B155:$F155, 1, '2k schedule'!B156)</f>
        <v>1488.0281000000002</v>
      </c>
    </row>
    <row r="157" spans="1:6" x14ac:dyDescent="0.2">
      <c r="A157">
        <v>154</v>
      </c>
      <c r="F157">
        <f>INDEX(units!$B156:$F156, 1, '2k schedule'!B157)</f>
        <v>3078.8758000000007</v>
      </c>
    </row>
    <row r="158" spans="1:6" x14ac:dyDescent="0.2">
      <c r="A158">
        <v>155</v>
      </c>
      <c r="F158">
        <f>INDEX(units!$B157:$F157, 1, '2k schedule'!B158)</f>
        <v>1193.8498</v>
      </c>
    </row>
    <row r="159" spans="1:6" x14ac:dyDescent="0.2">
      <c r="A159">
        <v>156</v>
      </c>
      <c r="F159">
        <f>INDEX(units!$B158:$F158, 1, '2k schedule'!B159)</f>
        <v>2570.4900000000002</v>
      </c>
    </row>
    <row r="160" spans="1:6" x14ac:dyDescent="0.2">
      <c r="A160">
        <v>157</v>
      </c>
      <c r="F160">
        <f>INDEX(units!$B159:$F159, 1, '2k schedule'!B160)</f>
        <v>1539.4379000000004</v>
      </c>
    </row>
    <row r="161" spans="1:6" x14ac:dyDescent="0.2">
      <c r="A161">
        <v>158</v>
      </c>
      <c r="F161">
        <f>INDEX(units!$B160:$F160, 1, '2k schedule'!B161)</f>
        <v>3144.5661</v>
      </c>
    </row>
    <row r="162" spans="1:6" x14ac:dyDescent="0.2">
      <c r="A162">
        <v>159</v>
      </c>
      <c r="F162">
        <f>INDEX(units!$B161:$F161, 1, '2k schedule'!B162)</f>
        <v>2513.3680000000004</v>
      </c>
    </row>
    <row r="163" spans="1:6" x14ac:dyDescent="0.2">
      <c r="A163">
        <v>160</v>
      </c>
      <c r="F163">
        <f>INDEX(units!$B162:$F162, 1, '2k schedule'!B163)</f>
        <v>1807.9113</v>
      </c>
    </row>
    <row r="164" spans="1:6" x14ac:dyDescent="0.2">
      <c r="A164">
        <v>161</v>
      </c>
      <c r="F164">
        <f>INDEX(units!$B163:$F163, 1, '2k schedule'!B164)</f>
        <v>1222.4108000000003</v>
      </c>
    </row>
    <row r="165" spans="1:6" x14ac:dyDescent="0.2">
      <c r="A165">
        <v>162</v>
      </c>
      <c r="F165">
        <f>INDEX(units!$B164:$F164, 1, '2k schedule'!B165)</f>
        <v>1825.0479000000005</v>
      </c>
    </row>
    <row r="166" spans="1:6" x14ac:dyDescent="0.2">
      <c r="A166">
        <v>163</v>
      </c>
      <c r="F166">
        <f>INDEX(units!$B165:$F165, 1, '2k schedule'!B166)</f>
        <v>2007.8383000000001</v>
      </c>
    </row>
    <row r="167" spans="1:6" x14ac:dyDescent="0.2">
      <c r="A167">
        <v>164</v>
      </c>
      <c r="F167">
        <f>INDEX(units!$B166:$F166, 1, '2k schedule'!B167)</f>
        <v>973.93010000000015</v>
      </c>
    </row>
    <row r="168" spans="1:6" x14ac:dyDescent="0.2">
      <c r="A168">
        <v>165</v>
      </c>
      <c r="F168">
        <f>INDEX(units!$B167:$F167, 1, '2k schedule'!B168)</f>
        <v>2918.9342000000006</v>
      </c>
    </row>
    <row r="169" spans="1:6" x14ac:dyDescent="0.2">
      <c r="A169">
        <v>166</v>
      </c>
      <c r="F169">
        <f>INDEX(units!$B168:$F168, 1, '2k schedule'!B169)</f>
        <v>2764.7048000000004</v>
      </c>
    </row>
    <row r="170" spans="1:6" x14ac:dyDescent="0.2">
      <c r="A170">
        <v>167</v>
      </c>
      <c r="F170">
        <f>INDEX(units!$B169:$F169, 1, '2k schedule'!B170)</f>
        <v>1747.9332000000002</v>
      </c>
    </row>
    <row r="171" spans="1:6" x14ac:dyDescent="0.2">
      <c r="A171">
        <v>168</v>
      </c>
      <c r="F171">
        <f>INDEX(units!$B170:$F170, 1, '2k schedule'!B171)</f>
        <v>1502.3086000000005</v>
      </c>
    </row>
    <row r="172" spans="1:6" x14ac:dyDescent="0.2">
      <c r="A172">
        <v>169</v>
      </c>
      <c r="F172">
        <f>INDEX(units!$B171:$F171, 1, '2k schedule'!B172)</f>
        <v>2093.5213000000003</v>
      </c>
    </row>
    <row r="173" spans="1:6" x14ac:dyDescent="0.2">
      <c r="A173">
        <v>170</v>
      </c>
      <c r="F173">
        <f>INDEX(units!$B172:$F172, 1, '2k schedule'!B173)</f>
        <v>2778.9853000000003</v>
      </c>
    </row>
    <row r="174" spans="1:6" x14ac:dyDescent="0.2">
      <c r="A174">
        <v>171</v>
      </c>
      <c r="F174">
        <f>INDEX(units!$B173:$F173, 1, '2k schedule'!B174)</f>
        <v>1439.4744000000003</v>
      </c>
    </row>
    <row r="175" spans="1:6" x14ac:dyDescent="0.2">
      <c r="A175">
        <v>172</v>
      </c>
      <c r="F175">
        <f>INDEX(units!$B174:$F174, 1, '2k schedule'!B175)</f>
        <v>2367.7069000000006</v>
      </c>
    </row>
    <row r="176" spans="1:6" x14ac:dyDescent="0.2">
      <c r="A176">
        <v>173</v>
      </c>
      <c r="F176">
        <f>INDEX(units!$B175:$F175, 1, '2k schedule'!B176)</f>
        <v>2170.6360000000004</v>
      </c>
    </row>
    <row r="177" spans="1:6" x14ac:dyDescent="0.2">
      <c r="A177">
        <v>174</v>
      </c>
      <c r="F177">
        <f>INDEX(units!$B176:$F176, 1, '2k schedule'!B177)</f>
        <v>896.81539999999995</v>
      </c>
    </row>
    <row r="178" spans="1:6" x14ac:dyDescent="0.2">
      <c r="A178">
        <v>175</v>
      </c>
      <c r="F178">
        <f>INDEX(units!$B177:$F177, 1, '2k schedule'!B178)</f>
        <v>625.48590000000002</v>
      </c>
    </row>
    <row r="179" spans="1:6" x14ac:dyDescent="0.2">
      <c r="A179">
        <v>176</v>
      </c>
      <c r="F179">
        <f>INDEX(units!$B178:$F178, 1, '2k schedule'!B179)</f>
        <v>2107.8018000000002</v>
      </c>
    </row>
    <row r="180" spans="1:6" x14ac:dyDescent="0.2">
      <c r="A180">
        <v>177</v>
      </c>
      <c r="F180">
        <f>INDEX(units!$B179:$F179, 1, '2k schedule'!B180)</f>
        <v>3084.5880000000002</v>
      </c>
    </row>
    <row r="181" spans="1:6" x14ac:dyDescent="0.2">
      <c r="A181">
        <v>178</v>
      </c>
      <c r="F181">
        <f>INDEX(units!$B180:$F180, 1, '2k schedule'!B181)</f>
        <v>1088.1741</v>
      </c>
    </row>
    <row r="182" spans="1:6" x14ac:dyDescent="0.2">
      <c r="A182">
        <v>179</v>
      </c>
      <c r="F182">
        <f>INDEX(units!$B181:$F181, 1, '2k schedule'!B182)</f>
        <v>1622.2647999999999</v>
      </c>
    </row>
    <row r="183" spans="1:6" x14ac:dyDescent="0.2">
      <c r="A183">
        <v>180</v>
      </c>
      <c r="F183">
        <f>INDEX(units!$B182:$F182, 1, '2k schedule'!B183)</f>
        <v>3150.2783000000004</v>
      </c>
    </row>
    <row r="184" spans="1:6" x14ac:dyDescent="0.2">
      <c r="A184">
        <v>181</v>
      </c>
      <c r="F184">
        <f>INDEX(units!$B183:$F183, 1, '2k schedule'!B184)</f>
        <v>1279.5328000000002</v>
      </c>
    </row>
    <row r="185" spans="1:6" x14ac:dyDescent="0.2">
      <c r="A185">
        <v>182</v>
      </c>
      <c r="F185">
        <f>INDEX(units!$B184:$F184, 1, '2k schedule'!B185)</f>
        <v>679.75180000000012</v>
      </c>
    </row>
    <row r="186" spans="1:6" x14ac:dyDescent="0.2">
      <c r="A186">
        <v>183</v>
      </c>
      <c r="F186">
        <f>INDEX(units!$B185:$F185, 1, '2k schedule'!B186)</f>
        <v>1645.1136000000004</v>
      </c>
    </row>
    <row r="187" spans="1:6" x14ac:dyDescent="0.2">
      <c r="A187">
        <v>184</v>
      </c>
      <c r="F187">
        <f>INDEX(units!$B186:$F186, 1, '2k schedule'!B187)</f>
        <v>2824.6829000000002</v>
      </c>
    </row>
    <row r="188" spans="1:6" x14ac:dyDescent="0.2">
      <c r="A188">
        <v>185</v>
      </c>
      <c r="F188">
        <f>INDEX(units!$B187:$F187, 1, '2k schedule'!B188)</f>
        <v>1428.05</v>
      </c>
    </row>
    <row r="189" spans="1:6" x14ac:dyDescent="0.2">
      <c r="A189">
        <v>186</v>
      </c>
      <c r="F189">
        <f>INDEX(units!$B188:$F188, 1, '2k schedule'!B189)</f>
        <v>719.73720000000014</v>
      </c>
    </row>
    <row r="190" spans="1:6" x14ac:dyDescent="0.2">
      <c r="A190">
        <v>187</v>
      </c>
      <c r="F190">
        <f>INDEX(units!$B189:$F189, 1, '2k schedule'!B190)</f>
        <v>1870.7455000000002</v>
      </c>
    </row>
    <row r="191" spans="1:6" x14ac:dyDescent="0.2">
      <c r="A191">
        <v>188</v>
      </c>
      <c r="F191">
        <f>INDEX(units!$B190:$F190, 1, '2k schedule'!B191)</f>
        <v>1964.9968000000001</v>
      </c>
    </row>
    <row r="192" spans="1:6" x14ac:dyDescent="0.2">
      <c r="A192">
        <v>189</v>
      </c>
      <c r="F192">
        <f>INDEX(units!$B191:$F191, 1, '2k schedule'!B192)</f>
        <v>2259.1750999999999</v>
      </c>
    </row>
    <row r="193" spans="1:6" x14ac:dyDescent="0.2">
      <c r="A193">
        <v>190</v>
      </c>
      <c r="F193">
        <f>INDEX(units!$B192:$F192, 1, '2k schedule'!B193)</f>
        <v>1185.2815000000003</v>
      </c>
    </row>
    <row r="194" spans="1:6" x14ac:dyDescent="0.2">
      <c r="A194">
        <v>191</v>
      </c>
      <c r="F194">
        <f>INDEX(units!$B193:$F193, 1, '2k schedule'!B194)</f>
        <v>3150.2783000000004</v>
      </c>
    </row>
    <row r="195" spans="1:6" x14ac:dyDescent="0.2">
      <c r="A195">
        <v>192</v>
      </c>
      <c r="F195">
        <f>INDEX(units!$B194:$F194, 1, '2k schedule'!B195)</f>
        <v>2821.8268000000007</v>
      </c>
    </row>
    <row r="196" spans="1:6" x14ac:dyDescent="0.2">
      <c r="A196">
        <v>193</v>
      </c>
      <c r="F196">
        <f>INDEX(units!$B195:$F195, 1, '2k schedule'!B196)</f>
        <v>3201.6881000000003</v>
      </c>
    </row>
    <row r="197" spans="1:6" x14ac:dyDescent="0.2">
      <c r="A197">
        <v>194</v>
      </c>
      <c r="F197">
        <f>INDEX(units!$B196:$F196, 1, '2k schedule'!B197)</f>
        <v>3330.2126000000003</v>
      </c>
    </row>
    <row r="198" spans="1:6" x14ac:dyDescent="0.2">
      <c r="A198">
        <v>195</v>
      </c>
      <c r="F198">
        <f>INDEX(units!$B197:$F197, 1, '2k schedule'!B198)</f>
        <v>2033.5432000000003</v>
      </c>
    </row>
    <row r="199" spans="1:6" x14ac:dyDescent="0.2">
      <c r="A199">
        <v>196</v>
      </c>
      <c r="F199">
        <f>INDEX(units!$B198:$F198, 1, '2k schedule'!B199)</f>
        <v>2307.7288000000008</v>
      </c>
    </row>
    <row r="200" spans="1:6" x14ac:dyDescent="0.2">
      <c r="A200">
        <v>197</v>
      </c>
      <c r="F200">
        <f>INDEX(units!$B199:$F199, 1, '2k schedule'!B200)</f>
        <v>1690.8112000000001</v>
      </c>
    </row>
    <row r="201" spans="1:6" x14ac:dyDescent="0.2">
      <c r="A201">
        <v>198</v>
      </c>
      <c r="F201">
        <f>INDEX(units!$B200:$F200, 1, '2k schedule'!B201)</f>
        <v>739.72990000000004</v>
      </c>
    </row>
    <row r="202" spans="1:6" x14ac:dyDescent="0.2">
      <c r="A202">
        <v>199</v>
      </c>
      <c r="F202">
        <f>INDEX(units!$B201:$F201, 1, '2k schedule'!B202)</f>
        <v>1316.6621000000002</v>
      </c>
    </row>
    <row r="203" spans="1:6" x14ac:dyDescent="0.2">
      <c r="A203">
        <v>200</v>
      </c>
      <c r="F203">
        <f>INDEX(units!$B202:$F202, 1, '2k schedule'!B203)</f>
        <v>1159.5766000000003</v>
      </c>
    </row>
    <row r="204" spans="1:6" x14ac:dyDescent="0.2">
      <c r="A204">
        <v>201</v>
      </c>
      <c r="F204">
        <f>INDEX(units!$B203:$F203, 1, '2k schedule'!B204)</f>
        <v>1393.7768000000001</v>
      </c>
    </row>
    <row r="205" spans="1:6" x14ac:dyDescent="0.2">
      <c r="A205">
        <v>202</v>
      </c>
      <c r="F205">
        <f>INDEX(units!$B204:$F204, 1, '2k schedule'!B205)</f>
        <v>3070.3075000000003</v>
      </c>
    </row>
    <row r="206" spans="1:6" x14ac:dyDescent="0.2">
      <c r="A206">
        <v>203</v>
      </c>
      <c r="F206">
        <f>INDEX(units!$B205:$F205, 1, '2k schedule'!B206)</f>
        <v>588.35660000000007</v>
      </c>
    </row>
    <row r="207" spans="1:6" x14ac:dyDescent="0.2">
      <c r="A207">
        <v>204</v>
      </c>
      <c r="F207">
        <f>INDEX(units!$B206:$F206, 1, '2k schedule'!B207)</f>
        <v>2679.0218000000009</v>
      </c>
    </row>
    <row r="208" spans="1:6" x14ac:dyDescent="0.2">
      <c r="A208">
        <v>205</v>
      </c>
      <c r="F208">
        <f>INDEX(units!$B207:$F207, 1, '2k schedule'!B208)</f>
        <v>1593.7038</v>
      </c>
    </row>
    <row r="209" spans="1:6" x14ac:dyDescent="0.2">
      <c r="A209">
        <v>206</v>
      </c>
      <c r="F209">
        <f>INDEX(units!$B208:$F208, 1, '2k schedule'!B209)</f>
        <v>1105.3107000000002</v>
      </c>
    </row>
    <row r="210" spans="1:6" x14ac:dyDescent="0.2">
      <c r="A210">
        <v>207</v>
      </c>
      <c r="F210">
        <f>INDEX(units!$B209:$F209, 1, '2k schedule'!B210)</f>
        <v>2047.8237000000001</v>
      </c>
    </row>
    <row r="211" spans="1:6" x14ac:dyDescent="0.2">
      <c r="A211">
        <v>208</v>
      </c>
      <c r="F211">
        <f>INDEX(units!$B210:$F210, 1, '2k schedule'!B211)</f>
        <v>1102.4546</v>
      </c>
    </row>
    <row r="212" spans="1:6" x14ac:dyDescent="0.2">
      <c r="A212">
        <v>209</v>
      </c>
      <c r="F212">
        <f>INDEX(units!$B211:$F211, 1, '2k schedule'!B212)</f>
        <v>2322.0093000000006</v>
      </c>
    </row>
    <row r="213" spans="1:6" x14ac:dyDescent="0.2">
      <c r="A213">
        <v>210</v>
      </c>
      <c r="F213">
        <f>INDEX(units!$B212:$F212, 1, '2k schedule'!B213)</f>
        <v>576.93220000000019</v>
      </c>
    </row>
    <row r="214" spans="1:6" x14ac:dyDescent="0.2">
      <c r="A214">
        <v>211</v>
      </c>
      <c r="F214">
        <f>INDEX(units!$B213:$F213, 1, '2k schedule'!B214)</f>
        <v>716.88110000000017</v>
      </c>
    </row>
    <row r="215" spans="1:6" x14ac:dyDescent="0.2">
      <c r="A215">
        <v>212</v>
      </c>
      <c r="F215">
        <f>INDEX(units!$B214:$F214, 1, '2k schedule'!B215)</f>
        <v>2236.3263000000006</v>
      </c>
    </row>
    <row r="216" spans="1:6" x14ac:dyDescent="0.2">
      <c r="A216">
        <v>213</v>
      </c>
      <c r="F216">
        <f>INDEX(units!$B215:$F215, 1, '2k schedule'!B216)</f>
        <v>1865.0333000000001</v>
      </c>
    </row>
    <row r="217" spans="1:6" x14ac:dyDescent="0.2">
      <c r="A217">
        <v>214</v>
      </c>
      <c r="F217">
        <f>INDEX(units!$B216:$F216, 1, '2k schedule'!B217)</f>
        <v>3373.0541000000003</v>
      </c>
    </row>
    <row r="218" spans="1:6" x14ac:dyDescent="0.2">
      <c r="A218">
        <v>215</v>
      </c>
      <c r="F218">
        <f>INDEX(units!$B217:$F217, 1, '2k schedule'!B218)</f>
        <v>625.48590000000002</v>
      </c>
    </row>
    <row r="219" spans="1:6" x14ac:dyDescent="0.2">
      <c r="A219">
        <v>216</v>
      </c>
      <c r="F219">
        <f>INDEX(units!$B218:$F218, 1, '2k schedule'!B219)</f>
        <v>1270.9645</v>
      </c>
    </row>
    <row r="220" spans="1:6" x14ac:dyDescent="0.2">
      <c r="A220">
        <v>217</v>
      </c>
      <c r="F220">
        <f>INDEX(units!$B219:$F219, 1, '2k schedule'!B220)</f>
        <v>2033.5432000000003</v>
      </c>
    </row>
    <row r="221" spans="1:6" x14ac:dyDescent="0.2">
      <c r="A221">
        <v>218</v>
      </c>
      <c r="F221">
        <f>INDEX(units!$B220:$F220, 1, '2k schedule'!B221)</f>
        <v>2736.1438000000007</v>
      </c>
    </row>
    <row r="222" spans="1:6" x14ac:dyDescent="0.2">
      <c r="A222">
        <v>219</v>
      </c>
      <c r="F222">
        <f>INDEX(units!$B221:$F221, 1, '2k schedule'!B222)</f>
        <v>1071.0375000000001</v>
      </c>
    </row>
    <row r="223" spans="1:6" x14ac:dyDescent="0.2">
      <c r="A223">
        <v>220</v>
      </c>
      <c r="F223">
        <f>INDEX(units!$B222:$F222, 1, '2k schedule'!B223)</f>
        <v>2904.6537000000008</v>
      </c>
    </row>
    <row r="224" spans="1:6" x14ac:dyDescent="0.2">
      <c r="A224">
        <v>221</v>
      </c>
      <c r="F224">
        <f>INDEX(units!$B223:$F223, 1, '2k schedule'!B224)</f>
        <v>1073.8936000000001</v>
      </c>
    </row>
    <row r="225" spans="1:6" x14ac:dyDescent="0.2">
      <c r="A225">
        <v>222</v>
      </c>
      <c r="F225">
        <f>INDEX(units!$B224:$F224, 1, '2k schedule'!B225)</f>
        <v>1836.4723000000001</v>
      </c>
    </row>
    <row r="226" spans="1:6" x14ac:dyDescent="0.2">
      <c r="A226">
        <v>223</v>
      </c>
      <c r="F226">
        <f>INDEX(units!$B225:$F225, 1, '2k schedule'!B226)</f>
        <v>2898.9415000000008</v>
      </c>
    </row>
    <row r="227" spans="1:6" x14ac:dyDescent="0.2">
      <c r="A227">
        <v>224</v>
      </c>
      <c r="F227">
        <f>INDEX(units!$B226:$F226, 1, '2k schedule'!B227)</f>
        <v>3178.8393000000005</v>
      </c>
    </row>
    <row r="228" spans="1:6" x14ac:dyDescent="0.2">
      <c r="A228">
        <v>225</v>
      </c>
      <c r="F228">
        <f>INDEX(units!$B227:$F227, 1, '2k schedule'!B228)</f>
        <v>2459.1021000000001</v>
      </c>
    </row>
    <row r="229" spans="1:6" x14ac:dyDescent="0.2">
      <c r="A229">
        <v>226</v>
      </c>
      <c r="F229">
        <f>INDEX(units!$B228:$F228, 1, '2k schedule'!B229)</f>
        <v>1448.0427000000002</v>
      </c>
    </row>
    <row r="230" spans="1:6" x14ac:dyDescent="0.2">
      <c r="A230">
        <v>227</v>
      </c>
      <c r="F230">
        <f>INDEX(units!$B229:$F229, 1, '2k schedule'!B230)</f>
        <v>1059.6131</v>
      </c>
    </row>
    <row r="231" spans="1:6" x14ac:dyDescent="0.2">
      <c r="A231">
        <v>228</v>
      </c>
      <c r="F231">
        <f>INDEX(units!$B230:$F230, 1, '2k schedule'!B231)</f>
        <v>2730.4316000000003</v>
      </c>
    </row>
    <row r="232" spans="1:6" x14ac:dyDescent="0.2">
      <c r="A232">
        <v>229</v>
      </c>
      <c r="F232">
        <f>INDEX(units!$B231:$F231, 1, '2k schedule'!B232)</f>
        <v>2564.7778000000003</v>
      </c>
    </row>
    <row r="233" spans="1:6" x14ac:dyDescent="0.2">
      <c r="A233">
        <v>230</v>
      </c>
      <c r="F233">
        <f>INDEX(units!$B232:$F232, 1, '2k schedule'!B233)</f>
        <v>1662.2501999999999</v>
      </c>
    </row>
    <row r="234" spans="1:6" x14ac:dyDescent="0.2">
      <c r="A234">
        <v>231</v>
      </c>
      <c r="F234">
        <f>INDEX(units!$B233:$F233, 1, '2k schedule'!B234)</f>
        <v>2541.9290000000001</v>
      </c>
    </row>
    <row r="235" spans="1:6" x14ac:dyDescent="0.2">
      <c r="A235">
        <v>232</v>
      </c>
      <c r="F235">
        <f>INDEX(units!$B234:$F234, 1, '2k schedule'!B235)</f>
        <v>2067.8164000000006</v>
      </c>
    </row>
    <row r="236" spans="1:6" x14ac:dyDescent="0.2">
      <c r="A236">
        <v>233</v>
      </c>
      <c r="F236">
        <f>INDEX(units!$B235:$F235, 1, '2k schedule'!B236)</f>
        <v>2990.3367000000007</v>
      </c>
    </row>
    <row r="237" spans="1:6" x14ac:dyDescent="0.2">
      <c r="A237">
        <v>234</v>
      </c>
      <c r="F237">
        <f>INDEX(units!$B236:$F236, 1, '2k schedule'!B237)</f>
        <v>2096.3774000000003</v>
      </c>
    </row>
    <row r="238" spans="1:6" x14ac:dyDescent="0.2">
      <c r="A238">
        <v>235</v>
      </c>
      <c r="F238">
        <f>INDEX(units!$B237:$F237, 1, '2k schedule'!B238)</f>
        <v>2550.4973</v>
      </c>
    </row>
    <row r="239" spans="1:6" x14ac:dyDescent="0.2">
      <c r="A239">
        <v>236</v>
      </c>
      <c r="F239">
        <f>INDEX(units!$B238:$F238, 1, '2k schedule'!B239)</f>
        <v>2342.002</v>
      </c>
    </row>
    <row r="240" spans="1:6" x14ac:dyDescent="0.2">
      <c r="A240">
        <v>237</v>
      </c>
      <c r="F240">
        <f>INDEX(units!$B239:$F239, 1, '2k schedule'!B240)</f>
        <v>911.09590000000014</v>
      </c>
    </row>
    <row r="241" spans="1:6" x14ac:dyDescent="0.2">
      <c r="A241">
        <v>238</v>
      </c>
      <c r="F241">
        <f>INDEX(units!$B240:$F240, 1, '2k schedule'!B241)</f>
        <v>1230.9791000000002</v>
      </c>
    </row>
    <row r="242" spans="1:6" x14ac:dyDescent="0.2">
      <c r="A242">
        <v>239</v>
      </c>
      <c r="F242">
        <f>INDEX(units!$B241:$F241, 1, '2k schedule'!B242)</f>
        <v>1756.5015000000003</v>
      </c>
    </row>
    <row r="243" spans="1:6" x14ac:dyDescent="0.2">
      <c r="A243">
        <v>240</v>
      </c>
      <c r="F243">
        <f>INDEX(units!$B242:$F242, 1, '2k schedule'!B243)</f>
        <v>1265.2522999999999</v>
      </c>
    </row>
    <row r="244" spans="1:6" x14ac:dyDescent="0.2">
      <c r="A244">
        <v>241</v>
      </c>
      <c r="F244">
        <f>INDEX(units!$B243:$F243, 1, '2k schedule'!B244)</f>
        <v>2176.3481999999999</v>
      </c>
    </row>
    <row r="245" spans="1:6" x14ac:dyDescent="0.2">
      <c r="A245">
        <v>242</v>
      </c>
      <c r="F245">
        <f>INDEX(units!$B244:$F244, 1, '2k schedule'!B245)</f>
        <v>856.83</v>
      </c>
    </row>
    <row r="246" spans="1:6" x14ac:dyDescent="0.2">
      <c r="A246">
        <v>243</v>
      </c>
      <c r="F246">
        <f>INDEX(units!$B245:$F245, 1, '2k schedule'!B246)</f>
        <v>1265.2522999999999</v>
      </c>
    </row>
    <row r="247" spans="1:6" x14ac:dyDescent="0.2">
      <c r="A247">
        <v>244</v>
      </c>
      <c r="F247">
        <f>INDEX(units!$B246:$F246, 1, '2k schedule'!B247)</f>
        <v>1642.2575000000002</v>
      </c>
    </row>
    <row r="248" spans="1:6" x14ac:dyDescent="0.2">
      <c r="A248">
        <v>245</v>
      </c>
      <c r="F248">
        <f>INDEX(units!$B247:$F247, 1, '2k schedule'!B248)</f>
        <v>1693.6672999999998</v>
      </c>
    </row>
    <row r="249" spans="1:6" x14ac:dyDescent="0.2">
      <c r="A249">
        <v>246</v>
      </c>
      <c r="F249">
        <f>INDEX(units!$B248:$F248, 1, '2k schedule'!B249)</f>
        <v>1633.6892000000003</v>
      </c>
    </row>
    <row r="250" spans="1:6" x14ac:dyDescent="0.2">
      <c r="A250">
        <v>247</v>
      </c>
      <c r="F250">
        <f>INDEX(units!$B249:$F249, 1, '2k schedule'!B250)</f>
        <v>2858.9561000000003</v>
      </c>
    </row>
    <row r="251" spans="1:6" x14ac:dyDescent="0.2">
      <c r="A251">
        <v>248</v>
      </c>
      <c r="F251">
        <f>INDEX(units!$B250:$F250, 1, '2k schedule'!B251)</f>
        <v>2679.0218000000009</v>
      </c>
    </row>
    <row r="252" spans="1:6" x14ac:dyDescent="0.2">
      <c r="A252">
        <v>249</v>
      </c>
      <c r="F252">
        <f>INDEX(units!$B251:$F251, 1, '2k schedule'!B252)</f>
        <v>1368.0719000000004</v>
      </c>
    </row>
    <row r="253" spans="1:6" x14ac:dyDescent="0.2">
      <c r="A253">
        <v>250</v>
      </c>
      <c r="F253">
        <f>INDEX(units!$B252:$F252, 1, '2k schedule'!B253)</f>
        <v>2656.1730000000002</v>
      </c>
    </row>
    <row r="254" spans="1:6" x14ac:dyDescent="0.2">
      <c r="A254">
        <v>251</v>
      </c>
      <c r="F254">
        <f>INDEX(units!$B253:$F253, 1, '2k schedule'!B254)</f>
        <v>3195.9759000000004</v>
      </c>
    </row>
    <row r="255" spans="1:6" x14ac:dyDescent="0.2">
      <c r="A255">
        <v>252</v>
      </c>
      <c r="F255">
        <f>INDEX(units!$B254:$F254, 1, '2k schedule'!B255)</f>
        <v>2996.0489000000002</v>
      </c>
    </row>
    <row r="256" spans="1:6" x14ac:dyDescent="0.2">
      <c r="A256">
        <v>253</v>
      </c>
      <c r="F256">
        <f>INDEX(units!$B255:$F255, 1, '2k schedule'!B256)</f>
        <v>1093.8863000000001</v>
      </c>
    </row>
    <row r="257" spans="1:6" x14ac:dyDescent="0.2">
      <c r="A257">
        <v>254</v>
      </c>
      <c r="F257">
        <f>INDEX(units!$B256:$F256, 1, '2k schedule'!B257)</f>
        <v>2613.3315000000007</v>
      </c>
    </row>
    <row r="258" spans="1:6" x14ac:dyDescent="0.2">
      <c r="A258">
        <v>255</v>
      </c>
      <c r="F258">
        <f>INDEX(units!$B257:$F257, 1, '2k schedule'!B258)</f>
        <v>2756.1365000000005</v>
      </c>
    </row>
    <row r="259" spans="1:6" x14ac:dyDescent="0.2">
      <c r="A259">
        <v>256</v>
      </c>
      <c r="F259">
        <f>INDEX(units!$B258:$F258, 1, '2k schedule'!B259)</f>
        <v>1665.1063000000001</v>
      </c>
    </row>
    <row r="260" spans="1:6" x14ac:dyDescent="0.2">
      <c r="A260">
        <v>257</v>
      </c>
      <c r="F260">
        <f>INDEX(units!$B259:$F259, 1, '2k schedule'!B260)</f>
        <v>1125.3034000000002</v>
      </c>
    </row>
    <row r="261" spans="1:6" x14ac:dyDescent="0.2">
      <c r="A261">
        <v>258</v>
      </c>
      <c r="F261">
        <f>INDEX(units!$B260:$F260, 1, '2k schedule'!B261)</f>
        <v>2773.2731000000003</v>
      </c>
    </row>
    <row r="262" spans="1:6" x14ac:dyDescent="0.2">
      <c r="A262">
        <v>259</v>
      </c>
      <c r="F262">
        <f>INDEX(units!$B261:$F261, 1, '2k schedule'!B262)</f>
        <v>2836.1073000000001</v>
      </c>
    </row>
    <row r="263" spans="1:6" x14ac:dyDescent="0.2">
      <c r="A263">
        <v>260</v>
      </c>
      <c r="F263">
        <f>INDEX(units!$B262:$F262, 1, '2k schedule'!B263)</f>
        <v>1542.2940000000001</v>
      </c>
    </row>
    <row r="264" spans="1:6" x14ac:dyDescent="0.2">
      <c r="A264">
        <v>261</v>
      </c>
      <c r="F264">
        <f>INDEX(units!$B263:$F263, 1, '2k schedule'!B264)</f>
        <v>1887.8821000000005</v>
      </c>
    </row>
    <row r="265" spans="1:6" x14ac:dyDescent="0.2">
      <c r="A265">
        <v>262</v>
      </c>
      <c r="F265">
        <f>INDEX(units!$B264:$F264, 1, '2k schedule'!B265)</f>
        <v>594.06880000000012</v>
      </c>
    </row>
    <row r="266" spans="1:6" x14ac:dyDescent="0.2">
      <c r="A266">
        <v>263</v>
      </c>
      <c r="F266">
        <f>INDEX(units!$B265:$F265, 1, '2k schedule'!B266)</f>
        <v>902.52760000000023</v>
      </c>
    </row>
    <row r="267" spans="1:6" x14ac:dyDescent="0.2">
      <c r="A267">
        <v>264</v>
      </c>
      <c r="F267">
        <f>INDEX(units!$B266:$F266, 1, '2k schedule'!B267)</f>
        <v>771.14700000000005</v>
      </c>
    </row>
    <row r="268" spans="1:6" x14ac:dyDescent="0.2">
      <c r="A268">
        <v>265</v>
      </c>
      <c r="F268">
        <f>INDEX(units!$B267:$F267, 1, '2k schedule'!B268)</f>
        <v>882.53490000000011</v>
      </c>
    </row>
    <row r="269" spans="1:6" x14ac:dyDescent="0.2">
      <c r="A269">
        <v>266</v>
      </c>
      <c r="F269">
        <f>INDEX(units!$B268:$F268, 1, '2k schedule'!B269)</f>
        <v>2419.1167000000005</v>
      </c>
    </row>
    <row r="270" spans="1:6" x14ac:dyDescent="0.2">
      <c r="A270">
        <v>267</v>
      </c>
      <c r="F270">
        <f>INDEX(units!$B269:$F269, 1, '2k schedule'!B270)</f>
        <v>1690.8112000000001</v>
      </c>
    </row>
    <row r="271" spans="1:6" x14ac:dyDescent="0.2">
      <c r="A271">
        <v>268</v>
      </c>
      <c r="F271">
        <f>INDEX(units!$B270:$F270, 1, '2k schedule'!B271)</f>
        <v>1128.1595000000002</v>
      </c>
    </row>
    <row r="272" spans="1:6" x14ac:dyDescent="0.2">
      <c r="A272">
        <v>269</v>
      </c>
      <c r="F272">
        <f>INDEX(units!$B271:$F271, 1, '2k schedule'!B272)</f>
        <v>648.33470000000011</v>
      </c>
    </row>
    <row r="273" spans="1:6" x14ac:dyDescent="0.2">
      <c r="A273">
        <v>270</v>
      </c>
      <c r="F273">
        <f>INDEX(units!$B272:$F272, 1, '2k schedule'!B273)</f>
        <v>2858.9561000000003</v>
      </c>
    </row>
    <row r="274" spans="1:6" x14ac:dyDescent="0.2">
      <c r="A274">
        <v>271</v>
      </c>
      <c r="F274">
        <f>INDEX(units!$B273:$F273, 1, '2k schedule'!B274)</f>
        <v>1099.5985000000001</v>
      </c>
    </row>
    <row r="275" spans="1:6" x14ac:dyDescent="0.2">
      <c r="A275">
        <v>272</v>
      </c>
      <c r="F275">
        <f>INDEX(units!$B274:$F274, 1, '2k schedule'!B275)</f>
        <v>2527.6485000000002</v>
      </c>
    </row>
    <row r="276" spans="1:6" x14ac:dyDescent="0.2">
      <c r="A276">
        <v>273</v>
      </c>
      <c r="F276">
        <f>INDEX(units!$B275:$F275, 1, '2k schedule'!B276)</f>
        <v>922.52030000000025</v>
      </c>
    </row>
    <row r="277" spans="1:6" x14ac:dyDescent="0.2">
      <c r="A277">
        <v>274</v>
      </c>
      <c r="F277">
        <f>INDEX(units!$B276:$F276, 1, '2k schedule'!B277)</f>
        <v>2470.5265000000004</v>
      </c>
    </row>
    <row r="278" spans="1:6" x14ac:dyDescent="0.2">
      <c r="A278">
        <v>275</v>
      </c>
      <c r="F278">
        <f>INDEX(units!$B277:$F277, 1, '2k schedule'!B278)</f>
        <v>2447.6777000000002</v>
      </c>
    </row>
    <row r="279" spans="1:6" x14ac:dyDescent="0.2">
      <c r="A279">
        <v>276</v>
      </c>
      <c r="F279">
        <f>INDEX(units!$B278:$F278, 1, '2k schedule'!B279)</f>
        <v>2044.9676000000006</v>
      </c>
    </row>
    <row r="280" spans="1:6" x14ac:dyDescent="0.2">
      <c r="A280">
        <v>277</v>
      </c>
      <c r="F280">
        <f>INDEX(units!$B279:$F279, 1, '2k schedule'!B280)</f>
        <v>1122.4473000000003</v>
      </c>
    </row>
    <row r="281" spans="1:6" x14ac:dyDescent="0.2">
      <c r="A281">
        <v>278</v>
      </c>
      <c r="F281">
        <f>INDEX(units!$B280:$F280, 1, '2k schedule'!B281)</f>
        <v>1947.8602000000003</v>
      </c>
    </row>
    <row r="282" spans="1:6" x14ac:dyDescent="0.2">
      <c r="A282">
        <v>279</v>
      </c>
      <c r="F282">
        <f>INDEX(units!$B281:$F281, 1, '2k schedule'!B282)</f>
        <v>896.81539999999995</v>
      </c>
    </row>
    <row r="283" spans="1:6" x14ac:dyDescent="0.2">
      <c r="A283">
        <v>280</v>
      </c>
      <c r="F283">
        <f>INDEX(units!$B282:$F282, 1, '2k schedule'!B283)</f>
        <v>608.3493000000002</v>
      </c>
    </row>
    <row r="284" spans="1:6" x14ac:dyDescent="0.2">
      <c r="A284">
        <v>281</v>
      </c>
      <c r="F284">
        <f>INDEX(units!$B283:$F283, 1, '2k schedule'!B284)</f>
        <v>891.10320000000024</v>
      </c>
    </row>
    <row r="285" spans="1:6" x14ac:dyDescent="0.2">
      <c r="A285">
        <v>282</v>
      </c>
      <c r="F285">
        <f>INDEX(units!$B284:$F284, 1, '2k schedule'!B285)</f>
        <v>2773.2731000000003</v>
      </c>
    </row>
    <row r="286" spans="1:6" x14ac:dyDescent="0.2">
      <c r="A286">
        <v>283</v>
      </c>
      <c r="F286">
        <f>INDEX(units!$B285:$F285, 1, '2k schedule'!B286)</f>
        <v>585.50049999999999</v>
      </c>
    </row>
    <row r="287" spans="1:6" x14ac:dyDescent="0.2">
      <c r="A287">
        <v>284</v>
      </c>
      <c r="F287">
        <f>INDEX(units!$B286:$F286, 1, '2k schedule'!B287)</f>
        <v>1567.9989</v>
      </c>
    </row>
    <row r="288" spans="1:6" x14ac:dyDescent="0.2">
      <c r="A288">
        <v>285</v>
      </c>
      <c r="F288">
        <f>INDEX(units!$B287:$F287, 1, '2k schedule'!B288)</f>
        <v>1505.1647000000003</v>
      </c>
    </row>
    <row r="289" spans="1:6" x14ac:dyDescent="0.2">
      <c r="A289">
        <v>286</v>
      </c>
      <c r="F289">
        <f>INDEX(units!$B288:$F288, 1, '2k schedule'!B289)</f>
        <v>1893.5943000000002</v>
      </c>
    </row>
    <row r="290" spans="1:6" x14ac:dyDescent="0.2">
      <c r="A290">
        <v>287</v>
      </c>
      <c r="F290">
        <f>INDEX(units!$B289:$F289, 1, '2k schedule'!B290)</f>
        <v>3093.156300000001</v>
      </c>
    </row>
    <row r="291" spans="1:6" x14ac:dyDescent="0.2">
      <c r="A291">
        <v>288</v>
      </c>
      <c r="F291">
        <f>INDEX(units!$B290:$F290, 1, '2k schedule'!B291)</f>
        <v>2524.7924000000003</v>
      </c>
    </row>
    <row r="292" spans="1:6" x14ac:dyDescent="0.2">
      <c r="A292">
        <v>289</v>
      </c>
      <c r="F292">
        <f>INDEX(units!$B291:$F291, 1, '2k schedule'!B292)</f>
        <v>648.33470000000011</v>
      </c>
    </row>
    <row r="293" spans="1:6" x14ac:dyDescent="0.2">
      <c r="A293">
        <v>290</v>
      </c>
      <c r="F293">
        <f>INDEX(units!$B292:$F292, 1, '2k schedule'!B293)</f>
        <v>1348.0792000000004</v>
      </c>
    </row>
    <row r="294" spans="1:6" x14ac:dyDescent="0.2">
      <c r="A294">
        <v>291</v>
      </c>
      <c r="F294">
        <f>INDEX(units!$B293:$F293, 1, '2k schedule'!B294)</f>
        <v>2890.3732000000009</v>
      </c>
    </row>
    <row r="295" spans="1:6" x14ac:dyDescent="0.2">
      <c r="A295">
        <v>292</v>
      </c>
      <c r="F295">
        <f>INDEX(units!$B294:$F294, 1, '2k schedule'!B295)</f>
        <v>731.16160000000025</v>
      </c>
    </row>
    <row r="296" spans="1:6" x14ac:dyDescent="0.2">
      <c r="A296">
        <v>293</v>
      </c>
      <c r="F296">
        <f>INDEX(units!$B295:$F295, 1, '2k schedule'!B296)</f>
        <v>3144.5661</v>
      </c>
    </row>
    <row r="297" spans="1:6" x14ac:dyDescent="0.2">
      <c r="A297">
        <v>294</v>
      </c>
      <c r="F297">
        <f>INDEX(units!$B296:$F296, 1, '2k schedule'!B297)</f>
        <v>1356.6475</v>
      </c>
    </row>
    <row r="298" spans="1:6" x14ac:dyDescent="0.2">
      <c r="A298">
        <v>295</v>
      </c>
      <c r="F298">
        <f>INDEX(units!$B297:$F297, 1, '2k schedule'!B298)</f>
        <v>1036.7643</v>
      </c>
    </row>
    <row r="299" spans="1:6" x14ac:dyDescent="0.2">
      <c r="A299">
        <v>296</v>
      </c>
      <c r="F299">
        <f>INDEX(units!$B298:$F298, 1, '2k schedule'!B299)</f>
        <v>1133.8717000000001</v>
      </c>
    </row>
    <row r="300" spans="1:6" x14ac:dyDescent="0.2">
      <c r="A300">
        <v>297</v>
      </c>
      <c r="F300">
        <f>INDEX(units!$B299:$F299, 1, '2k schedule'!B300)</f>
        <v>2404.8362000000006</v>
      </c>
    </row>
    <row r="301" spans="1:6" x14ac:dyDescent="0.2">
      <c r="A301">
        <v>298</v>
      </c>
      <c r="F301">
        <f>INDEX(units!$B300:$F300, 1, '2k schedule'!B301)</f>
        <v>722.59330000000023</v>
      </c>
    </row>
    <row r="302" spans="1:6" x14ac:dyDescent="0.2">
      <c r="A302">
        <v>299</v>
      </c>
      <c r="F302">
        <f>INDEX(units!$B301:$F301, 1, '2k schedule'!B302)</f>
        <v>1845.0406000000005</v>
      </c>
    </row>
    <row r="303" spans="1:6" x14ac:dyDescent="0.2">
      <c r="A303">
        <v>300</v>
      </c>
      <c r="F303">
        <f>INDEX(units!$B302:$F302, 1, '2k schedule'!B303)</f>
        <v>833.98120000000006</v>
      </c>
    </row>
    <row r="304" spans="1:6" x14ac:dyDescent="0.2">
      <c r="A304">
        <v>301</v>
      </c>
      <c r="F304">
        <f>INDEX(units!$B303:$F303, 1, '2k schedule'!B304)</f>
        <v>1316.6621000000002</v>
      </c>
    </row>
    <row r="305" spans="1:6" x14ac:dyDescent="0.2">
      <c r="A305">
        <v>302</v>
      </c>
      <c r="F305">
        <f>INDEX(units!$B304:$F304, 1, '2k schedule'!B305)</f>
        <v>1388.0646000000004</v>
      </c>
    </row>
    <row r="306" spans="1:6" x14ac:dyDescent="0.2">
      <c r="A306">
        <v>303</v>
      </c>
      <c r="F306">
        <f>INDEX(units!$B305:$F305, 1, '2k schedule'!B306)</f>
        <v>2716.1511000000005</v>
      </c>
    </row>
    <row r="307" spans="1:6" x14ac:dyDescent="0.2">
      <c r="A307">
        <v>304</v>
      </c>
      <c r="F307">
        <f>INDEX(units!$B306:$F306, 1, '2k schedule'!B307)</f>
        <v>2182.0604000000003</v>
      </c>
    </row>
    <row r="308" spans="1:6" x14ac:dyDescent="0.2">
      <c r="A308">
        <v>305</v>
      </c>
      <c r="F308">
        <f>INDEX(units!$B307:$F307, 1, '2k schedule'!B308)</f>
        <v>2699.0145000000002</v>
      </c>
    </row>
    <row r="309" spans="1:6" x14ac:dyDescent="0.2">
      <c r="A309">
        <v>306</v>
      </c>
      <c r="F309">
        <f>INDEX(units!$B308:$F308, 1, '2k schedule'!B309)</f>
        <v>2159.2116000000005</v>
      </c>
    </row>
    <row r="310" spans="1:6" x14ac:dyDescent="0.2">
      <c r="A310">
        <v>307</v>
      </c>
      <c r="F310">
        <f>INDEX(units!$B309:$F309, 1, '2k schedule'!B310)</f>
        <v>1310.9499000000003</v>
      </c>
    </row>
    <row r="311" spans="1:6" x14ac:dyDescent="0.2">
      <c r="A311">
        <v>308</v>
      </c>
      <c r="F311">
        <f>INDEX(units!$B310:$F310, 1, '2k schedule'!B311)</f>
        <v>576.93220000000019</v>
      </c>
    </row>
    <row r="312" spans="1:6" x14ac:dyDescent="0.2">
      <c r="A312">
        <v>309</v>
      </c>
      <c r="F312">
        <f>INDEX(units!$B311:$F311, 1, '2k schedule'!B312)</f>
        <v>671.18350000000009</v>
      </c>
    </row>
    <row r="313" spans="1:6" x14ac:dyDescent="0.2">
      <c r="A313">
        <v>310</v>
      </c>
      <c r="F313">
        <f>INDEX(units!$B312:$F312, 1, '2k schedule'!B313)</f>
        <v>2370.5630000000006</v>
      </c>
    </row>
    <row r="314" spans="1:6" x14ac:dyDescent="0.2">
      <c r="A314">
        <v>311</v>
      </c>
      <c r="F314">
        <f>INDEX(units!$B313:$F313, 1, '2k schedule'!B314)</f>
        <v>1830.7601000000004</v>
      </c>
    </row>
    <row r="315" spans="1:6" x14ac:dyDescent="0.2">
      <c r="A315">
        <v>312</v>
      </c>
      <c r="F315">
        <f>INDEX(units!$B314:$F314, 1, '2k schedule'!B315)</f>
        <v>2753.2804000000006</v>
      </c>
    </row>
    <row r="316" spans="1:6" x14ac:dyDescent="0.2">
      <c r="A316">
        <v>313</v>
      </c>
      <c r="F316">
        <f>INDEX(units!$B315:$F315, 1, '2k schedule'!B316)</f>
        <v>771.14700000000005</v>
      </c>
    </row>
    <row r="317" spans="1:6" x14ac:dyDescent="0.2">
      <c r="A317">
        <v>314</v>
      </c>
      <c r="F317">
        <f>INDEX(units!$B316:$F316, 1, '2k schedule'!B317)</f>
        <v>3358.7736</v>
      </c>
    </row>
    <row r="318" spans="1:6" x14ac:dyDescent="0.2">
      <c r="A318">
        <v>315</v>
      </c>
      <c r="F318">
        <f>INDEX(units!$B317:$F317, 1, '2k schedule'!B318)</f>
        <v>2818.9707000000003</v>
      </c>
    </row>
    <row r="319" spans="1:6" x14ac:dyDescent="0.2">
      <c r="A319">
        <v>316</v>
      </c>
      <c r="F319">
        <f>INDEX(units!$B318:$F318, 1, '2k schedule'!B319)</f>
        <v>1622.2647999999999</v>
      </c>
    </row>
    <row r="320" spans="1:6" x14ac:dyDescent="0.2">
      <c r="A320">
        <v>317</v>
      </c>
      <c r="F320">
        <f>INDEX(units!$B319:$F319, 1, '2k schedule'!B320)</f>
        <v>1596.5599000000002</v>
      </c>
    </row>
    <row r="321" spans="1:6" x14ac:dyDescent="0.2">
      <c r="A321">
        <v>318</v>
      </c>
      <c r="F321">
        <f>INDEX(units!$B320:$F320, 1, '2k schedule'!B321)</f>
        <v>582.64440000000002</v>
      </c>
    </row>
    <row r="322" spans="1:6" x14ac:dyDescent="0.2">
      <c r="A322">
        <v>319</v>
      </c>
      <c r="F322">
        <f>INDEX(units!$B321:$F321, 1, '2k schedule'!B322)</f>
        <v>2213.4775</v>
      </c>
    </row>
    <row r="323" spans="1:6" x14ac:dyDescent="0.2">
      <c r="A323">
        <v>320</v>
      </c>
      <c r="F323">
        <f>INDEX(units!$B322:$F322, 1, '2k schedule'!B323)</f>
        <v>2984.6245000000004</v>
      </c>
    </row>
    <row r="324" spans="1:6" x14ac:dyDescent="0.2">
      <c r="A324">
        <v>321</v>
      </c>
      <c r="F324">
        <f>INDEX(units!$B323:$F323, 1, '2k schedule'!B324)</f>
        <v>2073.5286000000001</v>
      </c>
    </row>
    <row r="325" spans="1:6" x14ac:dyDescent="0.2">
      <c r="A325">
        <v>322</v>
      </c>
      <c r="F325">
        <f>INDEX(units!$B324:$F324, 1, '2k schedule'!B325)</f>
        <v>2656.1730000000002</v>
      </c>
    </row>
    <row r="326" spans="1:6" x14ac:dyDescent="0.2">
      <c r="A326">
        <v>323</v>
      </c>
      <c r="F326">
        <f>INDEX(units!$B325:$F325, 1, '2k schedule'!B326)</f>
        <v>645.47860000000014</v>
      </c>
    </row>
    <row r="327" spans="1:6" x14ac:dyDescent="0.2">
      <c r="A327">
        <v>324</v>
      </c>
      <c r="F327">
        <f>INDEX(units!$B326:$F326, 1, '2k schedule'!B327)</f>
        <v>985.35450000000026</v>
      </c>
    </row>
    <row r="328" spans="1:6" x14ac:dyDescent="0.2">
      <c r="A328">
        <v>325</v>
      </c>
      <c r="F328">
        <f>INDEX(units!$B327:$F327, 1, '2k schedule'!B328)</f>
        <v>3064.5953000000004</v>
      </c>
    </row>
    <row r="329" spans="1:6" x14ac:dyDescent="0.2">
      <c r="A329">
        <v>326</v>
      </c>
      <c r="F329">
        <f>INDEX(units!$B328:$F328, 1, '2k schedule'!B329)</f>
        <v>2162.0677000000005</v>
      </c>
    </row>
    <row r="330" spans="1:6" x14ac:dyDescent="0.2">
      <c r="A330">
        <v>327</v>
      </c>
      <c r="F330">
        <f>INDEX(units!$B329:$F329, 1, '2k schedule'!B330)</f>
        <v>2579.0583000000006</v>
      </c>
    </row>
    <row r="331" spans="1:6" x14ac:dyDescent="0.2">
      <c r="A331">
        <v>328</v>
      </c>
      <c r="F331">
        <f>INDEX(units!$B330:$F330, 1, '2k schedule'!B331)</f>
        <v>3333.0687000000007</v>
      </c>
    </row>
    <row r="332" spans="1:6" x14ac:dyDescent="0.2">
      <c r="A332">
        <v>329</v>
      </c>
      <c r="F332">
        <f>INDEX(units!$B331:$F331, 1, '2k schedule'!B332)</f>
        <v>2033.5432000000003</v>
      </c>
    </row>
    <row r="333" spans="1:6" x14ac:dyDescent="0.2">
      <c r="A333">
        <v>330</v>
      </c>
      <c r="F333">
        <f>INDEX(units!$B332:$F332, 1, '2k schedule'!B333)</f>
        <v>1330.9426000000003</v>
      </c>
    </row>
    <row r="334" spans="1:6" x14ac:dyDescent="0.2">
      <c r="A334">
        <v>331</v>
      </c>
      <c r="F334">
        <f>INDEX(units!$B333:$F333, 1, '2k schedule'!B334)</f>
        <v>665.47130000000016</v>
      </c>
    </row>
    <row r="335" spans="1:6" x14ac:dyDescent="0.2">
      <c r="A335">
        <v>332</v>
      </c>
      <c r="F335">
        <f>INDEX(units!$B334:$F334, 1, '2k schedule'!B335)</f>
        <v>3390.1907000000006</v>
      </c>
    </row>
    <row r="336" spans="1:6" x14ac:dyDescent="0.2">
      <c r="A336">
        <v>333</v>
      </c>
      <c r="F336">
        <f>INDEX(units!$B335:$F335, 1, '2k schedule'!B336)</f>
        <v>2613.3315000000007</v>
      </c>
    </row>
    <row r="337" spans="1:6" x14ac:dyDescent="0.2">
      <c r="A337">
        <v>334</v>
      </c>
      <c r="F337">
        <f>INDEX(units!$B336:$F336, 1, '2k schedule'!B337)</f>
        <v>2738.9999000000003</v>
      </c>
    </row>
    <row r="338" spans="1:6" x14ac:dyDescent="0.2">
      <c r="A338">
        <v>335</v>
      </c>
      <c r="F338">
        <f>INDEX(units!$B337:$F337, 1, '2k schedule'!B338)</f>
        <v>3230.2491000000005</v>
      </c>
    </row>
    <row r="339" spans="1:6" x14ac:dyDescent="0.2">
      <c r="A339">
        <v>336</v>
      </c>
      <c r="F339">
        <f>INDEX(units!$B338:$F338, 1, '2k schedule'!B339)</f>
        <v>2547.6412000000005</v>
      </c>
    </row>
    <row r="340" spans="1:6" x14ac:dyDescent="0.2">
      <c r="A340">
        <v>337</v>
      </c>
      <c r="F340">
        <f>INDEX(units!$B339:$F339, 1, '2k schedule'!B340)</f>
        <v>1196.7059000000004</v>
      </c>
    </row>
    <row r="341" spans="1:6" x14ac:dyDescent="0.2">
      <c r="A341">
        <v>338</v>
      </c>
      <c r="F341">
        <f>INDEX(units!$B340:$F340, 1, '2k schedule'!B341)</f>
        <v>1533.7257000000004</v>
      </c>
    </row>
    <row r="342" spans="1:6" x14ac:dyDescent="0.2">
      <c r="A342">
        <v>339</v>
      </c>
      <c r="F342">
        <f>INDEX(units!$B341:$F341, 1, '2k schedule'!B342)</f>
        <v>2676.1657000000005</v>
      </c>
    </row>
    <row r="343" spans="1:6" x14ac:dyDescent="0.2">
      <c r="A343">
        <v>340</v>
      </c>
      <c r="F343">
        <f>INDEX(units!$B342:$F342, 1, '2k schedule'!B343)</f>
        <v>973.93010000000015</v>
      </c>
    </row>
    <row r="344" spans="1:6" x14ac:dyDescent="0.2">
      <c r="A344">
        <v>341</v>
      </c>
      <c r="F344">
        <f>INDEX(units!$B343:$F343, 1, '2k schedule'!B344)</f>
        <v>1785.0625</v>
      </c>
    </row>
    <row r="345" spans="1:6" x14ac:dyDescent="0.2">
      <c r="A345">
        <v>342</v>
      </c>
      <c r="F345">
        <f>INDEX(units!$B344:$F344, 1, '2k schedule'!B345)</f>
        <v>2119.2262000000001</v>
      </c>
    </row>
    <row r="346" spans="1:6" x14ac:dyDescent="0.2">
      <c r="A346">
        <v>343</v>
      </c>
      <c r="F346">
        <f>INDEX(units!$B345:$F345, 1, '2k schedule'!B346)</f>
        <v>2353.4264000000003</v>
      </c>
    </row>
    <row r="347" spans="1:6" x14ac:dyDescent="0.2">
      <c r="A347">
        <v>344</v>
      </c>
      <c r="F347">
        <f>INDEX(units!$B346:$F346, 1, '2k schedule'!B347)</f>
        <v>3027.4660000000003</v>
      </c>
    </row>
    <row r="348" spans="1:6" x14ac:dyDescent="0.2">
      <c r="A348">
        <v>345</v>
      </c>
      <c r="F348">
        <f>INDEX(units!$B347:$F347, 1, '2k schedule'!B348)</f>
        <v>619.77370000000008</v>
      </c>
    </row>
    <row r="349" spans="1:6" x14ac:dyDescent="0.2">
      <c r="A349">
        <v>346</v>
      </c>
      <c r="F349">
        <f>INDEX(units!$B348:$F348, 1, '2k schedule'!B349)</f>
        <v>1528.0135</v>
      </c>
    </row>
    <row r="350" spans="1:6" x14ac:dyDescent="0.2">
      <c r="A350">
        <v>347</v>
      </c>
      <c r="F350">
        <f>INDEX(units!$B349:$F349, 1, '2k schedule'!B350)</f>
        <v>3327.3565000000003</v>
      </c>
    </row>
    <row r="351" spans="1:6" x14ac:dyDescent="0.2">
      <c r="A351">
        <v>348</v>
      </c>
      <c r="F351">
        <f>INDEX(units!$B350:$F350, 1, '2k schedule'!B351)</f>
        <v>2744.7121000000002</v>
      </c>
    </row>
    <row r="352" spans="1:6" x14ac:dyDescent="0.2">
      <c r="A352">
        <v>349</v>
      </c>
      <c r="F352">
        <f>INDEX(units!$B351:$F351, 1, '2k schedule'!B352)</f>
        <v>2784.6975000000007</v>
      </c>
    </row>
    <row r="353" spans="1:6" x14ac:dyDescent="0.2">
      <c r="A353">
        <v>350</v>
      </c>
      <c r="F353">
        <f>INDEX(units!$B352:$F352, 1, '2k schedule'!B353)</f>
        <v>725.44940000000008</v>
      </c>
    </row>
    <row r="354" spans="1:6" x14ac:dyDescent="0.2">
      <c r="A354">
        <v>351</v>
      </c>
      <c r="F354">
        <f>INDEX(units!$B353:$F353, 1, '2k schedule'!B354)</f>
        <v>788.28360000000009</v>
      </c>
    </row>
    <row r="355" spans="1:6" x14ac:dyDescent="0.2">
      <c r="A355">
        <v>352</v>
      </c>
      <c r="F355">
        <f>INDEX(units!$B354:$F354, 1, '2k schedule'!B355)</f>
        <v>1605.1282000000003</v>
      </c>
    </row>
    <row r="356" spans="1:6" x14ac:dyDescent="0.2">
      <c r="A356">
        <v>353</v>
      </c>
      <c r="F356">
        <f>INDEX(units!$B355:$F355, 1, '2k schedule'!B356)</f>
        <v>616.91759999999999</v>
      </c>
    </row>
    <row r="357" spans="1:6" x14ac:dyDescent="0.2">
      <c r="A357">
        <v>354</v>
      </c>
      <c r="F357">
        <f>INDEX(units!$B356:$F356, 1, '2k schedule'!B357)</f>
        <v>1745.0771000000002</v>
      </c>
    </row>
    <row r="358" spans="1:6" x14ac:dyDescent="0.2">
      <c r="A358">
        <v>355</v>
      </c>
      <c r="F358">
        <f>INDEX(units!$B357:$F357, 1, '2k schedule'!B358)</f>
        <v>1953.5724</v>
      </c>
    </row>
    <row r="359" spans="1:6" x14ac:dyDescent="0.2">
      <c r="A359">
        <v>356</v>
      </c>
      <c r="F359">
        <f>INDEX(units!$B358:$F358, 1, '2k schedule'!B359)</f>
        <v>1465.1793000000002</v>
      </c>
    </row>
    <row r="360" spans="1:6" x14ac:dyDescent="0.2">
      <c r="A360">
        <v>357</v>
      </c>
      <c r="F360">
        <f>INDEX(units!$B359:$F359, 1, '2k schedule'!B360)</f>
        <v>716.88110000000017</v>
      </c>
    </row>
    <row r="361" spans="1:6" x14ac:dyDescent="0.2">
      <c r="A361">
        <v>358</v>
      </c>
      <c r="F361">
        <f>INDEX(units!$B360:$F360, 1, '2k schedule'!B361)</f>
        <v>3278.8028000000008</v>
      </c>
    </row>
    <row r="362" spans="1:6" x14ac:dyDescent="0.2">
      <c r="A362">
        <v>359</v>
      </c>
      <c r="F362">
        <f>INDEX(units!$B361:$F361, 1, '2k schedule'!B362)</f>
        <v>2713.2950000000001</v>
      </c>
    </row>
    <row r="363" spans="1:6" x14ac:dyDescent="0.2">
      <c r="A363">
        <v>360</v>
      </c>
      <c r="F363">
        <f>INDEX(units!$B362:$F362, 1, '2k schedule'!B363)</f>
        <v>1716.5161000000003</v>
      </c>
    </row>
    <row r="364" spans="1:6" x14ac:dyDescent="0.2">
      <c r="A364">
        <v>361</v>
      </c>
      <c r="F364">
        <f>INDEX(units!$B363:$F363, 1, '2k schedule'!B364)</f>
        <v>2042.1115000000004</v>
      </c>
    </row>
    <row r="365" spans="1:6" x14ac:dyDescent="0.2">
      <c r="A365">
        <v>362</v>
      </c>
      <c r="F365">
        <f>INDEX(units!$B364:$F364, 1, '2k schedule'!B365)</f>
        <v>2587.6266000000005</v>
      </c>
    </row>
    <row r="366" spans="1:6" x14ac:dyDescent="0.2">
      <c r="A366">
        <v>363</v>
      </c>
      <c r="F366">
        <f>INDEX(units!$B365:$F365, 1, '2k schedule'!B366)</f>
        <v>2513.3680000000004</v>
      </c>
    </row>
    <row r="367" spans="1:6" x14ac:dyDescent="0.2">
      <c r="A367">
        <v>364</v>
      </c>
      <c r="F367">
        <f>INDEX(units!$B366:$F366, 1, '2k schedule'!B367)</f>
        <v>1379.4963000000002</v>
      </c>
    </row>
    <row r="368" spans="1:6" x14ac:dyDescent="0.2">
      <c r="A368">
        <v>365</v>
      </c>
      <c r="F368">
        <f>INDEX(units!$B367:$F367, 1, '2k schedule'!B368)</f>
        <v>1979.2773000000002</v>
      </c>
    </row>
    <row r="369" spans="1:6" x14ac:dyDescent="0.2">
      <c r="A369">
        <v>366</v>
      </c>
      <c r="F369">
        <f>INDEX(units!$B368:$F368, 1, '2k schedule'!B369)</f>
        <v>2687.5900999999999</v>
      </c>
    </row>
    <row r="370" spans="1:6" x14ac:dyDescent="0.2">
      <c r="A370">
        <v>367</v>
      </c>
      <c r="F370">
        <f>INDEX(units!$B369:$F369, 1, '2k schedule'!B370)</f>
        <v>1705.0917000000002</v>
      </c>
    </row>
    <row r="371" spans="1:6" x14ac:dyDescent="0.2">
      <c r="A371">
        <v>368</v>
      </c>
      <c r="F371">
        <f>INDEX(units!$B370:$F370, 1, '2k schedule'!B371)</f>
        <v>2504.7997000000005</v>
      </c>
    </row>
    <row r="372" spans="1:6" x14ac:dyDescent="0.2">
      <c r="A372">
        <v>369</v>
      </c>
      <c r="F372">
        <f>INDEX(units!$B371:$F371, 1, '2k schedule'!B372)</f>
        <v>2204.9092000000001</v>
      </c>
    </row>
    <row r="373" spans="1:6" x14ac:dyDescent="0.2">
      <c r="A373">
        <v>370</v>
      </c>
      <c r="F373">
        <f>INDEX(units!$B372:$F372, 1, '2k schedule'!B373)</f>
        <v>2516.2241000000004</v>
      </c>
    </row>
    <row r="374" spans="1:6" x14ac:dyDescent="0.2">
      <c r="A374">
        <v>371</v>
      </c>
      <c r="F374">
        <f>INDEX(units!$B373:$F373, 1, '2k schedule'!B374)</f>
        <v>3347.3492000000006</v>
      </c>
    </row>
    <row r="375" spans="1:6" x14ac:dyDescent="0.2">
      <c r="A375">
        <v>372</v>
      </c>
      <c r="F375">
        <f>INDEX(units!$B374:$F374, 1, '2k schedule'!B375)</f>
        <v>1439.4744000000003</v>
      </c>
    </row>
    <row r="376" spans="1:6" x14ac:dyDescent="0.2">
      <c r="A376">
        <v>373</v>
      </c>
      <c r="F376">
        <f>INDEX(units!$B375:$F375, 1, '2k schedule'!B376)</f>
        <v>2801.8341</v>
      </c>
    </row>
    <row r="377" spans="1:6" x14ac:dyDescent="0.2">
      <c r="A377">
        <v>374</v>
      </c>
      <c r="F377">
        <f>INDEX(units!$B376:$F376, 1, '2k schedule'!B377)</f>
        <v>2202.0531000000005</v>
      </c>
    </row>
    <row r="378" spans="1:6" x14ac:dyDescent="0.2">
      <c r="A378">
        <v>375</v>
      </c>
      <c r="F378">
        <f>INDEX(units!$B377:$F377, 1, '2k schedule'!B378)</f>
        <v>3113.1490000000008</v>
      </c>
    </row>
    <row r="379" spans="1:6" x14ac:dyDescent="0.2">
      <c r="A379">
        <v>376</v>
      </c>
      <c r="F379">
        <f>INDEX(units!$B378:$F378, 1, '2k schedule'!B379)</f>
        <v>2050.6798000000003</v>
      </c>
    </row>
    <row r="380" spans="1:6" x14ac:dyDescent="0.2">
      <c r="A380">
        <v>377</v>
      </c>
      <c r="F380">
        <f>INDEX(units!$B379:$F379, 1, '2k schedule'!B380)</f>
        <v>2593.3388000000004</v>
      </c>
    </row>
    <row r="381" spans="1:6" x14ac:dyDescent="0.2">
      <c r="A381">
        <v>378</v>
      </c>
      <c r="F381">
        <f>INDEX(units!$B380:$F380, 1, '2k schedule'!B381)</f>
        <v>582.64440000000002</v>
      </c>
    </row>
    <row r="382" spans="1:6" x14ac:dyDescent="0.2">
      <c r="A382">
        <v>379</v>
      </c>
      <c r="F382">
        <f>INDEX(units!$B381:$F381, 1, '2k schedule'!B382)</f>
        <v>2439.1094000000003</v>
      </c>
    </row>
    <row r="383" spans="1:6" x14ac:dyDescent="0.2">
      <c r="A383">
        <v>380</v>
      </c>
      <c r="F383">
        <f>INDEX(units!$B382:$F382, 1, '2k schedule'!B383)</f>
        <v>3027.4660000000003</v>
      </c>
    </row>
    <row r="384" spans="1:6" x14ac:dyDescent="0.2">
      <c r="A384">
        <v>381</v>
      </c>
      <c r="F384">
        <f>INDEX(units!$B383:$F383, 1, '2k schedule'!B384)</f>
        <v>3418.7517000000012</v>
      </c>
    </row>
    <row r="385" spans="1:6" x14ac:dyDescent="0.2">
      <c r="A385">
        <v>382</v>
      </c>
      <c r="F385">
        <f>INDEX(units!$B384:$F384, 1, '2k schedule'!B385)</f>
        <v>3213.1125000000002</v>
      </c>
    </row>
    <row r="386" spans="1:6" x14ac:dyDescent="0.2">
      <c r="A386">
        <v>383</v>
      </c>
      <c r="F386">
        <f>INDEX(units!$B385:$F385, 1, '2k schedule'!B386)</f>
        <v>2767.5608999999999</v>
      </c>
    </row>
    <row r="387" spans="1:6" x14ac:dyDescent="0.2">
      <c r="A387">
        <v>384</v>
      </c>
      <c r="F387">
        <f>INDEX(units!$B386:$F386, 1, '2k schedule'!B387)</f>
        <v>2433.3972000000008</v>
      </c>
    </row>
    <row r="388" spans="1:6" x14ac:dyDescent="0.2">
      <c r="A388">
        <v>385</v>
      </c>
      <c r="F388">
        <f>INDEX(units!$B387:$F387, 1, '2k schedule'!B388)</f>
        <v>1445.1866000000005</v>
      </c>
    </row>
    <row r="389" spans="1:6" x14ac:dyDescent="0.2">
      <c r="A389">
        <v>386</v>
      </c>
      <c r="F389">
        <f>INDEX(units!$B388:$F388, 1, '2k schedule'!B389)</f>
        <v>3338.7809000000002</v>
      </c>
    </row>
    <row r="390" spans="1:6" x14ac:dyDescent="0.2">
      <c r="A390">
        <v>387</v>
      </c>
      <c r="F390">
        <f>INDEX(units!$B389:$F389, 1, '2k schedule'!B390)</f>
        <v>2996.0489000000002</v>
      </c>
    </row>
    <row r="391" spans="1:6" x14ac:dyDescent="0.2">
      <c r="A391">
        <v>388</v>
      </c>
      <c r="F391">
        <f>INDEX(units!$B390:$F390, 1, '2k schedule'!B391)</f>
        <v>2781.8414000000002</v>
      </c>
    </row>
    <row r="392" spans="1:6" x14ac:dyDescent="0.2">
      <c r="A392">
        <v>389</v>
      </c>
      <c r="F392">
        <f>INDEX(units!$B391:$F391, 1, '2k schedule'!B392)</f>
        <v>1850.7528000000002</v>
      </c>
    </row>
    <row r="393" spans="1:6" x14ac:dyDescent="0.2">
      <c r="A393">
        <v>390</v>
      </c>
      <c r="F393">
        <f>INDEX(units!$B392:$F392, 1, '2k schedule'!B393)</f>
        <v>2856.1</v>
      </c>
    </row>
    <row r="394" spans="1:6" x14ac:dyDescent="0.2">
      <c r="A394">
        <v>391</v>
      </c>
      <c r="F394">
        <f>INDEX(units!$B393:$F393, 1, '2k schedule'!B394)</f>
        <v>676.89570000000015</v>
      </c>
    </row>
    <row r="395" spans="1:6" x14ac:dyDescent="0.2">
      <c r="A395">
        <v>392</v>
      </c>
      <c r="F395">
        <f>INDEX(units!$B394:$F394, 1, '2k schedule'!B395)</f>
        <v>1999.2700000000002</v>
      </c>
    </row>
    <row r="396" spans="1:6" x14ac:dyDescent="0.2">
      <c r="A396">
        <v>393</v>
      </c>
      <c r="F396">
        <f>INDEX(units!$B395:$F395, 1, '2k schedule'!B396)</f>
        <v>3290.2272000000007</v>
      </c>
    </row>
    <row r="397" spans="1:6" x14ac:dyDescent="0.2">
      <c r="A397">
        <v>394</v>
      </c>
      <c r="F397">
        <f>INDEX(units!$B396:$F396, 1, '2k schedule'!B397)</f>
        <v>1813.6235000000004</v>
      </c>
    </row>
    <row r="398" spans="1:6" x14ac:dyDescent="0.2">
      <c r="A398">
        <v>395</v>
      </c>
      <c r="F398">
        <f>INDEX(units!$B397:$F397, 1, '2k schedule'!B398)</f>
        <v>1025.3399000000002</v>
      </c>
    </row>
    <row r="399" spans="1:6" x14ac:dyDescent="0.2">
      <c r="A399">
        <v>396</v>
      </c>
      <c r="F399">
        <f>INDEX(units!$B398:$F398, 1, '2k schedule'!B399)</f>
        <v>2990.3367000000007</v>
      </c>
    </row>
    <row r="400" spans="1:6" x14ac:dyDescent="0.2">
      <c r="A400">
        <v>397</v>
      </c>
      <c r="F400">
        <f>INDEX(units!$B399:$F399, 1, '2k schedule'!B400)</f>
        <v>1299.5255000000002</v>
      </c>
    </row>
    <row r="401" spans="1:6" x14ac:dyDescent="0.2">
      <c r="A401">
        <v>398</v>
      </c>
      <c r="F401">
        <f>INDEX(units!$B400:$F400, 1, '2k schedule'!B401)</f>
        <v>608.3493000000002</v>
      </c>
    </row>
    <row r="402" spans="1:6" x14ac:dyDescent="0.2">
      <c r="A402">
        <v>399</v>
      </c>
      <c r="F402">
        <f>INDEX(units!$B401:$F401, 1, '2k schedule'!B402)</f>
        <v>2893.2293000000009</v>
      </c>
    </row>
    <row r="403" spans="1:6" x14ac:dyDescent="0.2">
      <c r="A403">
        <v>400</v>
      </c>
      <c r="F403">
        <f>INDEX(units!$B402:$F402, 1, '2k schedule'!B403)</f>
        <v>585.50049999999999</v>
      </c>
    </row>
    <row r="404" spans="1:6" x14ac:dyDescent="0.2">
      <c r="A404">
        <v>401</v>
      </c>
      <c r="F404">
        <f>INDEX(units!$B403:$F403, 1, '2k schedule'!B404)</f>
        <v>1650.8258000000003</v>
      </c>
    </row>
    <row r="405" spans="1:6" x14ac:dyDescent="0.2">
      <c r="A405">
        <v>402</v>
      </c>
      <c r="F405">
        <f>INDEX(units!$B404:$F404, 1, '2k schedule'!B405)</f>
        <v>2516.2241000000004</v>
      </c>
    </row>
    <row r="406" spans="1:6" x14ac:dyDescent="0.2">
      <c r="A406">
        <v>403</v>
      </c>
      <c r="F406">
        <f>INDEX(units!$B405:$F405, 1, '2k schedule'!B406)</f>
        <v>3016.0416000000005</v>
      </c>
    </row>
    <row r="407" spans="1:6" x14ac:dyDescent="0.2">
      <c r="A407">
        <v>404</v>
      </c>
      <c r="F407">
        <f>INDEX(units!$B406:$F406, 1, '2k schedule'!B407)</f>
        <v>2964.6318000000006</v>
      </c>
    </row>
    <row r="408" spans="1:6" x14ac:dyDescent="0.2">
      <c r="A408">
        <v>405</v>
      </c>
      <c r="F408">
        <f>INDEX(units!$B407:$F407, 1, '2k schedule'!B408)</f>
        <v>1919.2992000000004</v>
      </c>
    </row>
    <row r="409" spans="1:6" x14ac:dyDescent="0.2">
      <c r="A409">
        <v>406</v>
      </c>
      <c r="F409">
        <f>INDEX(units!$B408:$F408, 1, '2k schedule'!B409)</f>
        <v>3101.7246</v>
      </c>
    </row>
    <row r="410" spans="1:6" x14ac:dyDescent="0.2">
      <c r="A410">
        <v>407</v>
      </c>
      <c r="F410">
        <f>INDEX(units!$B409:$F409, 1, '2k schedule'!B410)</f>
        <v>3255.9540000000006</v>
      </c>
    </row>
    <row r="411" spans="1:6" x14ac:dyDescent="0.2">
      <c r="A411">
        <v>408</v>
      </c>
      <c r="F411">
        <f>INDEX(units!$B410:$F410, 1, '2k schedule'!B411)</f>
        <v>648.33470000000011</v>
      </c>
    </row>
    <row r="412" spans="1:6" x14ac:dyDescent="0.2">
      <c r="A412">
        <v>409</v>
      </c>
      <c r="F412">
        <f>INDEX(units!$B411:$F411, 1, '2k schedule'!B412)</f>
        <v>2710.4389000000006</v>
      </c>
    </row>
    <row r="413" spans="1:6" x14ac:dyDescent="0.2">
      <c r="A413">
        <v>410</v>
      </c>
      <c r="F413">
        <f>INDEX(units!$B412:$F412, 1, '2k schedule'!B413)</f>
        <v>679.75180000000012</v>
      </c>
    </row>
    <row r="414" spans="1:6" x14ac:dyDescent="0.2">
      <c r="A414">
        <v>411</v>
      </c>
      <c r="F414">
        <f>INDEX(units!$B413:$F413, 1, '2k schedule'!B414)</f>
        <v>3155.9904999999999</v>
      </c>
    </row>
    <row r="415" spans="1:6" x14ac:dyDescent="0.2">
      <c r="A415">
        <v>412</v>
      </c>
      <c r="F415">
        <f>INDEX(units!$B414:$F414, 1, '2k schedule'!B415)</f>
        <v>891.10320000000024</v>
      </c>
    </row>
    <row r="416" spans="1:6" x14ac:dyDescent="0.2">
      <c r="A416">
        <v>413</v>
      </c>
      <c r="F416">
        <f>INDEX(units!$B415:$F415, 1, '2k schedule'!B416)</f>
        <v>2964.6318000000006</v>
      </c>
    </row>
    <row r="417" spans="1:6" x14ac:dyDescent="0.2">
      <c r="A417">
        <v>414</v>
      </c>
      <c r="F417">
        <f>INDEX(units!$B416:$F416, 1, '2k schedule'!B417)</f>
        <v>2878.9488000000006</v>
      </c>
    </row>
    <row r="418" spans="1:6" x14ac:dyDescent="0.2">
      <c r="A418">
        <v>415</v>
      </c>
      <c r="F418">
        <f>INDEX(units!$B417:$F417, 1, '2k schedule'!B418)</f>
        <v>2393.4118000000008</v>
      </c>
    </row>
    <row r="419" spans="1:6" x14ac:dyDescent="0.2">
      <c r="A419">
        <v>416</v>
      </c>
      <c r="F419">
        <f>INDEX(units!$B418:$F418, 1, '2k schedule'!B419)</f>
        <v>662.61520000000007</v>
      </c>
    </row>
    <row r="420" spans="1:6" x14ac:dyDescent="0.2">
      <c r="A420">
        <v>417</v>
      </c>
      <c r="F420">
        <f>INDEX(units!$B419:$F419, 1, '2k schedule'!B420)</f>
        <v>1873.6016000000004</v>
      </c>
    </row>
    <row r="421" spans="1:6" x14ac:dyDescent="0.2">
      <c r="A421">
        <v>418</v>
      </c>
      <c r="F421">
        <f>INDEX(units!$B420:$F420, 1, '2k schedule'!B421)</f>
        <v>1088.1741</v>
      </c>
    </row>
    <row r="422" spans="1:6" x14ac:dyDescent="0.2">
      <c r="A422">
        <v>419</v>
      </c>
      <c r="F422">
        <f>INDEX(units!$B421:$F421, 1, '2k schedule'!B422)</f>
        <v>1925.0114000000003</v>
      </c>
    </row>
    <row r="423" spans="1:6" x14ac:dyDescent="0.2">
      <c r="A423">
        <v>420</v>
      </c>
      <c r="F423">
        <f>INDEX(units!$B422:$F422, 1, '2k schedule'!B423)</f>
        <v>3387.3345999999997</v>
      </c>
    </row>
    <row r="424" spans="1:6" x14ac:dyDescent="0.2">
      <c r="A424">
        <v>421</v>
      </c>
      <c r="F424">
        <f>INDEX(units!$B423:$F423, 1, '2k schedule'!B424)</f>
        <v>734.0177000000001</v>
      </c>
    </row>
    <row r="425" spans="1:6" x14ac:dyDescent="0.2">
      <c r="A425">
        <v>422</v>
      </c>
      <c r="F425">
        <f>INDEX(units!$B424:$F424, 1, '2k schedule'!B425)</f>
        <v>1687.9551000000001</v>
      </c>
    </row>
    <row r="426" spans="1:6" x14ac:dyDescent="0.2">
      <c r="A426">
        <v>423</v>
      </c>
      <c r="F426">
        <f>INDEX(units!$B425:$F425, 1, '2k schedule'!B426)</f>
        <v>799.70799999999997</v>
      </c>
    </row>
    <row r="427" spans="1:6" x14ac:dyDescent="0.2">
      <c r="A427">
        <v>424</v>
      </c>
      <c r="F427">
        <f>INDEX(units!$B426:$F426, 1, '2k schedule'!B427)</f>
        <v>3315.9321000000004</v>
      </c>
    </row>
    <row r="428" spans="1:6" x14ac:dyDescent="0.2">
      <c r="A428">
        <v>425</v>
      </c>
      <c r="F428">
        <f>INDEX(units!$B427:$F427, 1, '2k schedule'!B428)</f>
        <v>2327.7215000000006</v>
      </c>
    </row>
    <row r="429" spans="1:6" x14ac:dyDescent="0.2">
      <c r="A429">
        <v>426</v>
      </c>
      <c r="F429">
        <f>INDEX(units!$B428:$F428, 1, '2k schedule'!B429)</f>
        <v>1048.1887000000002</v>
      </c>
    </row>
    <row r="430" spans="1:6" x14ac:dyDescent="0.2">
      <c r="A430">
        <v>427</v>
      </c>
      <c r="F430">
        <f>INDEX(units!$B429:$F429, 1, '2k schedule'!B430)</f>
        <v>1188.1376000000002</v>
      </c>
    </row>
    <row r="431" spans="1:6" x14ac:dyDescent="0.2">
      <c r="A431">
        <v>428</v>
      </c>
      <c r="F431">
        <f>INDEX(units!$B430:$F430, 1, '2k schedule'!B431)</f>
        <v>1133.8717000000001</v>
      </c>
    </row>
    <row r="432" spans="1:6" x14ac:dyDescent="0.2">
      <c r="A432">
        <v>429</v>
      </c>
      <c r="F432">
        <f>INDEX(units!$B431:$F431, 1, '2k schedule'!B432)</f>
        <v>1053.9009000000001</v>
      </c>
    </row>
    <row r="433" spans="1:6" x14ac:dyDescent="0.2">
      <c r="A433">
        <v>430</v>
      </c>
      <c r="F433">
        <f>INDEX(units!$B432:$F432, 1, '2k schedule'!B433)</f>
        <v>2596.1949000000004</v>
      </c>
    </row>
    <row r="434" spans="1:6" x14ac:dyDescent="0.2">
      <c r="A434">
        <v>431</v>
      </c>
      <c r="F434">
        <f>INDEX(units!$B433:$F433, 1, '2k schedule'!B434)</f>
        <v>808.27630000000011</v>
      </c>
    </row>
    <row r="435" spans="1:6" x14ac:dyDescent="0.2">
      <c r="A435">
        <v>432</v>
      </c>
      <c r="F435">
        <f>INDEX(units!$B434:$F434, 1, '2k schedule'!B435)</f>
        <v>2924.646400000001</v>
      </c>
    </row>
    <row r="436" spans="1:6" x14ac:dyDescent="0.2">
      <c r="A436">
        <v>433</v>
      </c>
      <c r="F436">
        <f>INDEX(units!$B435:$F435, 1, '2k schedule'!B436)</f>
        <v>1448.0427000000002</v>
      </c>
    </row>
    <row r="437" spans="1:6" x14ac:dyDescent="0.2">
      <c r="A437">
        <v>434</v>
      </c>
      <c r="F437">
        <f>INDEX(units!$B436:$F436, 1, '2k schedule'!B437)</f>
        <v>2410.5484000000006</v>
      </c>
    </row>
    <row r="438" spans="1:6" x14ac:dyDescent="0.2">
      <c r="A438">
        <v>435</v>
      </c>
      <c r="F438">
        <f>INDEX(units!$B437:$F437, 1, '2k schedule'!B438)</f>
        <v>2273.4556000000002</v>
      </c>
    </row>
    <row r="439" spans="1:6" x14ac:dyDescent="0.2">
      <c r="A439">
        <v>436</v>
      </c>
      <c r="F439">
        <f>INDEX(units!$B438:$F438, 1, '2k schedule'!B439)</f>
        <v>908.23980000000017</v>
      </c>
    </row>
    <row r="440" spans="1:6" x14ac:dyDescent="0.2">
      <c r="A440">
        <v>437</v>
      </c>
      <c r="F440">
        <f>INDEX(units!$B439:$F439, 1, '2k schedule'!B440)</f>
        <v>2439.1094000000003</v>
      </c>
    </row>
    <row r="441" spans="1:6" x14ac:dyDescent="0.2">
      <c r="A441">
        <v>438</v>
      </c>
      <c r="F441">
        <f>INDEX(units!$B440:$F440, 1, '2k schedule'!B441)</f>
        <v>1459.4671000000003</v>
      </c>
    </row>
    <row r="442" spans="1:6" x14ac:dyDescent="0.2">
      <c r="A442">
        <v>439</v>
      </c>
      <c r="F442">
        <f>INDEX(units!$B441:$F441, 1, '2k schedule'!B442)</f>
        <v>2150.6432999999997</v>
      </c>
    </row>
    <row r="443" spans="1:6" x14ac:dyDescent="0.2">
      <c r="A443">
        <v>440</v>
      </c>
      <c r="F443">
        <f>INDEX(units!$B442:$F442, 1, '2k schedule'!B443)</f>
        <v>1336.6548</v>
      </c>
    </row>
    <row r="444" spans="1:6" x14ac:dyDescent="0.2">
      <c r="A444">
        <v>441</v>
      </c>
      <c r="F444">
        <f>INDEX(units!$B443:$F443, 1, '2k schedule'!B444)</f>
        <v>3333.0687000000007</v>
      </c>
    </row>
    <row r="445" spans="1:6" x14ac:dyDescent="0.2">
      <c r="A445">
        <v>442</v>
      </c>
      <c r="F445">
        <f>INDEX(units!$B444:$F444, 1, '2k schedule'!B445)</f>
        <v>1230.9791000000002</v>
      </c>
    </row>
    <row r="446" spans="1:6" x14ac:dyDescent="0.2">
      <c r="A446">
        <v>443</v>
      </c>
      <c r="F446">
        <f>INDEX(units!$B445:$F445, 1, '2k schedule'!B446)</f>
        <v>594.06880000000012</v>
      </c>
    </row>
    <row r="447" spans="1:6" x14ac:dyDescent="0.2">
      <c r="A447">
        <v>444</v>
      </c>
      <c r="F447">
        <f>INDEX(units!$B446:$F446, 1, '2k schedule'!B447)</f>
        <v>1745.0771000000002</v>
      </c>
    </row>
    <row r="448" spans="1:6" x14ac:dyDescent="0.2">
      <c r="A448">
        <v>445</v>
      </c>
      <c r="F448">
        <f>INDEX(units!$B447:$F447, 1, '2k schedule'!B448)</f>
        <v>2176.3481999999999</v>
      </c>
    </row>
    <row r="449" spans="1:6" x14ac:dyDescent="0.2">
      <c r="A449">
        <v>446</v>
      </c>
      <c r="F449">
        <f>INDEX(units!$B448:$F448, 1, '2k schedule'!B449)</f>
        <v>1979.2773000000002</v>
      </c>
    </row>
    <row r="450" spans="1:6" x14ac:dyDescent="0.2">
      <c r="A450">
        <v>447</v>
      </c>
      <c r="F450">
        <f>INDEX(units!$B449:$F449, 1, '2k schedule'!B450)</f>
        <v>2844.6756</v>
      </c>
    </row>
    <row r="451" spans="1:6" x14ac:dyDescent="0.2">
      <c r="A451">
        <v>448</v>
      </c>
      <c r="F451">
        <f>INDEX(units!$B450:$F450, 1, '2k schedule'!B451)</f>
        <v>1445.1866000000005</v>
      </c>
    </row>
    <row r="452" spans="1:6" x14ac:dyDescent="0.2">
      <c r="A452">
        <v>449</v>
      </c>
      <c r="F452">
        <f>INDEX(units!$B451:$F451, 1, '2k schedule'!B452)</f>
        <v>582.64440000000002</v>
      </c>
    </row>
    <row r="453" spans="1:6" x14ac:dyDescent="0.2">
      <c r="A453">
        <v>450</v>
      </c>
      <c r="F453">
        <f>INDEX(units!$B452:$F452, 1, '2k schedule'!B453)</f>
        <v>1510.8769000000002</v>
      </c>
    </row>
    <row r="454" spans="1:6" x14ac:dyDescent="0.2">
      <c r="A454">
        <v>451</v>
      </c>
      <c r="F454">
        <f>INDEX(units!$B453:$F453, 1, '2k schedule'!B454)</f>
        <v>1213.8425</v>
      </c>
    </row>
    <row r="455" spans="1:6" x14ac:dyDescent="0.2">
      <c r="A455">
        <v>452</v>
      </c>
      <c r="F455">
        <f>INDEX(units!$B454:$F454, 1, '2k schedule'!B455)</f>
        <v>668.32740000000001</v>
      </c>
    </row>
    <row r="456" spans="1:6" x14ac:dyDescent="0.2">
      <c r="A456">
        <v>453</v>
      </c>
      <c r="F456">
        <f>INDEX(units!$B455:$F455, 1, '2k schedule'!B456)</f>
        <v>1765.0698000000002</v>
      </c>
    </row>
    <row r="457" spans="1:6" x14ac:dyDescent="0.2">
      <c r="A457">
        <v>454</v>
      </c>
      <c r="F457">
        <f>INDEX(units!$B456:$F456, 1, '2k schedule'!B457)</f>
        <v>2781.8414000000002</v>
      </c>
    </row>
    <row r="458" spans="1:6" x14ac:dyDescent="0.2">
      <c r="A458">
        <v>455</v>
      </c>
      <c r="F458">
        <f>INDEX(units!$B457:$F457, 1, '2k schedule'!B458)</f>
        <v>2773.2731000000003</v>
      </c>
    </row>
    <row r="459" spans="1:6" x14ac:dyDescent="0.2">
      <c r="A459">
        <v>456</v>
      </c>
      <c r="F459">
        <f>INDEX(units!$B458:$F458, 1, '2k schedule'!B459)</f>
        <v>1248.1157000000003</v>
      </c>
    </row>
    <row r="460" spans="1:6" x14ac:dyDescent="0.2">
      <c r="A460">
        <v>457</v>
      </c>
      <c r="F460">
        <f>INDEX(units!$B459:$F459, 1, '2k schedule'!B460)</f>
        <v>2936.0708000000004</v>
      </c>
    </row>
    <row r="461" spans="1:6" x14ac:dyDescent="0.2">
      <c r="A461">
        <v>458</v>
      </c>
      <c r="F461">
        <f>INDEX(units!$B460:$F460, 1, '2k schedule'!B461)</f>
        <v>3121.7173000000007</v>
      </c>
    </row>
    <row r="462" spans="1:6" x14ac:dyDescent="0.2">
      <c r="A462">
        <v>459</v>
      </c>
      <c r="F462">
        <f>INDEX(units!$B461:$F461, 1, '2k schedule'!B462)</f>
        <v>925.3764000000001</v>
      </c>
    </row>
    <row r="463" spans="1:6" x14ac:dyDescent="0.2">
      <c r="A463">
        <v>460</v>
      </c>
      <c r="F463">
        <f>INDEX(units!$B462:$F462, 1, '2k schedule'!B463)</f>
        <v>1976.4212000000002</v>
      </c>
    </row>
    <row r="464" spans="1:6" x14ac:dyDescent="0.2">
      <c r="A464">
        <v>461</v>
      </c>
      <c r="F464">
        <f>INDEX(units!$B463:$F463, 1, '2k schedule'!B464)</f>
        <v>3201.6881000000003</v>
      </c>
    </row>
    <row r="465" spans="1:6" x14ac:dyDescent="0.2">
      <c r="A465">
        <v>462</v>
      </c>
      <c r="F465">
        <f>INDEX(units!$B464:$F464, 1, '2k schedule'!B465)</f>
        <v>1171.001</v>
      </c>
    </row>
    <row r="466" spans="1:6" x14ac:dyDescent="0.2">
      <c r="A466">
        <v>463</v>
      </c>
      <c r="F466">
        <f>INDEX(units!$B465:$F465, 1, '2k schedule'!B466)</f>
        <v>939.65690000000006</v>
      </c>
    </row>
    <row r="467" spans="1:6" x14ac:dyDescent="0.2">
      <c r="A467">
        <v>464</v>
      </c>
      <c r="F467">
        <f>INDEX(units!$B466:$F466, 1, '2k schedule'!B467)</f>
        <v>3013.1855</v>
      </c>
    </row>
    <row r="468" spans="1:6" x14ac:dyDescent="0.2">
      <c r="A468">
        <v>465</v>
      </c>
      <c r="F468">
        <f>INDEX(units!$B467:$F467, 1, '2k schedule'!B468)</f>
        <v>1556.5745000000004</v>
      </c>
    </row>
    <row r="469" spans="1:6" x14ac:dyDescent="0.2">
      <c r="A469">
        <v>466</v>
      </c>
      <c r="F469">
        <f>INDEX(units!$B468:$F468, 1, '2k schedule'!B469)</f>
        <v>2496.2314000000006</v>
      </c>
    </row>
    <row r="470" spans="1:6" x14ac:dyDescent="0.2">
      <c r="A470">
        <v>467</v>
      </c>
      <c r="F470">
        <f>INDEX(units!$B469:$F469, 1, '2k schedule'!B470)</f>
        <v>2659.0291000000002</v>
      </c>
    </row>
    <row r="471" spans="1:6" x14ac:dyDescent="0.2">
      <c r="A471">
        <v>468</v>
      </c>
      <c r="F471">
        <f>INDEX(units!$B470:$F470, 1, '2k schedule'!B471)</f>
        <v>2390.5557000000003</v>
      </c>
    </row>
    <row r="472" spans="1:6" x14ac:dyDescent="0.2">
      <c r="A472">
        <v>469</v>
      </c>
      <c r="F472">
        <f>INDEX(units!$B471:$F471, 1, '2k schedule'!B472)</f>
        <v>634.05420000000015</v>
      </c>
    </row>
    <row r="473" spans="1:6" x14ac:dyDescent="0.2">
      <c r="A473">
        <v>470</v>
      </c>
      <c r="F473">
        <f>INDEX(units!$B472:$F472, 1, '2k schedule'!B473)</f>
        <v>2527.6485000000002</v>
      </c>
    </row>
    <row r="474" spans="1:6" x14ac:dyDescent="0.2">
      <c r="A474">
        <v>471</v>
      </c>
      <c r="F474">
        <f>INDEX(units!$B473:$F473, 1, '2k schedule'!B474)</f>
        <v>1819.3357000000001</v>
      </c>
    </row>
    <row r="475" spans="1:6" x14ac:dyDescent="0.2">
      <c r="A475">
        <v>472</v>
      </c>
      <c r="F475">
        <f>INDEX(units!$B474:$F474, 1, '2k schedule'!B475)</f>
        <v>896.81539999999995</v>
      </c>
    </row>
    <row r="476" spans="1:6" x14ac:dyDescent="0.2">
      <c r="A476">
        <v>473</v>
      </c>
      <c r="F476">
        <f>INDEX(units!$B475:$F475, 1, '2k schedule'!B476)</f>
        <v>1245.2596000000003</v>
      </c>
    </row>
    <row r="477" spans="1:6" x14ac:dyDescent="0.2">
      <c r="A477">
        <v>474</v>
      </c>
      <c r="F477">
        <f>INDEX(units!$B476:$F476, 1, '2k schedule'!B477)</f>
        <v>1173.8571000000004</v>
      </c>
    </row>
    <row r="478" spans="1:6" x14ac:dyDescent="0.2">
      <c r="A478">
        <v>475</v>
      </c>
      <c r="F478">
        <f>INDEX(units!$B477:$F477, 1, '2k schedule'!B478)</f>
        <v>2730.4316000000003</v>
      </c>
    </row>
    <row r="479" spans="1:6" x14ac:dyDescent="0.2">
      <c r="A479">
        <v>476</v>
      </c>
      <c r="F479">
        <f>INDEX(units!$B478:$F478, 1, '2k schedule'!B479)</f>
        <v>2750.4243000000006</v>
      </c>
    </row>
    <row r="480" spans="1:6" x14ac:dyDescent="0.2">
      <c r="A480">
        <v>477</v>
      </c>
      <c r="F480">
        <f>INDEX(units!$B479:$F479, 1, '2k schedule'!B480)</f>
        <v>1819.3357000000001</v>
      </c>
    </row>
    <row r="481" spans="1:6" x14ac:dyDescent="0.2">
      <c r="A481">
        <v>478</v>
      </c>
      <c r="F481">
        <f>INDEX(units!$B480:$F480, 1, '2k schedule'!B481)</f>
        <v>2416.2606000000001</v>
      </c>
    </row>
    <row r="482" spans="1:6" x14ac:dyDescent="0.2">
      <c r="A482">
        <v>479</v>
      </c>
      <c r="F482">
        <f>INDEX(units!$B481:$F481, 1, '2k schedule'!B482)</f>
        <v>2333.4337000000005</v>
      </c>
    </row>
    <row r="483" spans="1:6" x14ac:dyDescent="0.2">
      <c r="A483">
        <v>480</v>
      </c>
      <c r="F483">
        <f>INDEX(units!$B482:$F482, 1, '2k schedule'!B483)</f>
        <v>3241.6735000000003</v>
      </c>
    </row>
    <row r="484" spans="1:6" x14ac:dyDescent="0.2">
      <c r="A484">
        <v>481</v>
      </c>
      <c r="F484">
        <f>INDEX(units!$B483:$F483, 1, '2k schedule'!B484)</f>
        <v>3304.5077000000001</v>
      </c>
    </row>
    <row r="485" spans="1:6" x14ac:dyDescent="0.2">
      <c r="A485">
        <v>482</v>
      </c>
      <c r="F485">
        <f>INDEX(units!$B484:$F484, 1, '2k schedule'!B485)</f>
        <v>1990.7017000000003</v>
      </c>
    </row>
    <row r="486" spans="1:6" x14ac:dyDescent="0.2">
      <c r="A486">
        <v>483</v>
      </c>
      <c r="F486">
        <f>INDEX(units!$B485:$F485, 1, '2k schedule'!B486)</f>
        <v>2050.6798000000003</v>
      </c>
    </row>
    <row r="487" spans="1:6" x14ac:dyDescent="0.2">
      <c r="A487">
        <v>484</v>
      </c>
      <c r="F487">
        <f>INDEX(units!$B486:$F486, 1, '2k schedule'!B487)</f>
        <v>1665.1063000000001</v>
      </c>
    </row>
    <row r="488" spans="1:6" x14ac:dyDescent="0.2">
      <c r="A488">
        <v>485</v>
      </c>
      <c r="F488">
        <f>INDEX(units!$B487:$F487, 1, '2k schedule'!B488)</f>
        <v>1259.5401000000002</v>
      </c>
    </row>
    <row r="489" spans="1:6" x14ac:dyDescent="0.2">
      <c r="A489">
        <v>486</v>
      </c>
      <c r="F489">
        <f>INDEX(units!$B488:$F488, 1, '2k schedule'!B489)</f>
        <v>825.41290000000015</v>
      </c>
    </row>
    <row r="490" spans="1:6" x14ac:dyDescent="0.2">
      <c r="A490">
        <v>487</v>
      </c>
      <c r="F490">
        <f>INDEX(units!$B489:$F489, 1, '2k schedule'!B490)</f>
        <v>742.58600000000001</v>
      </c>
    </row>
    <row r="491" spans="1:6" x14ac:dyDescent="0.2">
      <c r="A491">
        <v>488</v>
      </c>
      <c r="F491">
        <f>INDEX(units!$B490:$F490, 1, '2k schedule'!B491)</f>
        <v>679.75180000000012</v>
      </c>
    </row>
    <row r="492" spans="1:6" x14ac:dyDescent="0.2">
      <c r="A492">
        <v>489</v>
      </c>
      <c r="F492">
        <f>INDEX(units!$B491:$F491, 1, '2k schedule'!B492)</f>
        <v>2019.2627000000005</v>
      </c>
    </row>
    <row r="493" spans="1:6" x14ac:dyDescent="0.2">
      <c r="A493">
        <v>490</v>
      </c>
      <c r="F493">
        <f>INDEX(units!$B492:$F492, 1, '2k schedule'!B493)</f>
        <v>3290.2272000000007</v>
      </c>
    </row>
    <row r="494" spans="1:6" x14ac:dyDescent="0.2">
      <c r="A494">
        <v>491</v>
      </c>
      <c r="F494">
        <f>INDEX(units!$B493:$F493, 1, '2k schedule'!B494)</f>
        <v>622.62980000000016</v>
      </c>
    </row>
    <row r="495" spans="1:6" x14ac:dyDescent="0.2">
      <c r="A495">
        <v>492</v>
      </c>
      <c r="F495">
        <f>INDEX(units!$B494:$F494, 1, '2k schedule'!B495)</f>
        <v>1705.0917000000002</v>
      </c>
    </row>
    <row r="496" spans="1:6" x14ac:dyDescent="0.2">
      <c r="A496">
        <v>493</v>
      </c>
      <c r="F496">
        <f>INDEX(units!$B495:$F495, 1, '2k schedule'!B496)</f>
        <v>2233.4702000000007</v>
      </c>
    </row>
    <row r="497" spans="1:6" x14ac:dyDescent="0.2">
      <c r="A497">
        <v>494</v>
      </c>
      <c r="F497">
        <f>INDEX(units!$B496:$F496, 1, '2k schedule'!B497)</f>
        <v>599.78100000000006</v>
      </c>
    </row>
    <row r="498" spans="1:6" x14ac:dyDescent="0.2">
      <c r="A498">
        <v>495</v>
      </c>
      <c r="F498">
        <f>INDEX(units!$B497:$F497, 1, '2k schedule'!B498)</f>
        <v>2699.0145000000002</v>
      </c>
    </row>
    <row r="499" spans="1:6" x14ac:dyDescent="0.2">
      <c r="A499">
        <v>496</v>
      </c>
      <c r="F499">
        <f>INDEX(units!$B498:$F498, 1, '2k schedule'!B499)</f>
        <v>599.78100000000006</v>
      </c>
    </row>
    <row r="500" spans="1:6" x14ac:dyDescent="0.2">
      <c r="A500">
        <v>497</v>
      </c>
      <c r="F500">
        <f>INDEX(units!$B499:$F499, 1, '2k schedule'!B500)</f>
        <v>2436.2533000000003</v>
      </c>
    </row>
    <row r="501" spans="1:6" x14ac:dyDescent="0.2">
      <c r="A501">
        <v>498</v>
      </c>
      <c r="F501">
        <f>INDEX(units!$B500:$F500, 1, '2k schedule'!B501)</f>
        <v>2827.5390000000002</v>
      </c>
    </row>
    <row r="502" spans="1:6" x14ac:dyDescent="0.2">
      <c r="A502">
        <v>499</v>
      </c>
      <c r="F502">
        <f>INDEX(units!$B501:$F501, 1, '2k schedule'!B502)</f>
        <v>2659.0291000000002</v>
      </c>
    </row>
    <row r="503" spans="1:6" x14ac:dyDescent="0.2">
      <c r="A503">
        <v>500</v>
      </c>
      <c r="F503">
        <f>INDEX(units!$B502:$F502, 1, '2k schedule'!B503)</f>
        <v>1448.0427000000002</v>
      </c>
    </row>
    <row r="504" spans="1:6" x14ac:dyDescent="0.2">
      <c r="A504">
        <v>501</v>
      </c>
      <c r="F504">
        <f>INDEX(units!$B503:$F503, 1, '2k schedule'!B504)</f>
        <v>1128.1595000000002</v>
      </c>
    </row>
    <row r="505" spans="1:6" x14ac:dyDescent="0.2">
      <c r="A505">
        <v>502</v>
      </c>
      <c r="F505">
        <f>INDEX(units!$B504:$F504, 1, '2k schedule'!B505)</f>
        <v>3004.617200000001</v>
      </c>
    </row>
    <row r="506" spans="1:6" x14ac:dyDescent="0.2">
      <c r="A506">
        <v>503</v>
      </c>
      <c r="F506">
        <f>INDEX(units!$B505:$F505, 1, '2k schedule'!B506)</f>
        <v>1662.2501999999999</v>
      </c>
    </row>
    <row r="507" spans="1:6" x14ac:dyDescent="0.2">
      <c r="A507">
        <v>504</v>
      </c>
      <c r="F507">
        <f>INDEX(units!$B506:$F506, 1, '2k schedule'!B507)</f>
        <v>745.4421000000001</v>
      </c>
    </row>
    <row r="508" spans="1:6" x14ac:dyDescent="0.2">
      <c r="A508">
        <v>505</v>
      </c>
      <c r="F508">
        <f>INDEX(units!$B507:$F507, 1, '2k schedule'!B508)</f>
        <v>2204.9092000000001</v>
      </c>
    </row>
    <row r="509" spans="1:6" x14ac:dyDescent="0.2">
      <c r="A509">
        <v>506</v>
      </c>
      <c r="F509">
        <f>INDEX(units!$B508:$F508, 1, '2k schedule'!B509)</f>
        <v>742.58600000000001</v>
      </c>
    </row>
    <row r="510" spans="1:6" x14ac:dyDescent="0.2">
      <c r="A510">
        <v>507</v>
      </c>
      <c r="F510">
        <f>INDEX(units!$B509:$F509, 1, '2k schedule'!B510)</f>
        <v>2896.0854000000004</v>
      </c>
    </row>
    <row r="511" spans="1:6" x14ac:dyDescent="0.2">
      <c r="A511">
        <v>508</v>
      </c>
      <c r="F511">
        <f>INDEX(units!$B510:$F510, 1, '2k schedule'!B511)</f>
        <v>656.90300000000002</v>
      </c>
    </row>
    <row r="512" spans="1:6" x14ac:dyDescent="0.2">
      <c r="A512">
        <v>509</v>
      </c>
      <c r="F512">
        <f>INDEX(units!$B511:$F511, 1, '2k schedule'!B512)</f>
        <v>3273.0906000000004</v>
      </c>
    </row>
    <row r="513" spans="1:6" x14ac:dyDescent="0.2">
      <c r="A513">
        <v>510</v>
      </c>
      <c r="F513">
        <f>INDEX(units!$B512:$F512, 1, '2k schedule'!B513)</f>
        <v>871.11050000000012</v>
      </c>
    </row>
    <row r="514" spans="1:6" x14ac:dyDescent="0.2">
      <c r="A514">
        <v>511</v>
      </c>
      <c r="F514">
        <f>INDEX(units!$B513:$F513, 1, '2k schedule'!B514)</f>
        <v>2599.0510000000004</v>
      </c>
    </row>
    <row r="515" spans="1:6" x14ac:dyDescent="0.2">
      <c r="A515">
        <v>512</v>
      </c>
      <c r="F515">
        <f>INDEX(units!$B514:$F514, 1, '2k schedule'!B515)</f>
        <v>1696.5234000000005</v>
      </c>
    </row>
    <row r="516" spans="1:6" x14ac:dyDescent="0.2">
      <c r="A516">
        <v>513</v>
      </c>
      <c r="F516">
        <f>INDEX(units!$B515:$F515, 1, '2k schedule'!B516)</f>
        <v>2053.5359000000003</v>
      </c>
    </row>
    <row r="517" spans="1:6" x14ac:dyDescent="0.2">
      <c r="A517">
        <v>514</v>
      </c>
      <c r="F517">
        <f>INDEX(units!$B516:$F516, 1, '2k schedule'!B517)</f>
        <v>1622.2647999999999</v>
      </c>
    </row>
    <row r="518" spans="1:6" x14ac:dyDescent="0.2">
      <c r="A518">
        <v>515</v>
      </c>
      <c r="F518">
        <f>INDEX(units!$B517:$F517, 1, '2k schedule'!B518)</f>
        <v>1131.0156000000002</v>
      </c>
    </row>
    <row r="519" spans="1:6" x14ac:dyDescent="0.2">
      <c r="A519">
        <v>516</v>
      </c>
      <c r="F519">
        <f>INDEX(units!$B518:$F518, 1, '2k schedule'!B519)</f>
        <v>1128.1595000000002</v>
      </c>
    </row>
    <row r="520" spans="1:6" x14ac:dyDescent="0.2">
      <c r="A520">
        <v>517</v>
      </c>
      <c r="F520">
        <f>INDEX(units!$B519:$F519, 1, '2k schedule'!B520)</f>
        <v>3370.1980000000003</v>
      </c>
    </row>
    <row r="521" spans="1:6" x14ac:dyDescent="0.2">
      <c r="A521">
        <v>518</v>
      </c>
      <c r="F521">
        <f>INDEX(units!$B520:$F520, 1, '2k schedule'!B521)</f>
        <v>2342.002</v>
      </c>
    </row>
    <row r="522" spans="1:6" x14ac:dyDescent="0.2">
      <c r="A522">
        <v>519</v>
      </c>
      <c r="F522">
        <f>INDEX(units!$B521:$F521, 1, '2k schedule'!B522)</f>
        <v>3418.7517000000012</v>
      </c>
    </row>
    <row r="523" spans="1:6" x14ac:dyDescent="0.2">
      <c r="A523">
        <v>520</v>
      </c>
      <c r="F523">
        <f>INDEX(units!$B522:$F522, 1, '2k schedule'!B523)</f>
        <v>1330.9426000000003</v>
      </c>
    </row>
    <row r="524" spans="1:6" x14ac:dyDescent="0.2">
      <c r="A524">
        <v>521</v>
      </c>
      <c r="F524">
        <f>INDEX(units!$B523:$F523, 1, '2k schedule'!B524)</f>
        <v>1168.1449000000002</v>
      </c>
    </row>
    <row r="525" spans="1:6" x14ac:dyDescent="0.2">
      <c r="A525">
        <v>522</v>
      </c>
      <c r="F525">
        <f>INDEX(units!$B524:$F524, 1, '2k schedule'!B525)</f>
        <v>2539.0729000000006</v>
      </c>
    </row>
    <row r="526" spans="1:6" x14ac:dyDescent="0.2">
      <c r="A526">
        <v>523</v>
      </c>
      <c r="F526">
        <f>INDEX(units!$B525:$F525, 1, '2k schedule'!B526)</f>
        <v>2136.3628000000003</v>
      </c>
    </row>
    <row r="527" spans="1:6" x14ac:dyDescent="0.2">
      <c r="A527">
        <v>524</v>
      </c>
      <c r="F527">
        <f>INDEX(units!$B526:$F526, 1, '2k schedule'!B527)</f>
        <v>574.07610000000011</v>
      </c>
    </row>
    <row r="528" spans="1:6" x14ac:dyDescent="0.2">
      <c r="A528">
        <v>525</v>
      </c>
      <c r="F528">
        <f>INDEX(units!$B527:$F527, 1, '2k schedule'!B528)</f>
        <v>3290.2272000000007</v>
      </c>
    </row>
    <row r="529" spans="1:6" x14ac:dyDescent="0.2">
      <c r="A529">
        <v>526</v>
      </c>
      <c r="F529">
        <f>INDEX(units!$B528:$F528, 1, '2k schedule'!B529)</f>
        <v>2721.8633000000009</v>
      </c>
    </row>
    <row r="530" spans="1:6" x14ac:dyDescent="0.2">
      <c r="A530">
        <v>527</v>
      </c>
      <c r="F530">
        <f>INDEX(units!$B529:$F529, 1, '2k schedule'!B530)</f>
        <v>1393.7768000000001</v>
      </c>
    </row>
    <row r="531" spans="1:6" x14ac:dyDescent="0.2">
      <c r="A531">
        <v>528</v>
      </c>
      <c r="F531">
        <f>INDEX(units!$B530:$F530, 1, '2k schedule'!B531)</f>
        <v>2798.9780000000001</v>
      </c>
    </row>
    <row r="532" spans="1:6" x14ac:dyDescent="0.2">
      <c r="A532">
        <v>529</v>
      </c>
      <c r="F532">
        <f>INDEX(units!$B531:$F531, 1, '2k schedule'!B532)</f>
        <v>1196.7059000000004</v>
      </c>
    </row>
    <row r="533" spans="1:6" x14ac:dyDescent="0.2">
      <c r="A533">
        <v>530</v>
      </c>
      <c r="F533">
        <f>INDEX(units!$B532:$F532, 1, '2k schedule'!B533)</f>
        <v>3284.5150000000003</v>
      </c>
    </row>
    <row r="534" spans="1:6" x14ac:dyDescent="0.2">
      <c r="A534">
        <v>531</v>
      </c>
      <c r="F534">
        <f>INDEX(units!$B533:$F533, 1, '2k schedule'!B534)</f>
        <v>2827.5390000000002</v>
      </c>
    </row>
    <row r="535" spans="1:6" x14ac:dyDescent="0.2">
      <c r="A535">
        <v>532</v>
      </c>
      <c r="F535">
        <f>INDEX(units!$B534:$F534, 1, '2k schedule'!B535)</f>
        <v>2044.9676000000006</v>
      </c>
    </row>
    <row r="536" spans="1:6" x14ac:dyDescent="0.2">
      <c r="A536">
        <v>533</v>
      </c>
      <c r="F536">
        <f>INDEX(units!$B535:$F535, 1, '2k schedule'!B536)</f>
        <v>1005.3472000000002</v>
      </c>
    </row>
    <row r="537" spans="1:6" x14ac:dyDescent="0.2">
      <c r="A537">
        <v>534</v>
      </c>
      <c r="F537">
        <f>INDEX(units!$B536:$F536, 1, '2k schedule'!B537)</f>
        <v>1984.9894999999999</v>
      </c>
    </row>
    <row r="538" spans="1:6" x14ac:dyDescent="0.2">
      <c r="A538">
        <v>535</v>
      </c>
      <c r="F538">
        <f>INDEX(units!$B537:$F537, 1, '2k schedule'!B538)</f>
        <v>1676.5307000000003</v>
      </c>
    </row>
    <row r="539" spans="1:6" x14ac:dyDescent="0.2">
      <c r="A539">
        <v>536</v>
      </c>
      <c r="F539">
        <f>INDEX(units!$B538:$F538, 1, '2k schedule'!B539)</f>
        <v>1348.0792000000004</v>
      </c>
    </row>
    <row r="540" spans="1:6" x14ac:dyDescent="0.2">
      <c r="A540">
        <v>537</v>
      </c>
      <c r="F540">
        <f>INDEX(units!$B539:$F539, 1, '2k schedule'!B540)</f>
        <v>1122.4473000000003</v>
      </c>
    </row>
    <row r="541" spans="1:6" x14ac:dyDescent="0.2">
      <c r="A541">
        <v>538</v>
      </c>
      <c r="F541">
        <f>INDEX(units!$B540:$F540, 1, '2k schedule'!B541)</f>
        <v>1436.6183000000003</v>
      </c>
    </row>
    <row r="542" spans="1:6" x14ac:dyDescent="0.2">
      <c r="A542">
        <v>539</v>
      </c>
      <c r="F542">
        <f>INDEX(units!$B541:$F541, 1, '2k schedule'!B542)</f>
        <v>1439.4744000000003</v>
      </c>
    </row>
    <row r="543" spans="1:6" x14ac:dyDescent="0.2">
      <c r="A543">
        <v>540</v>
      </c>
      <c r="F543">
        <f>INDEX(units!$B542:$F542, 1, '2k schedule'!B543)</f>
        <v>3158.8466000000003</v>
      </c>
    </row>
    <row r="544" spans="1:6" x14ac:dyDescent="0.2">
      <c r="A544">
        <v>541</v>
      </c>
      <c r="F544">
        <f>INDEX(units!$B543:$F543, 1, '2k schedule'!B544)</f>
        <v>2222.0458000000003</v>
      </c>
    </row>
    <row r="545" spans="1:6" x14ac:dyDescent="0.2">
      <c r="A545">
        <v>542</v>
      </c>
      <c r="F545">
        <f>INDEX(units!$B544:$F544, 1, '2k schedule'!B545)</f>
        <v>2730.4316000000003</v>
      </c>
    </row>
    <row r="546" spans="1:6" x14ac:dyDescent="0.2">
      <c r="A546">
        <v>543</v>
      </c>
      <c r="F546">
        <f>INDEX(units!$B545:$F545, 1, '2k schedule'!B546)</f>
        <v>2727.5755000000004</v>
      </c>
    </row>
    <row r="547" spans="1:6" x14ac:dyDescent="0.2">
      <c r="A547">
        <v>544</v>
      </c>
      <c r="F547">
        <f>INDEX(units!$B546:$F546, 1, '2k schedule'!B547)</f>
        <v>2219.1897000000004</v>
      </c>
    </row>
    <row r="548" spans="1:6" x14ac:dyDescent="0.2">
      <c r="A548">
        <v>545</v>
      </c>
      <c r="F548">
        <f>INDEX(units!$B547:$F547, 1, '2k schedule'!B548)</f>
        <v>2701.8706000000002</v>
      </c>
    </row>
    <row r="549" spans="1:6" x14ac:dyDescent="0.2">
      <c r="A549">
        <v>546</v>
      </c>
      <c r="F549">
        <f>INDEX(units!$B548:$F548, 1, '2k schedule'!B549)</f>
        <v>876.82270000000005</v>
      </c>
    </row>
    <row r="550" spans="1:6" x14ac:dyDescent="0.2">
      <c r="A550">
        <v>547</v>
      </c>
      <c r="F550">
        <f>INDEX(units!$B549:$F549, 1, '2k schedule'!B550)</f>
        <v>1282.3889000000001</v>
      </c>
    </row>
    <row r="551" spans="1:6" x14ac:dyDescent="0.2">
      <c r="A551">
        <v>548</v>
      </c>
      <c r="F551">
        <f>INDEX(units!$B550:$F550, 1, '2k schedule'!B551)</f>
        <v>1690.8112000000001</v>
      </c>
    </row>
    <row r="552" spans="1:6" x14ac:dyDescent="0.2">
      <c r="A552">
        <v>549</v>
      </c>
      <c r="F552">
        <f>INDEX(units!$B551:$F551, 1, '2k schedule'!B552)</f>
        <v>2173.4921000000004</v>
      </c>
    </row>
    <row r="553" spans="1:6" x14ac:dyDescent="0.2">
      <c r="A553">
        <v>550</v>
      </c>
      <c r="F553">
        <f>INDEX(units!$B552:$F552, 1, '2k schedule'!B553)</f>
        <v>1782.2064000000005</v>
      </c>
    </row>
    <row r="554" spans="1:6" x14ac:dyDescent="0.2">
      <c r="A554">
        <v>551</v>
      </c>
      <c r="F554">
        <f>INDEX(units!$B553:$F553, 1, '2k schedule'!B554)</f>
        <v>1016.7716000000001</v>
      </c>
    </row>
    <row r="555" spans="1:6" x14ac:dyDescent="0.2">
      <c r="A555">
        <v>552</v>
      </c>
      <c r="F555">
        <f>INDEX(units!$B554:$F554, 1, '2k schedule'!B555)</f>
        <v>2373.4191000000001</v>
      </c>
    </row>
    <row r="556" spans="1:6" x14ac:dyDescent="0.2">
      <c r="A556">
        <v>553</v>
      </c>
      <c r="F556">
        <f>INDEX(units!$B555:$F555, 1, '2k schedule'!B556)</f>
        <v>1185.2815000000003</v>
      </c>
    </row>
    <row r="557" spans="1:6" x14ac:dyDescent="0.2">
      <c r="A557">
        <v>554</v>
      </c>
      <c r="F557">
        <f>INDEX(units!$B556:$F556, 1, '2k schedule'!B557)</f>
        <v>3135.9978000000001</v>
      </c>
    </row>
    <row r="558" spans="1:6" x14ac:dyDescent="0.2">
      <c r="A558">
        <v>555</v>
      </c>
      <c r="F558">
        <f>INDEX(units!$B557:$F557, 1, '2k schedule'!B558)</f>
        <v>2470.5265000000004</v>
      </c>
    </row>
    <row r="559" spans="1:6" x14ac:dyDescent="0.2">
      <c r="A559">
        <v>556</v>
      </c>
      <c r="F559">
        <f>INDEX(units!$B558:$F558, 1, '2k schedule'!B559)</f>
        <v>1853.6089000000004</v>
      </c>
    </row>
    <row r="560" spans="1:6" x14ac:dyDescent="0.2">
      <c r="A560">
        <v>557</v>
      </c>
      <c r="F560">
        <f>INDEX(units!$B559:$F559, 1, '2k schedule'!B560)</f>
        <v>802.56410000000017</v>
      </c>
    </row>
    <row r="561" spans="1:6" x14ac:dyDescent="0.2">
      <c r="A561">
        <v>558</v>
      </c>
      <c r="F561">
        <f>INDEX(units!$B560:$F560, 1, '2k schedule'!B561)</f>
        <v>2196.3409000000001</v>
      </c>
    </row>
    <row r="562" spans="1:6" x14ac:dyDescent="0.2">
      <c r="A562">
        <v>559</v>
      </c>
      <c r="F562">
        <f>INDEX(units!$B561:$F561, 1, '2k schedule'!B562)</f>
        <v>1036.7643</v>
      </c>
    </row>
    <row r="563" spans="1:6" x14ac:dyDescent="0.2">
      <c r="A563">
        <v>560</v>
      </c>
      <c r="F563">
        <f>INDEX(units!$B562:$F562, 1, '2k schedule'!B563)</f>
        <v>2264.8873000000003</v>
      </c>
    </row>
    <row r="564" spans="1:6" x14ac:dyDescent="0.2">
      <c r="A564">
        <v>561</v>
      </c>
      <c r="F564">
        <f>INDEX(units!$B563:$F563, 1, '2k schedule'!B564)</f>
        <v>2379.1313000000005</v>
      </c>
    </row>
    <row r="565" spans="1:6" x14ac:dyDescent="0.2">
      <c r="A565">
        <v>562</v>
      </c>
      <c r="F565">
        <f>INDEX(units!$B564:$F564, 1, '2k schedule'!B565)</f>
        <v>1905.0187000000003</v>
      </c>
    </row>
    <row r="566" spans="1:6" x14ac:dyDescent="0.2">
      <c r="A566">
        <v>563</v>
      </c>
      <c r="F566">
        <f>INDEX(units!$B565:$F565, 1, '2k schedule'!B566)</f>
        <v>2898.9415000000008</v>
      </c>
    </row>
    <row r="567" spans="1:6" x14ac:dyDescent="0.2">
      <c r="A567">
        <v>564</v>
      </c>
      <c r="F567">
        <f>INDEX(units!$B566:$F566, 1, '2k schedule'!B567)</f>
        <v>3281.6589000000008</v>
      </c>
    </row>
    <row r="568" spans="1:6" x14ac:dyDescent="0.2">
      <c r="A568">
        <v>565</v>
      </c>
      <c r="F568">
        <f>INDEX(units!$B567:$F567, 1, '2k schedule'!B568)</f>
        <v>2119.2262000000001</v>
      </c>
    </row>
    <row r="569" spans="1:6" x14ac:dyDescent="0.2">
      <c r="A569">
        <v>566</v>
      </c>
      <c r="F569">
        <f>INDEX(units!$B568:$F568, 1, '2k schedule'!B569)</f>
        <v>2619.0437000000006</v>
      </c>
    </row>
    <row r="570" spans="1:6" x14ac:dyDescent="0.2">
      <c r="A570">
        <v>567</v>
      </c>
      <c r="F570">
        <f>INDEX(units!$B569:$F569, 1, '2k schedule'!B570)</f>
        <v>2353.4264000000003</v>
      </c>
    </row>
    <row r="571" spans="1:6" x14ac:dyDescent="0.2">
      <c r="A571">
        <v>568</v>
      </c>
      <c r="F571">
        <f>INDEX(units!$B570:$F570, 1, '2k schedule'!B571)</f>
        <v>1516.5891000000004</v>
      </c>
    </row>
    <row r="572" spans="1:6" x14ac:dyDescent="0.2">
      <c r="A572">
        <v>569</v>
      </c>
      <c r="F572">
        <f>INDEX(units!$B571:$F571, 1, '2k schedule'!B572)</f>
        <v>882.53490000000011</v>
      </c>
    </row>
    <row r="573" spans="1:6" x14ac:dyDescent="0.2">
      <c r="A573">
        <v>570</v>
      </c>
      <c r="F573">
        <f>INDEX(units!$B572:$F572, 1, '2k schedule'!B573)</f>
        <v>3227.3930000000005</v>
      </c>
    </row>
    <row r="574" spans="1:6" x14ac:dyDescent="0.2">
      <c r="A574">
        <v>571</v>
      </c>
      <c r="F574">
        <f>INDEX(units!$B573:$F573, 1, '2k schedule'!B574)</f>
        <v>2713.2950000000001</v>
      </c>
    </row>
    <row r="575" spans="1:6" x14ac:dyDescent="0.2">
      <c r="A575">
        <v>572</v>
      </c>
      <c r="F575">
        <f>INDEX(units!$B574:$F574, 1, '2k schedule'!B575)</f>
        <v>1348.0792000000004</v>
      </c>
    </row>
    <row r="576" spans="1:6" x14ac:dyDescent="0.2">
      <c r="A576">
        <v>573</v>
      </c>
      <c r="F576">
        <f>INDEX(units!$B575:$F575, 1, '2k schedule'!B576)</f>
        <v>1065.3253000000004</v>
      </c>
    </row>
    <row r="577" spans="1:6" x14ac:dyDescent="0.2">
      <c r="A577">
        <v>574</v>
      </c>
      <c r="F577">
        <f>INDEX(units!$B576:$F576, 1, '2k schedule'!B577)</f>
        <v>2313.4410000000003</v>
      </c>
    </row>
    <row r="578" spans="1:6" x14ac:dyDescent="0.2">
      <c r="A578">
        <v>575</v>
      </c>
      <c r="F578">
        <f>INDEX(units!$B577:$F577, 1, '2k schedule'!B578)</f>
        <v>1216.6986000000004</v>
      </c>
    </row>
    <row r="579" spans="1:6" x14ac:dyDescent="0.2">
      <c r="A579">
        <v>576</v>
      </c>
      <c r="F579">
        <f>INDEX(units!$B578:$F578, 1, '2k schedule'!B579)</f>
        <v>3370.1980000000003</v>
      </c>
    </row>
    <row r="580" spans="1:6" x14ac:dyDescent="0.2">
      <c r="A580">
        <v>577</v>
      </c>
      <c r="F580">
        <f>INDEX(units!$B579:$F579, 1, '2k schedule'!B580)</f>
        <v>1745.0771000000002</v>
      </c>
    </row>
    <row r="581" spans="1:6" x14ac:dyDescent="0.2">
      <c r="A581">
        <v>578</v>
      </c>
      <c r="F581">
        <f>INDEX(units!$B580:$F580, 1, '2k schedule'!B581)</f>
        <v>751.15430000000026</v>
      </c>
    </row>
    <row r="582" spans="1:6" x14ac:dyDescent="0.2">
      <c r="A582">
        <v>579</v>
      </c>
      <c r="F582">
        <f>INDEX(units!$B581:$F581, 1, '2k schedule'!B582)</f>
        <v>1142.44</v>
      </c>
    </row>
    <row r="583" spans="1:6" x14ac:dyDescent="0.2">
      <c r="A583">
        <v>580</v>
      </c>
      <c r="F583">
        <f>INDEX(units!$B582:$F582, 1, '2k schedule'!B583)</f>
        <v>2053.5359000000003</v>
      </c>
    </row>
    <row r="584" spans="1:6" x14ac:dyDescent="0.2">
      <c r="A584">
        <v>581</v>
      </c>
      <c r="F584">
        <f>INDEX(units!$B583:$F583, 1, '2k schedule'!B584)</f>
        <v>945.3691</v>
      </c>
    </row>
    <row r="585" spans="1:6" x14ac:dyDescent="0.2">
      <c r="A585">
        <v>582</v>
      </c>
      <c r="F585">
        <f>INDEX(units!$B584:$F584, 1, '2k schedule'!B585)</f>
        <v>2327.7215000000006</v>
      </c>
    </row>
    <row r="586" spans="1:6" x14ac:dyDescent="0.2">
      <c r="A586">
        <v>583</v>
      </c>
      <c r="F586">
        <f>INDEX(units!$B585:$F585, 1, '2k schedule'!B586)</f>
        <v>1396.6329000000001</v>
      </c>
    </row>
    <row r="587" spans="1:6" x14ac:dyDescent="0.2">
      <c r="A587">
        <v>584</v>
      </c>
      <c r="F587">
        <f>INDEX(units!$B586:$F586, 1, '2k schedule'!B587)</f>
        <v>1599.4159999999999</v>
      </c>
    </row>
    <row r="588" spans="1:6" x14ac:dyDescent="0.2">
      <c r="A588">
        <v>585</v>
      </c>
      <c r="F588">
        <f>INDEX(units!$B587:$F587, 1, '2k schedule'!B588)</f>
        <v>2004.9822000000001</v>
      </c>
    </row>
    <row r="589" spans="1:6" x14ac:dyDescent="0.2">
      <c r="A589">
        <v>586</v>
      </c>
      <c r="F589">
        <f>INDEX(units!$B588:$F588, 1, '2k schedule'!B589)</f>
        <v>2279.1678000000002</v>
      </c>
    </row>
    <row r="590" spans="1:6" x14ac:dyDescent="0.2">
      <c r="A590">
        <v>587</v>
      </c>
      <c r="F590">
        <f>INDEX(units!$B589:$F589, 1, '2k schedule'!B590)</f>
        <v>648.33470000000011</v>
      </c>
    </row>
    <row r="591" spans="1:6" x14ac:dyDescent="0.2">
      <c r="A591">
        <v>588</v>
      </c>
      <c r="F591">
        <f>INDEX(units!$B590:$F590, 1, '2k schedule'!B591)</f>
        <v>2450.5338000000006</v>
      </c>
    </row>
    <row r="592" spans="1:6" x14ac:dyDescent="0.2">
      <c r="A592">
        <v>589</v>
      </c>
      <c r="F592">
        <f>INDEX(units!$B591:$F591, 1, '2k schedule'!B592)</f>
        <v>1730.7966000000001</v>
      </c>
    </row>
    <row r="593" spans="1:6" x14ac:dyDescent="0.2">
      <c r="A593">
        <v>590</v>
      </c>
      <c r="F593">
        <f>INDEX(units!$B592:$F592, 1, '2k schedule'!B593)</f>
        <v>931.08860000000016</v>
      </c>
    </row>
    <row r="594" spans="1:6" x14ac:dyDescent="0.2">
      <c r="A594">
        <v>591</v>
      </c>
      <c r="F594">
        <f>INDEX(units!$B593:$F593, 1, '2k schedule'!B594)</f>
        <v>2527.6485000000002</v>
      </c>
    </row>
    <row r="595" spans="1:6" x14ac:dyDescent="0.2">
      <c r="A595">
        <v>592</v>
      </c>
      <c r="F595">
        <f>INDEX(units!$B594:$F594, 1, '2k schedule'!B595)</f>
        <v>956.79349999999999</v>
      </c>
    </row>
    <row r="596" spans="1:6" x14ac:dyDescent="0.2">
      <c r="A596">
        <v>593</v>
      </c>
      <c r="F596">
        <f>INDEX(units!$B595:$F595, 1, '2k schedule'!B596)</f>
        <v>2776.1292000000008</v>
      </c>
    </row>
    <row r="597" spans="1:6" x14ac:dyDescent="0.2">
      <c r="A597">
        <v>594</v>
      </c>
      <c r="F597">
        <f>INDEX(units!$B596:$F596, 1, '2k schedule'!B597)</f>
        <v>2019.2627000000005</v>
      </c>
    </row>
    <row r="598" spans="1:6" x14ac:dyDescent="0.2">
      <c r="A598">
        <v>595</v>
      </c>
      <c r="F598">
        <f>INDEX(units!$B597:$F597, 1, '2k schedule'!B598)</f>
        <v>2681.8779000000004</v>
      </c>
    </row>
    <row r="599" spans="1:6" x14ac:dyDescent="0.2">
      <c r="A599">
        <v>596</v>
      </c>
      <c r="F599">
        <f>INDEX(units!$B598:$F598, 1, '2k schedule'!B599)</f>
        <v>1453.7549000000001</v>
      </c>
    </row>
    <row r="600" spans="1:6" x14ac:dyDescent="0.2">
      <c r="A600">
        <v>597</v>
      </c>
      <c r="F600">
        <f>INDEX(units!$B599:$F599, 1, '2k schedule'!B600)</f>
        <v>1013.9155000000001</v>
      </c>
    </row>
    <row r="601" spans="1:6" x14ac:dyDescent="0.2">
      <c r="A601">
        <v>598</v>
      </c>
      <c r="F601">
        <f>INDEX(units!$B600:$F600, 1, '2k schedule'!B601)</f>
        <v>1984.9894999999999</v>
      </c>
    </row>
    <row r="602" spans="1:6" x14ac:dyDescent="0.2">
      <c r="A602">
        <v>599</v>
      </c>
      <c r="F602">
        <f>INDEX(units!$B601:$F601, 1, '2k schedule'!B602)</f>
        <v>1633.6892000000003</v>
      </c>
    </row>
    <row r="603" spans="1:6" x14ac:dyDescent="0.2">
      <c r="A603">
        <v>600</v>
      </c>
      <c r="F603">
        <f>INDEX(units!$B602:$F602, 1, '2k schedule'!B603)</f>
        <v>2287.7361000000001</v>
      </c>
    </row>
    <row r="604" spans="1:6" x14ac:dyDescent="0.2">
      <c r="A604">
        <v>601</v>
      </c>
      <c r="F604">
        <f>INDEX(units!$B603:$F603, 1, '2k schedule'!B604)</f>
        <v>2227.7580000000003</v>
      </c>
    </row>
    <row r="605" spans="1:6" x14ac:dyDescent="0.2">
      <c r="A605">
        <v>602</v>
      </c>
      <c r="F605">
        <f>INDEX(units!$B604:$F604, 1, '2k schedule'!B605)</f>
        <v>945.3691</v>
      </c>
    </row>
    <row r="606" spans="1:6" x14ac:dyDescent="0.2">
      <c r="A606">
        <v>603</v>
      </c>
      <c r="F606">
        <f>INDEX(units!$B605:$F605, 1, '2k schedule'!B606)</f>
        <v>2490.5192000000006</v>
      </c>
    </row>
    <row r="607" spans="1:6" x14ac:dyDescent="0.2">
      <c r="A607">
        <v>604</v>
      </c>
      <c r="F607">
        <f>INDEX(units!$B606:$F606, 1, '2k schedule'!B607)</f>
        <v>1171.001</v>
      </c>
    </row>
    <row r="608" spans="1:6" x14ac:dyDescent="0.2">
      <c r="A608">
        <v>605</v>
      </c>
      <c r="F608">
        <f>INDEX(units!$B607:$F607, 1, '2k schedule'!B608)</f>
        <v>2253.4629000000004</v>
      </c>
    </row>
    <row r="609" spans="1:6" x14ac:dyDescent="0.2">
      <c r="A609">
        <v>606</v>
      </c>
      <c r="F609">
        <f>INDEX(units!$B608:$F608, 1, '2k schedule'!B609)</f>
        <v>2784.6975000000007</v>
      </c>
    </row>
    <row r="610" spans="1:6" x14ac:dyDescent="0.2">
      <c r="A610">
        <v>607</v>
      </c>
      <c r="F610">
        <f>INDEX(units!$B609:$F609, 1, '2k schedule'!B610)</f>
        <v>1493.7402999999999</v>
      </c>
    </row>
    <row r="611" spans="1:6" x14ac:dyDescent="0.2">
      <c r="A611">
        <v>608</v>
      </c>
      <c r="F611">
        <f>INDEX(units!$B610:$F610, 1, '2k schedule'!B611)</f>
        <v>574.07610000000011</v>
      </c>
    </row>
    <row r="612" spans="1:6" x14ac:dyDescent="0.2">
      <c r="A612">
        <v>609</v>
      </c>
      <c r="F612">
        <f>INDEX(units!$B611:$F611, 1, '2k schedule'!B612)</f>
        <v>3244.5295999999998</v>
      </c>
    </row>
    <row r="613" spans="1:6" x14ac:dyDescent="0.2">
      <c r="A613">
        <v>610</v>
      </c>
      <c r="F613">
        <f>INDEX(units!$B612:$F612, 1, '2k schedule'!B613)</f>
        <v>1842.1845000000001</v>
      </c>
    </row>
    <row r="614" spans="1:6" x14ac:dyDescent="0.2">
      <c r="A614">
        <v>611</v>
      </c>
      <c r="F614">
        <f>INDEX(units!$B613:$F613, 1, '2k schedule'!B614)</f>
        <v>688.32010000000014</v>
      </c>
    </row>
    <row r="615" spans="1:6" x14ac:dyDescent="0.2">
      <c r="A615">
        <v>612</v>
      </c>
      <c r="F615">
        <f>INDEX(units!$B614:$F614, 1, '2k schedule'!B615)</f>
        <v>1308.0938000000001</v>
      </c>
    </row>
    <row r="616" spans="1:6" x14ac:dyDescent="0.2">
      <c r="A616">
        <v>613</v>
      </c>
      <c r="F616">
        <f>INDEX(units!$B615:$F615, 1, '2k schedule'!B616)</f>
        <v>2504.7997000000005</v>
      </c>
    </row>
    <row r="617" spans="1:6" x14ac:dyDescent="0.2">
      <c r="A617">
        <v>614</v>
      </c>
      <c r="F617">
        <f>INDEX(units!$B616:$F616, 1, '2k schedule'!B617)</f>
        <v>2744.7121000000002</v>
      </c>
    </row>
    <row r="618" spans="1:6" x14ac:dyDescent="0.2">
      <c r="A618">
        <v>615</v>
      </c>
      <c r="F618">
        <f>INDEX(units!$B617:$F617, 1, '2k schedule'!B618)</f>
        <v>2941.7830000000004</v>
      </c>
    </row>
    <row r="619" spans="1:6" x14ac:dyDescent="0.2">
      <c r="A619">
        <v>616</v>
      </c>
      <c r="F619">
        <f>INDEX(units!$B618:$F618, 1, '2k schedule'!B619)</f>
        <v>1308.0938000000001</v>
      </c>
    </row>
    <row r="620" spans="1:6" x14ac:dyDescent="0.2">
      <c r="A620">
        <v>617</v>
      </c>
      <c r="F620">
        <f>INDEX(units!$B619:$F619, 1, '2k schedule'!B620)</f>
        <v>1276.6767000000002</v>
      </c>
    </row>
    <row r="621" spans="1:6" x14ac:dyDescent="0.2">
      <c r="A621">
        <v>618</v>
      </c>
      <c r="F621">
        <f>INDEX(units!$B620:$F620, 1, '2k schedule'!B621)</f>
        <v>1442.3305000000003</v>
      </c>
    </row>
    <row r="622" spans="1:6" x14ac:dyDescent="0.2">
      <c r="A622">
        <v>619</v>
      </c>
      <c r="F622">
        <f>INDEX(units!$B621:$F621, 1, '2k schedule'!B622)</f>
        <v>2227.7580000000003</v>
      </c>
    </row>
    <row r="623" spans="1:6" x14ac:dyDescent="0.2">
      <c r="A623">
        <v>620</v>
      </c>
      <c r="F623">
        <f>INDEX(units!$B622:$F622, 1, '2k schedule'!B623)</f>
        <v>2236.3263000000006</v>
      </c>
    </row>
    <row r="624" spans="1:6" x14ac:dyDescent="0.2">
      <c r="A624">
        <v>621</v>
      </c>
      <c r="F624">
        <f>INDEX(units!$B623:$F623, 1, '2k schedule'!B624)</f>
        <v>1916.4431000000004</v>
      </c>
    </row>
    <row r="625" spans="1:6" x14ac:dyDescent="0.2">
      <c r="A625">
        <v>622</v>
      </c>
      <c r="F625">
        <f>INDEX(units!$B624:$F624, 1, '2k schedule'!B625)</f>
        <v>619.77370000000008</v>
      </c>
    </row>
    <row r="626" spans="1:6" x14ac:dyDescent="0.2">
      <c r="A626">
        <v>623</v>
      </c>
      <c r="F626">
        <f>INDEX(units!$B625:$F625, 1, '2k schedule'!B626)</f>
        <v>848.26170000000025</v>
      </c>
    </row>
    <row r="627" spans="1:6" x14ac:dyDescent="0.2">
      <c r="A627">
        <v>624</v>
      </c>
      <c r="F627">
        <f>INDEX(units!$B626:$F626, 1, '2k schedule'!B627)</f>
        <v>1673.6746000000003</v>
      </c>
    </row>
    <row r="628" spans="1:6" x14ac:dyDescent="0.2">
      <c r="A628">
        <v>625</v>
      </c>
      <c r="F628">
        <f>INDEX(units!$B627:$F627, 1, '2k schedule'!B628)</f>
        <v>2102.0896000000002</v>
      </c>
    </row>
    <row r="629" spans="1:6" x14ac:dyDescent="0.2">
      <c r="A629">
        <v>626</v>
      </c>
      <c r="F629">
        <f>INDEX(units!$B628:$F628, 1, '2k schedule'!B629)</f>
        <v>1416.6256000000003</v>
      </c>
    </row>
    <row r="630" spans="1:6" x14ac:dyDescent="0.2">
      <c r="A630">
        <v>627</v>
      </c>
      <c r="F630">
        <f>INDEX(units!$B629:$F629, 1, '2k schedule'!B630)</f>
        <v>3053.1709000000005</v>
      </c>
    </row>
    <row r="631" spans="1:6" x14ac:dyDescent="0.2">
      <c r="A631">
        <v>628</v>
      </c>
      <c r="F631">
        <f>INDEX(units!$B630:$F630, 1, '2k schedule'!B631)</f>
        <v>2313.4410000000003</v>
      </c>
    </row>
    <row r="632" spans="1:6" x14ac:dyDescent="0.2">
      <c r="A632">
        <v>629</v>
      </c>
      <c r="F632">
        <f>INDEX(units!$B631:$F631, 1, '2k schedule'!B632)</f>
        <v>1979.2773000000002</v>
      </c>
    </row>
    <row r="633" spans="1:6" x14ac:dyDescent="0.2">
      <c r="A633">
        <v>630</v>
      </c>
      <c r="F633">
        <f>INDEX(units!$B632:$F632, 1, '2k schedule'!B633)</f>
        <v>2307.7288000000008</v>
      </c>
    </row>
    <row r="634" spans="1:6" x14ac:dyDescent="0.2">
      <c r="A634">
        <v>631</v>
      </c>
      <c r="F634">
        <f>INDEX(units!$B633:$F633, 1, '2k schedule'!B634)</f>
        <v>1519.4452000000001</v>
      </c>
    </row>
    <row r="635" spans="1:6" x14ac:dyDescent="0.2">
      <c r="A635">
        <v>632</v>
      </c>
      <c r="F635">
        <f>INDEX(units!$B634:$F634, 1, '2k schedule'!B635)</f>
        <v>2401.9800999999998</v>
      </c>
    </row>
    <row r="636" spans="1:6" x14ac:dyDescent="0.2">
      <c r="A636">
        <v>633</v>
      </c>
      <c r="F636">
        <f>INDEX(units!$B635:$F635, 1, '2k schedule'!B636)</f>
        <v>3021.7538000000004</v>
      </c>
    </row>
    <row r="637" spans="1:6" x14ac:dyDescent="0.2">
      <c r="A637">
        <v>634</v>
      </c>
      <c r="F637">
        <f>INDEX(units!$B636:$F636, 1, '2k schedule'!B637)</f>
        <v>1862.1772000000003</v>
      </c>
    </row>
    <row r="638" spans="1:6" x14ac:dyDescent="0.2">
      <c r="A638">
        <v>635</v>
      </c>
      <c r="F638">
        <f>INDEX(units!$B637:$F637, 1, '2k schedule'!B638)</f>
        <v>1488.0281000000002</v>
      </c>
    </row>
    <row r="639" spans="1:6" x14ac:dyDescent="0.2">
      <c r="A639">
        <v>636</v>
      </c>
      <c r="F639">
        <f>INDEX(units!$B638:$F638, 1, '2k schedule'!B639)</f>
        <v>3004.617200000001</v>
      </c>
    </row>
    <row r="640" spans="1:6" x14ac:dyDescent="0.2">
      <c r="A640">
        <v>637</v>
      </c>
      <c r="F640">
        <f>INDEX(units!$B639:$F639, 1, '2k schedule'!B640)</f>
        <v>2187.7726000000002</v>
      </c>
    </row>
    <row r="641" spans="1:6" x14ac:dyDescent="0.2">
      <c r="A641">
        <v>638</v>
      </c>
      <c r="F641">
        <f>INDEX(units!$B640:$F640, 1, '2k schedule'!B641)</f>
        <v>3304.5077000000001</v>
      </c>
    </row>
    <row r="642" spans="1:6" x14ac:dyDescent="0.2">
      <c r="A642">
        <v>639</v>
      </c>
      <c r="F642">
        <f>INDEX(units!$B641:$F641, 1, '2k schedule'!B642)</f>
        <v>2136.3628000000003</v>
      </c>
    </row>
    <row r="643" spans="1:6" x14ac:dyDescent="0.2">
      <c r="A643">
        <v>640</v>
      </c>
      <c r="F643">
        <f>INDEX(units!$B642:$F642, 1, '2k schedule'!B643)</f>
        <v>1725.0844000000004</v>
      </c>
    </row>
    <row r="644" spans="1:6" x14ac:dyDescent="0.2">
      <c r="A644">
        <v>641</v>
      </c>
      <c r="F644">
        <f>INDEX(units!$B643:$F643, 1, '2k schedule'!B644)</f>
        <v>2861.8122000000012</v>
      </c>
    </row>
    <row r="645" spans="1:6" x14ac:dyDescent="0.2">
      <c r="A645">
        <v>642</v>
      </c>
      <c r="F645">
        <f>INDEX(units!$B644:$F644, 1, '2k schedule'!B645)</f>
        <v>1745.0771000000002</v>
      </c>
    </row>
    <row r="646" spans="1:6" x14ac:dyDescent="0.2">
      <c r="A646">
        <v>643</v>
      </c>
      <c r="F646">
        <f>INDEX(units!$B645:$F645, 1, '2k schedule'!B646)</f>
        <v>1542.2940000000001</v>
      </c>
    </row>
    <row r="647" spans="1:6" x14ac:dyDescent="0.2">
      <c r="A647">
        <v>644</v>
      </c>
      <c r="F647">
        <f>INDEX(units!$B646:$F646, 1, '2k schedule'!B647)</f>
        <v>2644.7486000000004</v>
      </c>
    </row>
    <row r="648" spans="1:6" x14ac:dyDescent="0.2">
      <c r="A648">
        <v>645</v>
      </c>
      <c r="F648">
        <f>INDEX(units!$B647:$F647, 1, '2k schedule'!B648)</f>
        <v>2399.1240000000003</v>
      </c>
    </row>
    <row r="649" spans="1:6" x14ac:dyDescent="0.2">
      <c r="A649">
        <v>646</v>
      </c>
      <c r="F649">
        <f>INDEX(units!$B648:$F648, 1, '2k schedule'!B649)</f>
        <v>1336.6548</v>
      </c>
    </row>
    <row r="650" spans="1:6" x14ac:dyDescent="0.2">
      <c r="A650">
        <v>647</v>
      </c>
      <c r="F650">
        <f>INDEX(units!$B649:$F649, 1, '2k schedule'!B650)</f>
        <v>3030.3220999999999</v>
      </c>
    </row>
    <row r="651" spans="1:6" x14ac:dyDescent="0.2">
      <c r="A651">
        <v>648</v>
      </c>
      <c r="F651">
        <f>INDEX(units!$B650:$F650, 1, '2k schedule'!B651)</f>
        <v>3261.666200000001</v>
      </c>
    </row>
    <row r="652" spans="1:6" x14ac:dyDescent="0.2">
      <c r="A652">
        <v>649</v>
      </c>
      <c r="F652">
        <f>INDEX(units!$B651:$F651, 1, '2k schedule'!B652)</f>
        <v>1722.2283000000002</v>
      </c>
    </row>
    <row r="653" spans="1:6" x14ac:dyDescent="0.2">
      <c r="A653">
        <v>650</v>
      </c>
      <c r="F653">
        <f>INDEX(units!$B652:$F652, 1, '2k schedule'!B653)</f>
        <v>2981.7684000000004</v>
      </c>
    </row>
    <row r="654" spans="1:6" x14ac:dyDescent="0.2">
      <c r="A654">
        <v>651</v>
      </c>
      <c r="F654">
        <f>INDEX(units!$B653:$F653, 1, '2k schedule'!B654)</f>
        <v>3021.7538000000004</v>
      </c>
    </row>
    <row r="655" spans="1:6" x14ac:dyDescent="0.2">
      <c r="A655">
        <v>652</v>
      </c>
      <c r="F655">
        <f>INDEX(units!$B654:$F654, 1, '2k schedule'!B655)</f>
        <v>3141.7100000000005</v>
      </c>
    </row>
    <row r="656" spans="1:6" x14ac:dyDescent="0.2">
      <c r="A656">
        <v>653</v>
      </c>
      <c r="F656">
        <f>INDEX(units!$B655:$F655, 1, '2k schedule'!B656)</f>
        <v>3341.6370000000006</v>
      </c>
    </row>
    <row r="657" spans="1:6" x14ac:dyDescent="0.2">
      <c r="A657">
        <v>654</v>
      </c>
      <c r="F657">
        <f>INDEX(units!$B656:$F656, 1, '2k schedule'!B657)</f>
        <v>2710.4389000000006</v>
      </c>
    </row>
    <row r="658" spans="1:6" x14ac:dyDescent="0.2">
      <c r="A658">
        <v>655</v>
      </c>
      <c r="F658">
        <f>INDEX(units!$B657:$F657, 1, '2k schedule'!B658)</f>
        <v>3287.3711000000003</v>
      </c>
    </row>
    <row r="659" spans="1:6" x14ac:dyDescent="0.2">
      <c r="A659">
        <v>656</v>
      </c>
      <c r="F659">
        <f>INDEX(units!$B658:$F658, 1, '2k schedule'!B659)</f>
        <v>2664.7413000000006</v>
      </c>
    </row>
    <row r="660" spans="1:6" x14ac:dyDescent="0.2">
      <c r="A660">
        <v>657</v>
      </c>
      <c r="F660">
        <f>INDEX(units!$B659:$F659, 1, '2k schedule'!B660)</f>
        <v>2510.5119000000004</v>
      </c>
    </row>
    <row r="661" spans="1:6" x14ac:dyDescent="0.2">
      <c r="A661">
        <v>658</v>
      </c>
      <c r="F661">
        <f>INDEX(units!$B660:$F660, 1, '2k schedule'!B661)</f>
        <v>1590.8477</v>
      </c>
    </row>
    <row r="662" spans="1:6" x14ac:dyDescent="0.2">
      <c r="A662">
        <v>659</v>
      </c>
      <c r="F662">
        <f>INDEX(units!$B661:$F661, 1, '2k schedule'!B662)</f>
        <v>956.79349999999999</v>
      </c>
    </row>
    <row r="663" spans="1:6" x14ac:dyDescent="0.2">
      <c r="A663">
        <v>660</v>
      </c>
      <c r="F663">
        <f>INDEX(units!$B662:$F662, 1, '2k schedule'!B663)</f>
        <v>1773.6381000000006</v>
      </c>
    </row>
    <row r="664" spans="1:6" x14ac:dyDescent="0.2">
      <c r="A664">
        <v>661</v>
      </c>
      <c r="F664">
        <f>INDEX(units!$B663:$F663, 1, '2k schedule'!B664)</f>
        <v>2219.1897000000004</v>
      </c>
    </row>
    <row r="665" spans="1:6" x14ac:dyDescent="0.2">
      <c r="A665">
        <v>662</v>
      </c>
      <c r="F665">
        <f>INDEX(units!$B664:$F664, 1, '2k schedule'!B665)</f>
        <v>1385.2085000000002</v>
      </c>
    </row>
    <row r="666" spans="1:6" x14ac:dyDescent="0.2">
      <c r="A666">
        <v>663</v>
      </c>
      <c r="F666">
        <f>INDEX(units!$B665:$F665, 1, '2k schedule'!B666)</f>
        <v>2016.4066000000003</v>
      </c>
    </row>
    <row r="667" spans="1:6" x14ac:dyDescent="0.2">
      <c r="A667">
        <v>664</v>
      </c>
      <c r="F667">
        <f>INDEX(units!$B666:$F666, 1, '2k schedule'!B667)</f>
        <v>2036.3993</v>
      </c>
    </row>
    <row r="668" spans="1:6" x14ac:dyDescent="0.2">
      <c r="A668">
        <v>665</v>
      </c>
      <c r="F668">
        <f>INDEX(units!$B667:$F667, 1, '2k schedule'!B668)</f>
        <v>756.86650000000009</v>
      </c>
    </row>
    <row r="669" spans="1:6" x14ac:dyDescent="0.2">
      <c r="A669">
        <v>666</v>
      </c>
      <c r="F669">
        <f>INDEX(units!$B668:$F668, 1, '2k schedule'!B669)</f>
        <v>1393.7768000000001</v>
      </c>
    </row>
    <row r="670" spans="1:6" x14ac:dyDescent="0.2">
      <c r="A670">
        <v>667</v>
      </c>
      <c r="F670">
        <f>INDEX(units!$B669:$F669, 1, '2k schedule'!B670)</f>
        <v>2570.4900000000002</v>
      </c>
    </row>
    <row r="671" spans="1:6" x14ac:dyDescent="0.2">
      <c r="A671">
        <v>668</v>
      </c>
      <c r="F671">
        <f>INDEX(units!$B670:$F670, 1, '2k schedule'!B671)</f>
        <v>2659.0291000000002</v>
      </c>
    </row>
    <row r="672" spans="1:6" x14ac:dyDescent="0.2">
      <c r="A672">
        <v>669</v>
      </c>
      <c r="F672">
        <f>INDEX(units!$B671:$F671, 1, '2k schedule'!B672)</f>
        <v>2627.6120000000001</v>
      </c>
    </row>
    <row r="673" spans="1:6" x14ac:dyDescent="0.2">
      <c r="A673">
        <v>670</v>
      </c>
      <c r="F673">
        <f>INDEX(units!$B672:$F672, 1, '2k schedule'!B673)</f>
        <v>691.17620000000011</v>
      </c>
    </row>
    <row r="674" spans="1:6" x14ac:dyDescent="0.2">
      <c r="A674">
        <v>671</v>
      </c>
      <c r="F674">
        <f>INDEX(units!$B673:$F673, 1, '2k schedule'!B674)</f>
        <v>2461.9582000000005</v>
      </c>
    </row>
    <row r="675" spans="1:6" x14ac:dyDescent="0.2">
      <c r="A675">
        <v>672</v>
      </c>
      <c r="F675">
        <f>INDEX(units!$B674:$F674, 1, '2k schedule'!B675)</f>
        <v>1442.3305000000003</v>
      </c>
    </row>
    <row r="676" spans="1:6" x14ac:dyDescent="0.2">
      <c r="A676">
        <v>673</v>
      </c>
      <c r="F676">
        <f>INDEX(units!$B675:$F675, 1, '2k schedule'!B676)</f>
        <v>2387.6995999999999</v>
      </c>
    </row>
    <row r="677" spans="1:6" x14ac:dyDescent="0.2">
      <c r="A677">
        <v>674</v>
      </c>
      <c r="F677">
        <f>INDEX(units!$B676:$F676, 1, '2k schedule'!B677)</f>
        <v>793.99580000000014</v>
      </c>
    </row>
    <row r="678" spans="1:6" x14ac:dyDescent="0.2">
      <c r="A678">
        <v>675</v>
      </c>
      <c r="F678">
        <f>INDEX(units!$B677:$F677, 1, '2k schedule'!B678)</f>
        <v>3278.8028000000008</v>
      </c>
    </row>
    <row r="679" spans="1:6" x14ac:dyDescent="0.2">
      <c r="A679">
        <v>676</v>
      </c>
      <c r="F679">
        <f>INDEX(units!$B678:$F678, 1, '2k schedule'!B679)</f>
        <v>2504.7997000000005</v>
      </c>
    </row>
    <row r="680" spans="1:6" x14ac:dyDescent="0.2">
      <c r="A680">
        <v>677</v>
      </c>
      <c r="F680">
        <f>INDEX(units!$B679:$F679, 1, '2k schedule'!B680)</f>
        <v>2176.3481999999999</v>
      </c>
    </row>
    <row r="681" spans="1:6" x14ac:dyDescent="0.2">
      <c r="A681">
        <v>678</v>
      </c>
      <c r="F681">
        <f>INDEX(units!$B680:$F680, 1, '2k schedule'!B681)</f>
        <v>3233.1052000000004</v>
      </c>
    </row>
    <row r="682" spans="1:6" x14ac:dyDescent="0.2">
      <c r="A682">
        <v>679</v>
      </c>
      <c r="F682">
        <f>INDEX(units!$B681:$F681, 1, '2k schedule'!B682)</f>
        <v>2836.1073000000001</v>
      </c>
    </row>
    <row r="683" spans="1:6" x14ac:dyDescent="0.2">
      <c r="A683">
        <v>680</v>
      </c>
      <c r="F683">
        <f>INDEX(units!$B682:$F682, 1, '2k schedule'!B683)</f>
        <v>1033.9082000000003</v>
      </c>
    </row>
    <row r="684" spans="1:6" x14ac:dyDescent="0.2">
      <c r="A684">
        <v>681</v>
      </c>
      <c r="F684">
        <f>INDEX(units!$B683:$F683, 1, '2k schedule'!B684)</f>
        <v>2673.3096</v>
      </c>
    </row>
    <row r="685" spans="1:6" x14ac:dyDescent="0.2">
      <c r="A685">
        <v>682</v>
      </c>
      <c r="F685">
        <f>INDEX(units!$B684:$F684, 1, '2k schedule'!B685)</f>
        <v>2073.5286000000001</v>
      </c>
    </row>
    <row r="686" spans="1:6" x14ac:dyDescent="0.2">
      <c r="A686">
        <v>683</v>
      </c>
      <c r="F686">
        <f>INDEX(units!$B685:$F685, 1, '2k schedule'!B686)</f>
        <v>3267.3784000000005</v>
      </c>
    </row>
    <row r="687" spans="1:6" x14ac:dyDescent="0.2">
      <c r="A687">
        <v>684</v>
      </c>
      <c r="F687">
        <f>INDEX(units!$B686:$F686, 1, '2k schedule'!B687)</f>
        <v>3004.617200000001</v>
      </c>
    </row>
    <row r="688" spans="1:6" x14ac:dyDescent="0.2">
      <c r="A688">
        <v>685</v>
      </c>
      <c r="F688">
        <f>INDEX(units!$B687:$F687, 1, '2k schedule'!B688)</f>
        <v>785.42750000000012</v>
      </c>
    </row>
    <row r="689" spans="1:6" x14ac:dyDescent="0.2">
      <c r="A689">
        <v>686</v>
      </c>
      <c r="F689">
        <f>INDEX(units!$B688:$F688, 1, '2k schedule'!B689)</f>
        <v>1696.5234000000005</v>
      </c>
    </row>
    <row r="690" spans="1:6" x14ac:dyDescent="0.2">
      <c r="A690">
        <v>687</v>
      </c>
      <c r="F690">
        <f>INDEX(units!$B689:$F689, 1, '2k schedule'!B690)</f>
        <v>3193.1198000000004</v>
      </c>
    </row>
    <row r="691" spans="1:6" x14ac:dyDescent="0.2">
      <c r="A691">
        <v>688</v>
      </c>
      <c r="F691">
        <f>INDEX(units!$B690:$F690, 1, '2k schedule'!B691)</f>
        <v>2787.5536000000002</v>
      </c>
    </row>
    <row r="692" spans="1:6" x14ac:dyDescent="0.2">
      <c r="A692">
        <v>689</v>
      </c>
      <c r="F692">
        <f>INDEX(units!$B691:$F691, 1, '2k schedule'!B692)</f>
        <v>2070.6725000000001</v>
      </c>
    </row>
    <row r="693" spans="1:6" x14ac:dyDescent="0.2">
      <c r="A693">
        <v>690</v>
      </c>
      <c r="F693">
        <f>INDEX(units!$B692:$F692, 1, '2k schedule'!B693)</f>
        <v>1313.806</v>
      </c>
    </row>
    <row r="694" spans="1:6" x14ac:dyDescent="0.2">
      <c r="A694">
        <v>691</v>
      </c>
      <c r="F694">
        <f>INDEX(units!$B693:$F693, 1, '2k schedule'!B694)</f>
        <v>2273.4556000000002</v>
      </c>
    </row>
    <row r="695" spans="1:6" x14ac:dyDescent="0.2">
      <c r="A695">
        <v>692</v>
      </c>
      <c r="F695">
        <f>INDEX(units!$B694:$F694, 1, '2k schedule'!B695)</f>
        <v>2096.3774000000003</v>
      </c>
    </row>
    <row r="696" spans="1:6" x14ac:dyDescent="0.2">
      <c r="A696">
        <v>693</v>
      </c>
      <c r="F696">
        <f>INDEX(units!$B695:$F695, 1, '2k schedule'!B696)</f>
        <v>1330.9426000000003</v>
      </c>
    </row>
    <row r="697" spans="1:6" x14ac:dyDescent="0.2">
      <c r="A697">
        <v>694</v>
      </c>
      <c r="F697">
        <f>INDEX(units!$B696:$F696, 1, '2k schedule'!B697)</f>
        <v>1922.1553000000001</v>
      </c>
    </row>
    <row r="698" spans="1:6" x14ac:dyDescent="0.2">
      <c r="A698">
        <v>695</v>
      </c>
      <c r="F698">
        <f>INDEX(units!$B697:$F697, 1, '2k schedule'!B698)</f>
        <v>996.77890000000025</v>
      </c>
    </row>
    <row r="699" spans="1:6" x14ac:dyDescent="0.2">
      <c r="A699">
        <v>696</v>
      </c>
      <c r="F699">
        <f>INDEX(units!$B698:$F698, 1, '2k schedule'!B699)</f>
        <v>1959.2846000000004</v>
      </c>
    </row>
    <row r="700" spans="1:6" x14ac:dyDescent="0.2">
      <c r="A700">
        <v>697</v>
      </c>
      <c r="F700">
        <f>INDEX(units!$B699:$F699, 1, '2k schedule'!B700)</f>
        <v>1765.0698000000002</v>
      </c>
    </row>
    <row r="701" spans="1:6" x14ac:dyDescent="0.2">
      <c r="A701">
        <v>698</v>
      </c>
      <c r="F701">
        <f>INDEX(units!$B700:$F700, 1, '2k schedule'!B701)</f>
        <v>1096.7424000000001</v>
      </c>
    </row>
    <row r="702" spans="1:6" x14ac:dyDescent="0.2">
      <c r="A702">
        <v>699</v>
      </c>
      <c r="F702">
        <f>INDEX(units!$B701:$F701, 1, '2k schedule'!B702)</f>
        <v>2967.4879000000001</v>
      </c>
    </row>
    <row r="703" spans="1:6" x14ac:dyDescent="0.2">
      <c r="A703">
        <v>700</v>
      </c>
      <c r="F703">
        <f>INDEX(units!$B702:$F702, 1, '2k schedule'!B703)</f>
        <v>1430.9061000000006</v>
      </c>
    </row>
    <row r="704" spans="1:6" x14ac:dyDescent="0.2">
      <c r="A704">
        <v>701</v>
      </c>
      <c r="F704">
        <f>INDEX(units!$B703:$F703, 1, '2k schedule'!B704)</f>
        <v>2918.9342000000006</v>
      </c>
    </row>
    <row r="705" spans="1:6" x14ac:dyDescent="0.2">
      <c r="A705">
        <v>702</v>
      </c>
      <c r="F705">
        <f>INDEX(units!$B704:$F704, 1, '2k schedule'!B705)</f>
        <v>842.54950000000008</v>
      </c>
    </row>
    <row r="706" spans="1:6" x14ac:dyDescent="0.2">
      <c r="A706">
        <v>703</v>
      </c>
      <c r="F706">
        <f>INDEX(units!$B705:$F705, 1, '2k schedule'!B706)</f>
        <v>2190.6287000000002</v>
      </c>
    </row>
    <row r="707" spans="1:6" x14ac:dyDescent="0.2">
      <c r="A707">
        <v>704</v>
      </c>
      <c r="F707">
        <f>INDEX(units!$B706:$F706, 1, '2k schedule'!B707)</f>
        <v>2356.2825000000003</v>
      </c>
    </row>
    <row r="708" spans="1:6" x14ac:dyDescent="0.2">
      <c r="A708">
        <v>705</v>
      </c>
      <c r="F708">
        <f>INDEX(units!$B707:$F707, 1, '2k schedule'!B708)</f>
        <v>2679.0218000000009</v>
      </c>
    </row>
    <row r="709" spans="1:6" x14ac:dyDescent="0.2">
      <c r="A709">
        <v>706</v>
      </c>
      <c r="F709">
        <f>INDEX(units!$B708:$F708, 1, '2k schedule'!B709)</f>
        <v>708.31280000000015</v>
      </c>
    </row>
    <row r="710" spans="1:6" x14ac:dyDescent="0.2">
      <c r="A710">
        <v>707</v>
      </c>
      <c r="F710">
        <f>INDEX(units!$B709:$F709, 1, '2k schedule'!B710)</f>
        <v>1270.9645</v>
      </c>
    </row>
    <row r="711" spans="1:6" x14ac:dyDescent="0.2">
      <c r="A711">
        <v>708</v>
      </c>
      <c r="F711">
        <f>INDEX(units!$B710:$F710, 1, '2k schedule'!B711)</f>
        <v>3367.3419000000008</v>
      </c>
    </row>
    <row r="712" spans="1:6" x14ac:dyDescent="0.2">
      <c r="A712">
        <v>709</v>
      </c>
      <c r="F712">
        <f>INDEX(units!$B711:$F711, 1, '2k schedule'!B712)</f>
        <v>3101.7246</v>
      </c>
    </row>
    <row r="713" spans="1:6" x14ac:dyDescent="0.2">
      <c r="A713">
        <v>710</v>
      </c>
      <c r="F713">
        <f>INDEX(units!$B712:$F712, 1, '2k schedule'!B713)</f>
        <v>1390.9207000000001</v>
      </c>
    </row>
    <row r="714" spans="1:6" x14ac:dyDescent="0.2">
      <c r="A714">
        <v>711</v>
      </c>
      <c r="F714">
        <f>INDEX(units!$B713:$F713, 1, '2k schedule'!B714)</f>
        <v>1782.2064000000005</v>
      </c>
    </row>
    <row r="715" spans="1:6" x14ac:dyDescent="0.2">
      <c r="A715">
        <v>712</v>
      </c>
      <c r="F715">
        <f>INDEX(units!$B714:$F714, 1, '2k schedule'!B715)</f>
        <v>2938.9269000000004</v>
      </c>
    </row>
    <row r="716" spans="1:6" x14ac:dyDescent="0.2">
      <c r="A716">
        <v>713</v>
      </c>
      <c r="F716">
        <f>INDEX(units!$B715:$F715, 1, '2k schedule'!B716)</f>
        <v>2730.4316000000003</v>
      </c>
    </row>
    <row r="717" spans="1:6" x14ac:dyDescent="0.2">
      <c r="A717">
        <v>714</v>
      </c>
      <c r="F717">
        <f>INDEX(units!$B716:$F716, 1, '2k schedule'!B717)</f>
        <v>2270.5995000000003</v>
      </c>
    </row>
    <row r="718" spans="1:6" x14ac:dyDescent="0.2">
      <c r="A718">
        <v>715</v>
      </c>
      <c r="F718">
        <f>INDEX(units!$B717:$F717, 1, '2k schedule'!B718)</f>
        <v>2224.9018999999998</v>
      </c>
    </row>
    <row r="719" spans="1:6" x14ac:dyDescent="0.2">
      <c r="A719">
        <v>716</v>
      </c>
      <c r="F719">
        <f>INDEX(units!$B718:$F718, 1, '2k schedule'!B719)</f>
        <v>642.62250000000006</v>
      </c>
    </row>
    <row r="720" spans="1:6" x14ac:dyDescent="0.2">
      <c r="A720">
        <v>717</v>
      </c>
      <c r="F720">
        <f>INDEX(units!$B719:$F719, 1, '2k schedule'!B720)</f>
        <v>1210.9864000000002</v>
      </c>
    </row>
    <row r="721" spans="1:6" x14ac:dyDescent="0.2">
      <c r="A721">
        <v>718</v>
      </c>
      <c r="F721">
        <f>INDEX(units!$B720:$F720, 1, '2k schedule'!B721)</f>
        <v>1293.8133000000003</v>
      </c>
    </row>
    <row r="722" spans="1:6" x14ac:dyDescent="0.2">
      <c r="A722">
        <v>719</v>
      </c>
      <c r="F722">
        <f>INDEX(units!$B721:$F721, 1, '2k schedule'!B722)</f>
        <v>1813.6235000000004</v>
      </c>
    </row>
    <row r="723" spans="1:6" x14ac:dyDescent="0.2">
      <c r="A723">
        <v>720</v>
      </c>
      <c r="F723">
        <f>INDEX(units!$B722:$F722, 1, '2k schedule'!B723)</f>
        <v>2747.5682000000002</v>
      </c>
    </row>
    <row r="724" spans="1:6" x14ac:dyDescent="0.2">
      <c r="A724">
        <v>721</v>
      </c>
      <c r="F724">
        <f>INDEX(units!$B723:$F723, 1, '2k schedule'!B724)</f>
        <v>2533.3607000000006</v>
      </c>
    </row>
    <row r="725" spans="1:6" x14ac:dyDescent="0.2">
      <c r="A725">
        <v>722</v>
      </c>
      <c r="F725">
        <f>INDEX(units!$B724:$F724, 1, '2k schedule'!B725)</f>
        <v>2227.7580000000003</v>
      </c>
    </row>
    <row r="726" spans="1:6" x14ac:dyDescent="0.2">
      <c r="A726">
        <v>723</v>
      </c>
      <c r="F726">
        <f>INDEX(units!$B725:$F725, 1, '2k schedule'!B726)</f>
        <v>2116.3701000000005</v>
      </c>
    </row>
    <row r="727" spans="1:6" x14ac:dyDescent="0.2">
      <c r="A727">
        <v>724</v>
      </c>
      <c r="F727">
        <f>INDEX(units!$B726:$F726, 1, '2k schedule'!B727)</f>
        <v>745.4421000000001</v>
      </c>
    </row>
    <row r="728" spans="1:6" x14ac:dyDescent="0.2">
      <c r="A728">
        <v>725</v>
      </c>
      <c r="F728">
        <f>INDEX(units!$B727:$F727, 1, '2k schedule'!B728)</f>
        <v>2904.6537000000008</v>
      </c>
    </row>
    <row r="729" spans="1:6" x14ac:dyDescent="0.2">
      <c r="A729">
        <v>726</v>
      </c>
      <c r="F729">
        <f>INDEX(units!$B728:$F728, 1, '2k schedule'!B729)</f>
        <v>1356.6475</v>
      </c>
    </row>
    <row r="730" spans="1:6" x14ac:dyDescent="0.2">
      <c r="A730">
        <v>727</v>
      </c>
      <c r="F730">
        <f>INDEX(units!$B729:$F729, 1, '2k schedule'!B730)</f>
        <v>1268.1084000000003</v>
      </c>
    </row>
    <row r="731" spans="1:6" x14ac:dyDescent="0.2">
      <c r="A731">
        <v>728</v>
      </c>
      <c r="F731">
        <f>INDEX(units!$B730:$F730, 1, '2k schedule'!B731)</f>
        <v>1245.2596000000003</v>
      </c>
    </row>
    <row r="732" spans="1:6" x14ac:dyDescent="0.2">
      <c r="A732">
        <v>729</v>
      </c>
      <c r="F732">
        <f>INDEX(units!$B731:$F731, 1, '2k schedule'!B732)</f>
        <v>594.06880000000012</v>
      </c>
    </row>
    <row r="733" spans="1:6" x14ac:dyDescent="0.2">
      <c r="A733">
        <v>730</v>
      </c>
      <c r="F733">
        <f>INDEX(units!$B732:$F732, 1, '2k schedule'!B733)</f>
        <v>2773.2731000000003</v>
      </c>
    </row>
    <row r="734" spans="1:6" x14ac:dyDescent="0.2">
      <c r="A734">
        <v>731</v>
      </c>
      <c r="F734">
        <f>INDEX(units!$B733:$F733, 1, '2k schedule'!B734)</f>
        <v>2233.4702000000007</v>
      </c>
    </row>
    <row r="735" spans="1:6" x14ac:dyDescent="0.2">
      <c r="A735">
        <v>732</v>
      </c>
      <c r="F735">
        <f>INDEX(units!$B734:$F734, 1, '2k schedule'!B735)</f>
        <v>1285.2450000000001</v>
      </c>
    </row>
    <row r="736" spans="1:6" x14ac:dyDescent="0.2">
      <c r="A736">
        <v>733</v>
      </c>
      <c r="F736">
        <f>INDEX(units!$B735:$F735, 1, '2k schedule'!B736)</f>
        <v>1419.4817000000003</v>
      </c>
    </row>
    <row r="737" spans="1:6" x14ac:dyDescent="0.2">
      <c r="A737">
        <v>734</v>
      </c>
      <c r="F737">
        <f>INDEX(units!$B736:$F736, 1, '2k schedule'!B737)</f>
        <v>1228.123</v>
      </c>
    </row>
    <row r="738" spans="1:6" x14ac:dyDescent="0.2">
      <c r="A738">
        <v>735</v>
      </c>
      <c r="F738">
        <f>INDEX(units!$B737:$F737, 1, '2k schedule'!B738)</f>
        <v>676.89570000000015</v>
      </c>
    </row>
    <row r="739" spans="1:6" x14ac:dyDescent="0.2">
      <c r="A739">
        <v>736</v>
      </c>
      <c r="F739">
        <f>INDEX(units!$B738:$F738, 1, '2k schedule'!B739)</f>
        <v>1967.8529000000003</v>
      </c>
    </row>
    <row r="740" spans="1:6" x14ac:dyDescent="0.2">
      <c r="A740">
        <v>737</v>
      </c>
      <c r="F740">
        <f>INDEX(units!$B739:$F739, 1, '2k schedule'!B740)</f>
        <v>2056.3919999999998</v>
      </c>
    </row>
    <row r="741" spans="1:6" x14ac:dyDescent="0.2">
      <c r="A741">
        <v>738</v>
      </c>
      <c r="F741">
        <f>INDEX(units!$B740:$F740, 1, '2k schedule'!B741)</f>
        <v>2290.592200000001</v>
      </c>
    </row>
    <row r="742" spans="1:6" x14ac:dyDescent="0.2">
      <c r="A742">
        <v>739</v>
      </c>
      <c r="F742">
        <f>INDEX(units!$B741:$F741, 1, '2k schedule'!B742)</f>
        <v>3038.8904000000002</v>
      </c>
    </row>
    <row r="743" spans="1:6" x14ac:dyDescent="0.2">
      <c r="A743">
        <v>740</v>
      </c>
      <c r="F743">
        <f>INDEX(units!$B742:$F742, 1, '2k schedule'!B743)</f>
        <v>3421.6078000000007</v>
      </c>
    </row>
    <row r="744" spans="1:6" x14ac:dyDescent="0.2">
      <c r="A744">
        <v>741</v>
      </c>
      <c r="F744">
        <f>INDEX(units!$B743:$F743, 1, '2k schedule'!B744)</f>
        <v>2593.3388000000004</v>
      </c>
    </row>
    <row r="745" spans="1:6" x14ac:dyDescent="0.2">
      <c r="A745">
        <v>742</v>
      </c>
      <c r="F745">
        <f>INDEX(units!$B744:$F744, 1, '2k schedule'!B745)</f>
        <v>2353.4264000000003</v>
      </c>
    </row>
    <row r="746" spans="1:6" x14ac:dyDescent="0.2">
      <c r="A746">
        <v>743</v>
      </c>
      <c r="F746">
        <f>INDEX(units!$B745:$F745, 1, '2k schedule'!B746)</f>
        <v>942.51300000000015</v>
      </c>
    </row>
    <row r="747" spans="1:6" x14ac:dyDescent="0.2">
      <c r="A747">
        <v>744</v>
      </c>
      <c r="F747">
        <f>INDEX(units!$B746:$F746, 1, '2k schedule'!B747)</f>
        <v>3261.666200000001</v>
      </c>
    </row>
    <row r="748" spans="1:6" x14ac:dyDescent="0.2">
      <c r="A748">
        <v>745</v>
      </c>
      <c r="F748">
        <f>INDEX(units!$B747:$F747, 1, '2k schedule'!B748)</f>
        <v>1019.6277000000001</v>
      </c>
    </row>
    <row r="749" spans="1:6" x14ac:dyDescent="0.2">
      <c r="A749">
        <v>746</v>
      </c>
      <c r="F749">
        <f>INDEX(units!$B748:$F748, 1, '2k schedule'!B749)</f>
        <v>1153.8644000000004</v>
      </c>
    </row>
    <row r="750" spans="1:6" x14ac:dyDescent="0.2">
      <c r="A750">
        <v>747</v>
      </c>
      <c r="F750">
        <f>INDEX(units!$B749:$F749, 1, '2k schedule'!B750)</f>
        <v>1536.5818000000002</v>
      </c>
    </row>
    <row r="751" spans="1:6" x14ac:dyDescent="0.2">
      <c r="A751">
        <v>748</v>
      </c>
      <c r="F751">
        <f>INDEX(units!$B750:$F750, 1, '2k schedule'!B751)</f>
        <v>694.03230000000019</v>
      </c>
    </row>
    <row r="752" spans="1:6" x14ac:dyDescent="0.2">
      <c r="A752">
        <v>749</v>
      </c>
      <c r="F752">
        <f>INDEX(units!$B751:$F751, 1, '2k schedule'!B752)</f>
        <v>1282.3889000000001</v>
      </c>
    </row>
    <row r="753" spans="1:6" x14ac:dyDescent="0.2">
      <c r="A753">
        <v>750</v>
      </c>
      <c r="F753">
        <f>INDEX(units!$B752:$F752, 1, '2k schedule'!B753)</f>
        <v>1051.0448000000001</v>
      </c>
    </row>
    <row r="754" spans="1:6" x14ac:dyDescent="0.2">
      <c r="A754">
        <v>751</v>
      </c>
      <c r="F754">
        <f>INDEX(units!$B753:$F753, 1, '2k schedule'!B754)</f>
        <v>2067.8164000000006</v>
      </c>
    </row>
    <row r="755" spans="1:6" x14ac:dyDescent="0.2">
      <c r="A755">
        <v>752</v>
      </c>
      <c r="F755">
        <f>INDEX(units!$B754:$F754, 1, '2k schedule'!B755)</f>
        <v>3264.5223000000005</v>
      </c>
    </row>
    <row r="756" spans="1:6" x14ac:dyDescent="0.2">
      <c r="A756">
        <v>753</v>
      </c>
      <c r="F756">
        <f>INDEX(units!$B755:$F755, 1, '2k schedule'!B756)</f>
        <v>1239.5474000000002</v>
      </c>
    </row>
    <row r="757" spans="1:6" x14ac:dyDescent="0.2">
      <c r="A757">
        <v>754</v>
      </c>
      <c r="F757">
        <f>INDEX(units!$B756:$F756, 1, '2k schedule'!B757)</f>
        <v>1302.3816000000004</v>
      </c>
    </row>
    <row r="758" spans="1:6" x14ac:dyDescent="0.2">
      <c r="A758">
        <v>755</v>
      </c>
      <c r="F758">
        <f>INDEX(units!$B757:$F757, 1, '2k schedule'!B758)</f>
        <v>759.72260000000006</v>
      </c>
    </row>
    <row r="759" spans="1:6" x14ac:dyDescent="0.2">
      <c r="A759">
        <v>756</v>
      </c>
      <c r="F759">
        <f>INDEX(units!$B758:$F758, 1, '2k schedule'!B759)</f>
        <v>2690.4462000000008</v>
      </c>
    </row>
    <row r="760" spans="1:6" x14ac:dyDescent="0.2">
      <c r="A760">
        <v>757</v>
      </c>
      <c r="F760">
        <f>INDEX(units!$B759:$F759, 1, '2k schedule'!B760)</f>
        <v>1647.9697000000001</v>
      </c>
    </row>
    <row r="761" spans="1:6" x14ac:dyDescent="0.2">
      <c r="A761">
        <v>758</v>
      </c>
      <c r="F761">
        <f>INDEX(units!$B760:$F760, 1, '2k schedule'!B761)</f>
        <v>1193.8498</v>
      </c>
    </row>
    <row r="762" spans="1:6" x14ac:dyDescent="0.2">
      <c r="A762">
        <v>759</v>
      </c>
      <c r="F762">
        <f>INDEX(units!$B761:$F761, 1, '2k schedule'!B762)</f>
        <v>2067.8164000000006</v>
      </c>
    </row>
    <row r="763" spans="1:6" x14ac:dyDescent="0.2">
      <c r="A763">
        <v>760</v>
      </c>
      <c r="F763">
        <f>INDEX(units!$B762:$F762, 1, '2k schedule'!B763)</f>
        <v>1705.0917000000002</v>
      </c>
    </row>
    <row r="764" spans="1:6" x14ac:dyDescent="0.2">
      <c r="A764">
        <v>761</v>
      </c>
      <c r="F764">
        <f>INDEX(units!$B763:$F763, 1, '2k schedule'!B764)</f>
        <v>622.62980000000016</v>
      </c>
    </row>
    <row r="765" spans="1:6" x14ac:dyDescent="0.2">
      <c r="A765">
        <v>762</v>
      </c>
      <c r="F765">
        <f>INDEX(units!$B764:$F764, 1, '2k schedule'!B765)</f>
        <v>736.87380000000007</v>
      </c>
    </row>
    <row r="766" spans="1:6" x14ac:dyDescent="0.2">
      <c r="A766">
        <v>763</v>
      </c>
      <c r="F766">
        <f>INDEX(units!$B765:$F765, 1, '2k schedule'!B766)</f>
        <v>585.50049999999999</v>
      </c>
    </row>
    <row r="767" spans="1:6" x14ac:dyDescent="0.2">
      <c r="A767">
        <v>764</v>
      </c>
      <c r="F767">
        <f>INDEX(units!$B766:$F766, 1, '2k schedule'!B767)</f>
        <v>1308.0938000000001</v>
      </c>
    </row>
    <row r="768" spans="1:6" x14ac:dyDescent="0.2">
      <c r="A768">
        <v>765</v>
      </c>
      <c r="F768">
        <f>INDEX(units!$B767:$F767, 1, '2k schedule'!B768)</f>
        <v>2761.8487000000005</v>
      </c>
    </row>
    <row r="769" spans="1:6" x14ac:dyDescent="0.2">
      <c r="A769">
        <v>766</v>
      </c>
      <c r="F769">
        <f>INDEX(units!$B768:$F768, 1, '2k schedule'!B769)</f>
        <v>2941.7830000000004</v>
      </c>
    </row>
    <row r="770" spans="1:6" x14ac:dyDescent="0.2">
      <c r="A770">
        <v>767</v>
      </c>
      <c r="F770">
        <f>INDEX(units!$B769:$F769, 1, '2k schedule'!B770)</f>
        <v>2676.1657000000005</v>
      </c>
    </row>
    <row r="771" spans="1:6" x14ac:dyDescent="0.2">
      <c r="A771">
        <v>768</v>
      </c>
      <c r="F771">
        <f>INDEX(units!$B770:$F770, 1, '2k schedule'!B771)</f>
        <v>2847.5317000000009</v>
      </c>
    </row>
    <row r="772" spans="1:6" x14ac:dyDescent="0.2">
      <c r="A772">
        <v>769</v>
      </c>
      <c r="F772">
        <f>INDEX(units!$B771:$F771, 1, '2k schedule'!B772)</f>
        <v>1984.9894999999999</v>
      </c>
    </row>
    <row r="773" spans="1:6" x14ac:dyDescent="0.2">
      <c r="A773">
        <v>770</v>
      </c>
      <c r="F773">
        <f>INDEX(units!$B772:$F772, 1, '2k schedule'!B773)</f>
        <v>2661.8852000000006</v>
      </c>
    </row>
    <row r="774" spans="1:6" x14ac:dyDescent="0.2">
      <c r="A774">
        <v>771</v>
      </c>
      <c r="F774">
        <f>INDEX(units!$B773:$F773, 1, '2k schedule'!B774)</f>
        <v>1013.9155000000001</v>
      </c>
    </row>
    <row r="775" spans="1:6" x14ac:dyDescent="0.2">
      <c r="A775">
        <v>772</v>
      </c>
      <c r="F775">
        <f>INDEX(units!$B774:$F774, 1, '2k schedule'!B775)</f>
        <v>942.51300000000015</v>
      </c>
    </row>
    <row r="776" spans="1:6" x14ac:dyDescent="0.2">
      <c r="A776">
        <v>773</v>
      </c>
      <c r="F776">
        <f>INDEX(units!$B775:$F775, 1, '2k schedule'!B776)</f>
        <v>908.23980000000017</v>
      </c>
    </row>
    <row r="777" spans="1:6" x14ac:dyDescent="0.2">
      <c r="A777">
        <v>774</v>
      </c>
      <c r="F777">
        <f>INDEX(units!$B776:$F776, 1, '2k schedule'!B777)</f>
        <v>1747.9332000000002</v>
      </c>
    </row>
    <row r="778" spans="1:6" x14ac:dyDescent="0.2">
      <c r="A778">
        <v>775</v>
      </c>
      <c r="F778">
        <f>INDEX(units!$B777:$F777, 1, '2k schedule'!B778)</f>
        <v>1139.5839000000001</v>
      </c>
    </row>
    <row r="779" spans="1:6" x14ac:dyDescent="0.2">
      <c r="A779">
        <v>776</v>
      </c>
      <c r="F779">
        <f>INDEX(units!$B778:$F778, 1, '2k schedule'!B779)</f>
        <v>1350.9353000000001</v>
      </c>
    </row>
    <row r="780" spans="1:6" x14ac:dyDescent="0.2">
      <c r="A780">
        <v>777</v>
      </c>
      <c r="F780">
        <f>INDEX(units!$B779:$F779, 1, '2k schedule'!B780)</f>
        <v>1368.0719000000004</v>
      </c>
    </row>
    <row r="781" spans="1:6" x14ac:dyDescent="0.2">
      <c r="A781">
        <v>778</v>
      </c>
      <c r="F781">
        <f>INDEX(units!$B780:$F780, 1, '2k schedule'!B781)</f>
        <v>591.21270000000004</v>
      </c>
    </row>
    <row r="782" spans="1:6" x14ac:dyDescent="0.2">
      <c r="A782">
        <v>779</v>
      </c>
      <c r="F782">
        <f>INDEX(units!$B781:$F781, 1, '2k schedule'!B782)</f>
        <v>2496.2314000000006</v>
      </c>
    </row>
    <row r="783" spans="1:6" x14ac:dyDescent="0.2">
      <c r="A783">
        <v>780</v>
      </c>
      <c r="F783">
        <f>INDEX(units!$B782:$F782, 1, '2k schedule'!B783)</f>
        <v>908.23980000000017</v>
      </c>
    </row>
    <row r="784" spans="1:6" x14ac:dyDescent="0.2">
      <c r="A784">
        <v>781</v>
      </c>
      <c r="F784">
        <f>INDEX(units!$B783:$F783, 1, '2k schedule'!B784)</f>
        <v>1459.4671000000003</v>
      </c>
    </row>
    <row r="785" spans="1:6" x14ac:dyDescent="0.2">
      <c r="A785">
        <v>782</v>
      </c>
      <c r="F785">
        <f>INDEX(units!$B784:$F784, 1, '2k schedule'!B785)</f>
        <v>822.55680000000018</v>
      </c>
    </row>
    <row r="786" spans="1:6" x14ac:dyDescent="0.2">
      <c r="A786">
        <v>783</v>
      </c>
      <c r="F786">
        <f>INDEX(units!$B785:$F785, 1, '2k schedule'!B786)</f>
        <v>3287.3711000000003</v>
      </c>
    </row>
    <row r="787" spans="1:6" x14ac:dyDescent="0.2">
      <c r="A787">
        <v>784</v>
      </c>
      <c r="F787">
        <f>INDEX(units!$B786:$F786, 1, '2k schedule'!B787)</f>
        <v>1762.2137</v>
      </c>
    </row>
    <row r="788" spans="1:6" x14ac:dyDescent="0.2">
      <c r="A788">
        <v>785</v>
      </c>
      <c r="F788">
        <f>INDEX(units!$B787:$F787, 1, '2k schedule'!B788)</f>
        <v>3090.3002000000006</v>
      </c>
    </row>
    <row r="789" spans="1:6" x14ac:dyDescent="0.2">
      <c r="A789">
        <v>786</v>
      </c>
      <c r="F789">
        <f>INDEX(units!$B788:$F788, 1, '2k schedule'!B789)</f>
        <v>2262.0312000000004</v>
      </c>
    </row>
    <row r="790" spans="1:6" x14ac:dyDescent="0.2">
      <c r="A790">
        <v>787</v>
      </c>
      <c r="F790">
        <f>INDEX(units!$B789:$F789, 1, '2k schedule'!B790)</f>
        <v>2838.9634000000005</v>
      </c>
    </row>
    <row r="791" spans="1:6" x14ac:dyDescent="0.2">
      <c r="A791">
        <v>788</v>
      </c>
      <c r="F791">
        <f>INDEX(units!$B790:$F790, 1, '2k schedule'!B791)</f>
        <v>1385.2085000000002</v>
      </c>
    </row>
    <row r="792" spans="1:6" x14ac:dyDescent="0.2">
      <c r="A792">
        <v>789</v>
      </c>
      <c r="F792">
        <f>INDEX(units!$B791:$F791, 1, '2k schedule'!B792)</f>
        <v>2427.6849999999999</v>
      </c>
    </row>
    <row r="793" spans="1:6" x14ac:dyDescent="0.2">
      <c r="A793">
        <v>790</v>
      </c>
      <c r="F793">
        <f>INDEX(units!$B792:$F792, 1, '2k schedule'!B793)</f>
        <v>1690.8112000000001</v>
      </c>
    </row>
    <row r="794" spans="1:6" x14ac:dyDescent="0.2">
      <c r="A794">
        <v>791</v>
      </c>
      <c r="F794">
        <f>INDEX(units!$B793:$F793, 1, '2k schedule'!B794)</f>
        <v>2593.3388000000004</v>
      </c>
    </row>
    <row r="795" spans="1:6" x14ac:dyDescent="0.2">
      <c r="A795">
        <v>792</v>
      </c>
      <c r="F795">
        <f>INDEX(units!$B794:$F794, 1, '2k schedule'!B795)</f>
        <v>2978.9123</v>
      </c>
    </row>
    <row r="796" spans="1:6" x14ac:dyDescent="0.2">
      <c r="A796">
        <v>793</v>
      </c>
      <c r="F796">
        <f>INDEX(units!$B795:$F795, 1, '2k schedule'!B796)</f>
        <v>2247.7507000000001</v>
      </c>
    </row>
    <row r="797" spans="1:6" x14ac:dyDescent="0.2">
      <c r="A797">
        <v>794</v>
      </c>
      <c r="F797">
        <f>INDEX(units!$B796:$F796, 1, '2k schedule'!B797)</f>
        <v>2947.4952000000003</v>
      </c>
    </row>
    <row r="798" spans="1:6" x14ac:dyDescent="0.2">
      <c r="A798">
        <v>795</v>
      </c>
      <c r="F798">
        <f>INDEX(units!$B797:$F797, 1, '2k schedule'!B798)</f>
        <v>771.14700000000005</v>
      </c>
    </row>
    <row r="799" spans="1:6" x14ac:dyDescent="0.2">
      <c r="A799">
        <v>796</v>
      </c>
      <c r="F799">
        <f>INDEX(units!$B798:$F798, 1, '2k schedule'!B799)</f>
        <v>1385.2085000000002</v>
      </c>
    </row>
    <row r="800" spans="1:6" x14ac:dyDescent="0.2">
      <c r="A800">
        <v>797</v>
      </c>
      <c r="F800">
        <f>INDEX(units!$B799:$F799, 1, '2k schedule'!B800)</f>
        <v>2327.7215000000006</v>
      </c>
    </row>
    <row r="801" spans="1:6" x14ac:dyDescent="0.2">
      <c r="A801">
        <v>798</v>
      </c>
      <c r="F801">
        <f>INDEX(units!$B800:$F800, 1, '2k schedule'!B801)</f>
        <v>968.2179000000001</v>
      </c>
    </row>
    <row r="802" spans="1:6" x14ac:dyDescent="0.2">
      <c r="A802">
        <v>799</v>
      </c>
      <c r="F802">
        <f>INDEX(units!$B801:$F801, 1, '2k schedule'!B802)</f>
        <v>825.41290000000015</v>
      </c>
    </row>
    <row r="803" spans="1:6" x14ac:dyDescent="0.2">
      <c r="A803">
        <v>800</v>
      </c>
      <c r="F803">
        <f>INDEX(units!$B802:$F802, 1, '2k schedule'!B803)</f>
        <v>1807.9113</v>
      </c>
    </row>
    <row r="804" spans="1:6" x14ac:dyDescent="0.2">
      <c r="A804">
        <v>801</v>
      </c>
      <c r="F804">
        <f>INDEX(units!$B803:$F803, 1, '2k schedule'!B804)</f>
        <v>3330.2126000000003</v>
      </c>
    </row>
    <row r="805" spans="1:6" x14ac:dyDescent="0.2">
      <c r="A805">
        <v>802</v>
      </c>
      <c r="F805">
        <f>INDEX(units!$B804:$F804, 1, '2k schedule'!B805)</f>
        <v>1310.9499000000003</v>
      </c>
    </row>
    <row r="806" spans="1:6" x14ac:dyDescent="0.2">
      <c r="A806">
        <v>803</v>
      </c>
      <c r="F806">
        <f>INDEX(units!$B805:$F805, 1, '2k schedule'!B806)</f>
        <v>2584.7705000000001</v>
      </c>
    </row>
    <row r="807" spans="1:6" x14ac:dyDescent="0.2">
      <c r="A807">
        <v>804</v>
      </c>
      <c r="F807">
        <f>INDEX(units!$B806:$F806, 1, '2k schedule'!B807)</f>
        <v>1919.2992000000004</v>
      </c>
    </row>
    <row r="808" spans="1:6" x14ac:dyDescent="0.2">
      <c r="A808">
        <v>805</v>
      </c>
      <c r="F808">
        <f>INDEX(units!$B807:$F807, 1, '2k schedule'!B808)</f>
        <v>2016.4066000000003</v>
      </c>
    </row>
    <row r="809" spans="1:6" x14ac:dyDescent="0.2">
      <c r="A809">
        <v>806</v>
      </c>
      <c r="F809">
        <f>INDEX(units!$B808:$F808, 1, '2k schedule'!B809)</f>
        <v>1665.1063000000001</v>
      </c>
    </row>
    <row r="810" spans="1:6" x14ac:dyDescent="0.2">
      <c r="A810">
        <v>807</v>
      </c>
      <c r="F810">
        <f>INDEX(units!$B809:$F809, 1, '2k schedule'!B810)</f>
        <v>1368.0719000000004</v>
      </c>
    </row>
    <row r="811" spans="1:6" x14ac:dyDescent="0.2">
      <c r="A811">
        <v>808</v>
      </c>
      <c r="F811">
        <f>INDEX(units!$B810:$F810, 1, '2k schedule'!B811)</f>
        <v>2127.7945000000004</v>
      </c>
    </row>
    <row r="812" spans="1:6" x14ac:dyDescent="0.2">
      <c r="A812">
        <v>809</v>
      </c>
      <c r="F812">
        <f>INDEX(units!$B811:$F811, 1, '2k schedule'!B812)</f>
        <v>1053.9009000000001</v>
      </c>
    </row>
    <row r="813" spans="1:6" x14ac:dyDescent="0.2">
      <c r="A813">
        <v>810</v>
      </c>
      <c r="F813">
        <f>INDEX(units!$B812:$F812, 1, '2k schedule'!B813)</f>
        <v>1470.8915000000002</v>
      </c>
    </row>
    <row r="814" spans="1:6" x14ac:dyDescent="0.2">
      <c r="A814">
        <v>811</v>
      </c>
      <c r="F814">
        <f>INDEX(units!$B813:$F813, 1, '2k schedule'!B814)</f>
        <v>1587.9916000000003</v>
      </c>
    </row>
    <row r="815" spans="1:6" x14ac:dyDescent="0.2">
      <c r="A815">
        <v>812</v>
      </c>
      <c r="F815">
        <f>INDEX(units!$B814:$F814, 1, '2k schedule'!B815)</f>
        <v>2679.0218000000009</v>
      </c>
    </row>
    <row r="816" spans="1:6" x14ac:dyDescent="0.2">
      <c r="A816">
        <v>813</v>
      </c>
      <c r="F816">
        <f>INDEX(units!$B815:$F815, 1, '2k schedule'!B816)</f>
        <v>1816.4796000000003</v>
      </c>
    </row>
    <row r="817" spans="1:6" x14ac:dyDescent="0.2">
      <c r="A817">
        <v>814</v>
      </c>
      <c r="F817">
        <f>INDEX(units!$B816:$F816, 1, '2k schedule'!B817)</f>
        <v>2296.3044000000004</v>
      </c>
    </row>
    <row r="818" spans="1:6" x14ac:dyDescent="0.2">
      <c r="A818">
        <v>815</v>
      </c>
      <c r="F818">
        <f>INDEX(units!$B817:$F817, 1, '2k schedule'!B818)</f>
        <v>1208.1303</v>
      </c>
    </row>
    <row r="819" spans="1:6" x14ac:dyDescent="0.2">
      <c r="A819">
        <v>816</v>
      </c>
      <c r="F819">
        <f>INDEX(units!$B818:$F818, 1, '2k schedule'!B819)</f>
        <v>2030.6871000000003</v>
      </c>
    </row>
    <row r="820" spans="1:6" x14ac:dyDescent="0.2">
      <c r="A820">
        <v>817</v>
      </c>
      <c r="F820">
        <f>INDEX(units!$B819:$F819, 1, '2k schedule'!B820)</f>
        <v>2410.5484000000006</v>
      </c>
    </row>
    <row r="821" spans="1:6" x14ac:dyDescent="0.2">
      <c r="A821">
        <v>818</v>
      </c>
      <c r="F821">
        <f>INDEX(units!$B820:$F820, 1, '2k schedule'!B821)</f>
        <v>1856.4649999999999</v>
      </c>
    </row>
    <row r="822" spans="1:6" x14ac:dyDescent="0.2">
      <c r="A822">
        <v>819</v>
      </c>
      <c r="F822">
        <f>INDEX(units!$B821:$F821, 1, '2k schedule'!B822)</f>
        <v>2010.6944000000003</v>
      </c>
    </row>
    <row r="823" spans="1:6" x14ac:dyDescent="0.2">
      <c r="A823">
        <v>820</v>
      </c>
      <c r="F823">
        <f>INDEX(units!$B822:$F822, 1, '2k schedule'!B823)</f>
        <v>2313.4410000000003</v>
      </c>
    </row>
    <row r="824" spans="1:6" x14ac:dyDescent="0.2">
      <c r="A824">
        <v>821</v>
      </c>
      <c r="F824">
        <f>INDEX(units!$B823:$F823, 1, '2k schedule'!B824)</f>
        <v>1259.5401000000002</v>
      </c>
    </row>
    <row r="825" spans="1:6" x14ac:dyDescent="0.2">
      <c r="A825">
        <v>822</v>
      </c>
      <c r="F825">
        <f>INDEX(units!$B824:$F824, 1, '2k schedule'!B825)</f>
        <v>1979.2773000000002</v>
      </c>
    </row>
    <row r="826" spans="1:6" x14ac:dyDescent="0.2">
      <c r="A826">
        <v>823</v>
      </c>
      <c r="F826">
        <f>INDEX(units!$B825:$F825, 1, '2k schedule'!B826)</f>
        <v>1687.9551000000001</v>
      </c>
    </row>
    <row r="827" spans="1:6" x14ac:dyDescent="0.2">
      <c r="A827">
        <v>824</v>
      </c>
      <c r="F827">
        <f>INDEX(units!$B826:$F826, 1, '2k schedule'!B827)</f>
        <v>1333.7987000000001</v>
      </c>
    </row>
    <row r="828" spans="1:6" x14ac:dyDescent="0.2">
      <c r="A828">
        <v>825</v>
      </c>
      <c r="F828">
        <f>INDEX(units!$B827:$F827, 1, '2k schedule'!B828)</f>
        <v>813.98850000000016</v>
      </c>
    </row>
    <row r="829" spans="1:6" x14ac:dyDescent="0.2">
      <c r="A829">
        <v>826</v>
      </c>
      <c r="F829">
        <f>INDEX(units!$B828:$F828, 1, '2k schedule'!B829)</f>
        <v>631.19810000000007</v>
      </c>
    </row>
    <row r="830" spans="1:6" x14ac:dyDescent="0.2">
      <c r="A830">
        <v>827</v>
      </c>
      <c r="F830">
        <f>INDEX(units!$B829:$F829, 1, '2k schedule'!B830)</f>
        <v>3050.3148000000006</v>
      </c>
    </row>
    <row r="831" spans="1:6" x14ac:dyDescent="0.2">
      <c r="A831">
        <v>828</v>
      </c>
      <c r="F831">
        <f>INDEX(units!$B830:$F830, 1, '2k schedule'!B831)</f>
        <v>3056.027</v>
      </c>
    </row>
    <row r="832" spans="1:6" x14ac:dyDescent="0.2">
      <c r="A832">
        <v>829</v>
      </c>
      <c r="F832">
        <f>INDEX(units!$B831:$F831, 1, '2k schedule'!B832)</f>
        <v>3061.7392000000009</v>
      </c>
    </row>
    <row r="833" spans="1:6" x14ac:dyDescent="0.2">
      <c r="A833">
        <v>830</v>
      </c>
      <c r="F833">
        <f>INDEX(units!$B832:$F832, 1, '2k schedule'!B833)</f>
        <v>1862.1772000000003</v>
      </c>
    </row>
    <row r="834" spans="1:6" x14ac:dyDescent="0.2">
      <c r="A834">
        <v>831</v>
      </c>
      <c r="F834">
        <f>INDEX(units!$B833:$F833, 1, '2k schedule'!B834)</f>
        <v>2207.7653000000005</v>
      </c>
    </row>
    <row r="835" spans="1:6" x14ac:dyDescent="0.2">
      <c r="A835">
        <v>832</v>
      </c>
      <c r="F835">
        <f>INDEX(units!$B834:$F834, 1, '2k schedule'!B835)</f>
        <v>3250.2418000000007</v>
      </c>
    </row>
    <row r="836" spans="1:6" x14ac:dyDescent="0.2">
      <c r="A836">
        <v>833</v>
      </c>
      <c r="F836">
        <f>INDEX(units!$B835:$F835, 1, '2k schedule'!B836)</f>
        <v>722.59330000000023</v>
      </c>
    </row>
    <row r="837" spans="1:6" x14ac:dyDescent="0.2">
      <c r="A837">
        <v>834</v>
      </c>
      <c r="F837">
        <f>INDEX(units!$B836:$F836, 1, '2k schedule'!B837)</f>
        <v>1079.6058000000003</v>
      </c>
    </row>
    <row r="838" spans="1:6" x14ac:dyDescent="0.2">
      <c r="A838">
        <v>835</v>
      </c>
      <c r="F838">
        <f>INDEX(units!$B837:$F837, 1, '2k schedule'!B838)</f>
        <v>1685.0990000000002</v>
      </c>
    </row>
    <row r="839" spans="1:6" x14ac:dyDescent="0.2">
      <c r="A839">
        <v>836</v>
      </c>
      <c r="F839">
        <f>INDEX(units!$B838:$F838, 1, '2k schedule'!B839)</f>
        <v>594.06880000000012</v>
      </c>
    </row>
    <row r="840" spans="1:6" x14ac:dyDescent="0.2">
      <c r="A840">
        <v>837</v>
      </c>
      <c r="F840">
        <f>INDEX(units!$B839:$F839, 1, '2k schedule'!B840)</f>
        <v>2796.1219000000006</v>
      </c>
    </row>
    <row r="841" spans="1:6" x14ac:dyDescent="0.2">
      <c r="A841">
        <v>838</v>
      </c>
      <c r="F841">
        <f>INDEX(units!$B840:$F840, 1, '2k schedule'!B841)</f>
        <v>1373.7841000000001</v>
      </c>
    </row>
    <row r="842" spans="1:6" x14ac:dyDescent="0.2">
      <c r="A842">
        <v>839</v>
      </c>
      <c r="F842">
        <f>INDEX(units!$B841:$F841, 1, '2k schedule'!B842)</f>
        <v>3353.0614000000005</v>
      </c>
    </row>
    <row r="843" spans="1:6" x14ac:dyDescent="0.2">
      <c r="A843">
        <v>840</v>
      </c>
      <c r="F843">
        <f>INDEX(units!$B842:$F842, 1, '2k schedule'!B843)</f>
        <v>2970.3440000000001</v>
      </c>
    </row>
    <row r="844" spans="1:6" x14ac:dyDescent="0.2">
      <c r="A844">
        <v>841</v>
      </c>
      <c r="F844">
        <f>INDEX(units!$B843:$F843, 1, '2k schedule'!B844)</f>
        <v>845.40560000000005</v>
      </c>
    </row>
    <row r="845" spans="1:6" x14ac:dyDescent="0.2">
      <c r="A845">
        <v>842</v>
      </c>
      <c r="F845">
        <f>INDEX(units!$B844:$F844, 1, '2k schedule'!B845)</f>
        <v>2956.0635000000002</v>
      </c>
    </row>
    <row r="846" spans="1:6" x14ac:dyDescent="0.2">
      <c r="A846">
        <v>843</v>
      </c>
      <c r="F846">
        <f>INDEX(units!$B845:$F845, 1, '2k schedule'!B846)</f>
        <v>993.92280000000028</v>
      </c>
    </row>
    <row r="847" spans="1:6" x14ac:dyDescent="0.2">
      <c r="A847">
        <v>844</v>
      </c>
      <c r="F847">
        <f>INDEX(units!$B846:$F846, 1, '2k schedule'!B847)</f>
        <v>3101.7246</v>
      </c>
    </row>
    <row r="848" spans="1:6" x14ac:dyDescent="0.2">
      <c r="A848">
        <v>845</v>
      </c>
      <c r="F848">
        <f>INDEX(units!$B847:$F847, 1, '2k schedule'!B848)</f>
        <v>2736.1438000000007</v>
      </c>
    </row>
    <row r="849" spans="1:6" x14ac:dyDescent="0.2">
      <c r="A849">
        <v>846</v>
      </c>
      <c r="F849">
        <f>INDEX(units!$B848:$F848, 1, '2k schedule'!B849)</f>
        <v>2313.4410000000003</v>
      </c>
    </row>
    <row r="850" spans="1:6" x14ac:dyDescent="0.2">
      <c r="A850">
        <v>847</v>
      </c>
      <c r="F850">
        <f>INDEX(units!$B849:$F849, 1, '2k schedule'!B850)</f>
        <v>679.75180000000012</v>
      </c>
    </row>
    <row r="851" spans="1:6" x14ac:dyDescent="0.2">
      <c r="A851">
        <v>848</v>
      </c>
      <c r="F851">
        <f>INDEX(units!$B850:$F850, 1, '2k schedule'!B851)</f>
        <v>1042.4765000000002</v>
      </c>
    </row>
    <row r="852" spans="1:6" x14ac:dyDescent="0.2">
      <c r="A852">
        <v>849</v>
      </c>
      <c r="F852">
        <f>INDEX(units!$B851:$F851, 1, '2k schedule'!B852)</f>
        <v>3387.3345999999997</v>
      </c>
    </row>
    <row r="853" spans="1:6" x14ac:dyDescent="0.2">
      <c r="A853">
        <v>850</v>
      </c>
      <c r="F853">
        <f>INDEX(units!$B852:$F852, 1, '2k schedule'!B853)</f>
        <v>3373.0541000000003</v>
      </c>
    </row>
    <row r="854" spans="1:6" x14ac:dyDescent="0.2">
      <c r="A854">
        <v>851</v>
      </c>
      <c r="F854">
        <f>INDEX(units!$B853:$F853, 1, '2k schedule'!B854)</f>
        <v>1850.7528000000002</v>
      </c>
    </row>
    <row r="855" spans="1:6" x14ac:dyDescent="0.2">
      <c r="A855">
        <v>852</v>
      </c>
      <c r="F855">
        <f>INDEX(units!$B854:$F854, 1, '2k schedule'!B855)</f>
        <v>731.16160000000025</v>
      </c>
    </row>
    <row r="856" spans="1:6" x14ac:dyDescent="0.2">
      <c r="A856">
        <v>853</v>
      </c>
      <c r="F856">
        <f>INDEX(units!$B855:$F855, 1, '2k schedule'!B856)</f>
        <v>1233.8352</v>
      </c>
    </row>
    <row r="857" spans="1:6" x14ac:dyDescent="0.2">
      <c r="A857">
        <v>854</v>
      </c>
      <c r="F857">
        <f>INDEX(units!$B856:$F856, 1, '2k schedule'!B857)</f>
        <v>2204.9092000000001</v>
      </c>
    </row>
    <row r="858" spans="1:6" x14ac:dyDescent="0.2">
      <c r="A858">
        <v>855</v>
      </c>
      <c r="F858">
        <f>INDEX(units!$B857:$F857, 1, '2k schedule'!B858)</f>
        <v>3355.9175</v>
      </c>
    </row>
    <row r="859" spans="1:6" x14ac:dyDescent="0.2">
      <c r="A859">
        <v>856</v>
      </c>
      <c r="F859">
        <f>INDEX(units!$B858:$F858, 1, '2k schedule'!B859)</f>
        <v>1579.4233000000002</v>
      </c>
    </row>
    <row r="860" spans="1:6" x14ac:dyDescent="0.2">
      <c r="A860">
        <v>857</v>
      </c>
      <c r="F860">
        <f>INDEX(units!$B859:$F859, 1, '2k schedule'!B860)</f>
        <v>2887.5171</v>
      </c>
    </row>
    <row r="861" spans="1:6" x14ac:dyDescent="0.2">
      <c r="A861">
        <v>858</v>
      </c>
      <c r="F861">
        <f>INDEX(units!$B860:$F860, 1, '2k schedule'!B861)</f>
        <v>1930.7236</v>
      </c>
    </row>
    <row r="862" spans="1:6" x14ac:dyDescent="0.2">
      <c r="A862">
        <v>859</v>
      </c>
      <c r="F862">
        <f>INDEX(units!$B861:$F861, 1, '2k schedule'!B862)</f>
        <v>3121.7173000000007</v>
      </c>
    </row>
    <row r="863" spans="1:6" x14ac:dyDescent="0.2">
      <c r="A863">
        <v>860</v>
      </c>
      <c r="F863">
        <f>INDEX(units!$B862:$F862, 1, '2k schedule'!B863)</f>
        <v>759.72260000000006</v>
      </c>
    </row>
    <row r="864" spans="1:6" x14ac:dyDescent="0.2">
      <c r="A864">
        <v>861</v>
      </c>
      <c r="F864">
        <f>INDEX(units!$B863:$F863, 1, '2k schedule'!B864)</f>
        <v>2750.4243000000006</v>
      </c>
    </row>
    <row r="865" spans="1:6" x14ac:dyDescent="0.2">
      <c r="A865">
        <v>862</v>
      </c>
      <c r="F865">
        <f>INDEX(units!$B864:$F864, 1, '2k schedule'!B865)</f>
        <v>1236.6913000000002</v>
      </c>
    </row>
    <row r="866" spans="1:6" x14ac:dyDescent="0.2">
      <c r="A866">
        <v>863</v>
      </c>
      <c r="F866">
        <f>INDEX(units!$B865:$F865, 1, '2k schedule'!B866)</f>
        <v>1570.8550000000002</v>
      </c>
    </row>
    <row r="867" spans="1:6" x14ac:dyDescent="0.2">
      <c r="A867">
        <v>864</v>
      </c>
      <c r="F867">
        <f>INDEX(units!$B866:$F866, 1, '2k schedule'!B867)</f>
        <v>836.83730000000014</v>
      </c>
    </row>
    <row r="868" spans="1:6" x14ac:dyDescent="0.2">
      <c r="A868">
        <v>865</v>
      </c>
      <c r="F868">
        <f>INDEX(units!$B867:$F867, 1, '2k schedule'!B868)</f>
        <v>1930.7236</v>
      </c>
    </row>
    <row r="869" spans="1:6" x14ac:dyDescent="0.2">
      <c r="A869">
        <v>866</v>
      </c>
      <c r="F869">
        <f>INDEX(units!$B868:$F868, 1, '2k schedule'!B869)</f>
        <v>2667.5974000000001</v>
      </c>
    </row>
    <row r="870" spans="1:6" x14ac:dyDescent="0.2">
      <c r="A870">
        <v>867</v>
      </c>
      <c r="F870">
        <f>INDEX(units!$B869:$F869, 1, '2k schedule'!B870)</f>
        <v>634.05420000000015</v>
      </c>
    </row>
    <row r="871" spans="1:6" x14ac:dyDescent="0.2">
      <c r="A871">
        <v>868</v>
      </c>
      <c r="F871">
        <f>INDEX(units!$B870:$F870, 1, '2k schedule'!B871)</f>
        <v>896.81539999999995</v>
      </c>
    </row>
    <row r="872" spans="1:6" x14ac:dyDescent="0.2">
      <c r="A872">
        <v>869</v>
      </c>
      <c r="F872">
        <f>INDEX(units!$B871:$F871, 1, '2k schedule'!B872)</f>
        <v>1442.3305000000003</v>
      </c>
    </row>
    <row r="873" spans="1:6" x14ac:dyDescent="0.2">
      <c r="A873">
        <v>870</v>
      </c>
      <c r="F873">
        <f>INDEX(units!$B872:$F872, 1, '2k schedule'!B873)</f>
        <v>1902.1626000000003</v>
      </c>
    </row>
    <row r="874" spans="1:6" x14ac:dyDescent="0.2">
      <c r="A874">
        <v>871</v>
      </c>
      <c r="F874">
        <f>INDEX(units!$B873:$F873, 1, '2k schedule'!B874)</f>
        <v>3315.9321000000004</v>
      </c>
    </row>
    <row r="875" spans="1:6" x14ac:dyDescent="0.2">
      <c r="A875">
        <v>872</v>
      </c>
      <c r="F875">
        <f>INDEX(units!$B874:$F874, 1, '2k schedule'!B875)</f>
        <v>1662.2501999999999</v>
      </c>
    </row>
    <row r="876" spans="1:6" x14ac:dyDescent="0.2">
      <c r="A876">
        <v>873</v>
      </c>
      <c r="F876">
        <f>INDEX(units!$B875:$F875, 1, '2k schedule'!B876)</f>
        <v>1328.0865000000001</v>
      </c>
    </row>
    <row r="877" spans="1:6" x14ac:dyDescent="0.2">
      <c r="A877">
        <v>874</v>
      </c>
      <c r="F877">
        <f>INDEX(units!$B876:$F876, 1, '2k schedule'!B877)</f>
        <v>1585.1355000000001</v>
      </c>
    </row>
    <row r="878" spans="1:6" x14ac:dyDescent="0.2">
      <c r="A878">
        <v>875</v>
      </c>
      <c r="F878">
        <f>INDEX(units!$B877:$F877, 1, '2k schedule'!B878)</f>
        <v>2858.9561000000003</v>
      </c>
    </row>
    <row r="879" spans="1:6" x14ac:dyDescent="0.2">
      <c r="A879">
        <v>876</v>
      </c>
      <c r="F879">
        <f>INDEX(units!$B878:$F878, 1, '2k schedule'!B879)</f>
        <v>2701.8706000000002</v>
      </c>
    </row>
    <row r="880" spans="1:6" x14ac:dyDescent="0.2">
      <c r="A880">
        <v>877</v>
      </c>
      <c r="F880">
        <f>INDEX(units!$B879:$F879, 1, '2k schedule'!B880)</f>
        <v>2139.2189000000003</v>
      </c>
    </row>
    <row r="881" spans="1:6" x14ac:dyDescent="0.2">
      <c r="A881">
        <v>878</v>
      </c>
      <c r="F881">
        <f>INDEX(units!$B880:$F880, 1, '2k schedule'!B881)</f>
        <v>634.05420000000015</v>
      </c>
    </row>
    <row r="882" spans="1:6" x14ac:dyDescent="0.2">
      <c r="A882">
        <v>879</v>
      </c>
      <c r="F882">
        <f>INDEX(units!$B881:$F881, 1, '2k schedule'!B882)</f>
        <v>2467.6704</v>
      </c>
    </row>
    <row r="883" spans="1:6" x14ac:dyDescent="0.2">
      <c r="A883">
        <v>880</v>
      </c>
      <c r="F883">
        <f>INDEX(units!$B882:$F882, 1, '2k schedule'!B883)</f>
        <v>1907.8748000000003</v>
      </c>
    </row>
    <row r="884" spans="1:6" x14ac:dyDescent="0.2">
      <c r="A884">
        <v>881</v>
      </c>
      <c r="F884">
        <f>INDEX(units!$B883:$F883, 1, '2k schedule'!B884)</f>
        <v>1582.2794000000004</v>
      </c>
    </row>
    <row r="885" spans="1:6" x14ac:dyDescent="0.2">
      <c r="A885">
        <v>882</v>
      </c>
      <c r="F885">
        <f>INDEX(units!$B884:$F884, 1, '2k schedule'!B885)</f>
        <v>3224.5369000000005</v>
      </c>
    </row>
    <row r="886" spans="1:6" x14ac:dyDescent="0.2">
      <c r="A886">
        <v>883</v>
      </c>
      <c r="F886">
        <f>INDEX(units!$B885:$F885, 1, '2k schedule'!B886)</f>
        <v>2304.8727000000003</v>
      </c>
    </row>
    <row r="887" spans="1:6" x14ac:dyDescent="0.2">
      <c r="A887">
        <v>884</v>
      </c>
      <c r="F887">
        <f>INDEX(units!$B886:$F886, 1, '2k schedule'!B887)</f>
        <v>2758.9926000000005</v>
      </c>
    </row>
    <row r="888" spans="1:6" x14ac:dyDescent="0.2">
      <c r="A888">
        <v>885</v>
      </c>
      <c r="F888">
        <f>INDEX(units!$B887:$F887, 1, '2k schedule'!B888)</f>
        <v>3224.5369000000005</v>
      </c>
    </row>
    <row r="889" spans="1:6" x14ac:dyDescent="0.2">
      <c r="A889">
        <v>886</v>
      </c>
      <c r="F889">
        <f>INDEX(units!$B888:$F888, 1, '2k schedule'!B889)</f>
        <v>2579.0583000000006</v>
      </c>
    </row>
    <row r="890" spans="1:6" x14ac:dyDescent="0.2">
      <c r="A890">
        <v>887</v>
      </c>
      <c r="F890">
        <f>INDEX(units!$B889:$F889, 1, '2k schedule'!B890)</f>
        <v>2390.5557000000003</v>
      </c>
    </row>
    <row r="891" spans="1:6" x14ac:dyDescent="0.2">
      <c r="A891">
        <v>888</v>
      </c>
      <c r="F891">
        <f>INDEX(units!$B890:$F890, 1, '2k schedule'!B891)</f>
        <v>1665.1063000000001</v>
      </c>
    </row>
    <row r="892" spans="1:6" x14ac:dyDescent="0.2">
      <c r="A892">
        <v>889</v>
      </c>
      <c r="F892">
        <f>INDEX(units!$B891:$F891, 1, '2k schedule'!B892)</f>
        <v>839.6934</v>
      </c>
    </row>
    <row r="893" spans="1:6" x14ac:dyDescent="0.2">
      <c r="A893">
        <v>890</v>
      </c>
      <c r="F893">
        <f>INDEX(units!$B892:$F892, 1, '2k schedule'!B893)</f>
        <v>2307.7288000000008</v>
      </c>
    </row>
    <row r="894" spans="1:6" x14ac:dyDescent="0.2">
      <c r="A894">
        <v>891</v>
      </c>
      <c r="F894">
        <f>INDEX(units!$B893:$F893, 1, '2k schedule'!B894)</f>
        <v>2541.9290000000001</v>
      </c>
    </row>
    <row r="895" spans="1:6" x14ac:dyDescent="0.2">
      <c r="A895">
        <v>892</v>
      </c>
      <c r="F895">
        <f>INDEX(units!$B894:$F894, 1, '2k schedule'!B895)</f>
        <v>3004.617200000001</v>
      </c>
    </row>
    <row r="896" spans="1:6" x14ac:dyDescent="0.2">
      <c r="A896">
        <v>893</v>
      </c>
      <c r="F896">
        <f>INDEX(units!$B895:$F895, 1, '2k schedule'!B896)</f>
        <v>2978.9123</v>
      </c>
    </row>
    <row r="897" spans="1:6" x14ac:dyDescent="0.2">
      <c r="A897">
        <v>894</v>
      </c>
      <c r="F897">
        <f>INDEX(units!$B896:$F896, 1, '2k schedule'!B897)</f>
        <v>705.45670000000018</v>
      </c>
    </row>
    <row r="898" spans="1:6" x14ac:dyDescent="0.2">
      <c r="A898">
        <v>895</v>
      </c>
      <c r="F898">
        <f>INDEX(units!$B897:$F897, 1, '2k schedule'!B898)</f>
        <v>1750.7893000000004</v>
      </c>
    </row>
    <row r="899" spans="1:6" x14ac:dyDescent="0.2">
      <c r="A899">
        <v>896</v>
      </c>
      <c r="F899">
        <f>INDEX(units!$B898:$F898, 1, '2k schedule'!B899)</f>
        <v>2496.2314000000006</v>
      </c>
    </row>
    <row r="900" spans="1:6" x14ac:dyDescent="0.2">
      <c r="A900">
        <v>897</v>
      </c>
      <c r="F900">
        <f>INDEX(units!$B899:$F899, 1, '2k schedule'!B900)</f>
        <v>3210.2564000000007</v>
      </c>
    </row>
    <row r="901" spans="1:6" x14ac:dyDescent="0.2">
      <c r="A901">
        <v>898</v>
      </c>
      <c r="F901">
        <f>INDEX(units!$B900:$F900, 1, '2k schedule'!B901)</f>
        <v>3390.1907000000006</v>
      </c>
    </row>
    <row r="902" spans="1:6" x14ac:dyDescent="0.2">
      <c r="A902">
        <v>899</v>
      </c>
      <c r="F902">
        <f>INDEX(units!$B901:$F901, 1, '2k schedule'!B902)</f>
        <v>2010.6944000000003</v>
      </c>
    </row>
    <row r="903" spans="1:6" x14ac:dyDescent="0.2">
      <c r="A903">
        <v>900</v>
      </c>
      <c r="F903">
        <f>INDEX(units!$B902:$F902, 1, '2k schedule'!B903)</f>
        <v>2287.7361000000001</v>
      </c>
    </row>
    <row r="904" spans="1:6" x14ac:dyDescent="0.2">
      <c r="A904">
        <v>901</v>
      </c>
      <c r="F904">
        <f>INDEX(units!$B903:$F903, 1, '2k schedule'!B904)</f>
        <v>785.42750000000012</v>
      </c>
    </row>
    <row r="905" spans="1:6" x14ac:dyDescent="0.2">
      <c r="A905">
        <v>902</v>
      </c>
      <c r="F905">
        <f>INDEX(units!$B904:$F904, 1, '2k schedule'!B905)</f>
        <v>702.60059999999999</v>
      </c>
    </row>
    <row r="906" spans="1:6" x14ac:dyDescent="0.2">
      <c r="A906">
        <v>903</v>
      </c>
      <c r="F906">
        <f>INDEX(units!$B905:$F905, 1, '2k schedule'!B906)</f>
        <v>3401.6151</v>
      </c>
    </row>
    <row r="907" spans="1:6" x14ac:dyDescent="0.2">
      <c r="A907">
        <v>904</v>
      </c>
      <c r="F907">
        <f>INDEX(units!$B906:$F906, 1, '2k schedule'!B907)</f>
        <v>2776.1292000000008</v>
      </c>
    </row>
    <row r="908" spans="1:6" x14ac:dyDescent="0.2">
      <c r="A908">
        <v>905</v>
      </c>
      <c r="F908">
        <f>INDEX(units!$B907:$F907, 1, '2k schedule'!B908)</f>
        <v>2150.6432999999997</v>
      </c>
    </row>
    <row r="909" spans="1:6" x14ac:dyDescent="0.2">
      <c r="A909">
        <v>906</v>
      </c>
      <c r="F909">
        <f>INDEX(units!$B908:$F908, 1, '2k schedule'!B909)</f>
        <v>631.19810000000007</v>
      </c>
    </row>
    <row r="910" spans="1:6" x14ac:dyDescent="0.2">
      <c r="A910">
        <v>907</v>
      </c>
      <c r="F910">
        <f>INDEX(units!$B909:$F909, 1, '2k schedule'!B910)</f>
        <v>793.99580000000014</v>
      </c>
    </row>
    <row r="911" spans="1:6" x14ac:dyDescent="0.2">
      <c r="A911">
        <v>908</v>
      </c>
      <c r="F911">
        <f>INDEX(units!$B910:$F910, 1, '2k schedule'!B911)</f>
        <v>614.06150000000002</v>
      </c>
    </row>
    <row r="912" spans="1:6" x14ac:dyDescent="0.2">
      <c r="A912">
        <v>909</v>
      </c>
      <c r="F912">
        <f>INDEX(units!$B911:$F911, 1, '2k schedule'!B912)</f>
        <v>2704.7267000000011</v>
      </c>
    </row>
    <row r="913" spans="1:6" x14ac:dyDescent="0.2">
      <c r="A913">
        <v>910</v>
      </c>
      <c r="F913">
        <f>INDEX(units!$B912:$F912, 1, '2k schedule'!B913)</f>
        <v>1636.5453000000002</v>
      </c>
    </row>
    <row r="914" spans="1:6" x14ac:dyDescent="0.2">
      <c r="A914">
        <v>911</v>
      </c>
      <c r="F914">
        <f>INDEX(units!$B913:$F913, 1, '2k schedule'!B914)</f>
        <v>611.20540000000017</v>
      </c>
    </row>
    <row r="915" spans="1:6" x14ac:dyDescent="0.2">
      <c r="A915">
        <v>912</v>
      </c>
      <c r="F915">
        <f>INDEX(units!$B914:$F914, 1, '2k schedule'!B915)</f>
        <v>1622.2647999999999</v>
      </c>
    </row>
    <row r="916" spans="1:6" x14ac:dyDescent="0.2">
      <c r="A916">
        <v>913</v>
      </c>
      <c r="F916">
        <f>INDEX(units!$B915:$F915, 1, '2k schedule'!B916)</f>
        <v>1310.9499000000003</v>
      </c>
    </row>
    <row r="917" spans="1:6" x14ac:dyDescent="0.2">
      <c r="A917">
        <v>914</v>
      </c>
      <c r="F917">
        <f>INDEX(units!$B916:$F916, 1, '2k schedule'!B917)</f>
        <v>968.2179000000001</v>
      </c>
    </row>
    <row r="918" spans="1:6" x14ac:dyDescent="0.2">
      <c r="A918">
        <v>915</v>
      </c>
      <c r="F918">
        <f>INDEX(units!$B917:$F917, 1, '2k schedule'!B918)</f>
        <v>882.53490000000011</v>
      </c>
    </row>
    <row r="919" spans="1:6" x14ac:dyDescent="0.2">
      <c r="A919">
        <v>916</v>
      </c>
      <c r="F919">
        <f>INDEX(units!$B918:$F918, 1, '2k schedule'!B919)</f>
        <v>1359.5036000000002</v>
      </c>
    </row>
    <row r="920" spans="1:6" x14ac:dyDescent="0.2">
      <c r="A920">
        <v>917</v>
      </c>
      <c r="F920">
        <f>INDEX(units!$B919:$F919, 1, '2k schedule'!B920)</f>
        <v>1639.4014000000004</v>
      </c>
    </row>
    <row r="921" spans="1:6" x14ac:dyDescent="0.2">
      <c r="A921">
        <v>918</v>
      </c>
      <c r="F921">
        <f>INDEX(units!$B920:$F920, 1, '2k schedule'!B921)</f>
        <v>2659.0291000000002</v>
      </c>
    </row>
    <row r="922" spans="1:6" x14ac:dyDescent="0.2">
      <c r="A922">
        <v>919</v>
      </c>
      <c r="F922">
        <f>INDEX(units!$B921:$F921, 1, '2k schedule'!B922)</f>
        <v>3261.666200000001</v>
      </c>
    </row>
    <row r="923" spans="1:6" x14ac:dyDescent="0.2">
      <c r="A923">
        <v>920</v>
      </c>
      <c r="F923">
        <f>INDEX(units!$B922:$F922, 1, '2k schedule'!B923)</f>
        <v>1910.7309000000002</v>
      </c>
    </row>
    <row r="924" spans="1:6" x14ac:dyDescent="0.2">
      <c r="A924">
        <v>921</v>
      </c>
      <c r="F924">
        <f>INDEX(units!$B923:$F923, 1, '2k schedule'!B924)</f>
        <v>3398.7590000000005</v>
      </c>
    </row>
    <row r="925" spans="1:6" x14ac:dyDescent="0.2">
      <c r="A925">
        <v>922</v>
      </c>
      <c r="F925">
        <f>INDEX(units!$B924:$F924, 1, '2k schedule'!B925)</f>
        <v>2690.4462000000008</v>
      </c>
    </row>
    <row r="926" spans="1:6" x14ac:dyDescent="0.2">
      <c r="A926">
        <v>923</v>
      </c>
      <c r="F926">
        <f>INDEX(units!$B925:$F925, 1, '2k schedule'!B926)</f>
        <v>962.50570000000016</v>
      </c>
    </row>
    <row r="927" spans="1:6" x14ac:dyDescent="0.2">
      <c r="A927">
        <v>924</v>
      </c>
      <c r="F927">
        <f>INDEX(units!$B926:$F926, 1, '2k schedule'!B927)</f>
        <v>1368.0719000000004</v>
      </c>
    </row>
    <row r="928" spans="1:6" x14ac:dyDescent="0.2">
      <c r="A928">
        <v>925</v>
      </c>
      <c r="F928">
        <f>INDEX(units!$B927:$F927, 1, '2k schedule'!B928)</f>
        <v>714.02499999999998</v>
      </c>
    </row>
    <row r="929" spans="1:6" x14ac:dyDescent="0.2">
      <c r="A929">
        <v>926</v>
      </c>
      <c r="F929">
        <f>INDEX(units!$B928:$F928, 1, '2k schedule'!B929)</f>
        <v>1453.7549000000001</v>
      </c>
    </row>
    <row r="930" spans="1:6" x14ac:dyDescent="0.2">
      <c r="A930">
        <v>927</v>
      </c>
      <c r="F930">
        <f>INDEX(units!$B929:$F929, 1, '2k schedule'!B930)</f>
        <v>2441.9655000000002</v>
      </c>
    </row>
    <row r="931" spans="1:6" x14ac:dyDescent="0.2">
      <c r="A931">
        <v>928</v>
      </c>
      <c r="F931">
        <f>INDEX(units!$B930:$F930, 1, '2k schedule'!B931)</f>
        <v>1685.0990000000002</v>
      </c>
    </row>
    <row r="932" spans="1:6" x14ac:dyDescent="0.2">
      <c r="A932">
        <v>929</v>
      </c>
      <c r="F932">
        <f>INDEX(units!$B931:$F931, 1, '2k schedule'!B932)</f>
        <v>3384.4785000000002</v>
      </c>
    </row>
    <row r="933" spans="1:6" x14ac:dyDescent="0.2">
      <c r="A933">
        <v>930</v>
      </c>
      <c r="F933">
        <f>INDEX(units!$B932:$F932, 1, '2k schedule'!B933)</f>
        <v>802.56410000000017</v>
      </c>
    </row>
    <row r="934" spans="1:6" x14ac:dyDescent="0.2">
      <c r="A934">
        <v>931</v>
      </c>
      <c r="F934">
        <f>INDEX(units!$B933:$F933, 1, '2k schedule'!B934)</f>
        <v>3093.156300000001</v>
      </c>
    </row>
    <row r="935" spans="1:6" x14ac:dyDescent="0.2">
      <c r="A935">
        <v>932</v>
      </c>
      <c r="F935">
        <f>INDEX(units!$B934:$F934, 1, '2k schedule'!B935)</f>
        <v>3033.1782000000007</v>
      </c>
    </row>
    <row r="936" spans="1:6" x14ac:dyDescent="0.2">
      <c r="A936">
        <v>933</v>
      </c>
      <c r="F936">
        <f>INDEX(units!$B935:$F935, 1, '2k schedule'!B936)</f>
        <v>1470.8915000000002</v>
      </c>
    </row>
    <row r="937" spans="1:6" x14ac:dyDescent="0.2">
      <c r="A937">
        <v>934</v>
      </c>
      <c r="F937">
        <f>INDEX(units!$B936:$F936, 1, '2k schedule'!B937)</f>
        <v>2761.8487000000005</v>
      </c>
    </row>
    <row r="938" spans="1:6" x14ac:dyDescent="0.2">
      <c r="A938">
        <v>935</v>
      </c>
      <c r="F938">
        <f>INDEX(units!$B937:$F937, 1, '2k schedule'!B938)</f>
        <v>3261.666200000001</v>
      </c>
    </row>
    <row r="939" spans="1:6" x14ac:dyDescent="0.2">
      <c r="A939">
        <v>936</v>
      </c>
      <c r="F939">
        <f>INDEX(units!$B938:$F938, 1, '2k schedule'!B939)</f>
        <v>2570.4900000000002</v>
      </c>
    </row>
    <row r="940" spans="1:6" x14ac:dyDescent="0.2">
      <c r="A940">
        <v>937</v>
      </c>
      <c r="F940">
        <f>INDEX(units!$B939:$F939, 1, '2k schedule'!B940)</f>
        <v>2347.7142000000008</v>
      </c>
    </row>
    <row r="941" spans="1:6" x14ac:dyDescent="0.2">
      <c r="A941">
        <v>938</v>
      </c>
      <c r="F941">
        <f>INDEX(units!$B940:$F940, 1, '2k schedule'!B941)</f>
        <v>1650.8258000000003</v>
      </c>
    </row>
    <row r="942" spans="1:6" x14ac:dyDescent="0.2">
      <c r="A942">
        <v>939</v>
      </c>
      <c r="F942">
        <f>INDEX(units!$B941:$F941, 1, '2k schedule'!B942)</f>
        <v>1493.7402999999999</v>
      </c>
    </row>
    <row r="943" spans="1:6" x14ac:dyDescent="0.2">
      <c r="A943">
        <v>940</v>
      </c>
      <c r="F943">
        <f>INDEX(units!$B942:$F942, 1, '2k schedule'!B943)</f>
        <v>1119.5912000000001</v>
      </c>
    </row>
    <row r="944" spans="1:6" x14ac:dyDescent="0.2">
      <c r="A944">
        <v>941</v>
      </c>
      <c r="F944">
        <f>INDEX(units!$B943:$F943, 1, '2k schedule'!B944)</f>
        <v>1265.2522999999999</v>
      </c>
    </row>
    <row r="945" spans="1:6" x14ac:dyDescent="0.2">
      <c r="A945">
        <v>942</v>
      </c>
      <c r="F945">
        <f>INDEX(units!$B944:$F944, 1, '2k schedule'!B945)</f>
        <v>3127.4295000000002</v>
      </c>
    </row>
    <row r="946" spans="1:6" x14ac:dyDescent="0.2">
      <c r="A946">
        <v>943</v>
      </c>
      <c r="F946">
        <f>INDEX(units!$B945:$F945, 1, '2k schedule'!B946)</f>
        <v>3393.046800000001</v>
      </c>
    </row>
    <row r="947" spans="1:6" x14ac:dyDescent="0.2">
      <c r="A947">
        <v>944</v>
      </c>
      <c r="F947">
        <f>INDEX(units!$B946:$F946, 1, '2k schedule'!B947)</f>
        <v>2564.7778000000003</v>
      </c>
    </row>
    <row r="948" spans="1:6" x14ac:dyDescent="0.2">
      <c r="A948">
        <v>945</v>
      </c>
      <c r="F948">
        <f>INDEX(units!$B947:$F947, 1, '2k schedule'!B948)</f>
        <v>1136.7278000000001</v>
      </c>
    </row>
    <row r="949" spans="1:6" x14ac:dyDescent="0.2">
      <c r="A949">
        <v>946</v>
      </c>
      <c r="F949">
        <f>INDEX(units!$B948:$F948, 1, '2k schedule'!B949)</f>
        <v>2584.7705000000001</v>
      </c>
    </row>
    <row r="950" spans="1:6" x14ac:dyDescent="0.2">
      <c r="A950">
        <v>947</v>
      </c>
      <c r="F950">
        <f>INDEX(units!$B949:$F949, 1, '2k schedule'!B950)</f>
        <v>3076.0197000000007</v>
      </c>
    </row>
    <row r="951" spans="1:6" x14ac:dyDescent="0.2">
      <c r="A951">
        <v>948</v>
      </c>
      <c r="F951">
        <f>INDEX(units!$B950:$F950, 1, '2k schedule'!B951)</f>
        <v>1265.2522999999999</v>
      </c>
    </row>
    <row r="952" spans="1:6" x14ac:dyDescent="0.2">
      <c r="A952">
        <v>949</v>
      </c>
      <c r="F952">
        <f>INDEX(units!$B951:$F951, 1, '2k schedule'!B952)</f>
        <v>2053.5359000000003</v>
      </c>
    </row>
    <row r="953" spans="1:6" x14ac:dyDescent="0.2">
      <c r="A953">
        <v>950</v>
      </c>
      <c r="F953">
        <f>INDEX(units!$B952:$F952, 1, '2k schedule'!B953)</f>
        <v>1933.5797000000002</v>
      </c>
    </row>
    <row r="954" spans="1:6" x14ac:dyDescent="0.2">
      <c r="A954">
        <v>951</v>
      </c>
      <c r="F954">
        <f>INDEX(units!$B953:$F953, 1, '2k schedule'!B954)</f>
        <v>3407.3273000000008</v>
      </c>
    </row>
    <row r="955" spans="1:6" x14ac:dyDescent="0.2">
      <c r="A955">
        <v>952</v>
      </c>
      <c r="F955">
        <f>INDEX(units!$B954:$F954, 1, '2k schedule'!B955)</f>
        <v>2353.4264000000003</v>
      </c>
    </row>
    <row r="956" spans="1:6" x14ac:dyDescent="0.2">
      <c r="A956">
        <v>953</v>
      </c>
      <c r="F956">
        <f>INDEX(units!$B955:$F955, 1, '2k schedule'!B956)</f>
        <v>2113.5140000000001</v>
      </c>
    </row>
    <row r="957" spans="1:6" x14ac:dyDescent="0.2">
      <c r="A957">
        <v>954</v>
      </c>
      <c r="F957">
        <f>INDEX(units!$B956:$F956, 1, '2k schedule'!B957)</f>
        <v>3310.2199000000005</v>
      </c>
    </row>
    <row r="958" spans="1:6" x14ac:dyDescent="0.2">
      <c r="A958">
        <v>955</v>
      </c>
      <c r="F958">
        <f>INDEX(units!$B957:$F957, 1, '2k schedule'!B958)</f>
        <v>2333.4337000000005</v>
      </c>
    </row>
    <row r="959" spans="1:6" x14ac:dyDescent="0.2">
      <c r="A959">
        <v>956</v>
      </c>
      <c r="F959">
        <f>INDEX(units!$B958:$F958, 1, '2k schedule'!B959)</f>
        <v>2024.9749000000002</v>
      </c>
    </row>
    <row r="960" spans="1:6" x14ac:dyDescent="0.2">
      <c r="A960">
        <v>957</v>
      </c>
      <c r="F960">
        <f>INDEX(units!$B959:$F959, 1, '2k schedule'!B960)</f>
        <v>3210.2564000000007</v>
      </c>
    </row>
    <row r="961" spans="1:6" x14ac:dyDescent="0.2">
      <c r="A961">
        <v>958</v>
      </c>
      <c r="F961">
        <f>INDEX(units!$B960:$F960, 1, '2k schedule'!B961)</f>
        <v>2030.6871000000003</v>
      </c>
    </row>
    <row r="962" spans="1:6" x14ac:dyDescent="0.2">
      <c r="A962">
        <v>959</v>
      </c>
      <c r="F962">
        <f>INDEX(units!$B961:$F961, 1, '2k schedule'!B962)</f>
        <v>1368.0719000000004</v>
      </c>
    </row>
    <row r="963" spans="1:6" x14ac:dyDescent="0.2">
      <c r="A963">
        <v>960</v>
      </c>
      <c r="F963">
        <f>INDEX(units!$B962:$F962, 1, '2k schedule'!B963)</f>
        <v>3378.7663000000007</v>
      </c>
    </row>
    <row r="964" spans="1:6" x14ac:dyDescent="0.2">
      <c r="A964">
        <v>961</v>
      </c>
      <c r="F964">
        <f>INDEX(units!$B963:$F963, 1, '2k schedule'!B964)</f>
        <v>594.06880000000012</v>
      </c>
    </row>
    <row r="965" spans="1:6" x14ac:dyDescent="0.2">
      <c r="A965">
        <v>962</v>
      </c>
      <c r="F965">
        <f>INDEX(units!$B964:$F964, 1, '2k schedule'!B965)</f>
        <v>1539.4379000000004</v>
      </c>
    </row>
    <row r="966" spans="1:6" x14ac:dyDescent="0.2">
      <c r="A966">
        <v>963</v>
      </c>
      <c r="F966">
        <f>INDEX(units!$B965:$F965, 1, '2k schedule'!B966)</f>
        <v>1385.2085000000002</v>
      </c>
    </row>
    <row r="967" spans="1:6" x14ac:dyDescent="0.2">
      <c r="A967">
        <v>964</v>
      </c>
      <c r="F967">
        <f>INDEX(units!$B966:$F966, 1, '2k schedule'!B967)</f>
        <v>1847.8967000000002</v>
      </c>
    </row>
    <row r="968" spans="1:6" x14ac:dyDescent="0.2">
      <c r="A968">
        <v>965</v>
      </c>
      <c r="F968">
        <f>INDEX(units!$B967:$F967, 1, '2k schedule'!B968)</f>
        <v>1967.8529000000003</v>
      </c>
    </row>
    <row r="969" spans="1:6" x14ac:dyDescent="0.2">
      <c r="A969">
        <v>966</v>
      </c>
      <c r="F969">
        <f>INDEX(units!$B968:$F968, 1, '2k schedule'!B969)</f>
        <v>1059.6131</v>
      </c>
    </row>
    <row r="970" spans="1:6" x14ac:dyDescent="0.2">
      <c r="A970">
        <v>967</v>
      </c>
      <c r="F970">
        <f>INDEX(units!$B969:$F969, 1, '2k schedule'!B970)</f>
        <v>1402.3451000000002</v>
      </c>
    </row>
    <row r="971" spans="1:6" x14ac:dyDescent="0.2">
      <c r="A971">
        <v>968</v>
      </c>
      <c r="F971">
        <f>INDEX(units!$B970:$F970, 1, '2k schedule'!B971)</f>
        <v>2479.0948000000003</v>
      </c>
    </row>
    <row r="972" spans="1:6" x14ac:dyDescent="0.2">
      <c r="A972">
        <v>969</v>
      </c>
      <c r="F972">
        <f>INDEX(units!$B971:$F971, 1, '2k schedule'!B972)</f>
        <v>2424.8289000000004</v>
      </c>
    </row>
    <row r="973" spans="1:6" x14ac:dyDescent="0.2">
      <c r="A973">
        <v>970</v>
      </c>
      <c r="F973">
        <f>INDEX(units!$B972:$F972, 1, '2k schedule'!B973)</f>
        <v>1667.9624000000001</v>
      </c>
    </row>
    <row r="974" spans="1:6" x14ac:dyDescent="0.2">
      <c r="A974">
        <v>971</v>
      </c>
      <c r="F974">
        <f>INDEX(units!$B973:$F973, 1, '2k schedule'!B974)</f>
        <v>2110.6579000000002</v>
      </c>
    </row>
    <row r="975" spans="1:6" x14ac:dyDescent="0.2">
      <c r="A975">
        <v>972</v>
      </c>
      <c r="F975">
        <f>INDEX(units!$B974:$F974, 1, '2k schedule'!B975)</f>
        <v>1707.9478000000001</v>
      </c>
    </row>
    <row r="976" spans="1:6" x14ac:dyDescent="0.2">
      <c r="A976">
        <v>973</v>
      </c>
      <c r="F976">
        <f>INDEX(units!$B975:$F975, 1, '2k schedule'!B976)</f>
        <v>2924.646400000001</v>
      </c>
    </row>
    <row r="977" spans="1:6" x14ac:dyDescent="0.2">
      <c r="A977">
        <v>974</v>
      </c>
      <c r="F977">
        <f>INDEX(units!$B976:$F976, 1, '2k schedule'!B977)</f>
        <v>2810.4023999999999</v>
      </c>
    </row>
    <row r="978" spans="1:6" x14ac:dyDescent="0.2">
      <c r="A978">
        <v>975</v>
      </c>
      <c r="F978">
        <f>INDEX(units!$B977:$F977, 1, '2k schedule'!B978)</f>
        <v>2276.3117000000007</v>
      </c>
    </row>
    <row r="979" spans="1:6" x14ac:dyDescent="0.2">
      <c r="A979">
        <v>976</v>
      </c>
      <c r="F979">
        <f>INDEX(units!$B978:$F978, 1, '2k schedule'!B979)</f>
        <v>1445.1866000000005</v>
      </c>
    </row>
    <row r="980" spans="1:6" x14ac:dyDescent="0.2">
      <c r="A980">
        <v>977</v>
      </c>
      <c r="F980">
        <f>INDEX(units!$B979:$F979, 1, '2k schedule'!B980)</f>
        <v>825.41290000000015</v>
      </c>
    </row>
    <row r="981" spans="1:6" x14ac:dyDescent="0.2">
      <c r="A981">
        <v>978</v>
      </c>
      <c r="F981">
        <f>INDEX(units!$B980:$F980, 1, '2k schedule'!B981)</f>
        <v>2256.3190000000004</v>
      </c>
    </row>
    <row r="982" spans="1:6" x14ac:dyDescent="0.2">
      <c r="A982">
        <v>979</v>
      </c>
      <c r="F982">
        <f>INDEX(units!$B981:$F981, 1, '2k schedule'!B982)</f>
        <v>1673.6746000000003</v>
      </c>
    </row>
    <row r="983" spans="1:6" x14ac:dyDescent="0.2">
      <c r="A983">
        <v>980</v>
      </c>
      <c r="F983">
        <f>INDEX(units!$B982:$F982, 1, '2k schedule'!B983)</f>
        <v>2361.9947000000006</v>
      </c>
    </row>
    <row r="984" spans="1:6" x14ac:dyDescent="0.2">
      <c r="A984">
        <v>981</v>
      </c>
      <c r="F984">
        <f>INDEX(units!$B983:$F983, 1, '2k schedule'!B984)</f>
        <v>1753.6454000000001</v>
      </c>
    </row>
    <row r="985" spans="1:6" x14ac:dyDescent="0.2">
      <c r="A985">
        <v>982</v>
      </c>
      <c r="F985">
        <f>INDEX(units!$B984:$F984, 1, '2k schedule'!B985)</f>
        <v>1133.8717000000001</v>
      </c>
    </row>
    <row r="986" spans="1:6" x14ac:dyDescent="0.2">
      <c r="A986">
        <v>983</v>
      </c>
      <c r="F986">
        <f>INDEX(units!$B985:$F985, 1, '2k schedule'!B986)</f>
        <v>2322.0093000000006</v>
      </c>
    </row>
    <row r="987" spans="1:6" x14ac:dyDescent="0.2">
      <c r="A987">
        <v>984</v>
      </c>
      <c r="F987">
        <f>INDEX(units!$B986:$F986, 1, '2k schedule'!B987)</f>
        <v>1736.5088000000001</v>
      </c>
    </row>
    <row r="988" spans="1:6" x14ac:dyDescent="0.2">
      <c r="A988">
        <v>985</v>
      </c>
      <c r="F988">
        <f>INDEX(units!$B987:$F987, 1, '2k schedule'!B988)</f>
        <v>2424.8289000000004</v>
      </c>
    </row>
    <row r="989" spans="1:6" x14ac:dyDescent="0.2">
      <c r="A989">
        <v>986</v>
      </c>
      <c r="F989">
        <f>INDEX(units!$B988:$F988, 1, '2k schedule'!B989)</f>
        <v>2396.2679000000003</v>
      </c>
    </row>
    <row r="990" spans="1:6" x14ac:dyDescent="0.2">
      <c r="A990">
        <v>987</v>
      </c>
      <c r="F990">
        <f>INDEX(units!$B989:$F989, 1, '2k schedule'!B990)</f>
        <v>2302.0166000000004</v>
      </c>
    </row>
    <row r="991" spans="1:6" x14ac:dyDescent="0.2">
      <c r="A991">
        <v>988</v>
      </c>
      <c r="F991">
        <f>INDEX(units!$B990:$F990, 1, '2k schedule'!B991)</f>
        <v>2344.8581000000004</v>
      </c>
    </row>
    <row r="992" spans="1:6" x14ac:dyDescent="0.2">
      <c r="A992">
        <v>989</v>
      </c>
      <c r="F992">
        <f>INDEX(units!$B991:$F991, 1, '2k schedule'!B992)</f>
        <v>1162.4327000000001</v>
      </c>
    </row>
    <row r="993" spans="1:6" x14ac:dyDescent="0.2">
      <c r="A993">
        <v>990</v>
      </c>
      <c r="F993">
        <f>INDEX(units!$B992:$F992, 1, '2k schedule'!B993)</f>
        <v>1339.5109000000004</v>
      </c>
    </row>
    <row r="994" spans="1:6" x14ac:dyDescent="0.2">
      <c r="A994">
        <v>991</v>
      </c>
      <c r="F994">
        <f>INDEX(units!$B993:$F993, 1, '2k schedule'!B994)</f>
        <v>1785.0625</v>
      </c>
    </row>
    <row r="995" spans="1:6" x14ac:dyDescent="0.2">
      <c r="A995">
        <v>992</v>
      </c>
      <c r="F995">
        <f>INDEX(units!$B994:$F994, 1, '2k schedule'!B995)</f>
        <v>3207.4003000000002</v>
      </c>
    </row>
    <row r="996" spans="1:6" x14ac:dyDescent="0.2">
      <c r="A996">
        <v>993</v>
      </c>
      <c r="F996">
        <f>INDEX(units!$B995:$F995, 1, '2k schedule'!B996)</f>
        <v>1176.7132000000001</v>
      </c>
    </row>
    <row r="997" spans="1:6" x14ac:dyDescent="0.2">
      <c r="A997">
        <v>994</v>
      </c>
      <c r="F997">
        <f>INDEX(units!$B996:$F996, 1, '2k schedule'!B997)</f>
        <v>1436.6183000000003</v>
      </c>
    </row>
    <row r="998" spans="1:6" x14ac:dyDescent="0.2">
      <c r="A998">
        <v>995</v>
      </c>
      <c r="F998">
        <f>INDEX(units!$B997:$F997, 1, '2k schedule'!B998)</f>
        <v>2861.8122000000012</v>
      </c>
    </row>
    <row r="999" spans="1:6" x14ac:dyDescent="0.2">
      <c r="A999">
        <v>996</v>
      </c>
      <c r="F999">
        <f>INDEX(units!$B998:$F998, 1, '2k schedule'!B999)</f>
        <v>3044.6026000000002</v>
      </c>
    </row>
    <row r="1000" spans="1:6" x14ac:dyDescent="0.2">
      <c r="A1000">
        <v>997</v>
      </c>
      <c r="F1000">
        <f>INDEX(units!$B999:$F999, 1, '2k schedule'!B1000)</f>
        <v>2110.6579000000002</v>
      </c>
    </row>
    <row r="1001" spans="1:6" x14ac:dyDescent="0.2">
      <c r="A1001">
        <v>998</v>
      </c>
      <c r="F1001">
        <f>INDEX(units!$B1000:$F1000, 1, '2k schedule'!B1001)</f>
        <v>628.3420000000001</v>
      </c>
    </row>
    <row r="1002" spans="1:6" x14ac:dyDescent="0.2">
      <c r="A1002">
        <v>999</v>
      </c>
      <c r="F1002">
        <f>INDEX(units!$B1001:$F1001, 1, '2k schedule'!B1002)</f>
        <v>1368.0719000000004</v>
      </c>
    </row>
    <row r="1003" spans="1:6" x14ac:dyDescent="0.2">
      <c r="A1003">
        <v>1000</v>
      </c>
      <c r="F1003">
        <f>INDEX(units!$B1002:$F1002, 1, '2k schedule'!B1003)</f>
        <v>2447.6777000000002</v>
      </c>
    </row>
    <row r="1004" spans="1:6" x14ac:dyDescent="0.2">
      <c r="A1004">
        <v>1001</v>
      </c>
      <c r="F1004">
        <f>INDEX(units!$B1003:$F1003, 1, '2k schedule'!B1004)</f>
        <v>1171.001</v>
      </c>
    </row>
    <row r="1005" spans="1:6" x14ac:dyDescent="0.2">
      <c r="A1005">
        <v>1002</v>
      </c>
      <c r="F1005">
        <f>INDEX(units!$B1004:$F1004, 1, '2k schedule'!B1005)</f>
        <v>765.43480000000022</v>
      </c>
    </row>
    <row r="1006" spans="1:6" x14ac:dyDescent="0.2">
      <c r="A1006">
        <v>1003</v>
      </c>
      <c r="F1006">
        <f>INDEX(units!$B1005:$F1005, 1, '2k schedule'!B1006)</f>
        <v>1696.5234000000005</v>
      </c>
    </row>
    <row r="1007" spans="1:6" x14ac:dyDescent="0.2">
      <c r="A1007">
        <v>1004</v>
      </c>
      <c r="F1007">
        <f>INDEX(units!$B1006:$F1006, 1, '2k schedule'!B1007)</f>
        <v>2199.1970000000001</v>
      </c>
    </row>
    <row r="1008" spans="1:6" x14ac:dyDescent="0.2">
      <c r="A1008">
        <v>1005</v>
      </c>
      <c r="F1008">
        <f>INDEX(units!$B1007:$F1007, 1, '2k schedule'!B1008)</f>
        <v>2544.7851000000001</v>
      </c>
    </row>
    <row r="1009" spans="1:6" x14ac:dyDescent="0.2">
      <c r="A1009">
        <v>1006</v>
      </c>
      <c r="F1009">
        <f>INDEX(units!$B1008:$F1008, 1, '2k schedule'!B1009)</f>
        <v>896.81539999999995</v>
      </c>
    </row>
    <row r="1010" spans="1:6" x14ac:dyDescent="0.2">
      <c r="A1010">
        <v>1007</v>
      </c>
      <c r="F1010">
        <f>INDEX(units!$B1009:$F1009, 1, '2k schedule'!B1010)</f>
        <v>999.6350000000001</v>
      </c>
    </row>
    <row r="1011" spans="1:6" x14ac:dyDescent="0.2">
      <c r="A1011">
        <v>1008</v>
      </c>
      <c r="F1011">
        <f>INDEX(units!$B1010:$F1010, 1, '2k schedule'!B1011)</f>
        <v>1213.8425</v>
      </c>
    </row>
    <row r="1012" spans="1:6" x14ac:dyDescent="0.2">
      <c r="A1012">
        <v>1009</v>
      </c>
      <c r="F1012">
        <f>INDEX(units!$B1011:$F1011, 1, '2k schedule'!B1012)</f>
        <v>2936.0708000000004</v>
      </c>
    </row>
    <row r="1013" spans="1:6" x14ac:dyDescent="0.2">
      <c r="A1013">
        <v>1010</v>
      </c>
      <c r="F1013">
        <f>INDEX(units!$B1012:$F1012, 1, '2k schedule'!B1013)</f>
        <v>1162.4327000000001</v>
      </c>
    </row>
    <row r="1014" spans="1:6" x14ac:dyDescent="0.2">
      <c r="A1014">
        <v>1011</v>
      </c>
      <c r="F1014">
        <f>INDEX(units!$B1013:$F1013, 1, '2k schedule'!B1014)</f>
        <v>2073.5286000000001</v>
      </c>
    </row>
    <row r="1015" spans="1:6" x14ac:dyDescent="0.2">
      <c r="A1015">
        <v>1012</v>
      </c>
      <c r="F1015">
        <f>INDEX(units!$B1014:$F1014, 1, '2k schedule'!B1015)</f>
        <v>691.17620000000011</v>
      </c>
    </row>
    <row r="1016" spans="1:6" x14ac:dyDescent="0.2">
      <c r="A1016">
        <v>1013</v>
      </c>
      <c r="F1016">
        <f>INDEX(units!$B1015:$F1015, 1, '2k schedule'!B1016)</f>
        <v>1782.2064000000005</v>
      </c>
    </row>
    <row r="1017" spans="1:6" x14ac:dyDescent="0.2">
      <c r="A1017">
        <v>1014</v>
      </c>
      <c r="F1017">
        <f>INDEX(units!$B1016:$F1016, 1, '2k schedule'!B1017)</f>
        <v>1056.7570000000001</v>
      </c>
    </row>
    <row r="1018" spans="1:6" x14ac:dyDescent="0.2">
      <c r="A1018">
        <v>1015</v>
      </c>
      <c r="F1018">
        <f>INDEX(units!$B1017:$F1017, 1, '2k schedule'!B1018)</f>
        <v>3098.8685000000005</v>
      </c>
    </row>
    <row r="1019" spans="1:6" x14ac:dyDescent="0.2">
      <c r="A1019">
        <v>1016</v>
      </c>
      <c r="F1019">
        <f>INDEX(units!$B1018:$F1018, 1, '2k schedule'!B1019)</f>
        <v>1125.3034000000002</v>
      </c>
    </row>
    <row r="1020" spans="1:6" x14ac:dyDescent="0.2">
      <c r="A1020">
        <v>1017</v>
      </c>
      <c r="F1020">
        <f>INDEX(units!$B1019:$F1019, 1, '2k schedule'!B1020)</f>
        <v>1936.4358000000002</v>
      </c>
    </row>
    <row r="1021" spans="1:6" x14ac:dyDescent="0.2">
      <c r="A1021">
        <v>1018</v>
      </c>
      <c r="F1021">
        <f>INDEX(units!$B1020:$F1020, 1, '2k schedule'!B1021)</f>
        <v>711.16890000000001</v>
      </c>
    </row>
    <row r="1022" spans="1:6" x14ac:dyDescent="0.2">
      <c r="A1022">
        <v>1019</v>
      </c>
      <c r="F1022">
        <f>INDEX(units!$B1021:$F1021, 1, '2k schedule'!B1022)</f>
        <v>2096.3774000000003</v>
      </c>
    </row>
    <row r="1023" spans="1:6" x14ac:dyDescent="0.2">
      <c r="A1023">
        <v>1020</v>
      </c>
      <c r="F1023">
        <f>INDEX(units!$B1022:$F1022, 1, '2k schedule'!B1023)</f>
        <v>948.2252000000002</v>
      </c>
    </row>
    <row r="1024" spans="1:6" x14ac:dyDescent="0.2">
      <c r="A1024">
        <v>1021</v>
      </c>
      <c r="F1024">
        <f>INDEX(units!$B1023:$F1023, 1, '2k schedule'!B1024)</f>
        <v>599.78100000000006</v>
      </c>
    </row>
    <row r="1025" spans="1:6" x14ac:dyDescent="0.2">
      <c r="A1025">
        <v>1022</v>
      </c>
      <c r="F1025">
        <f>INDEX(units!$B1024:$F1024, 1, '2k schedule'!B1025)</f>
        <v>3058.8831</v>
      </c>
    </row>
    <row r="1026" spans="1:6" x14ac:dyDescent="0.2">
      <c r="A1026">
        <v>1023</v>
      </c>
      <c r="F1026">
        <f>INDEX(units!$B1025:$F1025, 1, '2k schedule'!B1026)</f>
        <v>2981.7684000000004</v>
      </c>
    </row>
    <row r="1027" spans="1:6" x14ac:dyDescent="0.2">
      <c r="A1027">
        <v>1024</v>
      </c>
      <c r="F1027">
        <f>INDEX(units!$B1026:$F1026, 1, '2k schedule'!B1027)</f>
        <v>3215.9686000000002</v>
      </c>
    </row>
    <row r="1028" spans="1:6" x14ac:dyDescent="0.2">
      <c r="A1028">
        <v>1025</v>
      </c>
      <c r="F1028">
        <f>INDEX(units!$B1027:$F1027, 1, '2k schedule'!B1028)</f>
        <v>2510.5119000000004</v>
      </c>
    </row>
    <row r="1029" spans="1:6" x14ac:dyDescent="0.2">
      <c r="A1029">
        <v>1026</v>
      </c>
      <c r="F1029">
        <f>INDEX(units!$B1028:$F1028, 1, '2k schedule'!B1029)</f>
        <v>3141.7100000000005</v>
      </c>
    </row>
    <row r="1030" spans="1:6" x14ac:dyDescent="0.2">
      <c r="A1030">
        <v>1027</v>
      </c>
      <c r="F1030">
        <f>INDEX(units!$B1029:$F1029, 1, '2k schedule'!B1030)</f>
        <v>2182.0604000000003</v>
      </c>
    </row>
    <row r="1031" spans="1:6" x14ac:dyDescent="0.2">
      <c r="A1031">
        <v>1028</v>
      </c>
      <c r="F1031">
        <f>INDEX(units!$B1030:$F1030, 1, '2k schedule'!B1031)</f>
        <v>3144.5661</v>
      </c>
    </row>
    <row r="1032" spans="1:6" x14ac:dyDescent="0.2">
      <c r="A1032">
        <v>1029</v>
      </c>
      <c r="F1032">
        <f>INDEX(units!$B1031:$F1031, 1, '2k schedule'!B1032)</f>
        <v>1196.7059000000004</v>
      </c>
    </row>
    <row r="1033" spans="1:6" x14ac:dyDescent="0.2">
      <c r="A1033">
        <v>1030</v>
      </c>
      <c r="F1033">
        <f>INDEX(units!$B1032:$F1032, 1, '2k schedule'!B1033)</f>
        <v>3407.3273000000008</v>
      </c>
    </row>
    <row r="1034" spans="1:6" x14ac:dyDescent="0.2">
      <c r="A1034">
        <v>1031</v>
      </c>
      <c r="F1034">
        <f>INDEX(units!$B1033:$F1033, 1, '2k schedule'!B1034)</f>
        <v>3418.7517000000012</v>
      </c>
    </row>
    <row r="1035" spans="1:6" x14ac:dyDescent="0.2">
      <c r="A1035">
        <v>1032</v>
      </c>
      <c r="F1035">
        <f>INDEX(units!$B1034:$F1034, 1, '2k schedule'!B1035)</f>
        <v>3250.2418000000007</v>
      </c>
    </row>
    <row r="1036" spans="1:6" x14ac:dyDescent="0.2">
      <c r="A1036">
        <v>1033</v>
      </c>
      <c r="F1036">
        <f>INDEX(units!$B1035:$F1035, 1, '2k schedule'!B1036)</f>
        <v>1439.4744000000003</v>
      </c>
    </row>
    <row r="1037" spans="1:6" x14ac:dyDescent="0.2">
      <c r="A1037">
        <v>1034</v>
      </c>
      <c r="F1037">
        <f>INDEX(units!$B1036:$F1036, 1, '2k schedule'!B1037)</f>
        <v>1313.806</v>
      </c>
    </row>
    <row r="1038" spans="1:6" x14ac:dyDescent="0.2">
      <c r="A1038">
        <v>1035</v>
      </c>
      <c r="F1038">
        <f>INDEX(units!$B1037:$F1037, 1, '2k schedule'!B1038)</f>
        <v>1228.123</v>
      </c>
    </row>
    <row r="1039" spans="1:6" x14ac:dyDescent="0.2">
      <c r="A1039">
        <v>1036</v>
      </c>
      <c r="F1039">
        <f>INDEX(units!$B1038:$F1038, 1, '2k schedule'!B1039)</f>
        <v>1679.3868</v>
      </c>
    </row>
    <row r="1040" spans="1:6" x14ac:dyDescent="0.2">
      <c r="A1040">
        <v>1037</v>
      </c>
      <c r="F1040">
        <f>INDEX(units!$B1039:$F1039, 1, '2k schedule'!B1040)</f>
        <v>2007.8383000000001</v>
      </c>
    </row>
    <row r="1041" spans="1:6" x14ac:dyDescent="0.2">
      <c r="A1041">
        <v>1038</v>
      </c>
      <c r="F1041">
        <f>INDEX(units!$B1040:$F1040, 1, '2k schedule'!B1041)</f>
        <v>865.39830000000006</v>
      </c>
    </row>
    <row r="1042" spans="1:6" x14ac:dyDescent="0.2">
      <c r="A1042">
        <v>1039</v>
      </c>
      <c r="F1042">
        <f>INDEX(units!$B1041:$F1041, 1, '2k schedule'!B1042)</f>
        <v>2267.7434000000003</v>
      </c>
    </row>
    <row r="1043" spans="1:6" x14ac:dyDescent="0.2">
      <c r="A1043">
        <v>1040</v>
      </c>
      <c r="F1043">
        <f>INDEX(units!$B1042:$F1042, 1, '2k schedule'!B1043)</f>
        <v>1033.9082000000003</v>
      </c>
    </row>
    <row r="1044" spans="1:6" x14ac:dyDescent="0.2">
      <c r="A1044">
        <v>1041</v>
      </c>
      <c r="F1044">
        <f>INDEX(units!$B1043:$F1043, 1, '2k schedule'!B1044)</f>
        <v>611.20540000000017</v>
      </c>
    </row>
    <row r="1045" spans="1:6" x14ac:dyDescent="0.2">
      <c r="A1045">
        <v>1042</v>
      </c>
      <c r="F1045">
        <f>INDEX(units!$B1044:$F1044, 1, '2k schedule'!B1045)</f>
        <v>3184.5515000000005</v>
      </c>
    </row>
    <row r="1046" spans="1:6" x14ac:dyDescent="0.2">
      <c r="A1046">
        <v>1043</v>
      </c>
      <c r="F1046">
        <f>INDEX(units!$B1045:$F1045, 1, '2k schedule'!B1046)</f>
        <v>1856.4649999999999</v>
      </c>
    </row>
    <row r="1047" spans="1:6" x14ac:dyDescent="0.2">
      <c r="A1047">
        <v>1044</v>
      </c>
      <c r="F1047">
        <f>INDEX(units!$B1046:$F1046, 1, '2k schedule'!B1047)</f>
        <v>1159.5766000000003</v>
      </c>
    </row>
    <row r="1048" spans="1:6" x14ac:dyDescent="0.2">
      <c r="A1048">
        <v>1045</v>
      </c>
      <c r="F1048">
        <f>INDEX(units!$B1047:$F1047, 1, '2k schedule'!B1048)</f>
        <v>1650.8258000000003</v>
      </c>
    </row>
    <row r="1049" spans="1:6" x14ac:dyDescent="0.2">
      <c r="A1049">
        <v>1046</v>
      </c>
      <c r="F1049">
        <f>INDEX(units!$B1048:$F1048, 1, '2k schedule'!B1049)</f>
        <v>3004.617200000001</v>
      </c>
    </row>
    <row r="1050" spans="1:6" x14ac:dyDescent="0.2">
      <c r="A1050">
        <v>1047</v>
      </c>
      <c r="F1050">
        <f>INDEX(units!$B1049:$F1049, 1, '2k schedule'!B1050)</f>
        <v>2750.4243000000006</v>
      </c>
    </row>
    <row r="1051" spans="1:6" x14ac:dyDescent="0.2">
      <c r="A1051">
        <v>1048</v>
      </c>
      <c r="F1051">
        <f>INDEX(units!$B1050:$F1050, 1, '2k schedule'!B1051)</f>
        <v>1979.2773000000002</v>
      </c>
    </row>
    <row r="1052" spans="1:6" x14ac:dyDescent="0.2">
      <c r="A1052">
        <v>1049</v>
      </c>
      <c r="F1052">
        <f>INDEX(units!$B1051:$F1051, 1, '2k schedule'!B1052)</f>
        <v>2858.9561000000003</v>
      </c>
    </row>
    <row r="1053" spans="1:6" x14ac:dyDescent="0.2">
      <c r="A1053">
        <v>1050</v>
      </c>
      <c r="F1053">
        <f>INDEX(units!$B1052:$F1052, 1, '2k schedule'!B1053)</f>
        <v>3361.6297000000009</v>
      </c>
    </row>
    <row r="1054" spans="1:6" x14ac:dyDescent="0.2">
      <c r="A1054">
        <v>1051</v>
      </c>
      <c r="F1054">
        <f>INDEX(units!$B1053:$F1053, 1, '2k schedule'!B1054)</f>
        <v>2896.0854000000004</v>
      </c>
    </row>
    <row r="1055" spans="1:6" x14ac:dyDescent="0.2">
      <c r="A1055">
        <v>1052</v>
      </c>
      <c r="F1055">
        <f>INDEX(units!$B1054:$F1054, 1, '2k schedule'!B1055)</f>
        <v>1556.5745000000004</v>
      </c>
    </row>
    <row r="1056" spans="1:6" x14ac:dyDescent="0.2">
      <c r="A1056">
        <v>1053</v>
      </c>
      <c r="F1056">
        <f>INDEX(units!$B1055:$F1055, 1, '2k schedule'!B1056)</f>
        <v>1890.7382</v>
      </c>
    </row>
    <row r="1057" spans="1:6" x14ac:dyDescent="0.2">
      <c r="A1057">
        <v>1054</v>
      </c>
      <c r="F1057">
        <f>INDEX(units!$B1056:$F1056, 1, '2k schedule'!B1057)</f>
        <v>1676.5307000000003</v>
      </c>
    </row>
    <row r="1058" spans="1:6" x14ac:dyDescent="0.2">
      <c r="A1058">
        <v>1055</v>
      </c>
      <c r="F1058">
        <f>INDEX(units!$B1057:$F1057, 1, '2k schedule'!B1058)</f>
        <v>1896.4504000000004</v>
      </c>
    </row>
    <row r="1059" spans="1:6" x14ac:dyDescent="0.2">
      <c r="A1059">
        <v>1056</v>
      </c>
      <c r="F1059">
        <f>INDEX(units!$B1058:$F1058, 1, '2k schedule'!B1059)</f>
        <v>1673.6746000000003</v>
      </c>
    </row>
    <row r="1060" spans="1:6" x14ac:dyDescent="0.2">
      <c r="A1060">
        <v>1057</v>
      </c>
      <c r="F1060">
        <f>INDEX(units!$B1059:$F1059, 1, '2k schedule'!B1060)</f>
        <v>2170.6360000000004</v>
      </c>
    </row>
    <row r="1061" spans="1:6" x14ac:dyDescent="0.2">
      <c r="A1061">
        <v>1058</v>
      </c>
      <c r="F1061">
        <f>INDEX(units!$B1060:$F1060, 1, '2k schedule'!B1061)</f>
        <v>2122.0823</v>
      </c>
    </row>
    <row r="1062" spans="1:6" x14ac:dyDescent="0.2">
      <c r="A1062">
        <v>1059</v>
      </c>
      <c r="F1062">
        <f>INDEX(units!$B1061:$F1061, 1, '2k schedule'!B1062)</f>
        <v>645.47860000000014</v>
      </c>
    </row>
    <row r="1063" spans="1:6" x14ac:dyDescent="0.2">
      <c r="A1063">
        <v>1060</v>
      </c>
      <c r="F1063">
        <f>INDEX(units!$B1062:$F1062, 1, '2k schedule'!B1063)</f>
        <v>1151.0083000000002</v>
      </c>
    </row>
    <row r="1064" spans="1:6" x14ac:dyDescent="0.2">
      <c r="A1064">
        <v>1061</v>
      </c>
      <c r="F1064">
        <f>INDEX(units!$B1063:$F1063, 1, '2k schedule'!B1064)</f>
        <v>1273.8206000000002</v>
      </c>
    </row>
    <row r="1065" spans="1:6" x14ac:dyDescent="0.2">
      <c r="A1065">
        <v>1062</v>
      </c>
      <c r="F1065">
        <f>INDEX(units!$B1064:$F1064, 1, '2k schedule'!B1065)</f>
        <v>3073.1636000000003</v>
      </c>
    </row>
    <row r="1066" spans="1:6" x14ac:dyDescent="0.2">
      <c r="A1066">
        <v>1063</v>
      </c>
      <c r="F1066">
        <f>INDEX(units!$B1065:$F1065, 1, '2k schedule'!B1066)</f>
        <v>3135.9978000000001</v>
      </c>
    </row>
    <row r="1067" spans="1:6" x14ac:dyDescent="0.2">
      <c r="A1067">
        <v>1064</v>
      </c>
      <c r="F1067">
        <f>INDEX(units!$B1066:$F1066, 1, '2k schedule'!B1067)</f>
        <v>2813.2585000000004</v>
      </c>
    </row>
    <row r="1068" spans="1:6" x14ac:dyDescent="0.2">
      <c r="A1068">
        <v>1065</v>
      </c>
      <c r="F1068">
        <f>INDEX(units!$B1067:$F1067, 1, '2k schedule'!B1068)</f>
        <v>979.6423000000002</v>
      </c>
    </row>
    <row r="1069" spans="1:6" x14ac:dyDescent="0.2">
      <c r="A1069">
        <v>1066</v>
      </c>
      <c r="F1069">
        <f>INDEX(units!$B1068:$F1068, 1, '2k schedule'!B1069)</f>
        <v>2736.1438000000007</v>
      </c>
    </row>
    <row r="1070" spans="1:6" x14ac:dyDescent="0.2">
      <c r="A1070">
        <v>1067</v>
      </c>
      <c r="F1070">
        <f>INDEX(units!$B1069:$F1069, 1, '2k schedule'!B1070)</f>
        <v>948.2252000000002</v>
      </c>
    </row>
    <row r="1071" spans="1:6" x14ac:dyDescent="0.2">
      <c r="A1071">
        <v>1068</v>
      </c>
      <c r="F1071">
        <f>INDEX(units!$B1070:$F1070, 1, '2k schedule'!B1071)</f>
        <v>2836.1073000000001</v>
      </c>
    </row>
    <row r="1072" spans="1:6" x14ac:dyDescent="0.2">
      <c r="A1072">
        <v>1069</v>
      </c>
      <c r="F1072">
        <f>INDEX(units!$B1071:$F1071, 1, '2k schedule'!B1072)</f>
        <v>2119.2262000000001</v>
      </c>
    </row>
    <row r="1073" spans="1:6" x14ac:dyDescent="0.2">
      <c r="A1073">
        <v>1070</v>
      </c>
      <c r="F1073">
        <f>INDEX(units!$B1072:$F1072, 1, '2k schedule'!B1073)</f>
        <v>1208.1303</v>
      </c>
    </row>
    <row r="1074" spans="1:6" x14ac:dyDescent="0.2">
      <c r="A1074">
        <v>1071</v>
      </c>
      <c r="F1074">
        <f>INDEX(units!$B1073:$F1073, 1, '2k schedule'!B1074)</f>
        <v>1116.7351000000003</v>
      </c>
    </row>
    <row r="1075" spans="1:6" x14ac:dyDescent="0.2">
      <c r="A1075">
        <v>1072</v>
      </c>
      <c r="F1075">
        <f>INDEX(units!$B1074:$F1074, 1, '2k schedule'!B1075)</f>
        <v>2987.4805999999999</v>
      </c>
    </row>
    <row r="1076" spans="1:6" x14ac:dyDescent="0.2">
      <c r="A1076">
        <v>1073</v>
      </c>
      <c r="F1076">
        <f>INDEX(units!$B1075:$F1075, 1, '2k schedule'!B1076)</f>
        <v>1673.6746000000003</v>
      </c>
    </row>
    <row r="1077" spans="1:6" x14ac:dyDescent="0.2">
      <c r="A1077">
        <v>1074</v>
      </c>
      <c r="F1077">
        <f>INDEX(units!$B1076:$F1076, 1, '2k schedule'!B1077)</f>
        <v>1756.5015000000003</v>
      </c>
    </row>
    <row r="1078" spans="1:6" x14ac:dyDescent="0.2">
      <c r="A1078">
        <v>1075</v>
      </c>
      <c r="F1078">
        <f>INDEX(units!$B1077:$F1077, 1, '2k schedule'!B1078)</f>
        <v>1339.5109000000004</v>
      </c>
    </row>
    <row r="1079" spans="1:6" x14ac:dyDescent="0.2">
      <c r="A1079">
        <v>1076</v>
      </c>
      <c r="F1079">
        <f>INDEX(units!$B1078:$F1078, 1, '2k schedule'!B1079)</f>
        <v>708.31280000000015</v>
      </c>
    </row>
    <row r="1080" spans="1:6" x14ac:dyDescent="0.2">
      <c r="A1080">
        <v>1077</v>
      </c>
      <c r="F1080">
        <f>INDEX(units!$B1079:$F1079, 1, '2k schedule'!B1080)</f>
        <v>3016.0416000000005</v>
      </c>
    </row>
    <row r="1081" spans="1:6" x14ac:dyDescent="0.2">
      <c r="A1081">
        <v>1078</v>
      </c>
      <c r="F1081">
        <f>INDEX(units!$B1080:$F1080, 1, '2k schedule'!B1081)</f>
        <v>748.29820000000007</v>
      </c>
    </row>
    <row r="1082" spans="1:6" x14ac:dyDescent="0.2">
      <c r="A1082">
        <v>1079</v>
      </c>
      <c r="F1082">
        <f>INDEX(units!$B1081:$F1081, 1, '2k schedule'!B1082)</f>
        <v>973.93010000000015</v>
      </c>
    </row>
    <row r="1083" spans="1:6" x14ac:dyDescent="0.2">
      <c r="A1083">
        <v>1080</v>
      </c>
      <c r="F1083">
        <f>INDEX(units!$B1082:$F1082, 1, '2k schedule'!B1083)</f>
        <v>2110.6579000000002</v>
      </c>
    </row>
    <row r="1084" spans="1:6" x14ac:dyDescent="0.2">
      <c r="A1084">
        <v>1081</v>
      </c>
      <c r="F1084">
        <f>INDEX(units!$B1083:$F1083, 1, '2k schedule'!B1084)</f>
        <v>845.40560000000005</v>
      </c>
    </row>
    <row r="1085" spans="1:6" x14ac:dyDescent="0.2">
      <c r="A1085">
        <v>1082</v>
      </c>
      <c r="F1085">
        <f>INDEX(units!$B1084:$F1084, 1, '2k schedule'!B1085)</f>
        <v>2407.6923000000002</v>
      </c>
    </row>
    <row r="1086" spans="1:6" x14ac:dyDescent="0.2">
      <c r="A1086">
        <v>1083</v>
      </c>
      <c r="F1086">
        <f>INDEX(units!$B1085:$F1085, 1, '2k schedule'!B1086)</f>
        <v>2347.7142000000008</v>
      </c>
    </row>
    <row r="1087" spans="1:6" x14ac:dyDescent="0.2">
      <c r="A1087">
        <v>1084</v>
      </c>
      <c r="F1087">
        <f>INDEX(units!$B1086:$F1086, 1, '2k schedule'!B1087)</f>
        <v>1807.9113</v>
      </c>
    </row>
    <row r="1088" spans="1:6" x14ac:dyDescent="0.2">
      <c r="A1088">
        <v>1085</v>
      </c>
      <c r="F1088">
        <f>INDEX(units!$B1087:$F1087, 1, '2k schedule'!B1088)</f>
        <v>2401.9800999999998</v>
      </c>
    </row>
    <row r="1089" spans="1:6" x14ac:dyDescent="0.2">
      <c r="A1089">
        <v>1086</v>
      </c>
      <c r="F1089">
        <f>INDEX(units!$B1088:$F1088, 1, '2k schedule'!B1089)</f>
        <v>1405.2012</v>
      </c>
    </row>
    <row r="1090" spans="1:6" x14ac:dyDescent="0.2">
      <c r="A1090">
        <v>1087</v>
      </c>
      <c r="F1090">
        <f>INDEX(units!$B1089:$F1089, 1, '2k schedule'!B1090)</f>
        <v>2581.9144000000006</v>
      </c>
    </row>
    <row r="1091" spans="1:6" x14ac:dyDescent="0.2">
      <c r="A1091">
        <v>1088</v>
      </c>
      <c r="F1091">
        <f>INDEX(units!$B1090:$F1090, 1, '2k schedule'!B1091)</f>
        <v>985.35450000000026</v>
      </c>
    </row>
    <row r="1092" spans="1:6" x14ac:dyDescent="0.2">
      <c r="A1092">
        <v>1089</v>
      </c>
      <c r="F1092">
        <f>INDEX(units!$B1091:$F1091, 1, '2k schedule'!B1092)</f>
        <v>1436.6183000000003</v>
      </c>
    </row>
    <row r="1093" spans="1:6" x14ac:dyDescent="0.2">
      <c r="A1093">
        <v>1090</v>
      </c>
      <c r="F1093">
        <f>INDEX(units!$B1092:$F1092, 1, '2k schedule'!B1093)</f>
        <v>2907.5098000000003</v>
      </c>
    </row>
    <row r="1094" spans="1:6" x14ac:dyDescent="0.2">
      <c r="A1094">
        <v>1091</v>
      </c>
      <c r="F1094">
        <f>INDEX(units!$B1093:$F1093, 1, '2k schedule'!B1094)</f>
        <v>1910.7309000000002</v>
      </c>
    </row>
    <row r="1095" spans="1:6" x14ac:dyDescent="0.2">
      <c r="A1095">
        <v>1092</v>
      </c>
      <c r="F1095">
        <f>INDEX(units!$B1094:$F1094, 1, '2k schedule'!B1095)</f>
        <v>3101.7246</v>
      </c>
    </row>
    <row r="1096" spans="1:6" x14ac:dyDescent="0.2">
      <c r="A1096">
        <v>1093</v>
      </c>
      <c r="F1096">
        <f>INDEX(units!$B1095:$F1095, 1, '2k schedule'!B1096)</f>
        <v>3327.3565000000003</v>
      </c>
    </row>
    <row r="1097" spans="1:6" x14ac:dyDescent="0.2">
      <c r="A1097">
        <v>1094</v>
      </c>
      <c r="F1097">
        <f>INDEX(units!$B1096:$F1096, 1, '2k schedule'!B1097)</f>
        <v>1533.7257000000004</v>
      </c>
    </row>
    <row r="1098" spans="1:6" x14ac:dyDescent="0.2">
      <c r="A1098">
        <v>1095</v>
      </c>
      <c r="F1098">
        <f>INDEX(units!$B1097:$F1097, 1, '2k schedule'!B1098)</f>
        <v>3415.8956000000003</v>
      </c>
    </row>
    <row r="1099" spans="1:6" x14ac:dyDescent="0.2">
      <c r="A1099">
        <v>1096</v>
      </c>
      <c r="F1099">
        <f>INDEX(units!$B1098:$F1098, 1, '2k schedule'!B1099)</f>
        <v>1887.8821000000005</v>
      </c>
    </row>
    <row r="1100" spans="1:6" x14ac:dyDescent="0.2">
      <c r="A1100">
        <v>1097</v>
      </c>
      <c r="F1100">
        <f>INDEX(units!$B1099:$F1099, 1, '2k schedule'!B1100)</f>
        <v>2316.2971000000002</v>
      </c>
    </row>
    <row r="1101" spans="1:6" x14ac:dyDescent="0.2">
      <c r="A1101">
        <v>1098</v>
      </c>
      <c r="F1101">
        <f>INDEX(units!$B1100:$F1100, 1, '2k schedule'!B1101)</f>
        <v>948.2252000000002</v>
      </c>
    </row>
    <row r="1102" spans="1:6" x14ac:dyDescent="0.2">
      <c r="A1102">
        <v>1099</v>
      </c>
      <c r="F1102">
        <f>INDEX(units!$B1101:$F1101, 1, '2k schedule'!B1102)</f>
        <v>3021.7538000000004</v>
      </c>
    </row>
    <row r="1103" spans="1:6" x14ac:dyDescent="0.2">
      <c r="A1103">
        <v>1100</v>
      </c>
      <c r="F1103">
        <f>INDEX(units!$B1102:$F1102, 1, '2k schedule'!B1103)</f>
        <v>1462.3232000000005</v>
      </c>
    </row>
    <row r="1104" spans="1:6" x14ac:dyDescent="0.2">
      <c r="A1104">
        <v>1101</v>
      </c>
      <c r="F1104">
        <f>INDEX(units!$B1103:$F1103, 1, '2k schedule'!B1104)</f>
        <v>1413.7695000000001</v>
      </c>
    </row>
    <row r="1105" spans="1:6" x14ac:dyDescent="0.2">
      <c r="A1105">
        <v>1102</v>
      </c>
      <c r="F1105">
        <f>INDEX(units!$B1104:$F1104, 1, '2k schedule'!B1105)</f>
        <v>1567.9989</v>
      </c>
    </row>
    <row r="1106" spans="1:6" x14ac:dyDescent="0.2">
      <c r="A1106">
        <v>1103</v>
      </c>
      <c r="F1106">
        <f>INDEX(units!$B1105:$F1105, 1, '2k schedule'!B1106)</f>
        <v>1722.2283000000002</v>
      </c>
    </row>
    <row r="1107" spans="1:6" x14ac:dyDescent="0.2">
      <c r="A1107">
        <v>1104</v>
      </c>
      <c r="F1107">
        <f>INDEX(units!$B1106:$F1106, 1, '2k schedule'!B1107)</f>
        <v>3081.7319000000007</v>
      </c>
    </row>
    <row r="1108" spans="1:6" x14ac:dyDescent="0.2">
      <c r="A1108">
        <v>1105</v>
      </c>
      <c r="F1108">
        <f>INDEX(units!$B1107:$F1107, 1, '2k schedule'!B1108)</f>
        <v>1073.8936000000001</v>
      </c>
    </row>
    <row r="1109" spans="1:6" x14ac:dyDescent="0.2">
      <c r="A1109">
        <v>1106</v>
      </c>
      <c r="F1109">
        <f>INDEX(units!$B1108:$F1108, 1, '2k schedule'!B1109)</f>
        <v>616.91759999999999</v>
      </c>
    </row>
    <row r="1110" spans="1:6" x14ac:dyDescent="0.2">
      <c r="A1110">
        <v>1107</v>
      </c>
      <c r="F1110">
        <f>INDEX(units!$B1109:$F1109, 1, '2k schedule'!B1110)</f>
        <v>656.90300000000002</v>
      </c>
    </row>
    <row r="1111" spans="1:6" x14ac:dyDescent="0.2">
      <c r="A1111">
        <v>1108</v>
      </c>
      <c r="F1111">
        <f>INDEX(units!$B1110:$F1110, 1, '2k schedule'!B1111)</f>
        <v>3096.0124000000005</v>
      </c>
    </row>
    <row r="1112" spans="1:6" x14ac:dyDescent="0.2">
      <c r="A1112">
        <v>1109</v>
      </c>
      <c r="F1112">
        <f>INDEX(units!$B1111:$F1111, 1, '2k schedule'!B1112)</f>
        <v>1248.1157000000003</v>
      </c>
    </row>
    <row r="1113" spans="1:6" x14ac:dyDescent="0.2">
      <c r="A1113">
        <v>1110</v>
      </c>
      <c r="F1113">
        <f>INDEX(units!$B1112:$F1112, 1, '2k schedule'!B1113)</f>
        <v>2130.6506000000008</v>
      </c>
    </row>
    <row r="1114" spans="1:6" x14ac:dyDescent="0.2">
      <c r="A1114">
        <v>1111</v>
      </c>
      <c r="F1114">
        <f>INDEX(units!$B1113:$F1113, 1, '2k schedule'!B1114)</f>
        <v>1313.806</v>
      </c>
    </row>
    <row r="1115" spans="1:6" x14ac:dyDescent="0.2">
      <c r="A1115">
        <v>1112</v>
      </c>
      <c r="F1115">
        <f>INDEX(units!$B1114:$F1114, 1, '2k schedule'!B1115)</f>
        <v>976.78620000000001</v>
      </c>
    </row>
    <row r="1116" spans="1:6" x14ac:dyDescent="0.2">
      <c r="A1116">
        <v>1113</v>
      </c>
      <c r="F1116">
        <f>INDEX(units!$B1115:$F1115, 1, '2k schedule'!B1116)</f>
        <v>1485.172</v>
      </c>
    </row>
    <row r="1117" spans="1:6" x14ac:dyDescent="0.2">
      <c r="A1117">
        <v>1114</v>
      </c>
      <c r="F1117">
        <f>INDEX(units!$B1116:$F1116, 1, '2k schedule'!B1117)</f>
        <v>2204.9092000000001</v>
      </c>
    </row>
    <row r="1118" spans="1:6" x14ac:dyDescent="0.2">
      <c r="A1118">
        <v>1115</v>
      </c>
      <c r="F1118">
        <f>INDEX(units!$B1117:$F1117, 1, '2k schedule'!B1118)</f>
        <v>1670.8185000000003</v>
      </c>
    </row>
    <row r="1119" spans="1:6" x14ac:dyDescent="0.2">
      <c r="A1119">
        <v>1116</v>
      </c>
      <c r="F1119">
        <f>INDEX(units!$B1118:$F1118, 1, '2k schedule'!B1119)</f>
        <v>3187.4076</v>
      </c>
    </row>
    <row r="1120" spans="1:6" x14ac:dyDescent="0.2">
      <c r="A1120">
        <v>1117</v>
      </c>
      <c r="F1120">
        <f>INDEX(units!$B1119:$F1119, 1, '2k schedule'!B1120)</f>
        <v>2630.4681</v>
      </c>
    </row>
    <row r="1121" spans="1:6" x14ac:dyDescent="0.2">
      <c r="A1121">
        <v>1118</v>
      </c>
      <c r="F1121">
        <f>INDEX(units!$B1120:$F1120, 1, '2k schedule'!B1121)</f>
        <v>3073.1636000000003</v>
      </c>
    </row>
    <row r="1122" spans="1:6" x14ac:dyDescent="0.2">
      <c r="A1122">
        <v>1119</v>
      </c>
      <c r="F1122">
        <f>INDEX(units!$B1121:$F1121, 1, '2k schedule'!B1122)</f>
        <v>2687.5900999999999</v>
      </c>
    </row>
    <row r="1123" spans="1:6" x14ac:dyDescent="0.2">
      <c r="A1123">
        <v>1120</v>
      </c>
      <c r="F1123">
        <f>INDEX(units!$B1122:$F1122, 1, '2k schedule'!B1123)</f>
        <v>3096.0124000000005</v>
      </c>
    </row>
    <row r="1124" spans="1:6" x14ac:dyDescent="0.2">
      <c r="A1124">
        <v>1121</v>
      </c>
      <c r="F1124">
        <f>INDEX(units!$B1123:$F1123, 1, '2k schedule'!B1124)</f>
        <v>891.10320000000024</v>
      </c>
    </row>
    <row r="1125" spans="1:6" x14ac:dyDescent="0.2">
      <c r="A1125">
        <v>1122</v>
      </c>
      <c r="F1125">
        <f>INDEX(units!$B1124:$F1124, 1, '2k schedule'!B1125)</f>
        <v>3190.2637000000009</v>
      </c>
    </row>
    <row r="1126" spans="1:6" x14ac:dyDescent="0.2">
      <c r="A1126">
        <v>1123</v>
      </c>
      <c r="F1126">
        <f>INDEX(units!$B1125:$F1125, 1, '2k schedule'!B1126)</f>
        <v>2410.5484000000006</v>
      </c>
    </row>
    <row r="1127" spans="1:6" x14ac:dyDescent="0.2">
      <c r="A1127">
        <v>1124</v>
      </c>
      <c r="F1127">
        <f>INDEX(units!$B1126:$F1126, 1, '2k schedule'!B1127)</f>
        <v>2164.9238</v>
      </c>
    </row>
    <row r="1128" spans="1:6" x14ac:dyDescent="0.2">
      <c r="A1128">
        <v>1125</v>
      </c>
      <c r="F1128">
        <f>INDEX(units!$B1127:$F1127, 1, '2k schedule'!B1128)</f>
        <v>2099.2335000000003</v>
      </c>
    </row>
    <row r="1129" spans="1:6" x14ac:dyDescent="0.2">
      <c r="A1129">
        <v>1126</v>
      </c>
      <c r="F1129">
        <f>INDEX(units!$B1128:$F1128, 1, '2k schedule'!B1129)</f>
        <v>1013.9155000000001</v>
      </c>
    </row>
    <row r="1130" spans="1:6" x14ac:dyDescent="0.2">
      <c r="A1130">
        <v>1127</v>
      </c>
      <c r="F1130">
        <f>INDEX(units!$B1129:$F1129, 1, '2k schedule'!B1130)</f>
        <v>619.77370000000008</v>
      </c>
    </row>
    <row r="1131" spans="1:6" x14ac:dyDescent="0.2">
      <c r="A1131">
        <v>1128</v>
      </c>
      <c r="F1131">
        <f>INDEX(units!$B1130:$F1130, 1, '2k schedule'!B1131)</f>
        <v>2033.5432000000003</v>
      </c>
    </row>
    <row r="1132" spans="1:6" x14ac:dyDescent="0.2">
      <c r="A1132">
        <v>1129</v>
      </c>
      <c r="F1132">
        <f>INDEX(units!$B1131:$F1131, 1, '2k schedule'!B1132)</f>
        <v>2536.2168000000006</v>
      </c>
    </row>
    <row r="1133" spans="1:6" x14ac:dyDescent="0.2">
      <c r="A1133">
        <v>1130</v>
      </c>
      <c r="F1133">
        <f>INDEX(units!$B1132:$F1132, 1, '2k schedule'!B1133)</f>
        <v>1113.8790000000001</v>
      </c>
    </row>
    <row r="1134" spans="1:6" x14ac:dyDescent="0.2">
      <c r="A1134">
        <v>1131</v>
      </c>
      <c r="F1134">
        <f>INDEX(units!$B1133:$F1133, 1, '2k schedule'!B1134)</f>
        <v>734.0177000000001</v>
      </c>
    </row>
    <row r="1135" spans="1:6" x14ac:dyDescent="0.2">
      <c r="A1135">
        <v>1132</v>
      </c>
      <c r="F1135">
        <f>INDEX(units!$B1134:$F1134, 1, '2k schedule'!B1135)</f>
        <v>3370.1980000000003</v>
      </c>
    </row>
    <row r="1136" spans="1:6" x14ac:dyDescent="0.2">
      <c r="A1136">
        <v>1133</v>
      </c>
      <c r="F1136">
        <f>INDEX(units!$B1135:$F1135, 1, '2k schedule'!B1136)</f>
        <v>1385.2085000000002</v>
      </c>
    </row>
    <row r="1137" spans="1:6" x14ac:dyDescent="0.2">
      <c r="A1137">
        <v>1134</v>
      </c>
      <c r="F1137">
        <f>INDEX(units!$B1136:$F1136, 1, '2k schedule'!B1137)</f>
        <v>2170.6360000000004</v>
      </c>
    </row>
    <row r="1138" spans="1:6" x14ac:dyDescent="0.2">
      <c r="A1138">
        <v>1135</v>
      </c>
      <c r="F1138">
        <f>INDEX(units!$B1137:$F1137, 1, '2k schedule'!B1138)</f>
        <v>2804.6902000000005</v>
      </c>
    </row>
    <row r="1139" spans="1:6" x14ac:dyDescent="0.2">
      <c r="A1139">
        <v>1136</v>
      </c>
      <c r="F1139">
        <f>INDEX(units!$B1138:$F1138, 1, '2k schedule'!B1139)</f>
        <v>1379.4963000000002</v>
      </c>
    </row>
    <row r="1140" spans="1:6" x14ac:dyDescent="0.2">
      <c r="A1140">
        <v>1137</v>
      </c>
      <c r="F1140">
        <f>INDEX(units!$B1139:$F1139, 1, '2k schedule'!B1140)</f>
        <v>1308.0938000000001</v>
      </c>
    </row>
    <row r="1141" spans="1:6" x14ac:dyDescent="0.2">
      <c r="A1141">
        <v>1138</v>
      </c>
      <c r="F1141">
        <f>INDEX(units!$B1140:$F1140, 1, '2k schedule'!B1141)</f>
        <v>3101.7246</v>
      </c>
    </row>
    <row r="1142" spans="1:6" x14ac:dyDescent="0.2">
      <c r="A1142">
        <v>1139</v>
      </c>
      <c r="F1142">
        <f>INDEX(units!$B1141:$F1141, 1, '2k schedule'!B1142)</f>
        <v>1408.0573000000002</v>
      </c>
    </row>
    <row r="1143" spans="1:6" x14ac:dyDescent="0.2">
      <c r="A1143">
        <v>1140</v>
      </c>
      <c r="F1143">
        <f>INDEX(units!$B1142:$F1142, 1, '2k schedule'!B1143)</f>
        <v>1185.2815000000003</v>
      </c>
    </row>
    <row r="1144" spans="1:6" x14ac:dyDescent="0.2">
      <c r="A1144">
        <v>1141</v>
      </c>
      <c r="F1144">
        <f>INDEX(units!$B1143:$F1143, 1, '2k schedule'!B1144)</f>
        <v>3421.6078000000007</v>
      </c>
    </row>
    <row r="1145" spans="1:6" x14ac:dyDescent="0.2">
      <c r="A1145">
        <v>1142</v>
      </c>
      <c r="F1145">
        <f>INDEX(units!$B1144:$F1144, 1, '2k schedule'!B1145)</f>
        <v>3338.7809000000002</v>
      </c>
    </row>
    <row r="1146" spans="1:6" x14ac:dyDescent="0.2">
      <c r="A1146">
        <v>1143</v>
      </c>
      <c r="F1146">
        <f>INDEX(units!$B1145:$F1145, 1, '2k schedule'!B1146)</f>
        <v>725.44940000000008</v>
      </c>
    </row>
    <row r="1147" spans="1:6" x14ac:dyDescent="0.2">
      <c r="A1147">
        <v>1144</v>
      </c>
      <c r="F1147">
        <f>INDEX(units!$B1146:$F1146, 1, '2k schedule'!B1147)</f>
        <v>3010.3294000000005</v>
      </c>
    </row>
    <row r="1148" spans="1:6" x14ac:dyDescent="0.2">
      <c r="A1148">
        <v>1145</v>
      </c>
      <c r="F1148">
        <f>INDEX(units!$B1147:$F1147, 1, '2k schedule'!B1148)</f>
        <v>1362.3597000000004</v>
      </c>
    </row>
    <row r="1149" spans="1:6" x14ac:dyDescent="0.2">
      <c r="A1149">
        <v>1146</v>
      </c>
      <c r="F1149">
        <f>INDEX(units!$B1148:$F1148, 1, '2k schedule'!B1149)</f>
        <v>1488.0281000000002</v>
      </c>
    </row>
    <row r="1150" spans="1:6" x14ac:dyDescent="0.2">
      <c r="A1150">
        <v>1147</v>
      </c>
      <c r="F1150">
        <f>INDEX(units!$B1149:$F1149, 1, '2k schedule'!B1150)</f>
        <v>665.47130000000016</v>
      </c>
    </row>
    <row r="1151" spans="1:6" x14ac:dyDescent="0.2">
      <c r="A1151">
        <v>1148</v>
      </c>
      <c r="F1151">
        <f>INDEX(units!$B1150:$F1150, 1, '2k schedule'!B1151)</f>
        <v>651.19080000000019</v>
      </c>
    </row>
    <row r="1152" spans="1:6" x14ac:dyDescent="0.2">
      <c r="A1152">
        <v>1149</v>
      </c>
      <c r="F1152">
        <f>INDEX(units!$B1151:$F1151, 1, '2k schedule'!B1152)</f>
        <v>1656.538</v>
      </c>
    </row>
    <row r="1153" spans="1:6" x14ac:dyDescent="0.2">
      <c r="A1153">
        <v>1150</v>
      </c>
      <c r="F1153">
        <f>INDEX(units!$B1152:$F1152, 1, '2k schedule'!B1153)</f>
        <v>1125.3034000000002</v>
      </c>
    </row>
    <row r="1154" spans="1:6" x14ac:dyDescent="0.2">
      <c r="A1154">
        <v>1151</v>
      </c>
      <c r="F1154">
        <f>INDEX(units!$B1153:$F1153, 1, '2k schedule'!B1154)</f>
        <v>1947.8602000000003</v>
      </c>
    </row>
    <row r="1155" spans="1:6" x14ac:dyDescent="0.2">
      <c r="A1155">
        <v>1152</v>
      </c>
      <c r="F1155">
        <f>INDEX(units!$B1154:$F1154, 1, '2k schedule'!B1155)</f>
        <v>1933.5797000000002</v>
      </c>
    </row>
    <row r="1156" spans="1:6" x14ac:dyDescent="0.2">
      <c r="A1156">
        <v>1153</v>
      </c>
      <c r="F1156">
        <f>INDEX(units!$B1155:$F1155, 1, '2k schedule'!B1156)</f>
        <v>2259.1750999999999</v>
      </c>
    </row>
    <row r="1157" spans="1:6" x14ac:dyDescent="0.2">
      <c r="A1157">
        <v>1154</v>
      </c>
      <c r="F1157">
        <f>INDEX(units!$B1156:$F1156, 1, '2k schedule'!B1157)</f>
        <v>1879.3138000000001</v>
      </c>
    </row>
    <row r="1158" spans="1:6" x14ac:dyDescent="0.2">
      <c r="A1158">
        <v>1155</v>
      </c>
      <c r="F1158">
        <f>INDEX(units!$B1157:$F1157, 1, '2k schedule'!B1158)</f>
        <v>1796.4869000000001</v>
      </c>
    </row>
    <row r="1159" spans="1:6" x14ac:dyDescent="0.2">
      <c r="A1159">
        <v>1156</v>
      </c>
      <c r="F1159">
        <f>INDEX(units!$B1158:$F1158, 1, '2k schedule'!B1159)</f>
        <v>1893.5943000000002</v>
      </c>
    </row>
    <row r="1160" spans="1:6" x14ac:dyDescent="0.2">
      <c r="A1160">
        <v>1157</v>
      </c>
      <c r="F1160">
        <f>INDEX(units!$B1159:$F1159, 1, '2k schedule'!B1160)</f>
        <v>591.21270000000004</v>
      </c>
    </row>
    <row r="1161" spans="1:6" x14ac:dyDescent="0.2">
      <c r="A1161">
        <v>1158</v>
      </c>
      <c r="F1161">
        <f>INDEX(units!$B1160:$F1160, 1, '2k schedule'!B1161)</f>
        <v>1036.7643</v>
      </c>
    </row>
    <row r="1162" spans="1:6" x14ac:dyDescent="0.2">
      <c r="A1162">
        <v>1159</v>
      </c>
      <c r="F1162">
        <f>INDEX(units!$B1161:$F1161, 1, '2k schedule'!B1162)</f>
        <v>2464.8143000000005</v>
      </c>
    </row>
    <row r="1163" spans="1:6" x14ac:dyDescent="0.2">
      <c r="A1163">
        <v>1160</v>
      </c>
      <c r="F1163">
        <f>INDEX(units!$B1162:$F1162, 1, '2k schedule'!B1163)</f>
        <v>634.05420000000015</v>
      </c>
    </row>
    <row r="1164" spans="1:6" x14ac:dyDescent="0.2">
      <c r="A1164">
        <v>1161</v>
      </c>
      <c r="F1164">
        <f>INDEX(units!$B1163:$F1163, 1, '2k schedule'!B1164)</f>
        <v>1213.8425</v>
      </c>
    </row>
    <row r="1165" spans="1:6" x14ac:dyDescent="0.2">
      <c r="A1165">
        <v>1162</v>
      </c>
      <c r="F1165">
        <f>INDEX(units!$B1164:$F1164, 1, '2k schedule'!B1165)</f>
        <v>2484.8070000000002</v>
      </c>
    </row>
    <row r="1166" spans="1:6" x14ac:dyDescent="0.2">
      <c r="A1166">
        <v>1163</v>
      </c>
      <c r="F1166">
        <f>INDEX(units!$B1165:$F1165, 1, '2k schedule'!B1166)</f>
        <v>1856.4649999999999</v>
      </c>
    </row>
    <row r="1167" spans="1:6" x14ac:dyDescent="0.2">
      <c r="A1167">
        <v>1164</v>
      </c>
      <c r="F1167">
        <f>INDEX(units!$B1166:$F1166, 1, '2k schedule'!B1167)</f>
        <v>2941.7830000000004</v>
      </c>
    </row>
    <row r="1168" spans="1:6" x14ac:dyDescent="0.2">
      <c r="A1168">
        <v>1165</v>
      </c>
      <c r="F1168">
        <f>INDEX(units!$B1167:$F1167, 1, '2k schedule'!B1168)</f>
        <v>2253.4629000000004</v>
      </c>
    </row>
    <row r="1169" spans="1:6" x14ac:dyDescent="0.2">
      <c r="A1169">
        <v>1166</v>
      </c>
      <c r="F1169">
        <f>INDEX(units!$B1168:$F1168, 1, '2k schedule'!B1169)</f>
        <v>1839.3284000000003</v>
      </c>
    </row>
    <row r="1170" spans="1:6" x14ac:dyDescent="0.2">
      <c r="A1170">
        <v>1167</v>
      </c>
      <c r="F1170">
        <f>INDEX(units!$B1169:$F1169, 1, '2k schedule'!B1170)</f>
        <v>3004.617200000001</v>
      </c>
    </row>
    <row r="1171" spans="1:6" x14ac:dyDescent="0.2">
      <c r="A1171">
        <v>1168</v>
      </c>
      <c r="F1171">
        <f>INDEX(units!$B1170:$F1170, 1, '2k schedule'!B1171)</f>
        <v>939.65690000000006</v>
      </c>
    </row>
    <row r="1172" spans="1:6" x14ac:dyDescent="0.2">
      <c r="A1172">
        <v>1169</v>
      </c>
      <c r="F1172">
        <f>INDEX(units!$B1171:$F1171, 1, '2k schedule'!B1172)</f>
        <v>2684.7340000000004</v>
      </c>
    </row>
    <row r="1173" spans="1:6" x14ac:dyDescent="0.2">
      <c r="A1173">
        <v>1170</v>
      </c>
      <c r="F1173">
        <f>INDEX(units!$B1172:$F1172, 1, '2k schedule'!B1173)</f>
        <v>2307.7288000000008</v>
      </c>
    </row>
    <row r="1174" spans="1:6" x14ac:dyDescent="0.2">
      <c r="A1174">
        <v>1171</v>
      </c>
      <c r="F1174">
        <f>INDEX(units!$B1173:$F1173, 1, '2k schedule'!B1174)</f>
        <v>1328.0865000000001</v>
      </c>
    </row>
    <row r="1175" spans="1:6" x14ac:dyDescent="0.2">
      <c r="A1175">
        <v>1172</v>
      </c>
      <c r="F1175">
        <f>INDEX(units!$B1174:$F1174, 1, '2k schedule'!B1175)</f>
        <v>3096.0124000000005</v>
      </c>
    </row>
    <row r="1176" spans="1:6" x14ac:dyDescent="0.2">
      <c r="A1176">
        <v>1173</v>
      </c>
      <c r="F1176">
        <f>INDEX(units!$B1175:$F1175, 1, '2k schedule'!B1176)</f>
        <v>2401.9800999999998</v>
      </c>
    </row>
    <row r="1177" spans="1:6" x14ac:dyDescent="0.2">
      <c r="A1177">
        <v>1174</v>
      </c>
      <c r="F1177">
        <f>INDEX(units!$B1176:$F1176, 1, '2k schedule'!B1177)</f>
        <v>896.81539999999995</v>
      </c>
    </row>
    <row r="1178" spans="1:6" x14ac:dyDescent="0.2">
      <c r="A1178">
        <v>1175</v>
      </c>
      <c r="F1178">
        <f>INDEX(units!$B1177:$F1177, 1, '2k schedule'!B1178)</f>
        <v>3358.7736</v>
      </c>
    </row>
    <row r="1179" spans="1:6" x14ac:dyDescent="0.2">
      <c r="A1179">
        <v>1176</v>
      </c>
      <c r="F1179">
        <f>INDEX(units!$B1178:$F1178, 1, '2k schedule'!B1179)</f>
        <v>2230.6141000000002</v>
      </c>
    </row>
    <row r="1180" spans="1:6" x14ac:dyDescent="0.2">
      <c r="A1180">
        <v>1177</v>
      </c>
      <c r="F1180">
        <f>INDEX(units!$B1179:$F1179, 1, '2k schedule'!B1180)</f>
        <v>1805.0552000000005</v>
      </c>
    </row>
    <row r="1181" spans="1:6" x14ac:dyDescent="0.2">
      <c r="A1181">
        <v>1178</v>
      </c>
      <c r="F1181">
        <f>INDEX(units!$B1180:$F1180, 1, '2k schedule'!B1181)</f>
        <v>2490.5192000000006</v>
      </c>
    </row>
    <row r="1182" spans="1:6" x14ac:dyDescent="0.2">
      <c r="A1182">
        <v>1179</v>
      </c>
      <c r="F1182">
        <f>INDEX(units!$B1181:$F1181, 1, '2k schedule'!B1182)</f>
        <v>3361.6297000000009</v>
      </c>
    </row>
    <row r="1183" spans="1:6" x14ac:dyDescent="0.2">
      <c r="A1183">
        <v>1180</v>
      </c>
      <c r="F1183">
        <f>INDEX(units!$B1182:$F1182, 1, '2k schedule'!B1183)</f>
        <v>1019.6277000000001</v>
      </c>
    </row>
    <row r="1184" spans="1:6" x14ac:dyDescent="0.2">
      <c r="A1184">
        <v>1181</v>
      </c>
      <c r="F1184">
        <f>INDEX(units!$B1183:$F1183, 1, '2k schedule'!B1184)</f>
        <v>3253.0979000000007</v>
      </c>
    </row>
    <row r="1185" spans="1:6" x14ac:dyDescent="0.2">
      <c r="A1185">
        <v>1182</v>
      </c>
      <c r="F1185">
        <f>INDEX(units!$B1184:$F1184, 1, '2k schedule'!B1185)</f>
        <v>1570.8550000000002</v>
      </c>
    </row>
    <row r="1186" spans="1:6" x14ac:dyDescent="0.2">
      <c r="A1186">
        <v>1183</v>
      </c>
      <c r="F1186">
        <f>INDEX(units!$B1185:$F1185, 1, '2k schedule'!B1186)</f>
        <v>2164.9238</v>
      </c>
    </row>
    <row r="1187" spans="1:6" x14ac:dyDescent="0.2">
      <c r="A1187">
        <v>1184</v>
      </c>
      <c r="F1187">
        <f>INDEX(units!$B1186:$F1186, 1, '2k schedule'!B1187)</f>
        <v>3404.4712000000009</v>
      </c>
    </row>
    <row r="1188" spans="1:6" x14ac:dyDescent="0.2">
      <c r="A1188">
        <v>1185</v>
      </c>
      <c r="F1188">
        <f>INDEX(units!$B1187:$F1187, 1, '2k schedule'!B1188)</f>
        <v>768.29090000000008</v>
      </c>
    </row>
    <row r="1189" spans="1:6" x14ac:dyDescent="0.2">
      <c r="A1189">
        <v>1186</v>
      </c>
      <c r="F1189">
        <f>INDEX(units!$B1188:$F1188, 1, '2k schedule'!B1189)</f>
        <v>1590.8477</v>
      </c>
    </row>
    <row r="1190" spans="1:6" x14ac:dyDescent="0.2">
      <c r="A1190">
        <v>1187</v>
      </c>
      <c r="F1190">
        <f>INDEX(units!$B1189:$F1189, 1, '2k schedule'!B1190)</f>
        <v>3278.8028000000008</v>
      </c>
    </row>
    <row r="1191" spans="1:6" x14ac:dyDescent="0.2">
      <c r="A1191">
        <v>1188</v>
      </c>
      <c r="F1191">
        <f>INDEX(units!$B1190:$F1190, 1, '2k schedule'!B1191)</f>
        <v>3107.4368000000004</v>
      </c>
    </row>
    <row r="1192" spans="1:6" x14ac:dyDescent="0.2">
      <c r="A1192">
        <v>1189</v>
      </c>
      <c r="F1192">
        <f>INDEX(units!$B1191:$F1191, 1, '2k schedule'!B1192)</f>
        <v>608.3493000000002</v>
      </c>
    </row>
    <row r="1193" spans="1:6" x14ac:dyDescent="0.2">
      <c r="A1193">
        <v>1190</v>
      </c>
      <c r="F1193">
        <f>INDEX(units!$B1192:$F1192, 1, '2k schedule'!B1193)</f>
        <v>3250.2418000000007</v>
      </c>
    </row>
    <row r="1194" spans="1:6" x14ac:dyDescent="0.2">
      <c r="A1194">
        <v>1191</v>
      </c>
      <c r="F1194">
        <f>INDEX(units!$B1193:$F1193, 1, '2k schedule'!B1194)</f>
        <v>3395.9029000000005</v>
      </c>
    </row>
    <row r="1195" spans="1:6" x14ac:dyDescent="0.2">
      <c r="A1195">
        <v>1192</v>
      </c>
      <c r="F1195">
        <f>INDEX(units!$B1194:$F1194, 1, '2k schedule'!B1195)</f>
        <v>3387.3345999999997</v>
      </c>
    </row>
    <row r="1196" spans="1:6" x14ac:dyDescent="0.2">
      <c r="A1196">
        <v>1193</v>
      </c>
      <c r="F1196">
        <f>INDEX(units!$B1195:$F1195, 1, '2k schedule'!B1196)</f>
        <v>816.84460000000013</v>
      </c>
    </row>
    <row r="1197" spans="1:6" x14ac:dyDescent="0.2">
      <c r="A1197">
        <v>1194</v>
      </c>
      <c r="F1197">
        <f>INDEX(units!$B1196:$F1196, 1, '2k schedule'!B1197)</f>
        <v>2350.5703000000003</v>
      </c>
    </row>
    <row r="1198" spans="1:6" x14ac:dyDescent="0.2">
      <c r="A1198">
        <v>1195</v>
      </c>
      <c r="F1198">
        <f>INDEX(units!$B1197:$F1197, 1, '2k schedule'!B1198)</f>
        <v>2861.8122000000012</v>
      </c>
    </row>
    <row r="1199" spans="1:6" x14ac:dyDescent="0.2">
      <c r="A1199">
        <v>1196</v>
      </c>
      <c r="F1199">
        <f>INDEX(units!$B1198:$F1198, 1, '2k schedule'!B1199)</f>
        <v>1105.3107000000002</v>
      </c>
    </row>
    <row r="1200" spans="1:6" x14ac:dyDescent="0.2">
      <c r="A1200">
        <v>1197</v>
      </c>
      <c r="F1200">
        <f>INDEX(units!$B1199:$F1199, 1, '2k schedule'!B1200)</f>
        <v>2339.1459000000004</v>
      </c>
    </row>
    <row r="1201" spans="1:6" x14ac:dyDescent="0.2">
      <c r="A1201">
        <v>1198</v>
      </c>
      <c r="F1201">
        <f>INDEX(units!$B1200:$F1200, 1, '2k schedule'!B1201)</f>
        <v>1196.7059000000004</v>
      </c>
    </row>
    <row r="1202" spans="1:6" x14ac:dyDescent="0.2">
      <c r="A1202">
        <v>1199</v>
      </c>
      <c r="F1202">
        <f>INDEX(units!$B1201:$F1201, 1, '2k schedule'!B1202)</f>
        <v>748.29820000000007</v>
      </c>
    </row>
    <row r="1203" spans="1:6" x14ac:dyDescent="0.2">
      <c r="A1203">
        <v>1200</v>
      </c>
      <c r="F1203">
        <f>INDEX(units!$B1202:$F1202, 1, '2k schedule'!B1203)</f>
        <v>2738.9999000000003</v>
      </c>
    </row>
    <row r="1204" spans="1:6" x14ac:dyDescent="0.2">
      <c r="A1204">
        <v>1201</v>
      </c>
      <c r="F1204">
        <f>INDEX(units!$B1203:$F1203, 1, '2k schedule'!B1204)</f>
        <v>1059.6131</v>
      </c>
    </row>
    <row r="1205" spans="1:6" x14ac:dyDescent="0.2">
      <c r="A1205">
        <v>1202</v>
      </c>
      <c r="F1205">
        <f>INDEX(units!$B1204:$F1204, 1, '2k schedule'!B1205)</f>
        <v>1679.3868</v>
      </c>
    </row>
    <row r="1206" spans="1:6" x14ac:dyDescent="0.2">
      <c r="A1206">
        <v>1203</v>
      </c>
      <c r="F1206">
        <f>INDEX(units!$B1205:$F1205, 1, '2k schedule'!B1206)</f>
        <v>3053.1709000000005</v>
      </c>
    </row>
    <row r="1207" spans="1:6" x14ac:dyDescent="0.2">
      <c r="A1207">
        <v>1204</v>
      </c>
      <c r="F1207">
        <f>INDEX(units!$B1206:$F1206, 1, '2k schedule'!B1207)</f>
        <v>3258.8101000000001</v>
      </c>
    </row>
    <row r="1208" spans="1:6" x14ac:dyDescent="0.2">
      <c r="A1208">
        <v>1205</v>
      </c>
      <c r="F1208">
        <f>INDEX(units!$B1207:$F1207, 1, '2k schedule'!B1208)</f>
        <v>788.28360000000009</v>
      </c>
    </row>
    <row r="1209" spans="1:6" x14ac:dyDescent="0.2">
      <c r="A1209">
        <v>1206</v>
      </c>
      <c r="F1209">
        <f>INDEX(units!$B1208:$F1208, 1, '2k schedule'!B1209)</f>
        <v>1419.4817000000003</v>
      </c>
    </row>
    <row r="1210" spans="1:6" x14ac:dyDescent="0.2">
      <c r="A1210">
        <v>1207</v>
      </c>
      <c r="F1210">
        <f>INDEX(units!$B1209:$F1209, 1, '2k schedule'!B1210)</f>
        <v>2990.3367000000007</v>
      </c>
    </row>
    <row r="1211" spans="1:6" x14ac:dyDescent="0.2">
      <c r="A1211">
        <v>1208</v>
      </c>
      <c r="F1211">
        <f>INDEX(units!$B1210:$F1210, 1, '2k schedule'!B1211)</f>
        <v>828.26900000000001</v>
      </c>
    </row>
    <row r="1212" spans="1:6" x14ac:dyDescent="0.2">
      <c r="A1212">
        <v>1209</v>
      </c>
      <c r="F1212">
        <f>INDEX(units!$B1211:$F1211, 1, '2k schedule'!B1212)</f>
        <v>2273.4556000000002</v>
      </c>
    </row>
    <row r="1213" spans="1:6" x14ac:dyDescent="0.2">
      <c r="A1213">
        <v>1210</v>
      </c>
      <c r="F1213">
        <f>INDEX(units!$B1212:$F1212, 1, '2k schedule'!B1213)</f>
        <v>1088.1741</v>
      </c>
    </row>
    <row r="1214" spans="1:6" x14ac:dyDescent="0.2">
      <c r="A1214">
        <v>1211</v>
      </c>
      <c r="F1214">
        <f>INDEX(units!$B1213:$F1213, 1, '2k schedule'!B1214)</f>
        <v>2027.8310000000001</v>
      </c>
    </row>
    <row r="1215" spans="1:6" x14ac:dyDescent="0.2">
      <c r="A1215">
        <v>1212</v>
      </c>
      <c r="F1215">
        <f>INDEX(units!$B1214:$F1214, 1, '2k schedule'!B1215)</f>
        <v>679.75180000000012</v>
      </c>
    </row>
    <row r="1216" spans="1:6" x14ac:dyDescent="0.2">
      <c r="A1216">
        <v>1213</v>
      </c>
      <c r="F1216">
        <f>INDEX(units!$B1215:$F1215, 1, '2k schedule'!B1216)</f>
        <v>3267.3784000000005</v>
      </c>
    </row>
    <row r="1217" spans="1:6" x14ac:dyDescent="0.2">
      <c r="A1217">
        <v>1214</v>
      </c>
      <c r="F1217">
        <f>INDEX(units!$B1216:$F1216, 1, '2k schedule'!B1217)</f>
        <v>2339.1459000000004</v>
      </c>
    </row>
    <row r="1218" spans="1:6" x14ac:dyDescent="0.2">
      <c r="A1218">
        <v>1215</v>
      </c>
      <c r="F1218">
        <f>INDEX(units!$B1217:$F1217, 1, '2k schedule'!B1218)</f>
        <v>1016.7716000000001</v>
      </c>
    </row>
    <row r="1219" spans="1:6" x14ac:dyDescent="0.2">
      <c r="A1219">
        <v>1216</v>
      </c>
      <c r="F1219">
        <f>INDEX(units!$B1218:$F1218, 1, '2k schedule'!B1219)</f>
        <v>2122.0823</v>
      </c>
    </row>
    <row r="1220" spans="1:6" x14ac:dyDescent="0.2">
      <c r="A1220">
        <v>1217</v>
      </c>
      <c r="F1220">
        <f>INDEX(units!$B1219:$F1219, 1, '2k schedule'!B1220)</f>
        <v>1265.2522999999999</v>
      </c>
    </row>
    <row r="1221" spans="1:6" x14ac:dyDescent="0.2">
      <c r="A1221">
        <v>1218</v>
      </c>
      <c r="F1221">
        <f>INDEX(units!$B1220:$F1220, 1, '2k schedule'!B1221)</f>
        <v>2224.9018999999998</v>
      </c>
    </row>
    <row r="1222" spans="1:6" x14ac:dyDescent="0.2">
      <c r="A1222">
        <v>1219</v>
      </c>
      <c r="F1222">
        <f>INDEX(units!$B1221:$F1221, 1, '2k schedule'!B1222)</f>
        <v>3096.0124000000005</v>
      </c>
    </row>
    <row r="1223" spans="1:6" x14ac:dyDescent="0.2">
      <c r="A1223">
        <v>1220</v>
      </c>
      <c r="F1223">
        <f>INDEX(units!$B1222:$F1222, 1, '2k schedule'!B1223)</f>
        <v>1165.2888</v>
      </c>
    </row>
    <row r="1224" spans="1:6" x14ac:dyDescent="0.2">
      <c r="A1224">
        <v>1221</v>
      </c>
      <c r="F1224">
        <f>INDEX(units!$B1223:$F1223, 1, '2k schedule'!B1224)</f>
        <v>1279.5328000000002</v>
      </c>
    </row>
    <row r="1225" spans="1:6" x14ac:dyDescent="0.2">
      <c r="A1225">
        <v>1222</v>
      </c>
      <c r="F1225">
        <f>INDEX(units!$B1224:$F1224, 1, '2k schedule'!B1225)</f>
        <v>3064.5953000000004</v>
      </c>
    </row>
    <row r="1226" spans="1:6" x14ac:dyDescent="0.2">
      <c r="A1226">
        <v>1223</v>
      </c>
      <c r="F1226">
        <f>INDEX(units!$B1225:$F1225, 1, '2k schedule'!B1226)</f>
        <v>2324.8654000000001</v>
      </c>
    </row>
    <row r="1227" spans="1:6" x14ac:dyDescent="0.2">
      <c r="A1227">
        <v>1224</v>
      </c>
      <c r="F1227">
        <f>INDEX(units!$B1226:$F1226, 1, '2k schedule'!B1227)</f>
        <v>705.45670000000018</v>
      </c>
    </row>
    <row r="1228" spans="1:6" x14ac:dyDescent="0.2">
      <c r="A1228">
        <v>1225</v>
      </c>
      <c r="F1228">
        <f>INDEX(units!$B1227:$F1227, 1, '2k schedule'!B1228)</f>
        <v>1976.4212000000002</v>
      </c>
    </row>
    <row r="1229" spans="1:6" x14ac:dyDescent="0.2">
      <c r="A1229">
        <v>1226</v>
      </c>
      <c r="F1229">
        <f>INDEX(units!$B1228:$F1228, 1, '2k schedule'!B1229)</f>
        <v>3193.1198000000004</v>
      </c>
    </row>
    <row r="1230" spans="1:6" x14ac:dyDescent="0.2">
      <c r="A1230">
        <v>1227</v>
      </c>
      <c r="F1230">
        <f>INDEX(units!$B1229:$F1229, 1, '2k schedule'!B1230)</f>
        <v>1739.3649000000003</v>
      </c>
    </row>
    <row r="1231" spans="1:6" x14ac:dyDescent="0.2">
      <c r="A1231">
        <v>1228</v>
      </c>
      <c r="F1231">
        <f>INDEX(units!$B1230:$F1230, 1, '2k schedule'!B1231)</f>
        <v>1959.2846000000004</v>
      </c>
    </row>
    <row r="1232" spans="1:6" x14ac:dyDescent="0.2">
      <c r="A1232">
        <v>1229</v>
      </c>
      <c r="F1232">
        <f>INDEX(units!$B1231:$F1231, 1, '2k schedule'!B1232)</f>
        <v>1113.8790000000001</v>
      </c>
    </row>
    <row r="1233" spans="1:6" x14ac:dyDescent="0.2">
      <c r="A1233">
        <v>1230</v>
      </c>
      <c r="F1233">
        <f>INDEX(units!$B1232:$F1232, 1, '2k schedule'!B1233)</f>
        <v>2550.4973</v>
      </c>
    </row>
    <row r="1234" spans="1:6" x14ac:dyDescent="0.2">
      <c r="A1234">
        <v>1231</v>
      </c>
      <c r="F1234">
        <f>INDEX(units!$B1233:$F1233, 1, '2k schedule'!B1234)</f>
        <v>2187.7726000000002</v>
      </c>
    </row>
    <row r="1235" spans="1:6" x14ac:dyDescent="0.2">
      <c r="A1235">
        <v>1232</v>
      </c>
      <c r="F1235">
        <f>INDEX(units!$B1234:$F1234, 1, '2k schedule'!B1235)</f>
        <v>3195.9759000000004</v>
      </c>
    </row>
    <row r="1236" spans="1:6" x14ac:dyDescent="0.2">
      <c r="A1236">
        <v>1233</v>
      </c>
      <c r="F1236">
        <f>INDEX(units!$B1235:$F1235, 1, '2k schedule'!B1236)</f>
        <v>2567.6339000000003</v>
      </c>
    </row>
    <row r="1237" spans="1:6" x14ac:dyDescent="0.2">
      <c r="A1237">
        <v>1234</v>
      </c>
      <c r="F1237">
        <f>INDEX(units!$B1236:$F1236, 1, '2k schedule'!B1237)</f>
        <v>2176.3481999999999</v>
      </c>
    </row>
    <row r="1238" spans="1:6" x14ac:dyDescent="0.2">
      <c r="A1238">
        <v>1235</v>
      </c>
      <c r="F1238">
        <f>INDEX(units!$B1237:$F1237, 1, '2k schedule'!B1238)</f>
        <v>2910.3659000000007</v>
      </c>
    </row>
    <row r="1239" spans="1:6" x14ac:dyDescent="0.2">
      <c r="A1239">
        <v>1236</v>
      </c>
      <c r="F1239">
        <f>INDEX(units!$B1238:$F1238, 1, '2k schedule'!B1239)</f>
        <v>739.72990000000004</v>
      </c>
    </row>
    <row r="1240" spans="1:6" x14ac:dyDescent="0.2">
      <c r="A1240">
        <v>1237</v>
      </c>
      <c r="F1240">
        <f>INDEX(units!$B1239:$F1239, 1, '2k schedule'!B1240)</f>
        <v>896.81539999999995</v>
      </c>
    </row>
    <row r="1241" spans="1:6" x14ac:dyDescent="0.2">
      <c r="A1241">
        <v>1238</v>
      </c>
      <c r="F1241">
        <f>INDEX(units!$B1240:$F1240, 1, '2k schedule'!B1241)</f>
        <v>668.32740000000001</v>
      </c>
    </row>
    <row r="1242" spans="1:6" x14ac:dyDescent="0.2">
      <c r="A1242">
        <v>1239</v>
      </c>
      <c r="F1242">
        <f>INDEX(units!$B1241:$F1241, 1, '2k schedule'!B1242)</f>
        <v>3093.156300000001</v>
      </c>
    </row>
    <row r="1243" spans="1:6" x14ac:dyDescent="0.2">
      <c r="A1243">
        <v>1240</v>
      </c>
      <c r="F1243">
        <f>INDEX(units!$B1242:$F1242, 1, '2k schedule'!B1243)</f>
        <v>908.23980000000017</v>
      </c>
    </row>
    <row r="1244" spans="1:6" x14ac:dyDescent="0.2">
      <c r="A1244">
        <v>1241</v>
      </c>
      <c r="F1244">
        <f>INDEX(units!$B1243:$F1243, 1, '2k schedule'!B1244)</f>
        <v>1210.9864000000002</v>
      </c>
    </row>
    <row r="1245" spans="1:6" x14ac:dyDescent="0.2">
      <c r="A1245">
        <v>1242</v>
      </c>
      <c r="F1245">
        <f>INDEX(units!$B1244:$F1244, 1, '2k schedule'!B1245)</f>
        <v>2947.4952000000003</v>
      </c>
    </row>
    <row r="1246" spans="1:6" x14ac:dyDescent="0.2">
      <c r="A1246">
        <v>1243</v>
      </c>
      <c r="F1246">
        <f>INDEX(units!$B1245:$F1245, 1, '2k schedule'!B1246)</f>
        <v>3361.6297000000009</v>
      </c>
    </row>
    <row r="1247" spans="1:6" x14ac:dyDescent="0.2">
      <c r="A1247">
        <v>1244</v>
      </c>
      <c r="F1247">
        <f>INDEX(units!$B1246:$F1246, 1, '2k schedule'!B1247)</f>
        <v>1519.4452000000001</v>
      </c>
    </row>
    <row r="1248" spans="1:6" x14ac:dyDescent="0.2">
      <c r="A1248">
        <v>1245</v>
      </c>
      <c r="F1248">
        <f>INDEX(units!$B1247:$F1247, 1, '2k schedule'!B1248)</f>
        <v>2033.5432000000003</v>
      </c>
    </row>
    <row r="1249" spans="1:6" x14ac:dyDescent="0.2">
      <c r="A1249">
        <v>1246</v>
      </c>
      <c r="F1249">
        <f>INDEX(units!$B1248:$F1248, 1, '2k schedule'!B1249)</f>
        <v>1962.1406999999999</v>
      </c>
    </row>
    <row r="1250" spans="1:6" x14ac:dyDescent="0.2">
      <c r="A1250">
        <v>1247</v>
      </c>
      <c r="F1250">
        <f>INDEX(units!$B1249:$F1249, 1, '2k schedule'!B1250)</f>
        <v>1865.0333000000001</v>
      </c>
    </row>
    <row r="1251" spans="1:6" x14ac:dyDescent="0.2">
      <c r="A1251">
        <v>1248</v>
      </c>
      <c r="F1251">
        <f>INDEX(units!$B1250:$F1250, 1, '2k schedule'!B1251)</f>
        <v>2019.2627000000005</v>
      </c>
    </row>
    <row r="1252" spans="1:6" x14ac:dyDescent="0.2">
      <c r="A1252">
        <v>1249</v>
      </c>
      <c r="F1252">
        <f>INDEX(units!$B1251:$F1251, 1, '2k schedule'!B1252)</f>
        <v>1402.3451000000002</v>
      </c>
    </row>
    <row r="1253" spans="1:6" x14ac:dyDescent="0.2">
      <c r="A1253">
        <v>1250</v>
      </c>
      <c r="F1253">
        <f>INDEX(units!$B1252:$F1252, 1, '2k schedule'!B1253)</f>
        <v>1779.3503000000003</v>
      </c>
    </row>
    <row r="1254" spans="1:6" x14ac:dyDescent="0.2">
      <c r="A1254">
        <v>1251</v>
      </c>
      <c r="F1254">
        <f>INDEX(units!$B1253:$F1253, 1, '2k schedule'!B1254)</f>
        <v>876.82270000000005</v>
      </c>
    </row>
    <row r="1255" spans="1:6" x14ac:dyDescent="0.2">
      <c r="A1255">
        <v>1252</v>
      </c>
      <c r="F1255">
        <f>INDEX(units!$B1254:$F1254, 1, '2k schedule'!B1255)</f>
        <v>1128.1595000000002</v>
      </c>
    </row>
    <row r="1256" spans="1:6" x14ac:dyDescent="0.2">
      <c r="A1256">
        <v>1253</v>
      </c>
      <c r="F1256">
        <f>INDEX(units!$B1255:$F1255, 1, '2k schedule'!B1256)</f>
        <v>2650.4608000000003</v>
      </c>
    </row>
    <row r="1257" spans="1:6" x14ac:dyDescent="0.2">
      <c r="A1257">
        <v>1254</v>
      </c>
      <c r="F1257">
        <f>INDEX(units!$B1256:$F1256, 1, '2k schedule'!B1257)</f>
        <v>1505.1647000000003</v>
      </c>
    </row>
    <row r="1258" spans="1:6" x14ac:dyDescent="0.2">
      <c r="A1258">
        <v>1255</v>
      </c>
      <c r="F1258">
        <f>INDEX(units!$B1257:$F1257, 1, '2k schedule'!B1258)</f>
        <v>2213.4775</v>
      </c>
    </row>
    <row r="1259" spans="1:6" x14ac:dyDescent="0.2">
      <c r="A1259">
        <v>1256</v>
      </c>
      <c r="F1259">
        <f>INDEX(units!$B1258:$F1258, 1, '2k schedule'!B1259)</f>
        <v>679.75180000000012</v>
      </c>
    </row>
    <row r="1260" spans="1:6" x14ac:dyDescent="0.2">
      <c r="A1260">
        <v>1257</v>
      </c>
      <c r="F1260">
        <f>INDEX(units!$B1259:$F1259, 1, '2k schedule'!B1260)</f>
        <v>2273.4556000000002</v>
      </c>
    </row>
    <row r="1261" spans="1:6" x14ac:dyDescent="0.2">
      <c r="A1261">
        <v>1258</v>
      </c>
      <c r="F1261">
        <f>INDEX(units!$B1260:$F1260, 1, '2k schedule'!B1261)</f>
        <v>1088.1741</v>
      </c>
    </row>
    <row r="1262" spans="1:6" x14ac:dyDescent="0.2">
      <c r="A1262">
        <v>1259</v>
      </c>
      <c r="F1262">
        <f>INDEX(units!$B1261:$F1261, 1, '2k schedule'!B1262)</f>
        <v>1990.7017000000003</v>
      </c>
    </row>
    <row r="1263" spans="1:6" x14ac:dyDescent="0.2">
      <c r="A1263">
        <v>1260</v>
      </c>
      <c r="F1263">
        <f>INDEX(units!$B1262:$F1262, 1, '2k schedule'!B1263)</f>
        <v>3255.9540000000006</v>
      </c>
    </row>
    <row r="1264" spans="1:6" x14ac:dyDescent="0.2">
      <c r="A1264">
        <v>1261</v>
      </c>
      <c r="F1264">
        <f>INDEX(units!$B1263:$F1263, 1, '2k schedule'!B1264)</f>
        <v>1456.6110000000001</v>
      </c>
    </row>
    <row r="1265" spans="1:6" x14ac:dyDescent="0.2">
      <c r="A1265">
        <v>1262</v>
      </c>
      <c r="F1265">
        <f>INDEX(units!$B1264:$F1264, 1, '2k schedule'!B1265)</f>
        <v>1542.2940000000001</v>
      </c>
    </row>
    <row r="1266" spans="1:6" x14ac:dyDescent="0.2">
      <c r="A1266">
        <v>1263</v>
      </c>
      <c r="F1266">
        <f>INDEX(units!$B1265:$F1265, 1, '2k schedule'!B1266)</f>
        <v>2699.0145000000002</v>
      </c>
    </row>
    <row r="1267" spans="1:6" x14ac:dyDescent="0.2">
      <c r="A1267">
        <v>1264</v>
      </c>
      <c r="F1267">
        <f>INDEX(units!$B1266:$F1266, 1, '2k schedule'!B1267)</f>
        <v>1005.3472000000002</v>
      </c>
    </row>
    <row r="1268" spans="1:6" x14ac:dyDescent="0.2">
      <c r="A1268">
        <v>1265</v>
      </c>
      <c r="F1268">
        <f>INDEX(units!$B1267:$F1267, 1, '2k schedule'!B1268)</f>
        <v>719.73720000000014</v>
      </c>
    </row>
    <row r="1269" spans="1:6" x14ac:dyDescent="0.2">
      <c r="A1269">
        <v>1266</v>
      </c>
      <c r="F1269">
        <f>INDEX(units!$B1268:$F1268, 1, '2k schedule'!B1269)</f>
        <v>2990.3367000000007</v>
      </c>
    </row>
    <row r="1270" spans="1:6" x14ac:dyDescent="0.2">
      <c r="A1270">
        <v>1267</v>
      </c>
      <c r="F1270">
        <f>INDEX(units!$B1269:$F1269, 1, '2k schedule'!B1270)</f>
        <v>1979.2773000000002</v>
      </c>
    </row>
    <row r="1271" spans="1:6" x14ac:dyDescent="0.2">
      <c r="A1271">
        <v>1268</v>
      </c>
      <c r="F1271">
        <f>INDEX(units!$B1270:$F1270, 1, '2k schedule'!B1271)</f>
        <v>1513.7330000000002</v>
      </c>
    </row>
    <row r="1272" spans="1:6" x14ac:dyDescent="0.2">
      <c r="A1272">
        <v>1269</v>
      </c>
      <c r="F1272">
        <f>INDEX(units!$B1271:$F1271, 1, '2k schedule'!B1272)</f>
        <v>2958.9196000000002</v>
      </c>
    </row>
    <row r="1273" spans="1:6" x14ac:dyDescent="0.2">
      <c r="A1273">
        <v>1270</v>
      </c>
      <c r="F1273">
        <f>INDEX(units!$B1272:$F1272, 1, '2k schedule'!B1273)</f>
        <v>2701.8706000000002</v>
      </c>
    </row>
    <row r="1274" spans="1:6" x14ac:dyDescent="0.2">
      <c r="A1274">
        <v>1271</v>
      </c>
      <c r="F1274">
        <f>INDEX(units!$B1273:$F1273, 1, '2k schedule'!B1274)</f>
        <v>1787.9186000000002</v>
      </c>
    </row>
    <row r="1275" spans="1:6" x14ac:dyDescent="0.2">
      <c r="A1275">
        <v>1272</v>
      </c>
      <c r="F1275">
        <f>INDEX(units!$B1274:$F1274, 1, '2k schedule'!B1275)</f>
        <v>2704.7267000000011</v>
      </c>
    </row>
    <row r="1276" spans="1:6" x14ac:dyDescent="0.2">
      <c r="A1276">
        <v>1273</v>
      </c>
      <c r="F1276">
        <f>INDEX(units!$B1275:$F1275, 1, '2k schedule'!B1276)</f>
        <v>862.54220000000021</v>
      </c>
    </row>
    <row r="1277" spans="1:6" x14ac:dyDescent="0.2">
      <c r="A1277">
        <v>1274</v>
      </c>
      <c r="F1277">
        <f>INDEX(units!$B1276:$F1276, 1, '2k schedule'!B1277)</f>
        <v>2356.2825000000003</v>
      </c>
    </row>
    <row r="1278" spans="1:6" x14ac:dyDescent="0.2">
      <c r="A1278">
        <v>1275</v>
      </c>
      <c r="F1278">
        <f>INDEX(units!$B1277:$F1277, 1, '2k schedule'!B1278)</f>
        <v>2501.9436000000001</v>
      </c>
    </row>
    <row r="1279" spans="1:6" x14ac:dyDescent="0.2">
      <c r="A1279">
        <v>1276</v>
      </c>
      <c r="F1279">
        <f>INDEX(units!$B1278:$F1278, 1, '2k schedule'!B1279)</f>
        <v>2973.2001000000005</v>
      </c>
    </row>
    <row r="1280" spans="1:6" x14ac:dyDescent="0.2">
      <c r="A1280">
        <v>1277</v>
      </c>
      <c r="F1280">
        <f>INDEX(units!$B1279:$F1279, 1, '2k schedule'!B1280)</f>
        <v>2736.1438000000007</v>
      </c>
    </row>
    <row r="1281" spans="1:6" x14ac:dyDescent="0.2">
      <c r="A1281">
        <v>1278</v>
      </c>
      <c r="F1281">
        <f>INDEX(units!$B1280:$F1280, 1, '2k schedule'!B1281)</f>
        <v>2413.4045000000001</v>
      </c>
    </row>
    <row r="1282" spans="1:6" x14ac:dyDescent="0.2">
      <c r="A1282">
        <v>1279</v>
      </c>
      <c r="F1282">
        <f>INDEX(units!$B1281:$F1281, 1, '2k schedule'!B1282)</f>
        <v>3313.076</v>
      </c>
    </row>
    <row r="1283" spans="1:6" x14ac:dyDescent="0.2">
      <c r="A1283">
        <v>1280</v>
      </c>
      <c r="F1283">
        <f>INDEX(units!$B1282:$F1282, 1, '2k schedule'!B1283)</f>
        <v>3018.8977000000004</v>
      </c>
    </row>
    <row r="1284" spans="1:6" x14ac:dyDescent="0.2">
      <c r="A1284">
        <v>1281</v>
      </c>
      <c r="F1284">
        <f>INDEX(units!$B1283:$F1283, 1, '2k schedule'!B1284)</f>
        <v>873.96660000000008</v>
      </c>
    </row>
    <row r="1285" spans="1:6" x14ac:dyDescent="0.2">
      <c r="A1285">
        <v>1282</v>
      </c>
      <c r="F1285">
        <f>INDEX(units!$B1284:$F1284, 1, '2k schedule'!B1285)</f>
        <v>2164.9238</v>
      </c>
    </row>
    <row r="1286" spans="1:6" x14ac:dyDescent="0.2">
      <c r="A1286">
        <v>1283</v>
      </c>
      <c r="F1286">
        <f>INDEX(units!$B1285:$F1285, 1, '2k schedule'!B1286)</f>
        <v>1964.9968000000001</v>
      </c>
    </row>
    <row r="1287" spans="1:6" x14ac:dyDescent="0.2">
      <c r="A1287">
        <v>1284</v>
      </c>
      <c r="F1287">
        <f>INDEX(units!$B1286:$F1286, 1, '2k schedule'!B1287)</f>
        <v>2661.8852000000006</v>
      </c>
    </row>
    <row r="1288" spans="1:6" x14ac:dyDescent="0.2">
      <c r="A1288">
        <v>1285</v>
      </c>
      <c r="F1288">
        <f>INDEX(units!$B1287:$F1287, 1, '2k schedule'!B1288)</f>
        <v>2690.4462000000008</v>
      </c>
    </row>
    <row r="1289" spans="1:6" x14ac:dyDescent="0.2">
      <c r="A1289">
        <v>1286</v>
      </c>
      <c r="F1289">
        <f>INDEX(units!$B1288:$F1288, 1, '2k schedule'!B1289)</f>
        <v>1576.5672000000002</v>
      </c>
    </row>
    <row r="1290" spans="1:6" x14ac:dyDescent="0.2">
      <c r="A1290">
        <v>1287</v>
      </c>
      <c r="F1290">
        <f>INDEX(units!$B1289:$F1289, 1, '2k schedule'!B1290)</f>
        <v>905.38370000000009</v>
      </c>
    </row>
    <row r="1291" spans="1:6" x14ac:dyDescent="0.2">
      <c r="A1291">
        <v>1288</v>
      </c>
      <c r="F1291">
        <f>INDEX(units!$B1290:$F1290, 1, '2k schedule'!B1291)</f>
        <v>625.48590000000002</v>
      </c>
    </row>
    <row r="1292" spans="1:6" x14ac:dyDescent="0.2">
      <c r="A1292">
        <v>1289</v>
      </c>
      <c r="F1292">
        <f>INDEX(units!$B1291:$F1291, 1, '2k schedule'!B1292)</f>
        <v>953.93740000000014</v>
      </c>
    </row>
    <row r="1293" spans="1:6" x14ac:dyDescent="0.2">
      <c r="A1293">
        <v>1290</v>
      </c>
      <c r="F1293">
        <f>INDEX(units!$B1292:$F1292, 1, '2k schedule'!B1293)</f>
        <v>3061.7392000000009</v>
      </c>
    </row>
    <row r="1294" spans="1:6" x14ac:dyDescent="0.2">
      <c r="A1294">
        <v>1291</v>
      </c>
      <c r="F1294">
        <f>INDEX(units!$B1293:$F1293, 1, '2k schedule'!B1294)</f>
        <v>922.52030000000025</v>
      </c>
    </row>
    <row r="1295" spans="1:6" x14ac:dyDescent="0.2">
      <c r="A1295">
        <v>1292</v>
      </c>
      <c r="F1295">
        <f>INDEX(units!$B1294:$F1294, 1, '2k schedule'!B1295)</f>
        <v>3004.617200000001</v>
      </c>
    </row>
    <row r="1296" spans="1:6" x14ac:dyDescent="0.2">
      <c r="A1296">
        <v>1293</v>
      </c>
      <c r="F1296">
        <f>INDEX(units!$B1295:$F1295, 1, '2k schedule'!B1296)</f>
        <v>933.94470000000001</v>
      </c>
    </row>
    <row r="1297" spans="1:6" x14ac:dyDescent="0.2">
      <c r="A1297">
        <v>1294</v>
      </c>
      <c r="F1297">
        <f>INDEX(units!$B1296:$F1296, 1, '2k schedule'!B1297)</f>
        <v>1870.7455000000002</v>
      </c>
    </row>
    <row r="1298" spans="1:6" x14ac:dyDescent="0.2">
      <c r="A1298">
        <v>1295</v>
      </c>
      <c r="F1298">
        <f>INDEX(units!$B1297:$F1297, 1, '2k schedule'!B1298)</f>
        <v>762.57870000000014</v>
      </c>
    </row>
    <row r="1299" spans="1:6" x14ac:dyDescent="0.2">
      <c r="A1299">
        <v>1296</v>
      </c>
      <c r="F1299">
        <f>INDEX(units!$B1298:$F1298, 1, '2k schedule'!B1299)</f>
        <v>2801.8341</v>
      </c>
    </row>
    <row r="1300" spans="1:6" x14ac:dyDescent="0.2">
      <c r="A1300">
        <v>1297</v>
      </c>
      <c r="F1300">
        <f>INDEX(units!$B1299:$F1299, 1, '2k schedule'!B1300)</f>
        <v>1102.4546</v>
      </c>
    </row>
    <row r="1301" spans="1:6" x14ac:dyDescent="0.2">
      <c r="A1301">
        <v>1298</v>
      </c>
      <c r="F1301">
        <f>INDEX(units!$B1300:$F1300, 1, '2k schedule'!B1301)</f>
        <v>3076.0197000000007</v>
      </c>
    </row>
    <row r="1302" spans="1:6" x14ac:dyDescent="0.2">
      <c r="A1302">
        <v>1299</v>
      </c>
      <c r="F1302">
        <f>INDEX(units!$B1301:$F1301, 1, '2k schedule'!B1302)</f>
        <v>1562.2867000000001</v>
      </c>
    </row>
    <row r="1303" spans="1:6" x14ac:dyDescent="0.2">
      <c r="A1303">
        <v>1300</v>
      </c>
      <c r="F1303">
        <f>INDEX(units!$B1302:$F1302, 1, '2k schedule'!B1303)</f>
        <v>1902.1626000000003</v>
      </c>
    </row>
    <row r="1304" spans="1:6" x14ac:dyDescent="0.2">
      <c r="A1304">
        <v>1301</v>
      </c>
      <c r="F1304">
        <f>INDEX(units!$B1303:$F1303, 1, '2k schedule'!B1304)</f>
        <v>748.29820000000007</v>
      </c>
    </row>
    <row r="1305" spans="1:6" x14ac:dyDescent="0.2">
      <c r="A1305">
        <v>1302</v>
      </c>
      <c r="F1305">
        <f>INDEX(units!$B1304:$F1304, 1, '2k schedule'!B1305)</f>
        <v>762.57870000000014</v>
      </c>
    </row>
    <row r="1306" spans="1:6" x14ac:dyDescent="0.2">
      <c r="A1306">
        <v>1303</v>
      </c>
      <c r="F1306">
        <f>INDEX(units!$B1305:$F1305, 1, '2k schedule'!B1306)</f>
        <v>1685.0990000000002</v>
      </c>
    </row>
    <row r="1307" spans="1:6" x14ac:dyDescent="0.2">
      <c r="A1307">
        <v>1304</v>
      </c>
      <c r="F1307">
        <f>INDEX(units!$B1306:$F1306, 1, '2k schedule'!B1307)</f>
        <v>1290.9572000000003</v>
      </c>
    </row>
    <row r="1308" spans="1:6" x14ac:dyDescent="0.2">
      <c r="A1308">
        <v>1305</v>
      </c>
      <c r="F1308">
        <f>INDEX(units!$B1307:$F1307, 1, '2k schedule'!B1308)</f>
        <v>1022.4838000000003</v>
      </c>
    </row>
    <row r="1309" spans="1:6" x14ac:dyDescent="0.2">
      <c r="A1309">
        <v>1306</v>
      </c>
      <c r="F1309">
        <f>INDEX(units!$B1308:$F1308, 1, '2k schedule'!B1309)</f>
        <v>879.67880000000025</v>
      </c>
    </row>
    <row r="1310" spans="1:6" x14ac:dyDescent="0.2">
      <c r="A1310">
        <v>1307</v>
      </c>
      <c r="F1310">
        <f>INDEX(units!$B1309:$F1309, 1, '2k schedule'!B1310)</f>
        <v>1022.4838000000003</v>
      </c>
    </row>
    <row r="1311" spans="1:6" x14ac:dyDescent="0.2">
      <c r="A1311">
        <v>1308</v>
      </c>
      <c r="F1311">
        <f>INDEX(units!$B1310:$F1310, 1, '2k schedule'!B1311)</f>
        <v>1685.0990000000002</v>
      </c>
    </row>
    <row r="1312" spans="1:6" x14ac:dyDescent="0.2">
      <c r="A1312">
        <v>1309</v>
      </c>
      <c r="F1312">
        <f>INDEX(units!$B1311:$F1311, 1, '2k schedule'!B1312)</f>
        <v>1119.5912000000001</v>
      </c>
    </row>
    <row r="1313" spans="1:6" x14ac:dyDescent="0.2">
      <c r="A1313">
        <v>1310</v>
      </c>
      <c r="F1313">
        <f>INDEX(units!$B1312:$F1312, 1, '2k schedule'!B1313)</f>
        <v>2576.2022000000006</v>
      </c>
    </row>
    <row r="1314" spans="1:6" x14ac:dyDescent="0.2">
      <c r="A1314">
        <v>1311</v>
      </c>
      <c r="F1314">
        <f>INDEX(units!$B1313:$F1313, 1, '2k schedule'!B1314)</f>
        <v>1730.7966000000001</v>
      </c>
    </row>
    <row r="1315" spans="1:6" x14ac:dyDescent="0.2">
      <c r="A1315">
        <v>1312</v>
      </c>
      <c r="F1315">
        <f>INDEX(units!$B1314:$F1314, 1, '2k schedule'!B1315)</f>
        <v>1128.1595000000002</v>
      </c>
    </row>
    <row r="1316" spans="1:6" x14ac:dyDescent="0.2">
      <c r="A1316">
        <v>1313</v>
      </c>
      <c r="F1316">
        <f>INDEX(units!$B1315:$F1315, 1, '2k schedule'!B1316)</f>
        <v>2056.3919999999998</v>
      </c>
    </row>
    <row r="1317" spans="1:6" x14ac:dyDescent="0.2">
      <c r="A1317">
        <v>1314</v>
      </c>
      <c r="F1317">
        <f>INDEX(units!$B1316:$F1316, 1, '2k schedule'!B1317)</f>
        <v>3053.1709000000005</v>
      </c>
    </row>
    <row r="1318" spans="1:6" x14ac:dyDescent="0.2">
      <c r="A1318">
        <v>1315</v>
      </c>
      <c r="F1318">
        <f>INDEX(units!$B1317:$F1317, 1, '2k schedule'!B1318)</f>
        <v>856.83</v>
      </c>
    </row>
    <row r="1319" spans="1:6" x14ac:dyDescent="0.2">
      <c r="A1319">
        <v>1316</v>
      </c>
      <c r="F1319">
        <f>INDEX(units!$B1318:$F1318, 1, '2k schedule'!B1319)</f>
        <v>1702.2356000000004</v>
      </c>
    </row>
    <row r="1320" spans="1:6" x14ac:dyDescent="0.2">
      <c r="A1320">
        <v>1317</v>
      </c>
      <c r="F1320">
        <f>INDEX(units!$B1319:$F1319, 1, '2k schedule'!B1320)</f>
        <v>2858.9561000000003</v>
      </c>
    </row>
    <row r="1321" spans="1:6" x14ac:dyDescent="0.2">
      <c r="A1321">
        <v>1318</v>
      </c>
      <c r="F1321">
        <f>INDEX(units!$B1320:$F1320, 1, '2k schedule'!B1321)</f>
        <v>3413.0395000000008</v>
      </c>
    </row>
    <row r="1322" spans="1:6" x14ac:dyDescent="0.2">
      <c r="A1322">
        <v>1319</v>
      </c>
      <c r="F1322">
        <f>INDEX(units!$B1321:$F1321, 1, '2k schedule'!B1322)</f>
        <v>2653.3169000000007</v>
      </c>
    </row>
    <row r="1323" spans="1:6" x14ac:dyDescent="0.2">
      <c r="A1323">
        <v>1320</v>
      </c>
      <c r="F1323">
        <f>INDEX(units!$B1322:$F1322, 1, '2k schedule'!B1323)</f>
        <v>1896.4504000000004</v>
      </c>
    </row>
    <row r="1324" spans="1:6" x14ac:dyDescent="0.2">
      <c r="A1324">
        <v>1321</v>
      </c>
      <c r="F1324">
        <f>INDEX(units!$B1323:$F1323, 1, '2k schedule'!B1324)</f>
        <v>2401.9800999999998</v>
      </c>
    </row>
    <row r="1325" spans="1:6" x14ac:dyDescent="0.2">
      <c r="A1325">
        <v>1322</v>
      </c>
      <c r="F1325">
        <f>INDEX(units!$B1324:$F1324, 1, '2k schedule'!B1325)</f>
        <v>1810.7674000000002</v>
      </c>
    </row>
    <row r="1326" spans="1:6" x14ac:dyDescent="0.2">
      <c r="A1326">
        <v>1323</v>
      </c>
      <c r="F1326">
        <f>INDEX(units!$B1325:$F1325, 1, '2k schedule'!B1326)</f>
        <v>3038.8904000000002</v>
      </c>
    </row>
    <row r="1327" spans="1:6" x14ac:dyDescent="0.2">
      <c r="A1327">
        <v>1324</v>
      </c>
      <c r="F1327">
        <f>INDEX(units!$B1326:$F1326, 1, '2k schedule'!B1327)</f>
        <v>1790.7747000000004</v>
      </c>
    </row>
    <row r="1328" spans="1:6" x14ac:dyDescent="0.2">
      <c r="A1328">
        <v>1325</v>
      </c>
      <c r="F1328">
        <f>INDEX(units!$B1327:$F1327, 1, '2k schedule'!B1328)</f>
        <v>631.19810000000007</v>
      </c>
    </row>
    <row r="1329" spans="1:6" x14ac:dyDescent="0.2">
      <c r="A1329">
        <v>1326</v>
      </c>
      <c r="F1329">
        <f>INDEX(units!$B1328:$F1328, 1, '2k schedule'!B1329)</f>
        <v>2487.6631000000002</v>
      </c>
    </row>
    <row r="1330" spans="1:6" x14ac:dyDescent="0.2">
      <c r="A1330">
        <v>1327</v>
      </c>
      <c r="F1330">
        <f>INDEX(units!$B1329:$F1329, 1, '2k schedule'!B1330)</f>
        <v>2898.9415000000008</v>
      </c>
    </row>
    <row r="1331" spans="1:6" x14ac:dyDescent="0.2">
      <c r="A1331">
        <v>1328</v>
      </c>
      <c r="F1331">
        <f>INDEX(units!$B1330:$F1330, 1, '2k schedule'!B1331)</f>
        <v>813.98850000000016</v>
      </c>
    </row>
    <row r="1332" spans="1:6" x14ac:dyDescent="0.2">
      <c r="A1332">
        <v>1329</v>
      </c>
      <c r="F1332">
        <f>INDEX(units!$B1331:$F1331, 1, '2k schedule'!B1332)</f>
        <v>1096.7424000000001</v>
      </c>
    </row>
    <row r="1333" spans="1:6" x14ac:dyDescent="0.2">
      <c r="A1333">
        <v>1330</v>
      </c>
      <c r="F1333">
        <f>INDEX(units!$B1332:$F1332, 1, '2k schedule'!B1333)</f>
        <v>3241.6735000000003</v>
      </c>
    </row>
    <row r="1334" spans="1:6" x14ac:dyDescent="0.2">
      <c r="A1334">
        <v>1331</v>
      </c>
      <c r="F1334">
        <f>INDEX(units!$B1333:$F1333, 1, '2k schedule'!B1334)</f>
        <v>2350.5703000000003</v>
      </c>
    </row>
    <row r="1335" spans="1:6" x14ac:dyDescent="0.2">
      <c r="A1335">
        <v>1332</v>
      </c>
      <c r="F1335">
        <f>INDEX(units!$B1334:$F1334, 1, '2k schedule'!B1335)</f>
        <v>2499.0875000000001</v>
      </c>
    </row>
    <row r="1336" spans="1:6" x14ac:dyDescent="0.2">
      <c r="A1336">
        <v>1333</v>
      </c>
      <c r="F1336">
        <f>INDEX(units!$B1335:$F1335, 1, '2k schedule'!B1336)</f>
        <v>2636.1803000000004</v>
      </c>
    </row>
    <row r="1337" spans="1:6" x14ac:dyDescent="0.2">
      <c r="A1337">
        <v>1334</v>
      </c>
      <c r="F1337">
        <f>INDEX(units!$B1336:$F1336, 1, '2k schedule'!B1337)</f>
        <v>602.63710000000015</v>
      </c>
    </row>
    <row r="1338" spans="1:6" x14ac:dyDescent="0.2">
      <c r="A1338">
        <v>1335</v>
      </c>
      <c r="F1338">
        <f>INDEX(units!$B1337:$F1337, 1, '2k schedule'!B1338)</f>
        <v>2830.3950999999997</v>
      </c>
    </row>
    <row r="1339" spans="1:6" x14ac:dyDescent="0.2">
      <c r="A1339">
        <v>1336</v>
      </c>
      <c r="F1339">
        <f>INDEX(units!$B1338:$F1338, 1, '2k schedule'!B1339)</f>
        <v>3284.5150000000003</v>
      </c>
    </row>
    <row r="1340" spans="1:6" x14ac:dyDescent="0.2">
      <c r="A1340">
        <v>1337</v>
      </c>
      <c r="F1340">
        <f>INDEX(units!$B1339:$F1339, 1, '2k schedule'!B1340)</f>
        <v>1479.4598000000001</v>
      </c>
    </row>
    <row r="1341" spans="1:6" x14ac:dyDescent="0.2">
      <c r="A1341">
        <v>1338</v>
      </c>
      <c r="F1341">
        <f>INDEX(units!$B1340:$F1340, 1, '2k schedule'!B1341)</f>
        <v>793.99580000000014</v>
      </c>
    </row>
    <row r="1342" spans="1:6" x14ac:dyDescent="0.2">
      <c r="A1342">
        <v>1339</v>
      </c>
      <c r="F1342">
        <f>INDEX(units!$B1341:$F1341, 1, '2k schedule'!B1342)</f>
        <v>1093.8863000000001</v>
      </c>
    </row>
    <row r="1343" spans="1:6" x14ac:dyDescent="0.2">
      <c r="A1343">
        <v>1340</v>
      </c>
      <c r="F1343">
        <f>INDEX(units!$B1342:$F1342, 1, '2k schedule'!B1343)</f>
        <v>1102.4546</v>
      </c>
    </row>
    <row r="1344" spans="1:6" x14ac:dyDescent="0.2">
      <c r="A1344">
        <v>1341</v>
      </c>
      <c r="F1344">
        <f>INDEX(units!$B1343:$F1343, 1, '2k schedule'!B1344)</f>
        <v>631.19810000000007</v>
      </c>
    </row>
    <row r="1345" spans="1:6" x14ac:dyDescent="0.2">
      <c r="A1345">
        <v>1342</v>
      </c>
      <c r="F1345">
        <f>INDEX(units!$B1344:$F1344, 1, '2k schedule'!B1345)</f>
        <v>2993.1928000000003</v>
      </c>
    </row>
    <row r="1346" spans="1:6" x14ac:dyDescent="0.2">
      <c r="A1346">
        <v>1343</v>
      </c>
      <c r="F1346">
        <f>INDEX(units!$B1345:$F1345, 1, '2k schedule'!B1346)</f>
        <v>2322.0093000000006</v>
      </c>
    </row>
    <row r="1347" spans="1:6" x14ac:dyDescent="0.2">
      <c r="A1347">
        <v>1344</v>
      </c>
      <c r="F1347">
        <f>INDEX(units!$B1346:$F1346, 1, '2k schedule'!B1347)</f>
        <v>642.62250000000006</v>
      </c>
    </row>
    <row r="1348" spans="1:6" x14ac:dyDescent="0.2">
      <c r="A1348">
        <v>1345</v>
      </c>
      <c r="F1348">
        <f>INDEX(units!$B1347:$F1347, 1, '2k schedule'!B1348)</f>
        <v>691.17620000000011</v>
      </c>
    </row>
    <row r="1349" spans="1:6" x14ac:dyDescent="0.2">
      <c r="A1349">
        <v>1346</v>
      </c>
      <c r="F1349">
        <f>INDEX(units!$B1348:$F1348, 1, '2k schedule'!B1349)</f>
        <v>1176.7132000000001</v>
      </c>
    </row>
    <row r="1350" spans="1:6" x14ac:dyDescent="0.2">
      <c r="A1350">
        <v>1347</v>
      </c>
      <c r="F1350">
        <f>INDEX(units!$B1349:$F1349, 1, '2k schedule'!B1350)</f>
        <v>2453.3899000000001</v>
      </c>
    </row>
    <row r="1351" spans="1:6" x14ac:dyDescent="0.2">
      <c r="A1351">
        <v>1348</v>
      </c>
      <c r="F1351">
        <f>INDEX(units!$B1350:$F1350, 1, '2k schedule'!B1351)</f>
        <v>1456.6110000000001</v>
      </c>
    </row>
    <row r="1352" spans="1:6" x14ac:dyDescent="0.2">
      <c r="A1352">
        <v>1349</v>
      </c>
      <c r="F1352">
        <f>INDEX(units!$B1351:$F1351, 1, '2k schedule'!B1352)</f>
        <v>2730.4316000000003</v>
      </c>
    </row>
    <row r="1353" spans="1:6" x14ac:dyDescent="0.2">
      <c r="A1353">
        <v>1350</v>
      </c>
      <c r="F1353">
        <f>INDEX(units!$B1352:$F1352, 1, '2k schedule'!B1353)</f>
        <v>2621.8998000000006</v>
      </c>
    </row>
    <row r="1354" spans="1:6" x14ac:dyDescent="0.2">
      <c r="A1354">
        <v>1351</v>
      </c>
      <c r="F1354">
        <f>INDEX(units!$B1353:$F1353, 1, '2k schedule'!B1354)</f>
        <v>2342.002</v>
      </c>
    </row>
    <row r="1355" spans="1:6" x14ac:dyDescent="0.2">
      <c r="A1355">
        <v>1352</v>
      </c>
      <c r="F1355">
        <f>INDEX(units!$B1354:$F1354, 1, '2k schedule'!B1355)</f>
        <v>3133.1417000000006</v>
      </c>
    </row>
    <row r="1356" spans="1:6" x14ac:dyDescent="0.2">
      <c r="A1356">
        <v>1353</v>
      </c>
      <c r="F1356">
        <f>INDEX(units!$B1355:$F1355, 1, '2k schedule'!B1356)</f>
        <v>1108.1668000000002</v>
      </c>
    </row>
    <row r="1357" spans="1:6" x14ac:dyDescent="0.2">
      <c r="A1357">
        <v>1354</v>
      </c>
      <c r="F1357">
        <f>INDEX(units!$B1356:$F1356, 1, '2k schedule'!B1357)</f>
        <v>2056.3919999999998</v>
      </c>
    </row>
    <row r="1358" spans="1:6" x14ac:dyDescent="0.2">
      <c r="A1358">
        <v>1355</v>
      </c>
      <c r="F1358">
        <f>INDEX(units!$B1357:$F1357, 1, '2k schedule'!B1358)</f>
        <v>1545.1501000000003</v>
      </c>
    </row>
    <row r="1359" spans="1:6" x14ac:dyDescent="0.2">
      <c r="A1359">
        <v>1356</v>
      </c>
      <c r="F1359">
        <f>INDEX(units!$B1358:$F1358, 1, '2k schedule'!B1359)</f>
        <v>979.6423000000002</v>
      </c>
    </row>
    <row r="1360" spans="1:6" x14ac:dyDescent="0.2">
      <c r="A1360">
        <v>1357</v>
      </c>
      <c r="F1360">
        <f>INDEX(units!$B1359:$F1359, 1, '2k schedule'!B1360)</f>
        <v>3018.8977000000004</v>
      </c>
    </row>
    <row r="1361" spans="1:6" x14ac:dyDescent="0.2">
      <c r="A1361">
        <v>1358</v>
      </c>
      <c r="F1361">
        <f>INDEX(units!$B1360:$F1360, 1, '2k schedule'!B1361)</f>
        <v>3178.8393000000005</v>
      </c>
    </row>
    <row r="1362" spans="1:6" x14ac:dyDescent="0.2">
      <c r="A1362">
        <v>1359</v>
      </c>
      <c r="F1362">
        <f>INDEX(units!$B1361:$F1361, 1, '2k schedule'!B1362)</f>
        <v>3213.1125000000002</v>
      </c>
    </row>
    <row r="1363" spans="1:6" x14ac:dyDescent="0.2">
      <c r="A1363">
        <v>1360</v>
      </c>
      <c r="F1363">
        <f>INDEX(units!$B1362:$F1362, 1, '2k schedule'!B1363)</f>
        <v>3218.824700000001</v>
      </c>
    </row>
    <row r="1364" spans="1:6" x14ac:dyDescent="0.2">
      <c r="A1364">
        <v>1361</v>
      </c>
      <c r="F1364">
        <f>INDEX(units!$B1363:$F1363, 1, '2k schedule'!B1364)</f>
        <v>788.28360000000009</v>
      </c>
    </row>
    <row r="1365" spans="1:6" x14ac:dyDescent="0.2">
      <c r="A1365">
        <v>1362</v>
      </c>
      <c r="F1365">
        <f>INDEX(units!$B1364:$F1364, 1, '2k schedule'!B1365)</f>
        <v>2876.0927000000006</v>
      </c>
    </row>
    <row r="1366" spans="1:6" x14ac:dyDescent="0.2">
      <c r="A1366">
        <v>1363</v>
      </c>
      <c r="F1366">
        <f>INDEX(units!$B1365:$F1365, 1, '2k schedule'!B1366)</f>
        <v>2436.2533000000003</v>
      </c>
    </row>
    <row r="1367" spans="1:6" x14ac:dyDescent="0.2">
      <c r="A1367">
        <v>1364</v>
      </c>
      <c r="F1367">
        <f>INDEX(units!$B1366:$F1366, 1, '2k schedule'!B1367)</f>
        <v>853.97390000000007</v>
      </c>
    </row>
    <row r="1368" spans="1:6" x14ac:dyDescent="0.2">
      <c r="A1368">
        <v>1365</v>
      </c>
      <c r="F1368">
        <f>INDEX(units!$B1367:$F1367, 1, '2k schedule'!B1368)</f>
        <v>1459.4671000000003</v>
      </c>
    </row>
    <row r="1369" spans="1:6" x14ac:dyDescent="0.2">
      <c r="A1369">
        <v>1366</v>
      </c>
      <c r="F1369">
        <f>INDEX(units!$B1368:$F1368, 1, '2k schedule'!B1369)</f>
        <v>2490.5192000000006</v>
      </c>
    </row>
    <row r="1370" spans="1:6" x14ac:dyDescent="0.2">
      <c r="A1370">
        <v>1367</v>
      </c>
      <c r="F1370">
        <f>INDEX(units!$B1369:$F1369, 1, '2k schedule'!B1370)</f>
        <v>899.67150000000015</v>
      </c>
    </row>
    <row r="1371" spans="1:6" x14ac:dyDescent="0.2">
      <c r="A1371">
        <v>1368</v>
      </c>
      <c r="F1371">
        <f>INDEX(units!$B1370:$F1370, 1, '2k schedule'!B1371)</f>
        <v>3264.5223000000005</v>
      </c>
    </row>
    <row r="1372" spans="1:6" x14ac:dyDescent="0.2">
      <c r="A1372">
        <v>1369</v>
      </c>
      <c r="F1372">
        <f>INDEX(units!$B1371:$F1371, 1, '2k schedule'!B1372)</f>
        <v>1056.7570000000001</v>
      </c>
    </row>
    <row r="1373" spans="1:6" x14ac:dyDescent="0.2">
      <c r="A1373">
        <v>1370</v>
      </c>
      <c r="F1373">
        <f>INDEX(units!$B1372:$F1372, 1, '2k schedule'!B1373)</f>
        <v>2813.2585000000004</v>
      </c>
    </row>
    <row r="1374" spans="1:6" x14ac:dyDescent="0.2">
      <c r="A1374">
        <v>1371</v>
      </c>
      <c r="F1374">
        <f>INDEX(units!$B1373:$F1373, 1, '2k schedule'!B1374)</f>
        <v>2547.6412000000005</v>
      </c>
    </row>
    <row r="1375" spans="1:6" x14ac:dyDescent="0.2">
      <c r="A1375">
        <v>1372</v>
      </c>
      <c r="F1375">
        <f>INDEX(units!$B1374:$F1374, 1, '2k schedule'!B1375)</f>
        <v>2342.002</v>
      </c>
    </row>
    <row r="1376" spans="1:6" x14ac:dyDescent="0.2">
      <c r="A1376">
        <v>1373</v>
      </c>
      <c r="F1376">
        <f>INDEX(units!$B1375:$F1375, 1, '2k schedule'!B1376)</f>
        <v>711.16890000000001</v>
      </c>
    </row>
    <row r="1377" spans="1:6" x14ac:dyDescent="0.2">
      <c r="A1377">
        <v>1374</v>
      </c>
      <c r="F1377">
        <f>INDEX(units!$B1376:$F1376, 1, '2k schedule'!B1377)</f>
        <v>3355.9175</v>
      </c>
    </row>
    <row r="1378" spans="1:6" x14ac:dyDescent="0.2">
      <c r="A1378">
        <v>1375</v>
      </c>
      <c r="F1378">
        <f>INDEX(units!$B1377:$F1377, 1, '2k schedule'!B1378)</f>
        <v>2567.6339000000003</v>
      </c>
    </row>
    <row r="1379" spans="1:6" x14ac:dyDescent="0.2">
      <c r="A1379">
        <v>1376</v>
      </c>
      <c r="F1379">
        <f>INDEX(units!$B1378:$F1378, 1, '2k schedule'!B1379)</f>
        <v>731.16160000000025</v>
      </c>
    </row>
    <row r="1380" spans="1:6" x14ac:dyDescent="0.2">
      <c r="A1380">
        <v>1377</v>
      </c>
      <c r="F1380">
        <f>INDEX(units!$B1379:$F1379, 1, '2k schedule'!B1380)</f>
        <v>2858.9561000000003</v>
      </c>
    </row>
    <row r="1381" spans="1:6" x14ac:dyDescent="0.2">
      <c r="A1381">
        <v>1378</v>
      </c>
      <c r="F1381">
        <f>INDEX(units!$B1380:$F1380, 1, '2k schedule'!B1381)</f>
        <v>2396.2679000000003</v>
      </c>
    </row>
    <row r="1382" spans="1:6" x14ac:dyDescent="0.2">
      <c r="A1382">
        <v>1379</v>
      </c>
      <c r="F1382">
        <f>INDEX(units!$B1381:$F1381, 1, '2k schedule'!B1382)</f>
        <v>694.03230000000019</v>
      </c>
    </row>
    <row r="1383" spans="1:6" x14ac:dyDescent="0.2">
      <c r="A1383">
        <v>1380</v>
      </c>
      <c r="F1383">
        <f>INDEX(units!$B1382:$F1382, 1, '2k schedule'!B1383)</f>
        <v>1653.6819000000003</v>
      </c>
    </row>
    <row r="1384" spans="1:6" x14ac:dyDescent="0.2">
      <c r="A1384">
        <v>1381</v>
      </c>
      <c r="F1384">
        <f>INDEX(units!$B1383:$F1383, 1, '2k schedule'!B1384)</f>
        <v>2653.3169000000007</v>
      </c>
    </row>
    <row r="1385" spans="1:6" x14ac:dyDescent="0.2">
      <c r="A1385">
        <v>1382</v>
      </c>
      <c r="F1385">
        <f>INDEX(units!$B1384:$F1384, 1, '2k schedule'!B1385)</f>
        <v>1825.0479000000005</v>
      </c>
    </row>
    <row r="1386" spans="1:6" x14ac:dyDescent="0.2">
      <c r="A1386">
        <v>1383</v>
      </c>
      <c r="F1386">
        <f>INDEX(units!$B1385:$F1385, 1, '2k schedule'!B1386)</f>
        <v>2479.0948000000003</v>
      </c>
    </row>
    <row r="1387" spans="1:6" x14ac:dyDescent="0.2">
      <c r="A1387">
        <v>1384</v>
      </c>
      <c r="F1387">
        <f>INDEX(units!$B1386:$F1386, 1, '2k schedule'!B1387)</f>
        <v>2813.2585000000004</v>
      </c>
    </row>
    <row r="1388" spans="1:6" x14ac:dyDescent="0.2">
      <c r="A1388">
        <v>1385</v>
      </c>
      <c r="F1388">
        <f>INDEX(units!$B1387:$F1387, 1, '2k schedule'!B1388)</f>
        <v>1847.8967000000002</v>
      </c>
    </row>
    <row r="1389" spans="1:6" x14ac:dyDescent="0.2">
      <c r="A1389">
        <v>1386</v>
      </c>
      <c r="F1389">
        <f>INDEX(units!$B1388:$F1388, 1, '2k schedule'!B1389)</f>
        <v>2096.3774000000003</v>
      </c>
    </row>
    <row r="1390" spans="1:6" x14ac:dyDescent="0.2">
      <c r="A1390">
        <v>1387</v>
      </c>
      <c r="F1390">
        <f>INDEX(units!$B1389:$F1389, 1, '2k schedule'!B1390)</f>
        <v>868.25440000000003</v>
      </c>
    </row>
    <row r="1391" spans="1:6" x14ac:dyDescent="0.2">
      <c r="A1391">
        <v>1388</v>
      </c>
      <c r="F1391">
        <f>INDEX(units!$B1390:$F1390, 1, '2k schedule'!B1391)</f>
        <v>3121.7173000000007</v>
      </c>
    </row>
    <row r="1392" spans="1:6" x14ac:dyDescent="0.2">
      <c r="A1392">
        <v>1389</v>
      </c>
      <c r="F1392">
        <f>INDEX(units!$B1391:$F1391, 1, '2k schedule'!B1392)</f>
        <v>3155.9904999999999</v>
      </c>
    </row>
    <row r="1393" spans="1:6" x14ac:dyDescent="0.2">
      <c r="A1393">
        <v>1390</v>
      </c>
      <c r="F1393">
        <f>INDEX(units!$B1392:$F1392, 1, '2k schedule'!B1393)</f>
        <v>2650.4608000000003</v>
      </c>
    </row>
    <row r="1394" spans="1:6" x14ac:dyDescent="0.2">
      <c r="A1394">
        <v>1391</v>
      </c>
      <c r="F1394">
        <f>INDEX(units!$B1393:$F1393, 1, '2k schedule'!B1394)</f>
        <v>3155.9904999999999</v>
      </c>
    </row>
    <row r="1395" spans="1:6" x14ac:dyDescent="0.2">
      <c r="A1395">
        <v>1392</v>
      </c>
      <c r="F1395">
        <f>INDEX(units!$B1394:$F1394, 1, '2k schedule'!B1395)</f>
        <v>2670.4535000000005</v>
      </c>
    </row>
    <row r="1396" spans="1:6" x14ac:dyDescent="0.2">
      <c r="A1396">
        <v>1393</v>
      </c>
      <c r="F1396">
        <f>INDEX(units!$B1395:$F1395, 1, '2k schedule'!B1396)</f>
        <v>3001.7611000000002</v>
      </c>
    </row>
    <row r="1397" spans="1:6" x14ac:dyDescent="0.2">
      <c r="A1397">
        <v>1394</v>
      </c>
      <c r="F1397">
        <f>INDEX(units!$B1396:$F1396, 1, '2k schedule'!B1397)</f>
        <v>2958.9196000000002</v>
      </c>
    </row>
    <row r="1398" spans="1:6" x14ac:dyDescent="0.2">
      <c r="A1398">
        <v>1395</v>
      </c>
      <c r="F1398">
        <f>INDEX(units!$B1397:$F1397, 1, '2k schedule'!B1398)</f>
        <v>2087.8091000000004</v>
      </c>
    </row>
    <row r="1399" spans="1:6" x14ac:dyDescent="0.2">
      <c r="A1399">
        <v>1396</v>
      </c>
      <c r="F1399">
        <f>INDEX(units!$B1398:$F1398, 1, '2k schedule'!B1399)</f>
        <v>3250.2418000000007</v>
      </c>
    </row>
    <row r="1400" spans="1:6" x14ac:dyDescent="0.2">
      <c r="A1400">
        <v>1397</v>
      </c>
      <c r="F1400">
        <f>INDEX(units!$B1399:$F1399, 1, '2k schedule'!B1400)</f>
        <v>2133.5067000000004</v>
      </c>
    </row>
    <row r="1401" spans="1:6" x14ac:dyDescent="0.2">
      <c r="A1401">
        <v>1398</v>
      </c>
      <c r="F1401">
        <f>INDEX(units!$B1400:$F1400, 1, '2k schedule'!B1401)</f>
        <v>1610.8404000000003</v>
      </c>
    </row>
    <row r="1402" spans="1:6" x14ac:dyDescent="0.2">
      <c r="A1402">
        <v>1399</v>
      </c>
      <c r="F1402">
        <f>INDEX(units!$B1401:$F1401, 1, '2k schedule'!B1402)</f>
        <v>1887.8821000000005</v>
      </c>
    </row>
    <row r="1403" spans="1:6" x14ac:dyDescent="0.2">
      <c r="A1403">
        <v>1400</v>
      </c>
      <c r="F1403">
        <f>INDEX(units!$B1402:$F1402, 1, '2k schedule'!B1403)</f>
        <v>1647.9697000000001</v>
      </c>
    </row>
    <row r="1404" spans="1:6" x14ac:dyDescent="0.2">
      <c r="A1404">
        <v>1401</v>
      </c>
      <c r="F1404">
        <f>INDEX(units!$B1403:$F1403, 1, '2k schedule'!B1404)</f>
        <v>1699.3795000000002</v>
      </c>
    </row>
    <row r="1405" spans="1:6" x14ac:dyDescent="0.2">
      <c r="A1405">
        <v>1402</v>
      </c>
      <c r="F1405">
        <f>INDEX(units!$B1404:$F1404, 1, '2k schedule'!B1405)</f>
        <v>2941.7830000000004</v>
      </c>
    </row>
    <row r="1406" spans="1:6" x14ac:dyDescent="0.2">
      <c r="A1406">
        <v>1403</v>
      </c>
      <c r="F1406">
        <f>INDEX(units!$B1405:$F1405, 1, '2k schedule'!B1406)</f>
        <v>1736.5088000000001</v>
      </c>
    </row>
    <row r="1407" spans="1:6" x14ac:dyDescent="0.2">
      <c r="A1407">
        <v>1404</v>
      </c>
      <c r="F1407">
        <f>INDEX(units!$B1406:$F1406, 1, '2k schedule'!B1407)</f>
        <v>2476.2387000000008</v>
      </c>
    </row>
    <row r="1408" spans="1:6" x14ac:dyDescent="0.2">
      <c r="A1408">
        <v>1405</v>
      </c>
      <c r="F1408">
        <f>INDEX(units!$B1407:$F1407, 1, '2k schedule'!B1408)</f>
        <v>1259.5401000000002</v>
      </c>
    </row>
    <row r="1409" spans="1:6" x14ac:dyDescent="0.2">
      <c r="A1409">
        <v>1406</v>
      </c>
      <c r="F1409">
        <f>INDEX(units!$B1408:$F1408, 1, '2k schedule'!B1409)</f>
        <v>2693.3023000000003</v>
      </c>
    </row>
    <row r="1410" spans="1:6" x14ac:dyDescent="0.2">
      <c r="A1410">
        <v>1407</v>
      </c>
      <c r="F1410">
        <f>INDEX(units!$B1409:$F1409, 1, '2k schedule'!B1410)</f>
        <v>2062.1042000000002</v>
      </c>
    </row>
    <row r="1411" spans="1:6" x14ac:dyDescent="0.2">
      <c r="A1411">
        <v>1408</v>
      </c>
      <c r="F1411">
        <f>INDEX(units!$B1410:$F1410, 1, '2k schedule'!B1411)</f>
        <v>3155.9904999999999</v>
      </c>
    </row>
    <row r="1412" spans="1:6" x14ac:dyDescent="0.2">
      <c r="A1412">
        <v>1409</v>
      </c>
      <c r="F1412">
        <f>INDEX(units!$B1411:$F1411, 1, '2k schedule'!B1412)</f>
        <v>1656.538</v>
      </c>
    </row>
    <row r="1413" spans="1:6" x14ac:dyDescent="0.2">
      <c r="A1413">
        <v>1410</v>
      </c>
      <c r="F1413">
        <f>INDEX(units!$B1412:$F1412, 1, '2k schedule'!B1413)</f>
        <v>922.52030000000025</v>
      </c>
    </row>
    <row r="1414" spans="1:6" x14ac:dyDescent="0.2">
      <c r="A1414">
        <v>1411</v>
      </c>
      <c r="F1414">
        <f>INDEX(units!$B1413:$F1413, 1, '2k schedule'!B1414)</f>
        <v>1950.7163</v>
      </c>
    </row>
    <row r="1415" spans="1:6" x14ac:dyDescent="0.2">
      <c r="A1415">
        <v>1412</v>
      </c>
      <c r="F1415">
        <f>INDEX(units!$B1414:$F1414, 1, '2k schedule'!B1415)</f>
        <v>2353.4264000000003</v>
      </c>
    </row>
    <row r="1416" spans="1:6" x14ac:dyDescent="0.2">
      <c r="A1416">
        <v>1413</v>
      </c>
      <c r="F1416">
        <f>INDEX(units!$B1415:$F1415, 1, '2k schedule'!B1416)</f>
        <v>2173.4921000000004</v>
      </c>
    </row>
    <row r="1417" spans="1:6" x14ac:dyDescent="0.2">
      <c r="A1417">
        <v>1414</v>
      </c>
      <c r="F1417">
        <f>INDEX(units!$B1416:$F1416, 1, '2k schedule'!B1417)</f>
        <v>3036.0343000000007</v>
      </c>
    </row>
    <row r="1418" spans="1:6" x14ac:dyDescent="0.2">
      <c r="A1418">
        <v>1415</v>
      </c>
      <c r="F1418">
        <f>INDEX(units!$B1417:$F1417, 1, '2k schedule'!B1418)</f>
        <v>2204.9092000000001</v>
      </c>
    </row>
    <row r="1419" spans="1:6" x14ac:dyDescent="0.2">
      <c r="A1419">
        <v>1416</v>
      </c>
      <c r="F1419">
        <f>INDEX(units!$B1418:$F1418, 1, '2k schedule'!B1419)</f>
        <v>1428.05</v>
      </c>
    </row>
    <row r="1420" spans="1:6" x14ac:dyDescent="0.2">
      <c r="A1420">
        <v>1417</v>
      </c>
      <c r="F1420">
        <f>INDEX(units!$B1419:$F1419, 1, '2k schedule'!B1420)</f>
        <v>3270.2345</v>
      </c>
    </row>
    <row r="1421" spans="1:6" x14ac:dyDescent="0.2">
      <c r="A1421">
        <v>1418</v>
      </c>
      <c r="F1421">
        <f>INDEX(units!$B1420:$F1420, 1, '2k schedule'!B1421)</f>
        <v>1870.7455000000002</v>
      </c>
    </row>
    <row r="1422" spans="1:6" x14ac:dyDescent="0.2">
      <c r="A1422">
        <v>1419</v>
      </c>
      <c r="F1422">
        <f>INDEX(units!$B1421:$F1421, 1, '2k schedule'!B1422)</f>
        <v>1653.6819000000003</v>
      </c>
    </row>
    <row r="1423" spans="1:6" x14ac:dyDescent="0.2">
      <c r="A1423">
        <v>1420</v>
      </c>
      <c r="F1423">
        <f>INDEX(units!$B1422:$F1422, 1, '2k schedule'!B1423)</f>
        <v>1722.2283000000002</v>
      </c>
    </row>
    <row r="1424" spans="1:6" x14ac:dyDescent="0.2">
      <c r="A1424">
        <v>1421</v>
      </c>
      <c r="F1424">
        <f>INDEX(units!$B1423:$F1423, 1, '2k schedule'!B1424)</f>
        <v>582.64440000000002</v>
      </c>
    </row>
    <row r="1425" spans="1:6" x14ac:dyDescent="0.2">
      <c r="A1425">
        <v>1422</v>
      </c>
      <c r="F1425">
        <f>INDEX(units!$B1424:$F1424, 1, '2k schedule'!B1425)</f>
        <v>3341.6370000000006</v>
      </c>
    </row>
    <row r="1426" spans="1:6" x14ac:dyDescent="0.2">
      <c r="A1426">
        <v>1423</v>
      </c>
      <c r="F1426">
        <f>INDEX(units!$B1425:$F1425, 1, '2k schedule'!B1426)</f>
        <v>3350.2053000000001</v>
      </c>
    </row>
    <row r="1427" spans="1:6" x14ac:dyDescent="0.2">
      <c r="A1427">
        <v>1424</v>
      </c>
      <c r="F1427">
        <f>INDEX(units!$B1426:$F1426, 1, '2k schedule'!B1427)</f>
        <v>3395.9029000000005</v>
      </c>
    </row>
    <row r="1428" spans="1:6" x14ac:dyDescent="0.2">
      <c r="A1428">
        <v>1425</v>
      </c>
      <c r="F1428">
        <f>INDEX(units!$B1427:$F1427, 1, '2k schedule'!B1428)</f>
        <v>1619.4087000000002</v>
      </c>
    </row>
    <row r="1429" spans="1:6" x14ac:dyDescent="0.2">
      <c r="A1429">
        <v>1426</v>
      </c>
      <c r="F1429">
        <f>INDEX(units!$B1428:$F1428, 1, '2k schedule'!B1429)</f>
        <v>1008.2033000000001</v>
      </c>
    </row>
    <row r="1430" spans="1:6" x14ac:dyDescent="0.2">
      <c r="A1430">
        <v>1427</v>
      </c>
      <c r="F1430">
        <f>INDEX(units!$B1429:$F1429, 1, '2k schedule'!B1430)</f>
        <v>2116.3701000000005</v>
      </c>
    </row>
    <row r="1431" spans="1:6" x14ac:dyDescent="0.2">
      <c r="A1431">
        <v>1428</v>
      </c>
      <c r="F1431">
        <f>INDEX(units!$B1430:$F1430, 1, '2k schedule'!B1431)</f>
        <v>631.19810000000007</v>
      </c>
    </row>
    <row r="1432" spans="1:6" x14ac:dyDescent="0.2">
      <c r="A1432">
        <v>1429</v>
      </c>
      <c r="F1432">
        <f>INDEX(units!$B1431:$F1431, 1, '2k schedule'!B1432)</f>
        <v>2227.7580000000003</v>
      </c>
    </row>
    <row r="1433" spans="1:6" x14ac:dyDescent="0.2">
      <c r="A1433">
        <v>1430</v>
      </c>
      <c r="F1433">
        <f>INDEX(units!$B1432:$F1432, 1, '2k schedule'!B1433)</f>
        <v>1947.8602000000003</v>
      </c>
    </row>
    <row r="1434" spans="1:6" x14ac:dyDescent="0.2">
      <c r="A1434">
        <v>1431</v>
      </c>
      <c r="F1434">
        <f>INDEX(units!$B1433:$F1433, 1, '2k schedule'!B1434)</f>
        <v>2070.6725000000001</v>
      </c>
    </row>
    <row r="1435" spans="1:6" x14ac:dyDescent="0.2">
      <c r="A1435">
        <v>1432</v>
      </c>
      <c r="F1435">
        <f>INDEX(units!$B1434:$F1434, 1, '2k schedule'!B1435)</f>
        <v>2250.6068000000005</v>
      </c>
    </row>
    <row r="1436" spans="1:6" x14ac:dyDescent="0.2">
      <c r="A1436">
        <v>1433</v>
      </c>
      <c r="F1436">
        <f>INDEX(units!$B1435:$F1435, 1, '2k schedule'!B1436)</f>
        <v>1865.0333000000001</v>
      </c>
    </row>
    <row r="1437" spans="1:6" x14ac:dyDescent="0.2">
      <c r="A1437">
        <v>1434</v>
      </c>
      <c r="F1437">
        <f>INDEX(units!$B1436:$F1436, 1, '2k schedule'!B1437)</f>
        <v>2196.3409000000001</v>
      </c>
    </row>
    <row r="1438" spans="1:6" x14ac:dyDescent="0.2">
      <c r="A1438">
        <v>1435</v>
      </c>
      <c r="F1438">
        <f>INDEX(units!$B1437:$F1437, 1, '2k schedule'!B1438)</f>
        <v>2256.3190000000004</v>
      </c>
    </row>
    <row r="1439" spans="1:6" x14ac:dyDescent="0.2">
      <c r="A1439">
        <v>1436</v>
      </c>
      <c r="F1439">
        <f>INDEX(units!$B1438:$F1438, 1, '2k schedule'!B1439)</f>
        <v>1099.5985000000001</v>
      </c>
    </row>
    <row r="1440" spans="1:6" x14ac:dyDescent="0.2">
      <c r="A1440">
        <v>1437</v>
      </c>
      <c r="F1440">
        <f>INDEX(units!$B1439:$F1439, 1, '2k schedule'!B1440)</f>
        <v>2710.4389000000006</v>
      </c>
    </row>
    <row r="1441" spans="1:6" x14ac:dyDescent="0.2">
      <c r="A1441">
        <v>1438</v>
      </c>
      <c r="F1441">
        <f>INDEX(units!$B1440:$F1440, 1, '2k schedule'!B1441)</f>
        <v>1842.1845000000001</v>
      </c>
    </row>
    <row r="1442" spans="1:6" x14ac:dyDescent="0.2">
      <c r="A1442">
        <v>1439</v>
      </c>
      <c r="F1442">
        <f>INDEX(units!$B1441:$F1441, 1, '2k schedule'!B1442)</f>
        <v>1396.6329000000001</v>
      </c>
    </row>
    <row r="1443" spans="1:6" x14ac:dyDescent="0.2">
      <c r="A1443">
        <v>1440</v>
      </c>
      <c r="F1443">
        <f>INDEX(units!$B1442:$F1442, 1, '2k schedule'!B1443)</f>
        <v>1288.1011000000003</v>
      </c>
    </row>
    <row r="1444" spans="1:6" x14ac:dyDescent="0.2">
      <c r="A1444">
        <v>1441</v>
      </c>
      <c r="F1444">
        <f>INDEX(units!$B1443:$F1443, 1, '2k schedule'!B1444)</f>
        <v>1370.9280000000003</v>
      </c>
    </row>
    <row r="1445" spans="1:6" x14ac:dyDescent="0.2">
      <c r="A1445">
        <v>1442</v>
      </c>
      <c r="F1445">
        <f>INDEX(units!$B1444:$F1444, 1, '2k schedule'!B1445)</f>
        <v>951.08130000000017</v>
      </c>
    </row>
    <row r="1446" spans="1:6" x14ac:dyDescent="0.2">
      <c r="A1446">
        <v>1443</v>
      </c>
      <c r="F1446">
        <f>INDEX(units!$B1445:$F1445, 1, '2k schedule'!B1446)</f>
        <v>1759.3576000000005</v>
      </c>
    </row>
    <row r="1447" spans="1:6" x14ac:dyDescent="0.2">
      <c r="A1447">
        <v>1444</v>
      </c>
      <c r="F1447">
        <f>INDEX(units!$B1446:$F1446, 1, '2k schedule'!B1447)</f>
        <v>3013.1855</v>
      </c>
    </row>
    <row r="1448" spans="1:6" x14ac:dyDescent="0.2">
      <c r="A1448">
        <v>1445</v>
      </c>
      <c r="F1448">
        <f>INDEX(units!$B1447:$F1447, 1, '2k schedule'!B1448)</f>
        <v>1245.2596000000003</v>
      </c>
    </row>
    <row r="1449" spans="1:6" x14ac:dyDescent="0.2">
      <c r="A1449">
        <v>1446</v>
      </c>
      <c r="F1449">
        <f>INDEX(units!$B1448:$F1448, 1, '2k schedule'!B1449)</f>
        <v>1807.9113</v>
      </c>
    </row>
    <row r="1450" spans="1:6" x14ac:dyDescent="0.2">
      <c r="A1450">
        <v>1447</v>
      </c>
      <c r="F1450">
        <f>INDEX(units!$B1449:$F1449, 1, '2k schedule'!B1450)</f>
        <v>2082.0969</v>
      </c>
    </row>
    <row r="1451" spans="1:6" x14ac:dyDescent="0.2">
      <c r="A1451">
        <v>1448</v>
      </c>
      <c r="F1451">
        <f>INDEX(units!$B1450:$F1450, 1, '2k schedule'!B1451)</f>
        <v>2279.1678000000002</v>
      </c>
    </row>
    <row r="1452" spans="1:6" x14ac:dyDescent="0.2">
      <c r="A1452">
        <v>1449</v>
      </c>
      <c r="F1452">
        <f>INDEX(units!$B1451:$F1451, 1, '2k schedule'!B1452)</f>
        <v>2913.2220000000002</v>
      </c>
    </row>
    <row r="1453" spans="1:6" x14ac:dyDescent="0.2">
      <c r="A1453">
        <v>1450</v>
      </c>
      <c r="F1453">
        <f>INDEX(units!$B1452:$F1452, 1, '2k schedule'!B1453)</f>
        <v>2047.8237000000001</v>
      </c>
    </row>
    <row r="1454" spans="1:6" x14ac:dyDescent="0.2">
      <c r="A1454">
        <v>1451</v>
      </c>
      <c r="F1454">
        <f>INDEX(units!$B1453:$F1453, 1, '2k schedule'!B1454)</f>
        <v>2804.6902000000005</v>
      </c>
    </row>
    <row r="1455" spans="1:6" x14ac:dyDescent="0.2">
      <c r="A1455">
        <v>1452</v>
      </c>
      <c r="F1455">
        <f>INDEX(units!$B1454:$F1454, 1, '2k schedule'!B1455)</f>
        <v>2861.8122000000012</v>
      </c>
    </row>
    <row r="1456" spans="1:6" x14ac:dyDescent="0.2">
      <c r="A1456">
        <v>1453</v>
      </c>
      <c r="F1456">
        <f>INDEX(units!$B1455:$F1455, 1, '2k schedule'!B1456)</f>
        <v>3404.4712000000009</v>
      </c>
    </row>
    <row r="1457" spans="1:6" x14ac:dyDescent="0.2">
      <c r="A1457">
        <v>1454</v>
      </c>
      <c r="F1457">
        <f>INDEX(units!$B1456:$F1456, 1, '2k schedule'!B1457)</f>
        <v>1659.3941000000002</v>
      </c>
    </row>
    <row r="1458" spans="1:6" x14ac:dyDescent="0.2">
      <c r="A1458">
        <v>1455</v>
      </c>
      <c r="F1458">
        <f>INDEX(units!$B1457:$F1457, 1, '2k schedule'!B1458)</f>
        <v>2156.3555000000001</v>
      </c>
    </row>
    <row r="1459" spans="1:6" x14ac:dyDescent="0.2">
      <c r="A1459">
        <v>1456</v>
      </c>
      <c r="F1459">
        <f>INDEX(units!$B1458:$F1458, 1, '2k schedule'!B1459)</f>
        <v>1376.6402000000003</v>
      </c>
    </row>
    <row r="1460" spans="1:6" x14ac:dyDescent="0.2">
      <c r="A1460">
        <v>1457</v>
      </c>
      <c r="F1460">
        <f>INDEX(units!$B1459:$F1459, 1, '2k schedule'!B1460)</f>
        <v>2113.5140000000001</v>
      </c>
    </row>
    <row r="1461" spans="1:6" x14ac:dyDescent="0.2">
      <c r="A1461">
        <v>1458</v>
      </c>
      <c r="F1461">
        <f>INDEX(units!$B1460:$F1460, 1, '2k schedule'!B1461)</f>
        <v>2204.9092000000001</v>
      </c>
    </row>
    <row r="1462" spans="1:6" x14ac:dyDescent="0.2">
      <c r="A1462">
        <v>1459</v>
      </c>
      <c r="F1462">
        <f>INDEX(units!$B1461:$F1461, 1, '2k schedule'!B1462)</f>
        <v>1770.7820000000002</v>
      </c>
    </row>
    <row r="1463" spans="1:6" x14ac:dyDescent="0.2">
      <c r="A1463">
        <v>1460</v>
      </c>
      <c r="F1463">
        <f>INDEX(units!$B1462:$F1462, 1, '2k schedule'!B1463)</f>
        <v>3244.5295999999998</v>
      </c>
    </row>
    <row r="1464" spans="1:6" x14ac:dyDescent="0.2">
      <c r="A1464">
        <v>1461</v>
      </c>
      <c r="F1464">
        <f>INDEX(units!$B1463:$F1463, 1, '2k schedule'!B1464)</f>
        <v>3101.7246</v>
      </c>
    </row>
    <row r="1465" spans="1:6" x14ac:dyDescent="0.2">
      <c r="A1465">
        <v>1462</v>
      </c>
      <c r="F1465">
        <f>INDEX(units!$B1464:$F1464, 1, '2k schedule'!B1465)</f>
        <v>1319.5182000000002</v>
      </c>
    </row>
    <row r="1466" spans="1:6" x14ac:dyDescent="0.2">
      <c r="A1466">
        <v>1463</v>
      </c>
      <c r="F1466">
        <f>INDEX(units!$B1465:$F1465, 1, '2k schedule'!B1466)</f>
        <v>1099.5985000000001</v>
      </c>
    </row>
    <row r="1467" spans="1:6" x14ac:dyDescent="0.2">
      <c r="A1467">
        <v>1464</v>
      </c>
      <c r="F1467">
        <f>INDEX(units!$B1466:$F1466, 1, '2k schedule'!B1467)</f>
        <v>2164.9238</v>
      </c>
    </row>
    <row r="1468" spans="1:6" x14ac:dyDescent="0.2">
      <c r="A1468">
        <v>1465</v>
      </c>
      <c r="F1468">
        <f>INDEX(units!$B1467:$F1467, 1, '2k schedule'!B1468)</f>
        <v>3036.0343000000007</v>
      </c>
    </row>
    <row r="1469" spans="1:6" x14ac:dyDescent="0.2">
      <c r="A1469">
        <v>1466</v>
      </c>
      <c r="F1469">
        <f>INDEX(units!$B1468:$F1468, 1, '2k schedule'!B1469)</f>
        <v>2113.5140000000001</v>
      </c>
    </row>
    <row r="1470" spans="1:6" x14ac:dyDescent="0.2">
      <c r="A1470">
        <v>1467</v>
      </c>
      <c r="F1470">
        <f>INDEX(units!$B1469:$F1469, 1, '2k schedule'!B1470)</f>
        <v>1636.5453000000002</v>
      </c>
    </row>
    <row r="1471" spans="1:6" x14ac:dyDescent="0.2">
      <c r="A1471">
        <v>1468</v>
      </c>
      <c r="F1471">
        <f>INDEX(units!$B1470:$F1470, 1, '2k schedule'!B1471)</f>
        <v>3041.7465000000007</v>
      </c>
    </row>
    <row r="1472" spans="1:6" x14ac:dyDescent="0.2">
      <c r="A1472">
        <v>1469</v>
      </c>
      <c r="F1472">
        <f>INDEX(units!$B1471:$F1471, 1, '2k schedule'!B1472)</f>
        <v>2664.7413000000006</v>
      </c>
    </row>
    <row r="1473" spans="1:6" x14ac:dyDescent="0.2">
      <c r="A1473">
        <v>1470</v>
      </c>
      <c r="F1473">
        <f>INDEX(units!$B1472:$F1472, 1, '2k schedule'!B1473)</f>
        <v>1213.8425</v>
      </c>
    </row>
    <row r="1474" spans="1:6" x14ac:dyDescent="0.2">
      <c r="A1474">
        <v>1471</v>
      </c>
      <c r="F1474">
        <f>INDEX(units!$B1473:$F1473, 1, '2k schedule'!B1474)</f>
        <v>2684.7340000000004</v>
      </c>
    </row>
    <row r="1475" spans="1:6" x14ac:dyDescent="0.2">
      <c r="A1475">
        <v>1472</v>
      </c>
      <c r="F1475">
        <f>INDEX(units!$B1474:$F1474, 1, '2k schedule'!B1475)</f>
        <v>2401.9800999999998</v>
      </c>
    </row>
    <row r="1476" spans="1:6" x14ac:dyDescent="0.2">
      <c r="A1476">
        <v>1473</v>
      </c>
      <c r="F1476">
        <f>INDEX(units!$B1475:$F1475, 1, '2k schedule'!B1476)</f>
        <v>1939.2919000000002</v>
      </c>
    </row>
    <row r="1477" spans="1:6" x14ac:dyDescent="0.2">
      <c r="A1477">
        <v>1474</v>
      </c>
      <c r="F1477">
        <f>INDEX(units!$B1476:$F1476, 1, '2k schedule'!B1477)</f>
        <v>1613.6965000000002</v>
      </c>
    </row>
    <row r="1478" spans="1:6" x14ac:dyDescent="0.2">
      <c r="A1478">
        <v>1475</v>
      </c>
      <c r="F1478">
        <f>INDEX(units!$B1477:$F1477, 1, '2k schedule'!B1478)</f>
        <v>776.8592000000001</v>
      </c>
    </row>
    <row r="1479" spans="1:6" x14ac:dyDescent="0.2">
      <c r="A1479">
        <v>1476</v>
      </c>
      <c r="F1479">
        <f>INDEX(units!$B1478:$F1478, 1, '2k schedule'!B1479)</f>
        <v>1950.7163</v>
      </c>
    </row>
    <row r="1480" spans="1:6" x14ac:dyDescent="0.2">
      <c r="A1480">
        <v>1477</v>
      </c>
      <c r="F1480">
        <f>INDEX(units!$B1479:$F1479, 1, '2k schedule'!B1480)</f>
        <v>691.17620000000011</v>
      </c>
    </row>
    <row r="1481" spans="1:6" x14ac:dyDescent="0.2">
      <c r="A1481">
        <v>1478</v>
      </c>
      <c r="F1481">
        <f>INDEX(units!$B1480:$F1480, 1, '2k schedule'!B1481)</f>
        <v>1536.5818000000002</v>
      </c>
    </row>
    <row r="1482" spans="1:6" x14ac:dyDescent="0.2">
      <c r="A1482">
        <v>1479</v>
      </c>
      <c r="F1482">
        <f>INDEX(units!$B1481:$F1481, 1, '2k schedule'!B1482)</f>
        <v>2222.0458000000003</v>
      </c>
    </row>
    <row r="1483" spans="1:6" x14ac:dyDescent="0.2">
      <c r="A1483">
        <v>1480</v>
      </c>
      <c r="F1483">
        <f>INDEX(units!$B1482:$F1482, 1, '2k schedule'!B1483)</f>
        <v>1259.5401000000002</v>
      </c>
    </row>
    <row r="1484" spans="1:6" x14ac:dyDescent="0.2">
      <c r="A1484">
        <v>1481</v>
      </c>
      <c r="F1484">
        <f>INDEX(units!$B1483:$F1483, 1, '2k schedule'!B1484)</f>
        <v>1051.0448000000001</v>
      </c>
    </row>
    <row r="1485" spans="1:6" x14ac:dyDescent="0.2">
      <c r="A1485">
        <v>1482</v>
      </c>
      <c r="F1485">
        <f>INDEX(units!$B1484:$F1484, 1, '2k schedule'!B1485)</f>
        <v>3301.6516000000006</v>
      </c>
    </row>
    <row r="1486" spans="1:6" x14ac:dyDescent="0.2">
      <c r="A1486">
        <v>1483</v>
      </c>
      <c r="F1486">
        <f>INDEX(units!$B1485:$F1485, 1, '2k schedule'!B1486)</f>
        <v>842.54950000000008</v>
      </c>
    </row>
    <row r="1487" spans="1:6" x14ac:dyDescent="0.2">
      <c r="A1487">
        <v>1484</v>
      </c>
      <c r="F1487">
        <f>INDEX(units!$B1486:$F1486, 1, '2k schedule'!B1487)</f>
        <v>1533.7257000000004</v>
      </c>
    </row>
    <row r="1488" spans="1:6" x14ac:dyDescent="0.2">
      <c r="A1488">
        <v>1485</v>
      </c>
      <c r="F1488">
        <f>INDEX(units!$B1487:$F1487, 1, '2k schedule'!B1488)</f>
        <v>2733.2877000000008</v>
      </c>
    </row>
    <row r="1489" spans="1:6" x14ac:dyDescent="0.2">
      <c r="A1489">
        <v>1486</v>
      </c>
      <c r="F1489">
        <f>INDEX(units!$B1488:$F1488, 1, '2k schedule'!B1489)</f>
        <v>796.8519</v>
      </c>
    </row>
    <row r="1490" spans="1:6" x14ac:dyDescent="0.2">
      <c r="A1490">
        <v>1487</v>
      </c>
      <c r="F1490">
        <f>INDEX(units!$B1489:$F1489, 1, '2k schedule'!B1490)</f>
        <v>1413.7695000000001</v>
      </c>
    </row>
    <row r="1491" spans="1:6" x14ac:dyDescent="0.2">
      <c r="A1491">
        <v>1488</v>
      </c>
      <c r="F1491">
        <f>INDEX(units!$B1490:$F1490, 1, '2k schedule'!B1491)</f>
        <v>1202.4181000000003</v>
      </c>
    </row>
    <row r="1492" spans="1:6" x14ac:dyDescent="0.2">
      <c r="A1492">
        <v>1489</v>
      </c>
      <c r="F1492">
        <f>INDEX(units!$B1491:$F1491, 1, '2k schedule'!B1492)</f>
        <v>2833.2512000000006</v>
      </c>
    </row>
    <row r="1493" spans="1:6" x14ac:dyDescent="0.2">
      <c r="A1493">
        <v>1490</v>
      </c>
      <c r="F1493">
        <f>INDEX(units!$B1492:$F1492, 1, '2k schedule'!B1493)</f>
        <v>991.0667000000002</v>
      </c>
    </row>
    <row r="1494" spans="1:6" x14ac:dyDescent="0.2">
      <c r="A1494">
        <v>1491</v>
      </c>
      <c r="F1494">
        <f>INDEX(units!$B1493:$F1493, 1, '2k schedule'!B1494)</f>
        <v>3050.3148000000006</v>
      </c>
    </row>
    <row r="1495" spans="1:6" x14ac:dyDescent="0.2">
      <c r="A1495">
        <v>1492</v>
      </c>
      <c r="F1495">
        <f>INDEX(units!$B1494:$F1494, 1, '2k schedule'!B1495)</f>
        <v>1139.5839000000001</v>
      </c>
    </row>
    <row r="1496" spans="1:6" x14ac:dyDescent="0.2">
      <c r="A1496">
        <v>1493</v>
      </c>
      <c r="F1496">
        <f>INDEX(units!$B1495:$F1495, 1, '2k schedule'!B1496)</f>
        <v>2099.2335000000003</v>
      </c>
    </row>
    <row r="1497" spans="1:6" x14ac:dyDescent="0.2">
      <c r="A1497">
        <v>1494</v>
      </c>
      <c r="F1497">
        <f>INDEX(units!$B1496:$F1496, 1, '2k schedule'!B1497)</f>
        <v>1602.2721000000004</v>
      </c>
    </row>
    <row r="1498" spans="1:6" x14ac:dyDescent="0.2">
      <c r="A1498">
        <v>1495</v>
      </c>
      <c r="F1498">
        <f>INDEX(units!$B1497:$F1497, 1, '2k schedule'!B1498)</f>
        <v>2407.6923000000002</v>
      </c>
    </row>
    <row r="1499" spans="1:6" x14ac:dyDescent="0.2">
      <c r="A1499">
        <v>1496</v>
      </c>
      <c r="F1499">
        <f>INDEX(units!$B1498:$F1498, 1, '2k schedule'!B1499)</f>
        <v>1222.4108000000003</v>
      </c>
    </row>
    <row r="1500" spans="1:6" x14ac:dyDescent="0.2">
      <c r="A1500">
        <v>1497</v>
      </c>
      <c r="F1500">
        <f>INDEX(units!$B1499:$F1499, 1, '2k schedule'!B1500)</f>
        <v>819.70070000000021</v>
      </c>
    </row>
    <row r="1501" spans="1:6" x14ac:dyDescent="0.2">
      <c r="A1501">
        <v>1498</v>
      </c>
      <c r="F1501">
        <f>INDEX(units!$B1500:$F1500, 1, '2k schedule'!B1501)</f>
        <v>1433.7622000000003</v>
      </c>
    </row>
    <row r="1502" spans="1:6" x14ac:dyDescent="0.2">
      <c r="A1502">
        <v>1499</v>
      </c>
      <c r="F1502">
        <f>INDEX(units!$B1501:$F1501, 1, '2k schedule'!B1502)</f>
        <v>3155.9904999999999</v>
      </c>
    </row>
    <row r="1503" spans="1:6" x14ac:dyDescent="0.2">
      <c r="A1503">
        <v>1500</v>
      </c>
      <c r="F1503">
        <f>INDEX(units!$B1502:$F1502, 1, '2k schedule'!B1503)</f>
        <v>1662.2501999999999</v>
      </c>
    </row>
    <row r="1504" spans="1:6" x14ac:dyDescent="0.2">
      <c r="A1504">
        <v>1501</v>
      </c>
      <c r="F1504">
        <f>INDEX(units!$B1503:$F1503, 1, '2k schedule'!B1504)</f>
        <v>2407.6923000000002</v>
      </c>
    </row>
    <row r="1505" spans="1:6" x14ac:dyDescent="0.2">
      <c r="A1505">
        <v>1502</v>
      </c>
      <c r="F1505">
        <f>INDEX(units!$B1504:$F1504, 1, '2k schedule'!B1505)</f>
        <v>899.67150000000015</v>
      </c>
    </row>
    <row r="1506" spans="1:6" x14ac:dyDescent="0.2">
      <c r="A1506">
        <v>1503</v>
      </c>
      <c r="F1506">
        <f>INDEX(units!$B1505:$F1505, 1, '2k schedule'!B1506)</f>
        <v>1767.9259000000004</v>
      </c>
    </row>
    <row r="1507" spans="1:6" x14ac:dyDescent="0.2">
      <c r="A1507">
        <v>1504</v>
      </c>
      <c r="F1507">
        <f>INDEX(units!$B1506:$F1506, 1, '2k schedule'!B1507)</f>
        <v>2487.6631000000002</v>
      </c>
    </row>
    <row r="1508" spans="1:6" x14ac:dyDescent="0.2">
      <c r="A1508">
        <v>1505</v>
      </c>
      <c r="F1508">
        <f>INDEX(units!$B1507:$F1507, 1, '2k schedule'!B1508)</f>
        <v>2099.2335000000003</v>
      </c>
    </row>
    <row r="1509" spans="1:6" x14ac:dyDescent="0.2">
      <c r="A1509">
        <v>1506</v>
      </c>
      <c r="F1509">
        <f>INDEX(units!$B1508:$F1508, 1, '2k schedule'!B1509)</f>
        <v>1210.9864000000002</v>
      </c>
    </row>
    <row r="1510" spans="1:6" x14ac:dyDescent="0.2">
      <c r="A1510">
        <v>1507</v>
      </c>
      <c r="F1510">
        <f>INDEX(units!$B1509:$F1509, 1, '2k schedule'!B1510)</f>
        <v>3384.4785000000002</v>
      </c>
    </row>
    <row r="1511" spans="1:6" x14ac:dyDescent="0.2">
      <c r="A1511">
        <v>1508</v>
      </c>
      <c r="F1511">
        <f>INDEX(units!$B1510:$F1510, 1, '2k schedule'!B1511)</f>
        <v>2916.0781000000002</v>
      </c>
    </row>
    <row r="1512" spans="1:6" x14ac:dyDescent="0.2">
      <c r="A1512">
        <v>1509</v>
      </c>
      <c r="F1512">
        <f>INDEX(units!$B1511:$F1511, 1, '2k schedule'!B1512)</f>
        <v>1099.5985000000001</v>
      </c>
    </row>
    <row r="1513" spans="1:6" x14ac:dyDescent="0.2">
      <c r="A1513">
        <v>1510</v>
      </c>
      <c r="F1513">
        <f>INDEX(units!$B1512:$F1512, 1, '2k schedule'!B1513)</f>
        <v>1993.5578000000005</v>
      </c>
    </row>
    <row r="1514" spans="1:6" x14ac:dyDescent="0.2">
      <c r="A1514">
        <v>1511</v>
      </c>
      <c r="F1514">
        <f>INDEX(units!$B1513:$F1513, 1, '2k schedule'!B1514)</f>
        <v>2707.5828000000006</v>
      </c>
    </row>
    <row r="1515" spans="1:6" x14ac:dyDescent="0.2">
      <c r="A1515">
        <v>1512</v>
      </c>
      <c r="F1515">
        <f>INDEX(units!$B1514:$F1514, 1, '2k schedule'!B1515)</f>
        <v>676.89570000000015</v>
      </c>
    </row>
    <row r="1516" spans="1:6" x14ac:dyDescent="0.2">
      <c r="A1516">
        <v>1513</v>
      </c>
      <c r="F1516">
        <f>INDEX(units!$B1515:$F1515, 1, '2k schedule'!B1516)</f>
        <v>1279.5328000000002</v>
      </c>
    </row>
    <row r="1517" spans="1:6" x14ac:dyDescent="0.2">
      <c r="A1517">
        <v>1514</v>
      </c>
      <c r="F1517">
        <f>INDEX(units!$B1516:$F1516, 1, '2k schedule'!B1517)</f>
        <v>1093.8863000000001</v>
      </c>
    </row>
    <row r="1518" spans="1:6" x14ac:dyDescent="0.2">
      <c r="A1518">
        <v>1515</v>
      </c>
      <c r="F1518">
        <f>INDEX(units!$B1517:$F1517, 1, '2k schedule'!B1518)</f>
        <v>856.83</v>
      </c>
    </row>
    <row r="1519" spans="1:6" x14ac:dyDescent="0.2">
      <c r="A1519">
        <v>1516</v>
      </c>
      <c r="F1519">
        <f>INDEX(units!$B1518:$F1518, 1, '2k schedule'!B1519)</f>
        <v>3407.3273000000008</v>
      </c>
    </row>
    <row r="1520" spans="1:6" x14ac:dyDescent="0.2">
      <c r="A1520">
        <v>1517</v>
      </c>
      <c r="F1520">
        <f>INDEX(units!$B1519:$F1519, 1, '2k schedule'!B1520)</f>
        <v>1642.2575000000002</v>
      </c>
    </row>
    <row r="1521" spans="1:6" x14ac:dyDescent="0.2">
      <c r="A1521">
        <v>1518</v>
      </c>
      <c r="F1521">
        <f>INDEX(units!$B1520:$F1520, 1, '2k schedule'!B1521)</f>
        <v>2401.9800999999998</v>
      </c>
    </row>
    <row r="1522" spans="1:6" x14ac:dyDescent="0.2">
      <c r="A1522">
        <v>1519</v>
      </c>
      <c r="F1522">
        <f>INDEX(units!$B1521:$F1521, 1, '2k schedule'!B1522)</f>
        <v>2159.2116000000005</v>
      </c>
    </row>
    <row r="1523" spans="1:6" x14ac:dyDescent="0.2">
      <c r="A1523">
        <v>1520</v>
      </c>
      <c r="F1523">
        <f>INDEX(units!$B1522:$F1522, 1, '2k schedule'!B1523)</f>
        <v>3193.1198000000004</v>
      </c>
    </row>
    <row r="1524" spans="1:6" x14ac:dyDescent="0.2">
      <c r="A1524">
        <v>1521</v>
      </c>
      <c r="F1524">
        <f>INDEX(units!$B1523:$F1523, 1, '2k schedule'!B1524)</f>
        <v>1262.3962000000001</v>
      </c>
    </row>
    <row r="1525" spans="1:6" x14ac:dyDescent="0.2">
      <c r="A1525">
        <v>1522</v>
      </c>
      <c r="F1525">
        <f>INDEX(units!$B1524:$F1524, 1, '2k schedule'!B1525)</f>
        <v>1250.9718</v>
      </c>
    </row>
    <row r="1526" spans="1:6" x14ac:dyDescent="0.2">
      <c r="A1526">
        <v>1523</v>
      </c>
      <c r="F1526">
        <f>INDEX(units!$B1525:$F1525, 1, '2k schedule'!B1526)</f>
        <v>1056.7570000000001</v>
      </c>
    </row>
    <row r="1527" spans="1:6" x14ac:dyDescent="0.2">
      <c r="A1527">
        <v>1524</v>
      </c>
      <c r="F1527">
        <f>INDEX(units!$B1526:$F1526, 1, '2k schedule'!B1527)</f>
        <v>3081.7319000000007</v>
      </c>
    </row>
    <row r="1528" spans="1:6" x14ac:dyDescent="0.2">
      <c r="A1528">
        <v>1525</v>
      </c>
      <c r="F1528">
        <f>INDEX(units!$B1527:$F1527, 1, '2k schedule'!B1528)</f>
        <v>1456.6110000000001</v>
      </c>
    </row>
    <row r="1529" spans="1:6" x14ac:dyDescent="0.2">
      <c r="A1529">
        <v>1526</v>
      </c>
      <c r="F1529">
        <f>INDEX(units!$B1528:$F1528, 1, '2k schedule'!B1529)</f>
        <v>2504.7997000000005</v>
      </c>
    </row>
    <row r="1530" spans="1:6" x14ac:dyDescent="0.2">
      <c r="A1530">
        <v>1527</v>
      </c>
      <c r="F1530">
        <f>INDEX(units!$B1529:$F1529, 1, '2k schedule'!B1530)</f>
        <v>1519.4452000000001</v>
      </c>
    </row>
    <row r="1531" spans="1:6" x14ac:dyDescent="0.2">
      <c r="A1531">
        <v>1528</v>
      </c>
      <c r="F1531">
        <f>INDEX(units!$B1530:$F1530, 1, '2k schedule'!B1531)</f>
        <v>1739.3649000000003</v>
      </c>
    </row>
    <row r="1532" spans="1:6" x14ac:dyDescent="0.2">
      <c r="A1532">
        <v>1529</v>
      </c>
      <c r="F1532">
        <f>INDEX(units!$B1531:$F1531, 1, '2k schedule'!B1532)</f>
        <v>2544.7851000000001</v>
      </c>
    </row>
    <row r="1533" spans="1:6" x14ac:dyDescent="0.2">
      <c r="A1533">
        <v>1530</v>
      </c>
      <c r="F1533">
        <f>INDEX(units!$B1532:$F1532, 1, '2k schedule'!B1533)</f>
        <v>3116.0051000000003</v>
      </c>
    </row>
    <row r="1534" spans="1:6" x14ac:dyDescent="0.2">
      <c r="A1534">
        <v>1531</v>
      </c>
      <c r="F1534">
        <f>INDEX(units!$B1533:$F1533, 1, '2k schedule'!B1534)</f>
        <v>3181.6954000000001</v>
      </c>
    </row>
    <row r="1535" spans="1:6" x14ac:dyDescent="0.2">
      <c r="A1535">
        <v>1532</v>
      </c>
      <c r="F1535">
        <f>INDEX(units!$B1534:$F1534, 1, '2k schedule'!B1535)</f>
        <v>2027.8310000000001</v>
      </c>
    </row>
    <row r="1536" spans="1:6" x14ac:dyDescent="0.2">
      <c r="A1536">
        <v>1533</v>
      </c>
      <c r="F1536">
        <f>INDEX(units!$B1535:$F1535, 1, '2k schedule'!B1536)</f>
        <v>1710.8039000000003</v>
      </c>
    </row>
    <row r="1537" spans="1:6" x14ac:dyDescent="0.2">
      <c r="A1537">
        <v>1534</v>
      </c>
      <c r="F1537">
        <f>INDEX(units!$B1536:$F1536, 1, '2k schedule'!B1537)</f>
        <v>1747.9332000000002</v>
      </c>
    </row>
    <row r="1538" spans="1:6" x14ac:dyDescent="0.2">
      <c r="A1538">
        <v>1535</v>
      </c>
      <c r="F1538">
        <f>INDEX(units!$B1537:$F1537, 1, '2k schedule'!B1538)</f>
        <v>1887.8821000000005</v>
      </c>
    </row>
    <row r="1539" spans="1:6" x14ac:dyDescent="0.2">
      <c r="A1539">
        <v>1536</v>
      </c>
      <c r="F1539">
        <f>INDEX(units!$B1538:$F1538, 1, '2k schedule'!B1539)</f>
        <v>2856.1</v>
      </c>
    </row>
    <row r="1540" spans="1:6" x14ac:dyDescent="0.2">
      <c r="A1540">
        <v>1537</v>
      </c>
      <c r="F1540">
        <f>INDEX(units!$B1539:$F1539, 1, '2k schedule'!B1540)</f>
        <v>762.57870000000014</v>
      </c>
    </row>
    <row r="1541" spans="1:6" x14ac:dyDescent="0.2">
      <c r="A1541">
        <v>1538</v>
      </c>
      <c r="F1541">
        <f>INDEX(units!$B1540:$F1540, 1, '2k schedule'!B1541)</f>
        <v>3355.9175</v>
      </c>
    </row>
    <row r="1542" spans="1:6" x14ac:dyDescent="0.2">
      <c r="A1542">
        <v>1539</v>
      </c>
      <c r="F1542">
        <f>INDEX(units!$B1541:$F1541, 1, '2k schedule'!B1542)</f>
        <v>1887.8821000000005</v>
      </c>
    </row>
    <row r="1543" spans="1:6" x14ac:dyDescent="0.2">
      <c r="A1543">
        <v>1540</v>
      </c>
      <c r="F1543">
        <f>INDEX(units!$B1542:$F1542, 1, '2k schedule'!B1543)</f>
        <v>2250.6068000000005</v>
      </c>
    </row>
    <row r="1544" spans="1:6" x14ac:dyDescent="0.2">
      <c r="A1544">
        <v>1541</v>
      </c>
      <c r="F1544">
        <f>INDEX(units!$B1543:$F1543, 1, '2k schedule'!B1544)</f>
        <v>1479.4598000000001</v>
      </c>
    </row>
    <row r="1545" spans="1:6" x14ac:dyDescent="0.2">
      <c r="A1545">
        <v>1542</v>
      </c>
      <c r="F1545">
        <f>INDEX(units!$B1544:$F1544, 1, '2k schedule'!B1545)</f>
        <v>2130.6506000000008</v>
      </c>
    </row>
    <row r="1546" spans="1:6" x14ac:dyDescent="0.2">
      <c r="A1546">
        <v>1543</v>
      </c>
      <c r="F1546">
        <f>INDEX(units!$B1545:$F1545, 1, '2k schedule'!B1546)</f>
        <v>1556.5745000000004</v>
      </c>
    </row>
    <row r="1547" spans="1:6" x14ac:dyDescent="0.2">
      <c r="A1547">
        <v>1544</v>
      </c>
      <c r="F1547">
        <f>INDEX(units!$B1546:$F1546, 1, '2k schedule'!B1547)</f>
        <v>2007.8383000000001</v>
      </c>
    </row>
    <row r="1548" spans="1:6" x14ac:dyDescent="0.2">
      <c r="A1548">
        <v>1545</v>
      </c>
      <c r="F1548">
        <f>INDEX(units!$B1547:$F1547, 1, '2k schedule'!B1548)</f>
        <v>745.4421000000001</v>
      </c>
    </row>
    <row r="1549" spans="1:6" x14ac:dyDescent="0.2">
      <c r="A1549">
        <v>1546</v>
      </c>
      <c r="F1549">
        <f>INDEX(units!$B1548:$F1548, 1, '2k schedule'!B1549)</f>
        <v>3404.4712000000009</v>
      </c>
    </row>
    <row r="1550" spans="1:6" x14ac:dyDescent="0.2">
      <c r="A1550">
        <v>1547</v>
      </c>
      <c r="F1550">
        <f>INDEX(units!$B1549:$F1549, 1, '2k schedule'!B1550)</f>
        <v>2361.9947000000006</v>
      </c>
    </row>
    <row r="1551" spans="1:6" x14ac:dyDescent="0.2">
      <c r="A1551">
        <v>1548</v>
      </c>
      <c r="F1551">
        <f>INDEX(units!$B1550:$F1550, 1, '2k schedule'!B1551)</f>
        <v>2967.4879000000001</v>
      </c>
    </row>
    <row r="1552" spans="1:6" x14ac:dyDescent="0.2">
      <c r="A1552">
        <v>1549</v>
      </c>
      <c r="F1552">
        <f>INDEX(units!$B1551:$F1551, 1, '2k schedule'!B1552)</f>
        <v>1485.172</v>
      </c>
    </row>
    <row r="1553" spans="1:6" x14ac:dyDescent="0.2">
      <c r="A1553">
        <v>1550</v>
      </c>
      <c r="F1553">
        <f>INDEX(units!$B1552:$F1552, 1, '2k schedule'!B1553)</f>
        <v>2190.6287000000002</v>
      </c>
    </row>
    <row r="1554" spans="1:6" x14ac:dyDescent="0.2">
      <c r="A1554">
        <v>1551</v>
      </c>
      <c r="F1554">
        <f>INDEX(units!$B1553:$F1553, 1, '2k schedule'!B1554)</f>
        <v>1362.3597000000004</v>
      </c>
    </row>
    <row r="1555" spans="1:6" x14ac:dyDescent="0.2">
      <c r="A1555">
        <v>1552</v>
      </c>
      <c r="F1555">
        <f>INDEX(units!$B1554:$F1554, 1, '2k schedule'!B1555)</f>
        <v>1839.3284000000003</v>
      </c>
    </row>
    <row r="1556" spans="1:6" x14ac:dyDescent="0.2">
      <c r="A1556">
        <v>1553</v>
      </c>
      <c r="F1556">
        <f>INDEX(units!$B1555:$F1555, 1, '2k schedule'!B1556)</f>
        <v>756.86650000000009</v>
      </c>
    </row>
    <row r="1557" spans="1:6" x14ac:dyDescent="0.2">
      <c r="A1557">
        <v>1554</v>
      </c>
      <c r="F1557">
        <f>INDEX(units!$B1556:$F1556, 1, '2k schedule'!B1557)</f>
        <v>1847.8967000000002</v>
      </c>
    </row>
    <row r="1558" spans="1:6" x14ac:dyDescent="0.2">
      <c r="A1558">
        <v>1555</v>
      </c>
      <c r="F1558">
        <f>INDEX(units!$B1557:$F1557, 1, '2k schedule'!B1558)</f>
        <v>2938.9269000000004</v>
      </c>
    </row>
    <row r="1559" spans="1:6" x14ac:dyDescent="0.2">
      <c r="A1559">
        <v>1556</v>
      </c>
      <c r="F1559">
        <f>INDEX(units!$B1558:$F1558, 1, '2k schedule'!B1559)</f>
        <v>3215.9686000000002</v>
      </c>
    </row>
    <row r="1560" spans="1:6" x14ac:dyDescent="0.2">
      <c r="A1560">
        <v>1557</v>
      </c>
      <c r="F1560">
        <f>INDEX(units!$B1559:$F1559, 1, '2k schedule'!B1560)</f>
        <v>3224.5369000000005</v>
      </c>
    </row>
    <row r="1561" spans="1:6" x14ac:dyDescent="0.2">
      <c r="A1561">
        <v>1558</v>
      </c>
      <c r="F1561">
        <f>INDEX(units!$B1560:$F1560, 1, '2k schedule'!B1561)</f>
        <v>1293.8133000000003</v>
      </c>
    </row>
    <row r="1562" spans="1:6" x14ac:dyDescent="0.2">
      <c r="A1562">
        <v>1559</v>
      </c>
      <c r="F1562">
        <f>INDEX(units!$B1561:$F1561, 1, '2k schedule'!B1562)</f>
        <v>2644.7486000000004</v>
      </c>
    </row>
    <row r="1563" spans="1:6" x14ac:dyDescent="0.2">
      <c r="A1563">
        <v>1560</v>
      </c>
      <c r="F1563">
        <f>INDEX(units!$B1562:$F1562, 1, '2k schedule'!B1563)</f>
        <v>656.90300000000002</v>
      </c>
    </row>
    <row r="1564" spans="1:6" x14ac:dyDescent="0.2">
      <c r="A1564">
        <v>1561</v>
      </c>
      <c r="F1564">
        <f>INDEX(units!$B1563:$F1563, 1, '2k schedule'!B1564)</f>
        <v>791.13970000000018</v>
      </c>
    </row>
    <row r="1565" spans="1:6" x14ac:dyDescent="0.2">
      <c r="A1565">
        <v>1562</v>
      </c>
      <c r="F1565">
        <f>INDEX(units!$B1564:$F1564, 1, '2k schedule'!B1565)</f>
        <v>2079.2408</v>
      </c>
    </row>
    <row r="1566" spans="1:6" x14ac:dyDescent="0.2">
      <c r="A1566">
        <v>1563</v>
      </c>
      <c r="F1566">
        <f>INDEX(units!$B1565:$F1565, 1, '2k schedule'!B1566)</f>
        <v>616.91759999999999</v>
      </c>
    </row>
    <row r="1567" spans="1:6" x14ac:dyDescent="0.2">
      <c r="A1567">
        <v>1564</v>
      </c>
      <c r="F1567">
        <f>INDEX(units!$B1566:$F1566, 1, '2k schedule'!B1567)</f>
        <v>779.71530000000007</v>
      </c>
    </row>
    <row r="1568" spans="1:6" x14ac:dyDescent="0.2">
      <c r="A1568">
        <v>1565</v>
      </c>
      <c r="F1568">
        <f>INDEX(units!$B1567:$F1567, 1, '2k schedule'!B1568)</f>
        <v>3304.5077000000001</v>
      </c>
    </row>
    <row r="1569" spans="1:6" x14ac:dyDescent="0.2">
      <c r="A1569">
        <v>1566</v>
      </c>
      <c r="F1569">
        <f>INDEX(units!$B1568:$F1568, 1, '2k schedule'!B1569)</f>
        <v>2050.6798000000003</v>
      </c>
    </row>
    <row r="1570" spans="1:6" x14ac:dyDescent="0.2">
      <c r="A1570">
        <v>1567</v>
      </c>
      <c r="F1570">
        <f>INDEX(units!$B1569:$F1569, 1, '2k schedule'!B1570)</f>
        <v>1876.4577000000004</v>
      </c>
    </row>
    <row r="1571" spans="1:6" x14ac:dyDescent="0.2">
      <c r="A1571">
        <v>1568</v>
      </c>
      <c r="F1571">
        <f>INDEX(units!$B1570:$F1570, 1, '2k schedule'!B1571)</f>
        <v>2073.5286000000001</v>
      </c>
    </row>
    <row r="1572" spans="1:6" x14ac:dyDescent="0.2">
      <c r="A1572">
        <v>1569</v>
      </c>
      <c r="F1572">
        <f>INDEX(units!$B1571:$F1571, 1, '2k schedule'!B1572)</f>
        <v>768.29090000000008</v>
      </c>
    </row>
    <row r="1573" spans="1:6" x14ac:dyDescent="0.2">
      <c r="A1573">
        <v>1570</v>
      </c>
      <c r="F1573">
        <f>INDEX(units!$B1572:$F1572, 1, '2k schedule'!B1573)</f>
        <v>2050.6798000000003</v>
      </c>
    </row>
    <row r="1574" spans="1:6" x14ac:dyDescent="0.2">
      <c r="A1574">
        <v>1571</v>
      </c>
      <c r="F1574">
        <f>INDEX(units!$B1573:$F1573, 1, '2k schedule'!B1574)</f>
        <v>3101.7246</v>
      </c>
    </row>
    <row r="1575" spans="1:6" x14ac:dyDescent="0.2">
      <c r="A1575">
        <v>1572</v>
      </c>
      <c r="F1575">
        <f>INDEX(units!$B1574:$F1574, 1, '2k schedule'!B1575)</f>
        <v>3230.2491000000005</v>
      </c>
    </row>
    <row r="1576" spans="1:6" x14ac:dyDescent="0.2">
      <c r="A1576">
        <v>1573</v>
      </c>
      <c r="F1576">
        <f>INDEX(units!$B1575:$F1575, 1, '2k schedule'!B1576)</f>
        <v>1168.1449000000002</v>
      </c>
    </row>
    <row r="1577" spans="1:6" x14ac:dyDescent="0.2">
      <c r="A1577">
        <v>1574</v>
      </c>
      <c r="F1577">
        <f>INDEX(units!$B1576:$F1576, 1, '2k schedule'!B1577)</f>
        <v>1873.6016000000004</v>
      </c>
    </row>
    <row r="1578" spans="1:6" x14ac:dyDescent="0.2">
      <c r="A1578">
        <v>1575</v>
      </c>
      <c r="F1578">
        <f>INDEX(units!$B1577:$F1577, 1, '2k schedule'!B1578)</f>
        <v>2807.5463000000004</v>
      </c>
    </row>
    <row r="1579" spans="1:6" x14ac:dyDescent="0.2">
      <c r="A1579">
        <v>1576</v>
      </c>
      <c r="F1579">
        <f>INDEX(units!$B1578:$F1578, 1, '2k schedule'!B1579)</f>
        <v>2210.6214000000004</v>
      </c>
    </row>
    <row r="1580" spans="1:6" x14ac:dyDescent="0.2">
      <c r="A1580">
        <v>1577</v>
      </c>
      <c r="F1580">
        <f>INDEX(units!$B1579:$F1579, 1, '2k schedule'!B1580)</f>
        <v>1402.3451000000002</v>
      </c>
    </row>
    <row r="1581" spans="1:6" x14ac:dyDescent="0.2">
      <c r="A1581">
        <v>1578</v>
      </c>
      <c r="F1581">
        <f>INDEX(units!$B1580:$F1580, 1, '2k schedule'!B1581)</f>
        <v>2613.3315000000007</v>
      </c>
    </row>
    <row r="1582" spans="1:6" x14ac:dyDescent="0.2">
      <c r="A1582">
        <v>1579</v>
      </c>
      <c r="F1582">
        <f>INDEX(units!$B1581:$F1581, 1, '2k schedule'!B1582)</f>
        <v>3261.666200000001</v>
      </c>
    </row>
    <row r="1583" spans="1:6" x14ac:dyDescent="0.2">
      <c r="A1583">
        <v>1580</v>
      </c>
      <c r="F1583">
        <f>INDEX(units!$B1582:$F1582, 1, '2k schedule'!B1583)</f>
        <v>3138.8539000000005</v>
      </c>
    </row>
    <row r="1584" spans="1:6" x14ac:dyDescent="0.2">
      <c r="A1584">
        <v>1581</v>
      </c>
      <c r="F1584">
        <f>INDEX(units!$B1583:$F1583, 1, '2k schedule'!B1584)</f>
        <v>1293.8133000000003</v>
      </c>
    </row>
    <row r="1585" spans="1:6" x14ac:dyDescent="0.2">
      <c r="A1585">
        <v>1582</v>
      </c>
      <c r="F1585">
        <f>INDEX(units!$B1584:$F1584, 1, '2k schedule'!B1585)</f>
        <v>2761.8487000000005</v>
      </c>
    </row>
    <row r="1586" spans="1:6" x14ac:dyDescent="0.2">
      <c r="A1586">
        <v>1583</v>
      </c>
      <c r="F1586">
        <f>INDEX(units!$B1585:$F1585, 1, '2k schedule'!B1586)</f>
        <v>1933.5797000000002</v>
      </c>
    </row>
    <row r="1587" spans="1:6" x14ac:dyDescent="0.2">
      <c r="A1587">
        <v>1584</v>
      </c>
      <c r="F1587">
        <f>INDEX(units!$B1586:$F1586, 1, '2k schedule'!B1587)</f>
        <v>1899.3065000000006</v>
      </c>
    </row>
    <row r="1588" spans="1:6" x14ac:dyDescent="0.2">
      <c r="A1588">
        <v>1585</v>
      </c>
      <c r="F1588">
        <f>INDEX(units!$B1587:$F1587, 1, '2k schedule'!B1588)</f>
        <v>1822.1918000000003</v>
      </c>
    </row>
    <row r="1589" spans="1:6" x14ac:dyDescent="0.2">
      <c r="A1589">
        <v>1586</v>
      </c>
      <c r="F1589">
        <f>INDEX(units!$B1588:$F1588, 1, '2k schedule'!B1589)</f>
        <v>596.92489999999998</v>
      </c>
    </row>
    <row r="1590" spans="1:6" x14ac:dyDescent="0.2">
      <c r="A1590">
        <v>1587</v>
      </c>
      <c r="F1590">
        <f>INDEX(units!$B1589:$F1589, 1, '2k schedule'!B1590)</f>
        <v>1396.6329000000001</v>
      </c>
    </row>
    <row r="1591" spans="1:6" x14ac:dyDescent="0.2">
      <c r="A1591">
        <v>1588</v>
      </c>
      <c r="F1591">
        <f>INDEX(units!$B1590:$F1590, 1, '2k schedule'!B1591)</f>
        <v>1970.7090000000005</v>
      </c>
    </row>
    <row r="1592" spans="1:6" x14ac:dyDescent="0.2">
      <c r="A1592">
        <v>1589</v>
      </c>
      <c r="F1592">
        <f>INDEX(units!$B1591:$F1591, 1, '2k schedule'!B1592)</f>
        <v>1550.8623</v>
      </c>
    </row>
    <row r="1593" spans="1:6" x14ac:dyDescent="0.2">
      <c r="A1593">
        <v>1590</v>
      </c>
      <c r="F1593">
        <f>INDEX(units!$B1592:$F1592, 1, '2k schedule'!B1593)</f>
        <v>2393.4118000000008</v>
      </c>
    </row>
    <row r="1594" spans="1:6" x14ac:dyDescent="0.2">
      <c r="A1594">
        <v>1591</v>
      </c>
      <c r="F1594">
        <f>INDEX(units!$B1593:$F1593, 1, '2k schedule'!B1594)</f>
        <v>3347.3492000000006</v>
      </c>
    </row>
    <row r="1595" spans="1:6" x14ac:dyDescent="0.2">
      <c r="A1595">
        <v>1592</v>
      </c>
      <c r="F1595">
        <f>INDEX(units!$B1594:$F1594, 1, '2k schedule'!B1595)</f>
        <v>2384.8435000000004</v>
      </c>
    </row>
    <row r="1596" spans="1:6" x14ac:dyDescent="0.2">
      <c r="A1596">
        <v>1593</v>
      </c>
      <c r="F1596">
        <f>INDEX(units!$B1595:$F1595, 1, '2k schedule'!B1596)</f>
        <v>3413.0395000000008</v>
      </c>
    </row>
    <row r="1597" spans="1:6" x14ac:dyDescent="0.2">
      <c r="A1597">
        <v>1594</v>
      </c>
      <c r="F1597">
        <f>INDEX(units!$B1596:$F1596, 1, '2k schedule'!B1597)</f>
        <v>1593.7038</v>
      </c>
    </row>
    <row r="1598" spans="1:6" x14ac:dyDescent="0.2">
      <c r="A1598">
        <v>1595</v>
      </c>
      <c r="F1598">
        <f>INDEX(units!$B1597:$F1597, 1, '2k schedule'!B1598)</f>
        <v>1082.4619</v>
      </c>
    </row>
    <row r="1599" spans="1:6" x14ac:dyDescent="0.2">
      <c r="A1599">
        <v>1596</v>
      </c>
      <c r="F1599">
        <f>INDEX(units!$B1598:$F1598, 1, '2k schedule'!B1599)</f>
        <v>2918.9342000000006</v>
      </c>
    </row>
    <row r="1600" spans="1:6" x14ac:dyDescent="0.2">
      <c r="A1600">
        <v>1597</v>
      </c>
      <c r="F1600">
        <f>INDEX(units!$B1599:$F1599, 1, '2k schedule'!B1600)</f>
        <v>2319.1532000000007</v>
      </c>
    </row>
    <row r="1601" spans="1:6" x14ac:dyDescent="0.2">
      <c r="A1601">
        <v>1598</v>
      </c>
      <c r="F1601">
        <f>INDEX(units!$B1600:$F1600, 1, '2k schedule'!B1601)</f>
        <v>751.15430000000026</v>
      </c>
    </row>
    <row r="1602" spans="1:6" x14ac:dyDescent="0.2">
      <c r="A1602">
        <v>1599</v>
      </c>
      <c r="F1602">
        <f>INDEX(units!$B1601:$F1601, 1, '2k schedule'!B1602)</f>
        <v>3113.1490000000008</v>
      </c>
    </row>
    <row r="1603" spans="1:6" x14ac:dyDescent="0.2">
      <c r="A1603">
        <v>1600</v>
      </c>
      <c r="F1603">
        <f>INDEX(units!$B1602:$F1602, 1, '2k schedule'!B1603)</f>
        <v>3124.5734000000002</v>
      </c>
    </row>
    <row r="1604" spans="1:6" x14ac:dyDescent="0.2">
      <c r="A1604">
        <v>1601</v>
      </c>
      <c r="F1604">
        <f>INDEX(units!$B1603:$F1603, 1, '2k schedule'!B1604)</f>
        <v>2499.0875000000001</v>
      </c>
    </row>
    <row r="1605" spans="1:6" x14ac:dyDescent="0.2">
      <c r="A1605">
        <v>1602</v>
      </c>
      <c r="F1605">
        <f>INDEX(units!$B1604:$F1604, 1, '2k schedule'!B1605)</f>
        <v>1133.8717000000001</v>
      </c>
    </row>
    <row r="1606" spans="1:6" x14ac:dyDescent="0.2">
      <c r="A1606">
        <v>1603</v>
      </c>
      <c r="F1606">
        <f>INDEX(units!$B1605:$F1605, 1, '2k schedule'!B1606)</f>
        <v>2424.8289000000004</v>
      </c>
    </row>
    <row r="1607" spans="1:6" x14ac:dyDescent="0.2">
      <c r="A1607">
        <v>1604</v>
      </c>
      <c r="F1607">
        <f>INDEX(units!$B1606:$F1606, 1, '2k schedule'!B1607)</f>
        <v>1479.4598000000001</v>
      </c>
    </row>
    <row r="1608" spans="1:6" x14ac:dyDescent="0.2">
      <c r="A1608">
        <v>1605</v>
      </c>
      <c r="F1608">
        <f>INDEX(units!$B1607:$F1607, 1, '2k schedule'!B1608)</f>
        <v>1319.5182000000002</v>
      </c>
    </row>
    <row r="1609" spans="1:6" x14ac:dyDescent="0.2">
      <c r="A1609">
        <v>1606</v>
      </c>
      <c r="F1609">
        <f>INDEX(units!$B1608:$F1608, 1, '2k schedule'!B1609)</f>
        <v>3047.4587000000006</v>
      </c>
    </row>
    <row r="1610" spans="1:6" x14ac:dyDescent="0.2">
      <c r="A1610">
        <v>1607</v>
      </c>
      <c r="F1610">
        <f>INDEX(units!$B1609:$F1609, 1, '2k schedule'!B1610)</f>
        <v>1850.7528000000002</v>
      </c>
    </row>
    <row r="1611" spans="1:6" x14ac:dyDescent="0.2">
      <c r="A1611">
        <v>1608</v>
      </c>
      <c r="F1611">
        <f>INDEX(units!$B1610:$F1610, 1, '2k schedule'!B1611)</f>
        <v>993.92280000000028</v>
      </c>
    </row>
    <row r="1612" spans="1:6" x14ac:dyDescent="0.2">
      <c r="A1612">
        <v>1609</v>
      </c>
      <c r="F1612">
        <f>INDEX(units!$B1611:$F1611, 1, '2k schedule'!B1612)</f>
        <v>2653.3169000000007</v>
      </c>
    </row>
    <row r="1613" spans="1:6" x14ac:dyDescent="0.2">
      <c r="A1613">
        <v>1610</v>
      </c>
      <c r="F1613">
        <f>INDEX(units!$B1612:$F1612, 1, '2k schedule'!B1613)</f>
        <v>1408.0573000000002</v>
      </c>
    </row>
    <row r="1614" spans="1:6" x14ac:dyDescent="0.2">
      <c r="A1614">
        <v>1611</v>
      </c>
      <c r="F1614">
        <f>INDEX(units!$B1613:$F1613, 1, '2k schedule'!B1614)</f>
        <v>571.22</v>
      </c>
    </row>
    <row r="1615" spans="1:6" x14ac:dyDescent="0.2">
      <c r="A1615">
        <v>1612</v>
      </c>
      <c r="F1615">
        <f>INDEX(units!$B1614:$F1614, 1, '2k schedule'!B1615)</f>
        <v>939.65690000000006</v>
      </c>
    </row>
    <row r="1616" spans="1:6" x14ac:dyDescent="0.2">
      <c r="A1616">
        <v>1613</v>
      </c>
      <c r="F1616">
        <f>INDEX(units!$B1615:$F1615, 1, '2k schedule'!B1616)</f>
        <v>819.70070000000021</v>
      </c>
    </row>
    <row r="1617" spans="1:6" x14ac:dyDescent="0.2">
      <c r="A1617">
        <v>1614</v>
      </c>
      <c r="F1617">
        <f>INDEX(units!$B1616:$F1616, 1, '2k schedule'!B1617)</f>
        <v>1071.0375000000001</v>
      </c>
    </row>
    <row r="1618" spans="1:6" x14ac:dyDescent="0.2">
      <c r="A1618">
        <v>1615</v>
      </c>
      <c r="F1618">
        <f>INDEX(units!$B1617:$F1617, 1, '2k schedule'!B1618)</f>
        <v>2073.5286000000001</v>
      </c>
    </row>
    <row r="1619" spans="1:6" x14ac:dyDescent="0.2">
      <c r="A1619">
        <v>1616</v>
      </c>
      <c r="F1619">
        <f>INDEX(units!$B1618:$F1618, 1, '2k schedule'!B1619)</f>
        <v>608.3493000000002</v>
      </c>
    </row>
    <row r="1620" spans="1:6" x14ac:dyDescent="0.2">
      <c r="A1620">
        <v>1617</v>
      </c>
      <c r="F1620">
        <f>INDEX(units!$B1619:$F1619, 1, '2k schedule'!B1620)</f>
        <v>2981.7684000000004</v>
      </c>
    </row>
    <row r="1621" spans="1:6" x14ac:dyDescent="0.2">
      <c r="A1621">
        <v>1618</v>
      </c>
      <c r="F1621">
        <f>INDEX(units!$B1620:$F1620, 1, '2k schedule'!B1621)</f>
        <v>1536.5818000000002</v>
      </c>
    </row>
    <row r="1622" spans="1:6" x14ac:dyDescent="0.2">
      <c r="A1622">
        <v>1619</v>
      </c>
      <c r="F1622">
        <f>INDEX(units!$B1621:$F1621, 1, '2k schedule'!B1622)</f>
        <v>1650.8258000000003</v>
      </c>
    </row>
    <row r="1623" spans="1:6" x14ac:dyDescent="0.2">
      <c r="A1623">
        <v>1620</v>
      </c>
      <c r="F1623">
        <f>INDEX(units!$B1622:$F1622, 1, '2k schedule'!B1623)</f>
        <v>605.49320000000012</v>
      </c>
    </row>
    <row r="1624" spans="1:6" x14ac:dyDescent="0.2">
      <c r="A1624">
        <v>1621</v>
      </c>
      <c r="F1624">
        <f>INDEX(units!$B1623:$F1623, 1, '2k schedule'!B1624)</f>
        <v>2170.6360000000004</v>
      </c>
    </row>
    <row r="1625" spans="1:6" x14ac:dyDescent="0.2">
      <c r="A1625">
        <v>1622</v>
      </c>
      <c r="F1625">
        <f>INDEX(units!$B1624:$F1624, 1, '2k schedule'!B1625)</f>
        <v>3338.7809000000002</v>
      </c>
    </row>
    <row r="1626" spans="1:6" x14ac:dyDescent="0.2">
      <c r="A1626">
        <v>1623</v>
      </c>
      <c r="F1626">
        <f>INDEX(units!$B1625:$F1625, 1, '2k schedule'!B1626)</f>
        <v>3110.2929000000004</v>
      </c>
    </row>
    <row r="1627" spans="1:6" x14ac:dyDescent="0.2">
      <c r="A1627">
        <v>1624</v>
      </c>
      <c r="F1627">
        <f>INDEX(units!$B1626:$F1626, 1, '2k schedule'!B1627)</f>
        <v>1919.2992000000004</v>
      </c>
    </row>
    <row r="1628" spans="1:6" x14ac:dyDescent="0.2">
      <c r="A1628">
        <v>1625</v>
      </c>
      <c r="F1628">
        <f>INDEX(units!$B1627:$F1627, 1, '2k schedule'!B1628)</f>
        <v>919.66420000000016</v>
      </c>
    </row>
    <row r="1629" spans="1:6" x14ac:dyDescent="0.2">
      <c r="A1629">
        <v>1626</v>
      </c>
      <c r="F1629">
        <f>INDEX(units!$B1628:$F1628, 1, '2k schedule'!B1629)</f>
        <v>622.62980000000016</v>
      </c>
    </row>
    <row r="1630" spans="1:6" x14ac:dyDescent="0.2">
      <c r="A1630">
        <v>1627</v>
      </c>
      <c r="F1630">
        <f>INDEX(units!$B1629:$F1629, 1, '2k schedule'!B1630)</f>
        <v>2736.1438000000007</v>
      </c>
    </row>
    <row r="1631" spans="1:6" x14ac:dyDescent="0.2">
      <c r="A1631">
        <v>1628</v>
      </c>
      <c r="F1631">
        <f>INDEX(units!$B1630:$F1630, 1, '2k schedule'!B1631)</f>
        <v>2353.4264000000003</v>
      </c>
    </row>
    <row r="1632" spans="1:6" x14ac:dyDescent="0.2">
      <c r="A1632">
        <v>1629</v>
      </c>
      <c r="F1632">
        <f>INDEX(units!$B1631:$F1631, 1, '2k schedule'!B1632)</f>
        <v>3153.1344000000004</v>
      </c>
    </row>
    <row r="1633" spans="1:6" x14ac:dyDescent="0.2">
      <c r="A1633">
        <v>1630</v>
      </c>
      <c r="F1633">
        <f>INDEX(units!$B1632:$F1632, 1, '2k schedule'!B1633)</f>
        <v>2230.6141000000002</v>
      </c>
    </row>
    <row r="1634" spans="1:6" x14ac:dyDescent="0.2">
      <c r="A1634">
        <v>1631</v>
      </c>
      <c r="F1634">
        <f>INDEX(units!$B1633:$F1633, 1, '2k schedule'!B1634)</f>
        <v>2079.2408</v>
      </c>
    </row>
    <row r="1635" spans="1:6" x14ac:dyDescent="0.2">
      <c r="A1635">
        <v>1632</v>
      </c>
      <c r="F1635">
        <f>INDEX(units!$B1634:$F1634, 1, '2k schedule'!B1635)</f>
        <v>739.72990000000004</v>
      </c>
    </row>
    <row r="1636" spans="1:6" x14ac:dyDescent="0.2">
      <c r="A1636">
        <v>1633</v>
      </c>
      <c r="F1636">
        <f>INDEX(units!$B1635:$F1635, 1, '2k schedule'!B1636)</f>
        <v>1859.3211000000001</v>
      </c>
    </row>
    <row r="1637" spans="1:6" x14ac:dyDescent="0.2">
      <c r="A1637">
        <v>1634</v>
      </c>
      <c r="F1637">
        <f>INDEX(units!$B1636:$F1636, 1, '2k schedule'!B1637)</f>
        <v>3407.3273000000008</v>
      </c>
    </row>
    <row r="1638" spans="1:6" x14ac:dyDescent="0.2">
      <c r="A1638">
        <v>1635</v>
      </c>
      <c r="F1638">
        <f>INDEX(units!$B1637:$F1637, 1, '2k schedule'!B1638)</f>
        <v>1353.7914000000003</v>
      </c>
    </row>
    <row r="1639" spans="1:6" x14ac:dyDescent="0.2">
      <c r="A1639">
        <v>1636</v>
      </c>
      <c r="F1639">
        <f>INDEX(units!$B1638:$F1638, 1, '2k schedule'!B1639)</f>
        <v>1413.7695000000001</v>
      </c>
    </row>
    <row r="1640" spans="1:6" x14ac:dyDescent="0.2">
      <c r="A1640">
        <v>1637</v>
      </c>
      <c r="F1640">
        <f>INDEX(units!$B1639:$F1639, 1, '2k schedule'!B1640)</f>
        <v>1222.4108000000003</v>
      </c>
    </row>
    <row r="1641" spans="1:6" x14ac:dyDescent="0.2">
      <c r="A1641">
        <v>1638</v>
      </c>
      <c r="F1641">
        <f>INDEX(units!$B1640:$F1640, 1, '2k schedule'!B1641)</f>
        <v>1339.5109000000004</v>
      </c>
    </row>
    <row r="1642" spans="1:6" x14ac:dyDescent="0.2">
      <c r="A1642">
        <v>1639</v>
      </c>
      <c r="F1642">
        <f>INDEX(units!$B1641:$F1641, 1, '2k schedule'!B1642)</f>
        <v>2976.0562000000004</v>
      </c>
    </row>
    <row r="1643" spans="1:6" x14ac:dyDescent="0.2">
      <c r="A1643">
        <v>1640</v>
      </c>
      <c r="F1643">
        <f>INDEX(units!$B1642:$F1642, 1, '2k schedule'!B1643)</f>
        <v>1342.3670000000002</v>
      </c>
    </row>
    <row r="1644" spans="1:6" x14ac:dyDescent="0.2">
      <c r="A1644">
        <v>1641</v>
      </c>
      <c r="F1644">
        <f>INDEX(units!$B1643:$F1643, 1, '2k schedule'!B1644)</f>
        <v>2399.1240000000003</v>
      </c>
    </row>
    <row r="1645" spans="1:6" x14ac:dyDescent="0.2">
      <c r="A1645">
        <v>1642</v>
      </c>
      <c r="F1645">
        <f>INDEX(units!$B1644:$F1644, 1, '2k schedule'!B1645)</f>
        <v>2967.4879000000001</v>
      </c>
    </row>
    <row r="1646" spans="1:6" x14ac:dyDescent="0.2">
      <c r="A1646">
        <v>1643</v>
      </c>
      <c r="F1646">
        <f>INDEX(units!$B1645:$F1645, 1, '2k schedule'!B1646)</f>
        <v>865.39830000000006</v>
      </c>
    </row>
    <row r="1647" spans="1:6" x14ac:dyDescent="0.2">
      <c r="A1647">
        <v>1644</v>
      </c>
      <c r="F1647">
        <f>INDEX(units!$B1646:$F1646, 1, '2k schedule'!B1647)</f>
        <v>1707.9478000000001</v>
      </c>
    </row>
    <row r="1648" spans="1:6" x14ac:dyDescent="0.2">
      <c r="A1648">
        <v>1645</v>
      </c>
      <c r="F1648">
        <f>INDEX(units!$B1647:$F1647, 1, '2k schedule'!B1648)</f>
        <v>3175.9832000000006</v>
      </c>
    </row>
    <row r="1649" spans="1:6" x14ac:dyDescent="0.2">
      <c r="A1649">
        <v>1646</v>
      </c>
      <c r="F1649">
        <f>INDEX(units!$B1648:$F1648, 1, '2k schedule'!B1649)</f>
        <v>2404.8362000000006</v>
      </c>
    </row>
    <row r="1650" spans="1:6" x14ac:dyDescent="0.2">
      <c r="A1650">
        <v>1647</v>
      </c>
      <c r="F1650">
        <f>INDEX(units!$B1649:$F1649, 1, '2k schedule'!B1650)</f>
        <v>2004.9822000000001</v>
      </c>
    </row>
    <row r="1651" spans="1:6" x14ac:dyDescent="0.2">
      <c r="A1651">
        <v>1648</v>
      </c>
      <c r="F1651">
        <f>INDEX(units!$B1650:$F1650, 1, '2k schedule'!B1651)</f>
        <v>2096.3774000000003</v>
      </c>
    </row>
    <row r="1652" spans="1:6" x14ac:dyDescent="0.2">
      <c r="A1652">
        <v>1649</v>
      </c>
      <c r="F1652">
        <f>INDEX(units!$B1651:$F1651, 1, '2k schedule'!B1652)</f>
        <v>3253.0979000000007</v>
      </c>
    </row>
    <row r="1653" spans="1:6" x14ac:dyDescent="0.2">
      <c r="A1653">
        <v>1650</v>
      </c>
      <c r="F1653">
        <f>INDEX(units!$B1652:$F1652, 1, '2k schedule'!B1653)</f>
        <v>3121.7173000000007</v>
      </c>
    </row>
    <row r="1654" spans="1:6" x14ac:dyDescent="0.2">
      <c r="A1654">
        <v>1651</v>
      </c>
      <c r="F1654">
        <f>INDEX(units!$B1653:$F1653, 1, '2k schedule'!B1654)</f>
        <v>1936.4358000000002</v>
      </c>
    </row>
    <row r="1655" spans="1:6" x14ac:dyDescent="0.2">
      <c r="A1655">
        <v>1652</v>
      </c>
      <c r="F1655">
        <f>INDEX(units!$B1654:$F1654, 1, '2k schedule'!B1655)</f>
        <v>3333.0687000000007</v>
      </c>
    </row>
    <row r="1656" spans="1:6" x14ac:dyDescent="0.2">
      <c r="A1656">
        <v>1653</v>
      </c>
      <c r="F1656">
        <f>INDEX(units!$B1655:$F1655, 1, '2k schedule'!B1656)</f>
        <v>2841.8195000000001</v>
      </c>
    </row>
    <row r="1657" spans="1:6" x14ac:dyDescent="0.2">
      <c r="A1657">
        <v>1654</v>
      </c>
      <c r="F1657">
        <f>INDEX(units!$B1656:$F1656, 1, '2k schedule'!B1657)</f>
        <v>1322.3743000000002</v>
      </c>
    </row>
    <row r="1658" spans="1:6" x14ac:dyDescent="0.2">
      <c r="A1658">
        <v>1655</v>
      </c>
      <c r="F1658">
        <f>INDEX(units!$B1657:$F1657, 1, '2k schedule'!B1658)</f>
        <v>993.92280000000028</v>
      </c>
    </row>
    <row r="1659" spans="1:6" x14ac:dyDescent="0.2">
      <c r="A1659">
        <v>1656</v>
      </c>
      <c r="F1659">
        <f>INDEX(units!$B1658:$F1658, 1, '2k schedule'!B1659)</f>
        <v>576.93220000000019</v>
      </c>
    </row>
    <row r="1660" spans="1:6" x14ac:dyDescent="0.2">
      <c r="A1660">
        <v>1657</v>
      </c>
      <c r="F1660">
        <f>INDEX(units!$B1659:$F1659, 1, '2k schedule'!B1660)</f>
        <v>756.86650000000009</v>
      </c>
    </row>
    <row r="1661" spans="1:6" x14ac:dyDescent="0.2">
      <c r="A1661">
        <v>1658</v>
      </c>
      <c r="F1661">
        <f>INDEX(units!$B1660:$F1660, 1, '2k schedule'!B1661)</f>
        <v>2199.1970000000001</v>
      </c>
    </row>
    <row r="1662" spans="1:6" x14ac:dyDescent="0.2">
      <c r="A1662">
        <v>1659</v>
      </c>
      <c r="F1662">
        <f>INDEX(units!$B1661:$F1661, 1, '2k schedule'!B1662)</f>
        <v>1827.9040000000002</v>
      </c>
    </row>
    <row r="1663" spans="1:6" x14ac:dyDescent="0.2">
      <c r="A1663">
        <v>1660</v>
      </c>
      <c r="F1663">
        <f>INDEX(units!$B1662:$F1662, 1, '2k schedule'!B1663)</f>
        <v>1947.8602000000003</v>
      </c>
    </row>
    <row r="1664" spans="1:6" x14ac:dyDescent="0.2">
      <c r="A1664">
        <v>1661</v>
      </c>
      <c r="F1664">
        <f>INDEX(units!$B1663:$F1663, 1, '2k schedule'!B1664)</f>
        <v>2190.6287000000002</v>
      </c>
    </row>
    <row r="1665" spans="1:6" x14ac:dyDescent="0.2">
      <c r="A1665">
        <v>1662</v>
      </c>
      <c r="F1665">
        <f>INDEX(units!$B1664:$F1664, 1, '2k schedule'!B1665)</f>
        <v>1542.2940000000001</v>
      </c>
    </row>
    <row r="1666" spans="1:6" x14ac:dyDescent="0.2">
      <c r="A1666">
        <v>1663</v>
      </c>
      <c r="F1666">
        <f>INDEX(units!$B1665:$F1665, 1, '2k schedule'!B1666)</f>
        <v>1999.2700000000002</v>
      </c>
    </row>
    <row r="1667" spans="1:6" x14ac:dyDescent="0.2">
      <c r="A1667">
        <v>1664</v>
      </c>
      <c r="F1667">
        <f>INDEX(units!$B1666:$F1666, 1, '2k schedule'!B1667)</f>
        <v>2921.7903000000006</v>
      </c>
    </row>
    <row r="1668" spans="1:6" x14ac:dyDescent="0.2">
      <c r="A1668">
        <v>1665</v>
      </c>
      <c r="F1668">
        <f>INDEX(units!$B1667:$F1667, 1, '2k schedule'!B1668)</f>
        <v>1870.7455000000002</v>
      </c>
    </row>
    <row r="1669" spans="1:6" x14ac:dyDescent="0.2">
      <c r="A1669">
        <v>1666</v>
      </c>
      <c r="F1669">
        <f>INDEX(units!$B1668:$F1668, 1, '2k schedule'!B1669)</f>
        <v>1376.6402000000003</v>
      </c>
    </row>
    <row r="1670" spans="1:6" x14ac:dyDescent="0.2">
      <c r="A1670">
        <v>1667</v>
      </c>
      <c r="F1670">
        <f>INDEX(units!$B1669:$F1669, 1, '2k schedule'!B1670)</f>
        <v>2361.9947000000006</v>
      </c>
    </row>
    <row r="1671" spans="1:6" x14ac:dyDescent="0.2">
      <c r="A1671">
        <v>1668</v>
      </c>
      <c r="F1671">
        <f>INDEX(units!$B1670:$F1670, 1, '2k schedule'!B1671)</f>
        <v>2379.1313000000005</v>
      </c>
    </row>
    <row r="1672" spans="1:6" x14ac:dyDescent="0.2">
      <c r="A1672">
        <v>1669</v>
      </c>
      <c r="F1672">
        <f>INDEX(units!$B1671:$F1671, 1, '2k schedule'!B1672)</f>
        <v>1382.3524000000002</v>
      </c>
    </row>
    <row r="1673" spans="1:6" x14ac:dyDescent="0.2">
      <c r="A1673">
        <v>1670</v>
      </c>
      <c r="F1673">
        <f>INDEX(units!$B1672:$F1672, 1, '2k schedule'!B1673)</f>
        <v>1119.5912000000001</v>
      </c>
    </row>
    <row r="1674" spans="1:6" x14ac:dyDescent="0.2">
      <c r="A1674">
        <v>1671</v>
      </c>
      <c r="F1674">
        <f>INDEX(units!$B1673:$F1673, 1, '2k schedule'!B1674)</f>
        <v>2441.9655000000002</v>
      </c>
    </row>
    <row r="1675" spans="1:6" x14ac:dyDescent="0.2">
      <c r="A1675">
        <v>1672</v>
      </c>
      <c r="F1675">
        <f>INDEX(units!$B1674:$F1674, 1, '2k schedule'!B1675)</f>
        <v>979.6423000000002</v>
      </c>
    </row>
    <row r="1676" spans="1:6" x14ac:dyDescent="0.2">
      <c r="A1676">
        <v>1673</v>
      </c>
      <c r="F1676">
        <f>INDEX(units!$B1675:$F1675, 1, '2k schedule'!B1676)</f>
        <v>1071.0375000000001</v>
      </c>
    </row>
    <row r="1677" spans="1:6" x14ac:dyDescent="0.2">
      <c r="A1677">
        <v>1674</v>
      </c>
      <c r="F1677">
        <f>INDEX(units!$B1676:$F1676, 1, '2k schedule'!B1677)</f>
        <v>3141.7100000000005</v>
      </c>
    </row>
    <row r="1678" spans="1:6" x14ac:dyDescent="0.2">
      <c r="A1678">
        <v>1675</v>
      </c>
      <c r="F1678">
        <f>INDEX(units!$B1677:$F1677, 1, '2k schedule'!B1678)</f>
        <v>985.35450000000026</v>
      </c>
    </row>
    <row r="1679" spans="1:6" x14ac:dyDescent="0.2">
      <c r="A1679">
        <v>1676</v>
      </c>
      <c r="F1679">
        <f>INDEX(units!$B1678:$F1678, 1, '2k schedule'!B1679)</f>
        <v>2644.7486000000004</v>
      </c>
    </row>
    <row r="1680" spans="1:6" x14ac:dyDescent="0.2">
      <c r="A1680">
        <v>1677</v>
      </c>
      <c r="F1680">
        <f>INDEX(units!$B1679:$F1679, 1, '2k schedule'!B1680)</f>
        <v>1179.5693000000001</v>
      </c>
    </row>
    <row r="1681" spans="1:6" x14ac:dyDescent="0.2">
      <c r="A1681">
        <v>1678</v>
      </c>
      <c r="F1681">
        <f>INDEX(units!$B1680:$F1680, 1, '2k schedule'!B1681)</f>
        <v>1570.8550000000002</v>
      </c>
    </row>
    <row r="1682" spans="1:6" x14ac:dyDescent="0.2">
      <c r="A1682">
        <v>1679</v>
      </c>
      <c r="F1682">
        <f>INDEX(units!$B1681:$F1681, 1, '2k schedule'!B1682)</f>
        <v>1308.0938000000001</v>
      </c>
    </row>
    <row r="1683" spans="1:6" x14ac:dyDescent="0.2">
      <c r="A1683">
        <v>1680</v>
      </c>
      <c r="F1683">
        <f>INDEX(units!$B1682:$F1682, 1, '2k schedule'!B1683)</f>
        <v>962.50570000000016</v>
      </c>
    </row>
    <row r="1684" spans="1:6" x14ac:dyDescent="0.2">
      <c r="A1684">
        <v>1681</v>
      </c>
      <c r="F1684">
        <f>INDEX(units!$B1683:$F1683, 1, '2k schedule'!B1684)</f>
        <v>2282.0239000000006</v>
      </c>
    </row>
    <row r="1685" spans="1:6" x14ac:dyDescent="0.2">
      <c r="A1685">
        <v>1682</v>
      </c>
      <c r="F1685">
        <f>INDEX(units!$B1684:$F1684, 1, '2k schedule'!B1685)</f>
        <v>2136.3628000000003</v>
      </c>
    </row>
    <row r="1686" spans="1:6" x14ac:dyDescent="0.2">
      <c r="A1686">
        <v>1683</v>
      </c>
      <c r="F1686">
        <f>INDEX(units!$B1685:$F1685, 1, '2k schedule'!B1686)</f>
        <v>2527.6485000000002</v>
      </c>
    </row>
    <row r="1687" spans="1:6" x14ac:dyDescent="0.2">
      <c r="A1687">
        <v>1684</v>
      </c>
      <c r="F1687">
        <f>INDEX(units!$B1686:$F1686, 1, '2k schedule'!B1687)</f>
        <v>1485.172</v>
      </c>
    </row>
    <row r="1688" spans="1:6" x14ac:dyDescent="0.2">
      <c r="A1688">
        <v>1685</v>
      </c>
      <c r="F1688">
        <f>INDEX(units!$B1687:$F1687, 1, '2k schedule'!B1688)</f>
        <v>3273.0906000000004</v>
      </c>
    </row>
    <row r="1689" spans="1:6" x14ac:dyDescent="0.2">
      <c r="A1689">
        <v>1686</v>
      </c>
      <c r="F1689">
        <f>INDEX(units!$B1688:$F1688, 1, '2k schedule'!B1689)</f>
        <v>948.2252000000002</v>
      </c>
    </row>
    <row r="1690" spans="1:6" x14ac:dyDescent="0.2">
      <c r="A1690">
        <v>1687</v>
      </c>
      <c r="F1690">
        <f>INDEX(units!$B1689:$F1689, 1, '2k schedule'!B1690)</f>
        <v>3067.4514000000008</v>
      </c>
    </row>
    <row r="1691" spans="1:6" x14ac:dyDescent="0.2">
      <c r="A1691">
        <v>1688</v>
      </c>
      <c r="F1691">
        <f>INDEX(units!$B1690:$F1690, 1, '2k schedule'!B1691)</f>
        <v>2590.4827000000005</v>
      </c>
    </row>
    <row r="1692" spans="1:6" x14ac:dyDescent="0.2">
      <c r="A1692">
        <v>1689</v>
      </c>
      <c r="F1692">
        <f>INDEX(units!$B1691:$F1691, 1, '2k schedule'!B1692)</f>
        <v>1950.7163</v>
      </c>
    </row>
    <row r="1693" spans="1:6" x14ac:dyDescent="0.2">
      <c r="A1693">
        <v>1690</v>
      </c>
      <c r="F1693">
        <f>INDEX(units!$B1692:$F1692, 1, '2k schedule'!B1693)</f>
        <v>2010.6944000000003</v>
      </c>
    </row>
    <row r="1694" spans="1:6" x14ac:dyDescent="0.2">
      <c r="A1694">
        <v>1691</v>
      </c>
      <c r="F1694">
        <f>INDEX(units!$B1693:$F1693, 1, '2k schedule'!B1694)</f>
        <v>2867.5244000000007</v>
      </c>
    </row>
    <row r="1695" spans="1:6" x14ac:dyDescent="0.2">
      <c r="A1695">
        <v>1692</v>
      </c>
      <c r="F1695">
        <f>INDEX(units!$B1694:$F1694, 1, '2k schedule'!B1695)</f>
        <v>2773.2731000000003</v>
      </c>
    </row>
    <row r="1696" spans="1:6" x14ac:dyDescent="0.2">
      <c r="A1696">
        <v>1693</v>
      </c>
      <c r="F1696">
        <f>INDEX(units!$B1695:$F1695, 1, '2k schedule'!B1696)</f>
        <v>3087.4441000000006</v>
      </c>
    </row>
    <row r="1697" spans="1:6" x14ac:dyDescent="0.2">
      <c r="A1697">
        <v>1694</v>
      </c>
      <c r="F1697">
        <f>INDEX(units!$B1696:$F1696, 1, '2k schedule'!B1697)</f>
        <v>811.13239999999996</v>
      </c>
    </row>
    <row r="1698" spans="1:6" x14ac:dyDescent="0.2">
      <c r="A1698">
        <v>1695</v>
      </c>
      <c r="F1698">
        <f>INDEX(units!$B1697:$F1697, 1, '2k schedule'!B1698)</f>
        <v>3355.9175</v>
      </c>
    </row>
    <row r="1699" spans="1:6" x14ac:dyDescent="0.2">
      <c r="A1699">
        <v>1696</v>
      </c>
      <c r="F1699">
        <f>INDEX(units!$B1698:$F1698, 1, '2k schedule'!B1699)</f>
        <v>1153.8644000000004</v>
      </c>
    </row>
    <row r="1700" spans="1:6" x14ac:dyDescent="0.2">
      <c r="A1700">
        <v>1697</v>
      </c>
      <c r="F1700">
        <f>INDEX(units!$B1699:$F1699, 1, '2k schedule'!B1700)</f>
        <v>614.06150000000002</v>
      </c>
    </row>
    <row r="1701" spans="1:6" x14ac:dyDescent="0.2">
      <c r="A1701">
        <v>1698</v>
      </c>
      <c r="F1701">
        <f>INDEX(units!$B1700:$F1700, 1, '2k schedule'!B1701)</f>
        <v>2016.4066000000003</v>
      </c>
    </row>
    <row r="1702" spans="1:6" x14ac:dyDescent="0.2">
      <c r="A1702">
        <v>1699</v>
      </c>
      <c r="F1702">
        <f>INDEX(units!$B1701:$F1701, 1, '2k schedule'!B1702)</f>
        <v>585.50049999999999</v>
      </c>
    </row>
    <row r="1703" spans="1:6" x14ac:dyDescent="0.2">
      <c r="A1703">
        <v>1700</v>
      </c>
      <c r="F1703">
        <f>INDEX(units!$B1702:$F1702, 1, '2k schedule'!B1703)</f>
        <v>2727.5755000000004</v>
      </c>
    </row>
    <row r="1704" spans="1:6" x14ac:dyDescent="0.2">
      <c r="A1704">
        <v>1701</v>
      </c>
      <c r="F1704">
        <f>INDEX(units!$B1703:$F1703, 1, '2k schedule'!B1704)</f>
        <v>708.31280000000015</v>
      </c>
    </row>
    <row r="1705" spans="1:6" x14ac:dyDescent="0.2">
      <c r="A1705">
        <v>1702</v>
      </c>
      <c r="F1705">
        <f>INDEX(units!$B1704:$F1704, 1, '2k schedule'!B1705)</f>
        <v>3338.7809000000002</v>
      </c>
    </row>
    <row r="1706" spans="1:6" x14ac:dyDescent="0.2">
      <c r="A1706">
        <v>1703</v>
      </c>
      <c r="F1706">
        <f>INDEX(units!$B1705:$F1705, 1, '2k schedule'!B1706)</f>
        <v>1148.1522000000002</v>
      </c>
    </row>
    <row r="1707" spans="1:6" x14ac:dyDescent="0.2">
      <c r="A1707">
        <v>1704</v>
      </c>
      <c r="F1707">
        <f>INDEX(units!$B1706:$F1706, 1, '2k schedule'!B1707)</f>
        <v>1645.1136000000004</v>
      </c>
    </row>
    <row r="1708" spans="1:6" x14ac:dyDescent="0.2">
      <c r="A1708">
        <v>1705</v>
      </c>
      <c r="F1708">
        <f>INDEX(units!$B1707:$F1707, 1, '2k schedule'!B1708)</f>
        <v>3073.1636000000003</v>
      </c>
    </row>
    <row r="1709" spans="1:6" x14ac:dyDescent="0.2">
      <c r="A1709">
        <v>1706</v>
      </c>
      <c r="F1709">
        <f>INDEX(units!$B1708:$F1708, 1, '2k schedule'!B1709)</f>
        <v>3150.2783000000004</v>
      </c>
    </row>
    <row r="1710" spans="1:6" x14ac:dyDescent="0.2">
      <c r="A1710">
        <v>1707</v>
      </c>
      <c r="F1710">
        <f>INDEX(units!$B1709:$F1709, 1, '2k schedule'!B1710)</f>
        <v>682.60790000000009</v>
      </c>
    </row>
    <row r="1711" spans="1:6" x14ac:dyDescent="0.2">
      <c r="A1711">
        <v>1708</v>
      </c>
      <c r="F1711">
        <f>INDEX(units!$B1710:$F1710, 1, '2k schedule'!B1711)</f>
        <v>1433.7622000000003</v>
      </c>
    </row>
    <row r="1712" spans="1:6" x14ac:dyDescent="0.2">
      <c r="A1712">
        <v>1709</v>
      </c>
      <c r="F1712">
        <f>INDEX(units!$B1711:$F1711, 1, '2k schedule'!B1712)</f>
        <v>2384.8435000000004</v>
      </c>
    </row>
    <row r="1713" spans="1:6" x14ac:dyDescent="0.2">
      <c r="A1713">
        <v>1710</v>
      </c>
      <c r="F1713">
        <f>INDEX(units!$B1712:$F1712, 1, '2k schedule'!B1713)</f>
        <v>1505.1647000000003</v>
      </c>
    </row>
    <row r="1714" spans="1:6" x14ac:dyDescent="0.2">
      <c r="A1714">
        <v>1711</v>
      </c>
      <c r="F1714">
        <f>INDEX(units!$B1713:$F1713, 1, '2k schedule'!B1714)</f>
        <v>2139.2189000000003</v>
      </c>
    </row>
    <row r="1715" spans="1:6" x14ac:dyDescent="0.2">
      <c r="A1715">
        <v>1712</v>
      </c>
      <c r="F1715">
        <f>INDEX(units!$B1714:$F1714, 1, '2k schedule'!B1715)</f>
        <v>1125.3034000000002</v>
      </c>
    </row>
    <row r="1716" spans="1:6" x14ac:dyDescent="0.2">
      <c r="A1716">
        <v>1713</v>
      </c>
      <c r="F1716">
        <f>INDEX(units!$B1715:$F1715, 1, '2k schedule'!B1716)</f>
        <v>756.86650000000009</v>
      </c>
    </row>
    <row r="1717" spans="1:6" x14ac:dyDescent="0.2">
      <c r="A1717">
        <v>1714</v>
      </c>
      <c r="F1717">
        <f>INDEX(units!$B1716:$F1716, 1, '2k schedule'!B1717)</f>
        <v>656.90300000000002</v>
      </c>
    </row>
    <row r="1718" spans="1:6" x14ac:dyDescent="0.2">
      <c r="A1718">
        <v>1715</v>
      </c>
      <c r="F1718">
        <f>INDEX(units!$B1717:$F1717, 1, '2k schedule'!B1718)</f>
        <v>3078.8758000000007</v>
      </c>
    </row>
    <row r="1719" spans="1:6" x14ac:dyDescent="0.2">
      <c r="A1719">
        <v>1716</v>
      </c>
      <c r="F1719">
        <f>INDEX(units!$B1718:$F1718, 1, '2k schedule'!B1719)</f>
        <v>1579.4233000000002</v>
      </c>
    </row>
    <row r="1720" spans="1:6" x14ac:dyDescent="0.2">
      <c r="A1720">
        <v>1717</v>
      </c>
      <c r="F1720">
        <f>INDEX(units!$B1719:$F1719, 1, '2k schedule'!B1720)</f>
        <v>1053.9009000000001</v>
      </c>
    </row>
    <row r="1721" spans="1:6" x14ac:dyDescent="0.2">
      <c r="A1721">
        <v>1718</v>
      </c>
      <c r="F1721">
        <f>INDEX(units!$B1720:$F1720, 1, '2k schedule'!B1721)</f>
        <v>985.35450000000026</v>
      </c>
    </row>
    <row r="1722" spans="1:6" x14ac:dyDescent="0.2">
      <c r="A1722">
        <v>1719</v>
      </c>
      <c r="F1722">
        <f>INDEX(units!$B1721:$F1721, 1, '2k schedule'!B1722)</f>
        <v>2738.9999000000003</v>
      </c>
    </row>
    <row r="1723" spans="1:6" x14ac:dyDescent="0.2">
      <c r="A1723">
        <v>1720</v>
      </c>
      <c r="F1723">
        <f>INDEX(units!$B1722:$F1722, 1, '2k schedule'!B1723)</f>
        <v>1990.7017000000003</v>
      </c>
    </row>
    <row r="1724" spans="1:6" x14ac:dyDescent="0.2">
      <c r="A1724">
        <v>1721</v>
      </c>
      <c r="F1724">
        <f>INDEX(units!$B1723:$F1723, 1, '2k schedule'!B1724)</f>
        <v>873.96660000000008</v>
      </c>
    </row>
    <row r="1725" spans="1:6" x14ac:dyDescent="0.2">
      <c r="A1725">
        <v>1722</v>
      </c>
      <c r="F1725">
        <f>INDEX(units!$B1724:$F1724, 1, '2k schedule'!B1725)</f>
        <v>1579.4233000000002</v>
      </c>
    </row>
    <row r="1726" spans="1:6" x14ac:dyDescent="0.2">
      <c r="A1726">
        <v>1723</v>
      </c>
      <c r="F1726">
        <f>INDEX(units!$B1725:$F1725, 1, '2k schedule'!B1726)</f>
        <v>3424.4639000000006</v>
      </c>
    </row>
    <row r="1727" spans="1:6" x14ac:dyDescent="0.2">
      <c r="A1727">
        <v>1724</v>
      </c>
      <c r="F1727">
        <f>INDEX(units!$B1726:$F1726, 1, '2k schedule'!B1727)</f>
        <v>742.58600000000001</v>
      </c>
    </row>
    <row r="1728" spans="1:6" x14ac:dyDescent="0.2">
      <c r="A1728">
        <v>1725</v>
      </c>
      <c r="F1728">
        <f>INDEX(units!$B1727:$F1727, 1, '2k schedule'!B1728)</f>
        <v>2102.0896000000002</v>
      </c>
    </row>
    <row r="1729" spans="1:6" x14ac:dyDescent="0.2">
      <c r="A1729">
        <v>1726</v>
      </c>
      <c r="F1729">
        <f>INDEX(units!$B1728:$F1728, 1, '2k schedule'!B1729)</f>
        <v>736.87380000000007</v>
      </c>
    </row>
    <row r="1730" spans="1:6" x14ac:dyDescent="0.2">
      <c r="A1730">
        <v>1727</v>
      </c>
      <c r="F1730">
        <f>INDEX(units!$B1729:$F1729, 1, '2k schedule'!B1730)</f>
        <v>3030.3220999999999</v>
      </c>
    </row>
    <row r="1731" spans="1:6" x14ac:dyDescent="0.2">
      <c r="A1731">
        <v>1728</v>
      </c>
      <c r="F1731">
        <f>INDEX(units!$B1730:$F1730, 1, '2k schedule'!B1731)</f>
        <v>1119.5912000000001</v>
      </c>
    </row>
    <row r="1732" spans="1:6" x14ac:dyDescent="0.2">
      <c r="A1732">
        <v>1729</v>
      </c>
      <c r="F1732">
        <f>INDEX(units!$B1731:$F1731, 1, '2k schedule'!B1732)</f>
        <v>3058.8831</v>
      </c>
    </row>
    <row r="1733" spans="1:6" x14ac:dyDescent="0.2">
      <c r="A1733">
        <v>1730</v>
      </c>
      <c r="F1733">
        <f>INDEX(units!$B1732:$F1732, 1, '2k schedule'!B1733)</f>
        <v>3224.5369000000005</v>
      </c>
    </row>
    <row r="1734" spans="1:6" x14ac:dyDescent="0.2">
      <c r="A1734">
        <v>1731</v>
      </c>
      <c r="F1734">
        <f>INDEX(units!$B1733:$F1733, 1, '2k schedule'!B1734)</f>
        <v>1042.4765000000002</v>
      </c>
    </row>
    <row r="1735" spans="1:6" x14ac:dyDescent="0.2">
      <c r="A1735">
        <v>1732</v>
      </c>
      <c r="F1735">
        <f>INDEX(units!$B1734:$F1734, 1, '2k schedule'!B1735)</f>
        <v>691.17620000000011</v>
      </c>
    </row>
    <row r="1736" spans="1:6" x14ac:dyDescent="0.2">
      <c r="A1736">
        <v>1733</v>
      </c>
      <c r="F1736">
        <f>INDEX(units!$B1735:$F1735, 1, '2k schedule'!B1736)</f>
        <v>734.0177000000001</v>
      </c>
    </row>
    <row r="1737" spans="1:6" x14ac:dyDescent="0.2">
      <c r="A1737">
        <v>1734</v>
      </c>
      <c r="F1737">
        <f>INDEX(units!$B1736:$F1736, 1, '2k schedule'!B1737)</f>
        <v>2410.5484000000006</v>
      </c>
    </row>
    <row r="1738" spans="1:6" x14ac:dyDescent="0.2">
      <c r="A1738">
        <v>1735</v>
      </c>
      <c r="F1738">
        <f>INDEX(units!$B1737:$F1737, 1, '2k schedule'!B1738)</f>
        <v>1299.5255000000002</v>
      </c>
    </row>
    <row r="1739" spans="1:6" x14ac:dyDescent="0.2">
      <c r="A1739">
        <v>1736</v>
      </c>
      <c r="F1739">
        <f>INDEX(units!$B1738:$F1738, 1, '2k schedule'!B1739)</f>
        <v>3198.8319999999999</v>
      </c>
    </row>
    <row r="1740" spans="1:6" x14ac:dyDescent="0.2">
      <c r="A1740">
        <v>1737</v>
      </c>
      <c r="F1740">
        <f>INDEX(units!$B1739:$F1739, 1, '2k schedule'!B1740)</f>
        <v>1042.4765000000002</v>
      </c>
    </row>
    <row r="1741" spans="1:6" x14ac:dyDescent="0.2">
      <c r="A1741">
        <v>1738</v>
      </c>
      <c r="F1741">
        <f>INDEX(units!$B1740:$F1740, 1, '2k schedule'!B1741)</f>
        <v>2376.2752000000005</v>
      </c>
    </row>
    <row r="1742" spans="1:6" x14ac:dyDescent="0.2">
      <c r="A1742">
        <v>1739</v>
      </c>
      <c r="F1742">
        <f>INDEX(units!$B1741:$F1741, 1, '2k schedule'!B1742)</f>
        <v>971.07400000000007</v>
      </c>
    </row>
    <row r="1743" spans="1:6" x14ac:dyDescent="0.2">
      <c r="A1743">
        <v>1740</v>
      </c>
      <c r="F1743">
        <f>INDEX(units!$B1742:$F1742, 1, '2k schedule'!B1743)</f>
        <v>2481.9509000000003</v>
      </c>
    </row>
    <row r="1744" spans="1:6" x14ac:dyDescent="0.2">
      <c r="A1744">
        <v>1741</v>
      </c>
      <c r="F1744">
        <f>INDEX(units!$B1743:$F1743, 1, '2k schedule'!B1744)</f>
        <v>2396.2679000000003</v>
      </c>
    </row>
    <row r="1745" spans="1:6" x14ac:dyDescent="0.2">
      <c r="A1745">
        <v>1742</v>
      </c>
      <c r="F1745">
        <f>INDEX(units!$B1744:$F1744, 1, '2k schedule'!B1745)</f>
        <v>1807.9113</v>
      </c>
    </row>
    <row r="1746" spans="1:6" x14ac:dyDescent="0.2">
      <c r="A1746">
        <v>1743</v>
      </c>
      <c r="F1746">
        <f>INDEX(units!$B1745:$F1745, 1, '2k schedule'!B1746)</f>
        <v>1082.4619</v>
      </c>
    </row>
    <row r="1747" spans="1:6" x14ac:dyDescent="0.2">
      <c r="A1747">
        <v>1744</v>
      </c>
      <c r="F1747">
        <f>INDEX(units!$B1746:$F1746, 1, '2k schedule'!B1747)</f>
        <v>1325.2304000000001</v>
      </c>
    </row>
    <row r="1748" spans="1:6" x14ac:dyDescent="0.2">
      <c r="A1748">
        <v>1745</v>
      </c>
      <c r="F1748">
        <f>INDEX(units!$B1747:$F1747, 1, '2k schedule'!B1748)</f>
        <v>3024.6099000000004</v>
      </c>
    </row>
    <row r="1749" spans="1:6" x14ac:dyDescent="0.2">
      <c r="A1749">
        <v>1746</v>
      </c>
      <c r="F1749">
        <f>INDEX(units!$B1748:$F1748, 1, '2k schedule'!B1749)</f>
        <v>1056.7570000000001</v>
      </c>
    </row>
    <row r="1750" spans="1:6" x14ac:dyDescent="0.2">
      <c r="A1750">
        <v>1747</v>
      </c>
      <c r="F1750">
        <f>INDEX(units!$B1749:$F1749, 1, '2k schedule'!B1750)</f>
        <v>1619.4087000000002</v>
      </c>
    </row>
    <row r="1751" spans="1:6" x14ac:dyDescent="0.2">
      <c r="A1751">
        <v>1748</v>
      </c>
      <c r="F1751">
        <f>INDEX(units!$B1750:$F1750, 1, '2k schedule'!B1751)</f>
        <v>3107.4368000000004</v>
      </c>
    </row>
    <row r="1752" spans="1:6" x14ac:dyDescent="0.2">
      <c r="A1752">
        <v>1749</v>
      </c>
      <c r="F1752">
        <f>INDEX(units!$B1751:$F1751, 1, '2k schedule'!B1752)</f>
        <v>2387.6995999999999</v>
      </c>
    </row>
    <row r="1753" spans="1:6" x14ac:dyDescent="0.2">
      <c r="A1753">
        <v>1750</v>
      </c>
      <c r="F1753">
        <f>INDEX(units!$B1752:$F1752, 1, '2k schedule'!B1753)</f>
        <v>2761.8487000000005</v>
      </c>
    </row>
    <row r="1754" spans="1:6" x14ac:dyDescent="0.2">
      <c r="A1754">
        <v>1751</v>
      </c>
      <c r="F1754">
        <f>INDEX(units!$B1753:$F1753, 1, '2k schedule'!B1754)</f>
        <v>2778.9853000000003</v>
      </c>
    </row>
    <row r="1755" spans="1:6" x14ac:dyDescent="0.2">
      <c r="A1755">
        <v>1752</v>
      </c>
      <c r="F1755">
        <f>INDEX(units!$B1754:$F1754, 1, '2k schedule'!B1755)</f>
        <v>1705.0917000000002</v>
      </c>
    </row>
    <row r="1756" spans="1:6" x14ac:dyDescent="0.2">
      <c r="A1756">
        <v>1753</v>
      </c>
      <c r="F1756">
        <f>INDEX(units!$B1755:$F1755, 1, '2k schedule'!B1756)</f>
        <v>2270.5995000000003</v>
      </c>
    </row>
    <row r="1757" spans="1:6" x14ac:dyDescent="0.2">
      <c r="A1757">
        <v>1754</v>
      </c>
      <c r="F1757">
        <f>INDEX(units!$B1756:$F1756, 1, '2k schedule'!B1757)</f>
        <v>1727.9405000000004</v>
      </c>
    </row>
    <row r="1758" spans="1:6" x14ac:dyDescent="0.2">
      <c r="A1758">
        <v>1755</v>
      </c>
      <c r="F1758">
        <f>INDEX(units!$B1757:$F1757, 1, '2k schedule'!B1758)</f>
        <v>1796.4869000000001</v>
      </c>
    </row>
    <row r="1759" spans="1:6" x14ac:dyDescent="0.2">
      <c r="A1759">
        <v>1756</v>
      </c>
      <c r="F1759">
        <f>INDEX(units!$B1758:$F1758, 1, '2k schedule'!B1759)</f>
        <v>2227.7580000000003</v>
      </c>
    </row>
    <row r="1760" spans="1:6" x14ac:dyDescent="0.2">
      <c r="A1760">
        <v>1757</v>
      </c>
      <c r="F1760">
        <f>INDEX(units!$B1759:$F1759, 1, '2k schedule'!B1760)</f>
        <v>3381.6224000000002</v>
      </c>
    </row>
    <row r="1761" spans="1:6" x14ac:dyDescent="0.2">
      <c r="A1761">
        <v>1758</v>
      </c>
      <c r="F1761">
        <f>INDEX(units!$B1760:$F1760, 1, '2k schedule'!B1761)</f>
        <v>2313.4410000000003</v>
      </c>
    </row>
    <row r="1762" spans="1:6" x14ac:dyDescent="0.2">
      <c r="A1762">
        <v>1759</v>
      </c>
      <c r="F1762">
        <f>INDEX(units!$B1761:$F1761, 1, '2k schedule'!B1762)</f>
        <v>2887.5171</v>
      </c>
    </row>
    <row r="1763" spans="1:6" x14ac:dyDescent="0.2">
      <c r="A1763">
        <v>1760</v>
      </c>
      <c r="F1763">
        <f>INDEX(units!$B1762:$F1762, 1, '2k schedule'!B1763)</f>
        <v>3393.046800000001</v>
      </c>
    </row>
    <row r="1764" spans="1:6" x14ac:dyDescent="0.2">
      <c r="A1764">
        <v>1761</v>
      </c>
      <c r="F1764">
        <f>INDEX(units!$B1763:$F1763, 1, '2k schedule'!B1764)</f>
        <v>3107.4368000000004</v>
      </c>
    </row>
    <row r="1765" spans="1:6" x14ac:dyDescent="0.2">
      <c r="A1765">
        <v>1762</v>
      </c>
      <c r="F1765">
        <f>INDEX(units!$B1764:$F1764, 1, '2k schedule'!B1765)</f>
        <v>2256.3190000000004</v>
      </c>
    </row>
    <row r="1766" spans="1:6" x14ac:dyDescent="0.2">
      <c r="A1766">
        <v>1763</v>
      </c>
      <c r="F1766">
        <f>INDEX(units!$B1765:$F1765, 1, '2k schedule'!B1766)</f>
        <v>1876.4577000000004</v>
      </c>
    </row>
    <row r="1767" spans="1:6" x14ac:dyDescent="0.2">
      <c r="A1767">
        <v>1764</v>
      </c>
      <c r="F1767">
        <f>INDEX(units!$B1766:$F1766, 1, '2k schedule'!B1767)</f>
        <v>594.06880000000012</v>
      </c>
    </row>
    <row r="1768" spans="1:6" x14ac:dyDescent="0.2">
      <c r="A1768">
        <v>1765</v>
      </c>
      <c r="F1768">
        <f>INDEX(units!$B1767:$F1767, 1, '2k schedule'!B1768)</f>
        <v>3218.824700000001</v>
      </c>
    </row>
    <row r="1769" spans="1:6" x14ac:dyDescent="0.2">
      <c r="A1769">
        <v>1766</v>
      </c>
      <c r="F1769">
        <f>INDEX(units!$B1768:$F1768, 1, '2k schedule'!B1769)</f>
        <v>2487.6631000000002</v>
      </c>
    </row>
    <row r="1770" spans="1:6" x14ac:dyDescent="0.2">
      <c r="A1770">
        <v>1767</v>
      </c>
      <c r="F1770">
        <f>INDEX(units!$B1769:$F1769, 1, '2k schedule'!B1770)</f>
        <v>1876.4577000000004</v>
      </c>
    </row>
    <row r="1771" spans="1:6" x14ac:dyDescent="0.2">
      <c r="A1771">
        <v>1768</v>
      </c>
      <c r="F1771">
        <f>INDEX(units!$B1770:$F1770, 1, '2k schedule'!B1771)</f>
        <v>1388.0646000000004</v>
      </c>
    </row>
    <row r="1772" spans="1:6" x14ac:dyDescent="0.2">
      <c r="A1772">
        <v>1769</v>
      </c>
      <c r="F1772">
        <f>INDEX(units!$B1771:$F1771, 1, '2k schedule'!B1772)</f>
        <v>3310.2199000000005</v>
      </c>
    </row>
    <row r="1773" spans="1:6" x14ac:dyDescent="0.2">
      <c r="A1773">
        <v>1770</v>
      </c>
      <c r="F1773">
        <f>INDEX(units!$B1772:$F1772, 1, '2k schedule'!B1773)</f>
        <v>1193.8498</v>
      </c>
    </row>
    <row r="1774" spans="1:6" x14ac:dyDescent="0.2">
      <c r="A1774">
        <v>1771</v>
      </c>
      <c r="F1774">
        <f>INDEX(units!$B1773:$F1773, 1, '2k schedule'!B1774)</f>
        <v>3041.7465000000007</v>
      </c>
    </row>
    <row r="1775" spans="1:6" x14ac:dyDescent="0.2">
      <c r="A1775">
        <v>1772</v>
      </c>
      <c r="F1775">
        <f>INDEX(units!$B1774:$F1774, 1, '2k schedule'!B1775)</f>
        <v>1576.5672000000002</v>
      </c>
    </row>
    <row r="1776" spans="1:6" x14ac:dyDescent="0.2">
      <c r="A1776">
        <v>1773</v>
      </c>
      <c r="F1776">
        <f>INDEX(units!$B1775:$F1775, 1, '2k schedule'!B1776)</f>
        <v>2316.2971000000002</v>
      </c>
    </row>
    <row r="1777" spans="1:6" x14ac:dyDescent="0.2">
      <c r="A1777">
        <v>1774</v>
      </c>
      <c r="F1777">
        <f>INDEX(units!$B1776:$F1776, 1, '2k schedule'!B1777)</f>
        <v>2287.7361000000001</v>
      </c>
    </row>
    <row r="1778" spans="1:6" x14ac:dyDescent="0.2">
      <c r="A1778">
        <v>1775</v>
      </c>
      <c r="F1778">
        <f>INDEX(units!$B1777:$F1777, 1, '2k schedule'!B1778)</f>
        <v>1222.4108000000003</v>
      </c>
    </row>
    <row r="1779" spans="1:6" x14ac:dyDescent="0.2">
      <c r="A1779">
        <v>1776</v>
      </c>
      <c r="F1779">
        <f>INDEX(units!$B1778:$F1778, 1, '2k schedule'!B1779)</f>
        <v>639.76640000000009</v>
      </c>
    </row>
    <row r="1780" spans="1:6" x14ac:dyDescent="0.2">
      <c r="A1780">
        <v>1777</v>
      </c>
      <c r="F1780">
        <f>INDEX(units!$B1779:$F1779, 1, '2k schedule'!B1780)</f>
        <v>2273.4556000000002</v>
      </c>
    </row>
    <row r="1781" spans="1:6" x14ac:dyDescent="0.2">
      <c r="A1781">
        <v>1778</v>
      </c>
      <c r="F1781">
        <f>INDEX(units!$B1780:$F1780, 1, '2k schedule'!B1781)</f>
        <v>1085.3180000000002</v>
      </c>
    </row>
    <row r="1782" spans="1:6" x14ac:dyDescent="0.2">
      <c r="A1782">
        <v>1779</v>
      </c>
      <c r="F1782">
        <f>INDEX(units!$B1781:$F1781, 1, '2k schedule'!B1782)</f>
        <v>1133.8717000000001</v>
      </c>
    </row>
    <row r="1783" spans="1:6" x14ac:dyDescent="0.2">
      <c r="A1783">
        <v>1780</v>
      </c>
      <c r="F1783">
        <f>INDEX(units!$B1782:$F1782, 1, '2k schedule'!B1783)</f>
        <v>2490.5192000000006</v>
      </c>
    </row>
    <row r="1784" spans="1:6" x14ac:dyDescent="0.2">
      <c r="A1784">
        <v>1781</v>
      </c>
      <c r="F1784">
        <f>INDEX(units!$B1783:$F1783, 1, '2k schedule'!B1784)</f>
        <v>736.87380000000007</v>
      </c>
    </row>
    <row r="1785" spans="1:6" x14ac:dyDescent="0.2">
      <c r="A1785">
        <v>1782</v>
      </c>
      <c r="F1785">
        <f>INDEX(units!$B1784:$F1784, 1, '2k schedule'!B1785)</f>
        <v>3161.7027000000003</v>
      </c>
    </row>
    <row r="1786" spans="1:6" x14ac:dyDescent="0.2">
      <c r="A1786">
        <v>1783</v>
      </c>
      <c r="F1786">
        <f>INDEX(units!$B1785:$F1785, 1, '2k schedule'!B1786)</f>
        <v>2244.8946000000005</v>
      </c>
    </row>
    <row r="1787" spans="1:6" x14ac:dyDescent="0.2">
      <c r="A1787">
        <v>1784</v>
      </c>
      <c r="F1787">
        <f>INDEX(units!$B1786:$F1786, 1, '2k schedule'!B1787)</f>
        <v>2576.2022000000006</v>
      </c>
    </row>
    <row r="1788" spans="1:6" x14ac:dyDescent="0.2">
      <c r="A1788">
        <v>1785</v>
      </c>
      <c r="F1788">
        <f>INDEX(units!$B1787:$F1787, 1, '2k schedule'!B1788)</f>
        <v>3138.8539000000005</v>
      </c>
    </row>
    <row r="1789" spans="1:6" x14ac:dyDescent="0.2">
      <c r="A1789">
        <v>1786</v>
      </c>
      <c r="F1789">
        <f>INDEX(units!$B1788:$F1788, 1, '2k schedule'!B1789)</f>
        <v>676.89570000000015</v>
      </c>
    </row>
    <row r="1790" spans="1:6" x14ac:dyDescent="0.2">
      <c r="A1790">
        <v>1787</v>
      </c>
      <c r="F1790">
        <f>INDEX(units!$B1789:$F1789, 1, '2k schedule'!B1790)</f>
        <v>1142.44</v>
      </c>
    </row>
    <row r="1791" spans="1:6" x14ac:dyDescent="0.2">
      <c r="A1791">
        <v>1788</v>
      </c>
      <c r="F1791">
        <f>INDEX(units!$B1790:$F1790, 1, '2k schedule'!B1791)</f>
        <v>1156.7205000000001</v>
      </c>
    </row>
    <row r="1792" spans="1:6" x14ac:dyDescent="0.2">
      <c r="A1792">
        <v>1789</v>
      </c>
      <c r="F1792">
        <f>INDEX(units!$B1791:$F1791, 1, '2k schedule'!B1792)</f>
        <v>3090.3002000000006</v>
      </c>
    </row>
    <row r="1793" spans="1:6" x14ac:dyDescent="0.2">
      <c r="A1793">
        <v>1790</v>
      </c>
      <c r="F1793">
        <f>INDEX(units!$B1792:$F1792, 1, '2k schedule'!B1793)</f>
        <v>2082.0969</v>
      </c>
    </row>
    <row r="1794" spans="1:6" x14ac:dyDescent="0.2">
      <c r="A1794">
        <v>1791</v>
      </c>
      <c r="F1794">
        <f>INDEX(units!$B1793:$F1793, 1, '2k schedule'!B1794)</f>
        <v>1111.0229000000002</v>
      </c>
    </row>
    <row r="1795" spans="1:6" x14ac:dyDescent="0.2">
      <c r="A1795">
        <v>1792</v>
      </c>
      <c r="F1795">
        <f>INDEX(units!$B1794:$F1794, 1, '2k schedule'!B1795)</f>
        <v>634.05420000000015</v>
      </c>
    </row>
    <row r="1796" spans="1:6" x14ac:dyDescent="0.2">
      <c r="A1796">
        <v>1793</v>
      </c>
      <c r="F1796">
        <f>INDEX(units!$B1795:$F1795, 1, '2k schedule'!B1796)</f>
        <v>2721.8633000000009</v>
      </c>
    </row>
    <row r="1797" spans="1:6" x14ac:dyDescent="0.2">
      <c r="A1797">
        <v>1794</v>
      </c>
      <c r="F1797">
        <f>INDEX(units!$B1796:$F1796, 1, '2k schedule'!B1797)</f>
        <v>2484.8070000000002</v>
      </c>
    </row>
    <row r="1798" spans="1:6" x14ac:dyDescent="0.2">
      <c r="A1798">
        <v>1795</v>
      </c>
      <c r="F1798">
        <f>INDEX(units!$B1797:$F1797, 1, '2k schedule'!B1798)</f>
        <v>3341.6370000000006</v>
      </c>
    </row>
    <row r="1799" spans="1:6" x14ac:dyDescent="0.2">
      <c r="A1799">
        <v>1796</v>
      </c>
      <c r="F1799">
        <f>INDEX(units!$B1798:$F1798, 1, '2k schedule'!B1799)</f>
        <v>1982.1334000000004</v>
      </c>
    </row>
    <row r="1800" spans="1:6" x14ac:dyDescent="0.2">
      <c r="A1800">
        <v>1797</v>
      </c>
      <c r="F1800">
        <f>INDEX(units!$B1799:$F1799, 1, '2k schedule'!B1800)</f>
        <v>842.54950000000008</v>
      </c>
    </row>
    <row r="1801" spans="1:6" x14ac:dyDescent="0.2">
      <c r="A1801">
        <v>1798</v>
      </c>
      <c r="F1801">
        <f>INDEX(units!$B1800:$F1800, 1, '2k schedule'!B1801)</f>
        <v>1573.7111000000004</v>
      </c>
    </row>
    <row r="1802" spans="1:6" x14ac:dyDescent="0.2">
      <c r="A1802">
        <v>1799</v>
      </c>
      <c r="F1802">
        <f>INDEX(units!$B1801:$F1801, 1, '2k schedule'!B1802)</f>
        <v>2162.0677000000005</v>
      </c>
    </row>
    <row r="1803" spans="1:6" x14ac:dyDescent="0.2">
      <c r="A1803">
        <v>1800</v>
      </c>
      <c r="F1803">
        <f>INDEX(units!$B1802:$F1802, 1, '2k schedule'!B1803)</f>
        <v>2736.1438000000007</v>
      </c>
    </row>
    <row r="1804" spans="1:6" x14ac:dyDescent="0.2">
      <c r="A1804">
        <v>1801</v>
      </c>
      <c r="F1804">
        <f>INDEX(units!$B1803:$F1803, 1, '2k schedule'!B1804)</f>
        <v>3304.5077000000001</v>
      </c>
    </row>
    <row r="1805" spans="1:6" x14ac:dyDescent="0.2">
      <c r="A1805">
        <v>1802</v>
      </c>
      <c r="F1805">
        <f>INDEX(units!$B1804:$F1804, 1, '2k schedule'!B1805)</f>
        <v>2938.9269000000004</v>
      </c>
    </row>
    <row r="1806" spans="1:6" x14ac:dyDescent="0.2">
      <c r="A1806">
        <v>1803</v>
      </c>
      <c r="F1806">
        <f>INDEX(units!$B1805:$F1805, 1, '2k schedule'!B1806)</f>
        <v>1436.6183000000003</v>
      </c>
    </row>
    <row r="1807" spans="1:6" x14ac:dyDescent="0.2">
      <c r="A1807">
        <v>1804</v>
      </c>
      <c r="F1807">
        <f>INDEX(units!$B1806:$F1806, 1, '2k schedule'!B1807)</f>
        <v>2019.2627000000005</v>
      </c>
    </row>
    <row r="1808" spans="1:6" x14ac:dyDescent="0.2">
      <c r="A1808">
        <v>1805</v>
      </c>
      <c r="F1808">
        <f>INDEX(units!$B1807:$F1807, 1, '2k schedule'!B1808)</f>
        <v>2399.1240000000003</v>
      </c>
    </row>
    <row r="1809" spans="1:6" x14ac:dyDescent="0.2">
      <c r="A1809">
        <v>1806</v>
      </c>
      <c r="F1809">
        <f>INDEX(units!$B1808:$F1808, 1, '2k schedule'!B1809)</f>
        <v>2124.9384000000005</v>
      </c>
    </row>
    <row r="1810" spans="1:6" x14ac:dyDescent="0.2">
      <c r="A1810">
        <v>1807</v>
      </c>
      <c r="F1810">
        <f>INDEX(units!$B1809:$F1809, 1, '2k schedule'!B1810)</f>
        <v>2036.3993</v>
      </c>
    </row>
    <row r="1811" spans="1:6" x14ac:dyDescent="0.2">
      <c r="A1811">
        <v>1808</v>
      </c>
      <c r="F1811">
        <f>INDEX(units!$B1810:$F1810, 1, '2k schedule'!B1811)</f>
        <v>2136.3628000000003</v>
      </c>
    </row>
    <row r="1812" spans="1:6" x14ac:dyDescent="0.2">
      <c r="A1812">
        <v>1809</v>
      </c>
      <c r="F1812">
        <f>INDEX(units!$B1811:$F1811, 1, '2k schedule'!B1812)</f>
        <v>2216.3336000000004</v>
      </c>
    </row>
    <row r="1813" spans="1:6" x14ac:dyDescent="0.2">
      <c r="A1813">
        <v>1810</v>
      </c>
      <c r="F1813">
        <f>INDEX(units!$B1812:$F1812, 1, '2k schedule'!B1813)</f>
        <v>2716.1511000000005</v>
      </c>
    </row>
    <row r="1814" spans="1:6" x14ac:dyDescent="0.2">
      <c r="A1814">
        <v>1811</v>
      </c>
      <c r="F1814">
        <f>INDEX(units!$B1813:$F1813, 1, '2k schedule'!B1814)</f>
        <v>2439.1094000000003</v>
      </c>
    </row>
    <row r="1815" spans="1:6" x14ac:dyDescent="0.2">
      <c r="A1815">
        <v>1812</v>
      </c>
      <c r="F1815">
        <f>INDEX(units!$B1814:$F1814, 1, '2k schedule'!B1815)</f>
        <v>956.79349999999999</v>
      </c>
    </row>
    <row r="1816" spans="1:6" x14ac:dyDescent="0.2">
      <c r="A1816">
        <v>1813</v>
      </c>
      <c r="F1816">
        <f>INDEX(units!$B1815:$F1815, 1, '2k schedule'!B1816)</f>
        <v>1987.8456000000006</v>
      </c>
    </row>
    <row r="1817" spans="1:6" x14ac:dyDescent="0.2">
      <c r="A1817">
        <v>1814</v>
      </c>
      <c r="F1817">
        <f>INDEX(units!$B1816:$F1816, 1, '2k schedule'!B1817)</f>
        <v>2904.6537000000008</v>
      </c>
    </row>
    <row r="1818" spans="1:6" x14ac:dyDescent="0.2">
      <c r="A1818">
        <v>1815</v>
      </c>
      <c r="F1818">
        <f>INDEX(units!$B1817:$F1817, 1, '2k schedule'!B1818)</f>
        <v>2636.1803000000004</v>
      </c>
    </row>
    <row r="1819" spans="1:6" x14ac:dyDescent="0.2">
      <c r="A1819">
        <v>1816</v>
      </c>
      <c r="F1819">
        <f>INDEX(units!$B1818:$F1818, 1, '2k schedule'!B1819)</f>
        <v>2844.6756</v>
      </c>
    </row>
    <row r="1820" spans="1:6" x14ac:dyDescent="0.2">
      <c r="A1820">
        <v>1817</v>
      </c>
      <c r="F1820">
        <f>INDEX(units!$B1819:$F1819, 1, '2k schedule'!B1820)</f>
        <v>1713.66</v>
      </c>
    </row>
    <row r="1821" spans="1:6" x14ac:dyDescent="0.2">
      <c r="A1821">
        <v>1818</v>
      </c>
      <c r="F1821">
        <f>INDEX(units!$B1820:$F1820, 1, '2k schedule'!B1821)</f>
        <v>3058.8831</v>
      </c>
    </row>
    <row r="1822" spans="1:6" x14ac:dyDescent="0.2">
      <c r="A1822">
        <v>1819</v>
      </c>
      <c r="F1822">
        <f>INDEX(units!$B1821:$F1821, 1, '2k schedule'!B1822)</f>
        <v>671.18350000000009</v>
      </c>
    </row>
    <row r="1823" spans="1:6" x14ac:dyDescent="0.2">
      <c r="A1823">
        <v>1820</v>
      </c>
      <c r="F1823">
        <f>INDEX(units!$B1822:$F1822, 1, '2k schedule'!B1823)</f>
        <v>1171.001</v>
      </c>
    </row>
    <row r="1824" spans="1:6" x14ac:dyDescent="0.2">
      <c r="A1824">
        <v>1821</v>
      </c>
      <c r="F1824">
        <f>INDEX(units!$B1823:$F1823, 1, '2k schedule'!B1824)</f>
        <v>3118.8612000000003</v>
      </c>
    </row>
    <row r="1825" spans="1:6" x14ac:dyDescent="0.2">
      <c r="A1825">
        <v>1822</v>
      </c>
      <c r="F1825">
        <f>INDEX(units!$B1824:$F1824, 1, '2k schedule'!B1825)</f>
        <v>2761.8487000000005</v>
      </c>
    </row>
    <row r="1826" spans="1:6" x14ac:dyDescent="0.2">
      <c r="A1826">
        <v>1823</v>
      </c>
      <c r="F1826">
        <f>INDEX(units!$B1825:$F1825, 1, '2k schedule'!B1826)</f>
        <v>813.98850000000016</v>
      </c>
    </row>
    <row r="1827" spans="1:6" x14ac:dyDescent="0.2">
      <c r="A1827">
        <v>1824</v>
      </c>
      <c r="F1827">
        <f>INDEX(units!$B1826:$F1826, 1, '2k schedule'!B1827)</f>
        <v>3390.1907000000006</v>
      </c>
    </row>
    <row r="1828" spans="1:6" x14ac:dyDescent="0.2">
      <c r="A1828">
        <v>1825</v>
      </c>
      <c r="F1828">
        <f>INDEX(units!$B1827:$F1827, 1, '2k schedule'!B1828)</f>
        <v>1188.1376000000002</v>
      </c>
    </row>
    <row r="1829" spans="1:6" x14ac:dyDescent="0.2">
      <c r="A1829">
        <v>1826</v>
      </c>
      <c r="F1829">
        <f>INDEX(units!$B1828:$F1828, 1, '2k schedule'!B1829)</f>
        <v>2693.3023000000003</v>
      </c>
    </row>
    <row r="1830" spans="1:6" x14ac:dyDescent="0.2">
      <c r="A1830">
        <v>1827</v>
      </c>
      <c r="F1830">
        <f>INDEX(units!$B1829:$F1829, 1, '2k schedule'!B1830)</f>
        <v>2947.4952000000003</v>
      </c>
    </row>
    <row r="1831" spans="1:6" x14ac:dyDescent="0.2">
      <c r="A1831">
        <v>1828</v>
      </c>
      <c r="F1831">
        <f>INDEX(units!$B1830:$F1830, 1, '2k schedule'!B1831)</f>
        <v>2116.3701000000005</v>
      </c>
    </row>
    <row r="1832" spans="1:6" x14ac:dyDescent="0.2">
      <c r="A1832">
        <v>1829</v>
      </c>
      <c r="F1832">
        <f>INDEX(units!$B1831:$F1831, 1, '2k schedule'!B1832)</f>
        <v>2456.2460000000001</v>
      </c>
    </row>
    <row r="1833" spans="1:6" x14ac:dyDescent="0.2">
      <c r="A1833">
        <v>1830</v>
      </c>
      <c r="F1833">
        <f>INDEX(units!$B1832:$F1832, 1, '2k schedule'!B1833)</f>
        <v>1396.6329000000001</v>
      </c>
    </row>
    <row r="1834" spans="1:6" x14ac:dyDescent="0.2">
      <c r="A1834">
        <v>1831</v>
      </c>
      <c r="F1834">
        <f>INDEX(units!$B1833:$F1833, 1, '2k schedule'!B1834)</f>
        <v>1339.5109000000004</v>
      </c>
    </row>
    <row r="1835" spans="1:6" x14ac:dyDescent="0.2">
      <c r="A1835">
        <v>1832</v>
      </c>
      <c r="F1835">
        <f>INDEX(units!$B1834:$F1834, 1, '2k schedule'!B1835)</f>
        <v>1747.9332000000002</v>
      </c>
    </row>
    <row r="1836" spans="1:6" x14ac:dyDescent="0.2">
      <c r="A1836">
        <v>1833</v>
      </c>
      <c r="F1836">
        <f>INDEX(units!$B1835:$F1835, 1, '2k schedule'!B1836)</f>
        <v>631.19810000000007</v>
      </c>
    </row>
    <row r="1837" spans="1:6" x14ac:dyDescent="0.2">
      <c r="A1837">
        <v>1834</v>
      </c>
      <c r="F1837">
        <f>INDEX(units!$B1836:$F1836, 1, '2k schedule'!B1837)</f>
        <v>1567.9989</v>
      </c>
    </row>
    <row r="1838" spans="1:6" x14ac:dyDescent="0.2">
      <c r="A1838">
        <v>1835</v>
      </c>
      <c r="F1838">
        <f>INDEX(units!$B1837:$F1837, 1, '2k schedule'!B1838)</f>
        <v>865.39830000000006</v>
      </c>
    </row>
    <row r="1839" spans="1:6" x14ac:dyDescent="0.2">
      <c r="A1839">
        <v>1836</v>
      </c>
      <c r="F1839">
        <f>INDEX(units!$B1838:$F1838, 1, '2k schedule'!B1839)</f>
        <v>3395.9029000000005</v>
      </c>
    </row>
    <row r="1840" spans="1:6" x14ac:dyDescent="0.2">
      <c r="A1840">
        <v>1837</v>
      </c>
      <c r="F1840">
        <f>INDEX(units!$B1839:$F1839, 1, '2k schedule'!B1840)</f>
        <v>1667.9624000000001</v>
      </c>
    </row>
    <row r="1841" spans="1:6" x14ac:dyDescent="0.2">
      <c r="A1841">
        <v>1838</v>
      </c>
      <c r="F1841">
        <f>INDEX(units!$B1840:$F1840, 1, '2k schedule'!B1841)</f>
        <v>3413.0395000000008</v>
      </c>
    </row>
    <row r="1842" spans="1:6" x14ac:dyDescent="0.2">
      <c r="A1842">
        <v>1839</v>
      </c>
      <c r="F1842">
        <f>INDEX(units!$B1841:$F1841, 1, '2k schedule'!B1842)</f>
        <v>1493.7402999999999</v>
      </c>
    </row>
    <row r="1843" spans="1:6" x14ac:dyDescent="0.2">
      <c r="A1843">
        <v>1840</v>
      </c>
      <c r="F1843">
        <f>INDEX(units!$B1842:$F1842, 1, '2k schedule'!B1843)</f>
        <v>2010.6944000000003</v>
      </c>
    </row>
    <row r="1844" spans="1:6" x14ac:dyDescent="0.2">
      <c r="A1844">
        <v>1841</v>
      </c>
      <c r="F1844">
        <f>INDEX(units!$B1843:$F1843, 1, '2k schedule'!B1844)</f>
        <v>2616.1876000000002</v>
      </c>
    </row>
    <row r="1845" spans="1:6" x14ac:dyDescent="0.2">
      <c r="A1845">
        <v>1842</v>
      </c>
      <c r="F1845">
        <f>INDEX(units!$B1844:$F1844, 1, '2k schedule'!B1845)</f>
        <v>2730.4316000000003</v>
      </c>
    </row>
    <row r="1846" spans="1:6" x14ac:dyDescent="0.2">
      <c r="A1846">
        <v>1843</v>
      </c>
      <c r="F1846">
        <f>INDEX(units!$B1845:$F1845, 1, '2k schedule'!B1846)</f>
        <v>836.83730000000014</v>
      </c>
    </row>
    <row r="1847" spans="1:6" x14ac:dyDescent="0.2">
      <c r="A1847">
        <v>1844</v>
      </c>
      <c r="F1847">
        <f>INDEX(units!$B1846:$F1846, 1, '2k schedule'!B1847)</f>
        <v>2110.6579000000002</v>
      </c>
    </row>
    <row r="1848" spans="1:6" x14ac:dyDescent="0.2">
      <c r="A1848">
        <v>1845</v>
      </c>
      <c r="F1848">
        <f>INDEX(units!$B1847:$F1847, 1, '2k schedule'!B1848)</f>
        <v>1993.5578000000005</v>
      </c>
    </row>
    <row r="1849" spans="1:6" x14ac:dyDescent="0.2">
      <c r="A1849">
        <v>1846</v>
      </c>
      <c r="F1849">
        <f>INDEX(units!$B1848:$F1848, 1, '2k schedule'!B1849)</f>
        <v>2639.0364000000004</v>
      </c>
    </row>
    <row r="1850" spans="1:6" x14ac:dyDescent="0.2">
      <c r="A1850">
        <v>1847</v>
      </c>
      <c r="F1850">
        <f>INDEX(units!$B1849:$F1849, 1, '2k schedule'!B1850)</f>
        <v>1890.7382</v>
      </c>
    </row>
    <row r="1851" spans="1:6" x14ac:dyDescent="0.2">
      <c r="A1851">
        <v>1848</v>
      </c>
      <c r="F1851">
        <f>INDEX(units!$B1850:$F1850, 1, '2k schedule'!B1851)</f>
        <v>831.12509999999997</v>
      </c>
    </row>
    <row r="1852" spans="1:6" x14ac:dyDescent="0.2">
      <c r="A1852">
        <v>1849</v>
      </c>
      <c r="F1852">
        <f>INDEX(units!$B1851:$F1851, 1, '2k schedule'!B1852)</f>
        <v>2287.7361000000001</v>
      </c>
    </row>
    <row r="1853" spans="1:6" x14ac:dyDescent="0.2">
      <c r="A1853">
        <v>1850</v>
      </c>
      <c r="F1853">
        <f>INDEX(units!$B1852:$F1852, 1, '2k schedule'!B1853)</f>
        <v>3096.0124000000005</v>
      </c>
    </row>
    <row r="1854" spans="1:6" x14ac:dyDescent="0.2">
      <c r="A1854">
        <v>1851</v>
      </c>
      <c r="F1854">
        <f>INDEX(units!$B1853:$F1853, 1, '2k schedule'!B1854)</f>
        <v>2793.2658000000001</v>
      </c>
    </row>
    <row r="1855" spans="1:6" x14ac:dyDescent="0.2">
      <c r="A1855">
        <v>1852</v>
      </c>
      <c r="F1855">
        <f>INDEX(units!$B1854:$F1854, 1, '2k schedule'!B1855)</f>
        <v>1550.8623</v>
      </c>
    </row>
    <row r="1856" spans="1:6" x14ac:dyDescent="0.2">
      <c r="A1856">
        <v>1853</v>
      </c>
      <c r="F1856">
        <f>INDEX(units!$B1855:$F1855, 1, '2k schedule'!B1856)</f>
        <v>2976.0562000000004</v>
      </c>
    </row>
    <row r="1857" spans="1:6" x14ac:dyDescent="0.2">
      <c r="A1857">
        <v>1854</v>
      </c>
      <c r="F1857">
        <f>INDEX(units!$B1856:$F1856, 1, '2k schedule'!B1857)</f>
        <v>2833.2512000000006</v>
      </c>
    </row>
    <row r="1858" spans="1:6" x14ac:dyDescent="0.2">
      <c r="A1858">
        <v>1855</v>
      </c>
      <c r="F1858">
        <f>INDEX(units!$B1857:$F1857, 1, '2k schedule'!B1858)</f>
        <v>1362.3597000000004</v>
      </c>
    </row>
    <row r="1859" spans="1:6" x14ac:dyDescent="0.2">
      <c r="A1859">
        <v>1856</v>
      </c>
      <c r="F1859">
        <f>INDEX(units!$B1858:$F1858, 1, '2k schedule'!B1859)</f>
        <v>2796.1219000000006</v>
      </c>
    </row>
    <row r="1860" spans="1:6" x14ac:dyDescent="0.2">
      <c r="A1860">
        <v>1857</v>
      </c>
      <c r="F1860">
        <f>INDEX(units!$B1859:$F1859, 1, '2k schedule'!B1860)</f>
        <v>3347.3492000000006</v>
      </c>
    </row>
    <row r="1861" spans="1:6" x14ac:dyDescent="0.2">
      <c r="A1861">
        <v>1858</v>
      </c>
      <c r="F1861">
        <f>INDEX(units!$B1860:$F1860, 1, '2k schedule'!B1861)</f>
        <v>2587.6266000000005</v>
      </c>
    </row>
    <row r="1862" spans="1:6" x14ac:dyDescent="0.2">
      <c r="A1862">
        <v>1859</v>
      </c>
      <c r="F1862">
        <f>INDEX(units!$B1861:$F1861, 1, '2k schedule'!B1862)</f>
        <v>1582.2794000000004</v>
      </c>
    </row>
    <row r="1863" spans="1:6" x14ac:dyDescent="0.2">
      <c r="A1863">
        <v>1860</v>
      </c>
      <c r="F1863">
        <f>INDEX(units!$B1862:$F1862, 1, '2k schedule'!B1863)</f>
        <v>3010.3294000000005</v>
      </c>
    </row>
    <row r="1864" spans="1:6" x14ac:dyDescent="0.2">
      <c r="A1864">
        <v>1861</v>
      </c>
      <c r="F1864">
        <f>INDEX(units!$B1863:$F1863, 1, '2k schedule'!B1864)</f>
        <v>1787.9186000000002</v>
      </c>
    </row>
    <row r="1865" spans="1:6" x14ac:dyDescent="0.2">
      <c r="A1865">
        <v>1862</v>
      </c>
      <c r="F1865">
        <f>INDEX(units!$B1864:$F1864, 1, '2k schedule'!B1865)</f>
        <v>3407.3273000000008</v>
      </c>
    </row>
    <row r="1866" spans="1:6" x14ac:dyDescent="0.2">
      <c r="A1866">
        <v>1863</v>
      </c>
      <c r="F1866">
        <f>INDEX(units!$B1865:$F1865, 1, '2k schedule'!B1866)</f>
        <v>2302.0166000000004</v>
      </c>
    </row>
    <row r="1867" spans="1:6" x14ac:dyDescent="0.2">
      <c r="A1867">
        <v>1864</v>
      </c>
      <c r="F1867">
        <f>INDEX(units!$B1866:$F1866, 1, '2k schedule'!B1867)</f>
        <v>774.00310000000013</v>
      </c>
    </row>
    <row r="1868" spans="1:6" x14ac:dyDescent="0.2">
      <c r="A1868">
        <v>1865</v>
      </c>
      <c r="F1868">
        <f>INDEX(units!$B1867:$F1867, 1, '2k schedule'!B1868)</f>
        <v>3130.2856000000006</v>
      </c>
    </row>
    <row r="1869" spans="1:6" x14ac:dyDescent="0.2">
      <c r="A1869">
        <v>1866</v>
      </c>
      <c r="F1869">
        <f>INDEX(units!$B1868:$F1868, 1, '2k schedule'!B1869)</f>
        <v>3178.8393000000005</v>
      </c>
    </row>
    <row r="1870" spans="1:6" x14ac:dyDescent="0.2">
      <c r="A1870">
        <v>1867</v>
      </c>
      <c r="F1870">
        <f>INDEX(units!$B1869:$F1869, 1, '2k schedule'!B1870)</f>
        <v>1396.6329000000001</v>
      </c>
    </row>
    <row r="1871" spans="1:6" x14ac:dyDescent="0.2">
      <c r="A1871">
        <v>1868</v>
      </c>
      <c r="F1871">
        <f>INDEX(units!$B1870:$F1870, 1, '2k schedule'!B1871)</f>
        <v>656.90300000000002</v>
      </c>
    </row>
    <row r="1872" spans="1:6" x14ac:dyDescent="0.2">
      <c r="A1872">
        <v>1869</v>
      </c>
      <c r="F1872">
        <f>INDEX(units!$B1871:$F1871, 1, '2k schedule'!B1872)</f>
        <v>1213.8425</v>
      </c>
    </row>
    <row r="1873" spans="1:6" x14ac:dyDescent="0.2">
      <c r="A1873">
        <v>1870</v>
      </c>
      <c r="F1873">
        <f>INDEX(units!$B1872:$F1872, 1, '2k schedule'!B1873)</f>
        <v>2681.8779000000004</v>
      </c>
    </row>
    <row r="1874" spans="1:6" x14ac:dyDescent="0.2">
      <c r="A1874">
        <v>1871</v>
      </c>
      <c r="F1874">
        <f>INDEX(units!$B1873:$F1873, 1, '2k schedule'!B1874)</f>
        <v>2262.0312000000004</v>
      </c>
    </row>
    <row r="1875" spans="1:6" x14ac:dyDescent="0.2">
      <c r="A1875">
        <v>1872</v>
      </c>
      <c r="F1875">
        <f>INDEX(units!$B1874:$F1874, 1, '2k schedule'!B1875)</f>
        <v>2713.2950000000001</v>
      </c>
    </row>
    <row r="1876" spans="1:6" x14ac:dyDescent="0.2">
      <c r="A1876">
        <v>1873</v>
      </c>
      <c r="F1876">
        <f>INDEX(units!$B1875:$F1875, 1, '2k schedule'!B1876)</f>
        <v>2364.8508000000002</v>
      </c>
    </row>
    <row r="1877" spans="1:6" x14ac:dyDescent="0.2">
      <c r="A1877">
        <v>1874</v>
      </c>
      <c r="F1877">
        <f>INDEX(units!$B1876:$F1876, 1, '2k schedule'!B1877)</f>
        <v>991.0667000000002</v>
      </c>
    </row>
    <row r="1878" spans="1:6" x14ac:dyDescent="0.2">
      <c r="A1878">
        <v>1875</v>
      </c>
      <c r="F1878">
        <f>INDEX(units!$B1877:$F1877, 1, '2k schedule'!B1878)</f>
        <v>2856.1</v>
      </c>
    </row>
    <row r="1879" spans="1:6" x14ac:dyDescent="0.2">
      <c r="A1879">
        <v>1876</v>
      </c>
      <c r="F1879">
        <f>INDEX(units!$B1878:$F1878, 1, '2k schedule'!B1879)</f>
        <v>2770.4170000000004</v>
      </c>
    </row>
    <row r="1880" spans="1:6" x14ac:dyDescent="0.2">
      <c r="A1880">
        <v>1877</v>
      </c>
      <c r="F1880">
        <f>INDEX(units!$B1879:$F1879, 1, '2k schedule'!B1880)</f>
        <v>3167.4149000000002</v>
      </c>
    </row>
    <row r="1881" spans="1:6" x14ac:dyDescent="0.2">
      <c r="A1881">
        <v>1878</v>
      </c>
      <c r="F1881">
        <f>INDEX(units!$B1880:$F1880, 1, '2k schedule'!B1881)</f>
        <v>2504.7997000000005</v>
      </c>
    </row>
    <row r="1882" spans="1:6" x14ac:dyDescent="0.2">
      <c r="A1882">
        <v>1879</v>
      </c>
      <c r="F1882">
        <f>INDEX(units!$B1881:$F1881, 1, '2k schedule'!B1882)</f>
        <v>2910.3659000000007</v>
      </c>
    </row>
    <row r="1883" spans="1:6" x14ac:dyDescent="0.2">
      <c r="A1883">
        <v>1880</v>
      </c>
      <c r="F1883">
        <f>INDEX(units!$B1882:$F1882, 1, '2k schedule'!B1883)</f>
        <v>662.61520000000007</v>
      </c>
    </row>
    <row r="1884" spans="1:6" x14ac:dyDescent="0.2">
      <c r="A1884">
        <v>1881</v>
      </c>
      <c r="F1884">
        <f>INDEX(units!$B1883:$F1883, 1, '2k schedule'!B1884)</f>
        <v>2519.0802000000003</v>
      </c>
    </row>
    <row r="1885" spans="1:6" x14ac:dyDescent="0.2">
      <c r="A1885">
        <v>1882</v>
      </c>
      <c r="F1885">
        <f>INDEX(units!$B1884:$F1884, 1, '2k schedule'!B1885)</f>
        <v>2164.9238</v>
      </c>
    </row>
    <row r="1886" spans="1:6" x14ac:dyDescent="0.2">
      <c r="A1886">
        <v>1883</v>
      </c>
      <c r="F1886">
        <f>INDEX(units!$B1885:$F1885, 1, '2k schedule'!B1886)</f>
        <v>1673.6746000000003</v>
      </c>
    </row>
    <row r="1887" spans="1:6" x14ac:dyDescent="0.2">
      <c r="A1887">
        <v>1884</v>
      </c>
      <c r="F1887">
        <f>INDEX(units!$B1886:$F1886, 1, '2k schedule'!B1887)</f>
        <v>1185.2815000000003</v>
      </c>
    </row>
    <row r="1888" spans="1:6" x14ac:dyDescent="0.2">
      <c r="A1888">
        <v>1885</v>
      </c>
      <c r="F1888">
        <f>INDEX(units!$B1887:$F1887, 1, '2k schedule'!B1888)</f>
        <v>1105.3107000000002</v>
      </c>
    </row>
    <row r="1889" spans="1:6" x14ac:dyDescent="0.2">
      <c r="A1889">
        <v>1886</v>
      </c>
      <c r="F1889">
        <f>INDEX(units!$B1888:$F1888, 1, '2k schedule'!B1889)</f>
        <v>1022.4838000000003</v>
      </c>
    </row>
    <row r="1890" spans="1:6" x14ac:dyDescent="0.2">
      <c r="A1890">
        <v>1887</v>
      </c>
      <c r="F1890">
        <f>INDEX(units!$B1889:$F1889, 1, '2k schedule'!B1890)</f>
        <v>2570.4900000000002</v>
      </c>
    </row>
    <row r="1891" spans="1:6" x14ac:dyDescent="0.2">
      <c r="A1891">
        <v>1888</v>
      </c>
      <c r="F1891">
        <f>INDEX(units!$B1890:$F1890, 1, '2k schedule'!B1891)</f>
        <v>3141.7100000000005</v>
      </c>
    </row>
    <row r="1892" spans="1:6" x14ac:dyDescent="0.2">
      <c r="A1892">
        <v>1889</v>
      </c>
      <c r="F1892">
        <f>INDEX(units!$B1891:$F1891, 1, '2k schedule'!B1892)</f>
        <v>1082.4619</v>
      </c>
    </row>
    <row r="1893" spans="1:6" x14ac:dyDescent="0.2">
      <c r="A1893">
        <v>1890</v>
      </c>
      <c r="F1893">
        <f>INDEX(units!$B1892:$F1892, 1, '2k schedule'!B1893)</f>
        <v>1885.0260000000003</v>
      </c>
    </row>
    <row r="1894" spans="1:6" x14ac:dyDescent="0.2">
      <c r="A1894">
        <v>1891</v>
      </c>
      <c r="F1894">
        <f>INDEX(units!$B1893:$F1893, 1, '2k schedule'!B1894)</f>
        <v>2541.9290000000001</v>
      </c>
    </row>
    <row r="1895" spans="1:6" x14ac:dyDescent="0.2">
      <c r="A1895">
        <v>1892</v>
      </c>
      <c r="F1895">
        <f>INDEX(units!$B1894:$F1894, 1, '2k schedule'!B1895)</f>
        <v>2370.5630000000006</v>
      </c>
    </row>
    <row r="1896" spans="1:6" x14ac:dyDescent="0.2">
      <c r="A1896">
        <v>1893</v>
      </c>
      <c r="F1896">
        <f>INDEX(units!$B1895:$F1895, 1, '2k schedule'!B1896)</f>
        <v>1759.3576000000005</v>
      </c>
    </row>
    <row r="1897" spans="1:6" x14ac:dyDescent="0.2">
      <c r="A1897">
        <v>1894</v>
      </c>
      <c r="F1897">
        <f>INDEX(units!$B1896:$F1896, 1, '2k schedule'!B1897)</f>
        <v>3058.8831</v>
      </c>
    </row>
    <row r="1898" spans="1:6" x14ac:dyDescent="0.2">
      <c r="A1898">
        <v>1895</v>
      </c>
      <c r="F1898">
        <f>INDEX(units!$B1897:$F1897, 1, '2k schedule'!B1898)</f>
        <v>3193.1198000000004</v>
      </c>
    </row>
    <row r="1899" spans="1:6" x14ac:dyDescent="0.2">
      <c r="A1899">
        <v>1896</v>
      </c>
      <c r="F1899">
        <f>INDEX(units!$B1898:$F1898, 1, '2k schedule'!B1899)</f>
        <v>2664.7413000000006</v>
      </c>
    </row>
    <row r="1900" spans="1:6" x14ac:dyDescent="0.2">
      <c r="A1900">
        <v>1897</v>
      </c>
      <c r="F1900">
        <f>INDEX(units!$B1899:$F1899, 1, '2k schedule'!B1900)</f>
        <v>2230.6141000000002</v>
      </c>
    </row>
    <row r="1901" spans="1:6" x14ac:dyDescent="0.2">
      <c r="A1901">
        <v>1898</v>
      </c>
      <c r="F1901">
        <f>INDEX(units!$B1900:$F1900, 1, '2k schedule'!B1901)</f>
        <v>1990.7017000000003</v>
      </c>
    </row>
    <row r="1902" spans="1:6" x14ac:dyDescent="0.2">
      <c r="A1902">
        <v>1899</v>
      </c>
      <c r="F1902">
        <f>INDEX(units!$B1901:$F1901, 1, '2k schedule'!B1902)</f>
        <v>2170.6360000000004</v>
      </c>
    </row>
    <row r="1903" spans="1:6" x14ac:dyDescent="0.2">
      <c r="A1903">
        <v>1900</v>
      </c>
      <c r="F1903">
        <f>INDEX(units!$B1902:$F1902, 1, '2k schedule'!B1903)</f>
        <v>2747.5682000000002</v>
      </c>
    </row>
    <row r="1904" spans="1:6" x14ac:dyDescent="0.2">
      <c r="A1904">
        <v>1901</v>
      </c>
      <c r="F1904">
        <f>INDEX(units!$B1903:$F1903, 1, '2k schedule'!B1904)</f>
        <v>831.12509999999997</v>
      </c>
    </row>
    <row r="1905" spans="1:6" x14ac:dyDescent="0.2">
      <c r="A1905">
        <v>1902</v>
      </c>
      <c r="F1905">
        <f>INDEX(units!$B1904:$F1904, 1, '2k schedule'!B1905)</f>
        <v>2467.6704</v>
      </c>
    </row>
    <row r="1906" spans="1:6" x14ac:dyDescent="0.2">
      <c r="A1906">
        <v>1903</v>
      </c>
      <c r="F1906">
        <f>INDEX(units!$B1905:$F1905, 1, '2k schedule'!B1906)</f>
        <v>682.60790000000009</v>
      </c>
    </row>
    <row r="1907" spans="1:6" x14ac:dyDescent="0.2">
      <c r="A1907">
        <v>1904</v>
      </c>
      <c r="F1907">
        <f>INDEX(units!$B1906:$F1906, 1, '2k schedule'!B1907)</f>
        <v>2690.4462000000008</v>
      </c>
    </row>
    <row r="1908" spans="1:6" x14ac:dyDescent="0.2">
      <c r="A1908">
        <v>1905</v>
      </c>
      <c r="F1908">
        <f>INDEX(units!$B1907:$F1907, 1, '2k schedule'!B1908)</f>
        <v>2282.0239000000006</v>
      </c>
    </row>
    <row r="1909" spans="1:6" x14ac:dyDescent="0.2">
      <c r="A1909">
        <v>1906</v>
      </c>
      <c r="F1909">
        <f>INDEX(units!$B1908:$F1908, 1, '2k schedule'!B1909)</f>
        <v>2179.2043000000003</v>
      </c>
    </row>
    <row r="1910" spans="1:6" x14ac:dyDescent="0.2">
      <c r="A1910">
        <v>1907</v>
      </c>
      <c r="F1910">
        <f>INDEX(units!$B1909:$F1909, 1, '2k schedule'!B1910)</f>
        <v>1253.8279000000002</v>
      </c>
    </row>
    <row r="1911" spans="1:6" x14ac:dyDescent="0.2">
      <c r="A1911">
        <v>1908</v>
      </c>
      <c r="F1911">
        <f>INDEX(units!$B1910:$F1910, 1, '2k schedule'!B1911)</f>
        <v>782.57140000000015</v>
      </c>
    </row>
    <row r="1912" spans="1:6" x14ac:dyDescent="0.2">
      <c r="A1912">
        <v>1909</v>
      </c>
      <c r="F1912">
        <f>INDEX(units!$B1911:$F1911, 1, '2k schedule'!B1912)</f>
        <v>2370.5630000000006</v>
      </c>
    </row>
    <row r="1913" spans="1:6" x14ac:dyDescent="0.2">
      <c r="A1913">
        <v>1910</v>
      </c>
      <c r="F1913">
        <f>INDEX(units!$B1912:$F1912, 1, '2k schedule'!B1913)</f>
        <v>1379.4963000000002</v>
      </c>
    </row>
    <row r="1914" spans="1:6" x14ac:dyDescent="0.2">
      <c r="A1914">
        <v>1911</v>
      </c>
      <c r="F1914">
        <f>INDEX(units!$B1913:$F1913, 1, '2k schedule'!B1914)</f>
        <v>3235.9613000000008</v>
      </c>
    </row>
    <row r="1915" spans="1:6" x14ac:dyDescent="0.2">
      <c r="A1915">
        <v>1912</v>
      </c>
      <c r="F1915">
        <f>INDEX(units!$B1914:$F1914, 1, '2k schedule'!B1915)</f>
        <v>2256.3190000000004</v>
      </c>
    </row>
    <row r="1916" spans="1:6" x14ac:dyDescent="0.2">
      <c r="A1916">
        <v>1913</v>
      </c>
      <c r="F1916">
        <f>INDEX(units!$B1915:$F1915, 1, '2k schedule'!B1916)</f>
        <v>1122.4473000000003</v>
      </c>
    </row>
    <row r="1917" spans="1:6" x14ac:dyDescent="0.2">
      <c r="A1917">
        <v>1914</v>
      </c>
      <c r="F1917">
        <f>INDEX(units!$B1916:$F1916, 1, '2k schedule'!B1917)</f>
        <v>3258.8101000000001</v>
      </c>
    </row>
    <row r="1918" spans="1:6" x14ac:dyDescent="0.2">
      <c r="A1918">
        <v>1915</v>
      </c>
      <c r="F1918">
        <f>INDEX(units!$B1917:$F1917, 1, '2k schedule'!B1918)</f>
        <v>3247.3857000000007</v>
      </c>
    </row>
    <row r="1919" spans="1:6" x14ac:dyDescent="0.2">
      <c r="A1919">
        <v>1916</v>
      </c>
      <c r="F1919">
        <f>INDEX(units!$B1918:$F1918, 1, '2k schedule'!B1919)</f>
        <v>799.70799999999997</v>
      </c>
    </row>
    <row r="1920" spans="1:6" x14ac:dyDescent="0.2">
      <c r="A1920">
        <v>1917</v>
      </c>
      <c r="F1920">
        <f>INDEX(units!$B1919:$F1919, 1, '2k schedule'!B1920)</f>
        <v>2316.2971000000002</v>
      </c>
    </row>
    <row r="1921" spans="1:6" x14ac:dyDescent="0.2">
      <c r="A1921">
        <v>1918</v>
      </c>
      <c r="F1921">
        <f>INDEX(units!$B1920:$F1920, 1, '2k schedule'!B1921)</f>
        <v>1413.7695000000001</v>
      </c>
    </row>
    <row r="1922" spans="1:6" x14ac:dyDescent="0.2">
      <c r="A1922">
        <v>1919</v>
      </c>
      <c r="F1922">
        <f>INDEX(units!$B1921:$F1921, 1, '2k schedule'!B1922)</f>
        <v>2647.6047000000008</v>
      </c>
    </row>
    <row r="1923" spans="1:6" x14ac:dyDescent="0.2">
      <c r="A1923">
        <v>1920</v>
      </c>
      <c r="F1923">
        <f>INDEX(units!$B1922:$F1922, 1, '2k schedule'!B1923)</f>
        <v>1470.8915000000002</v>
      </c>
    </row>
    <row r="1924" spans="1:6" x14ac:dyDescent="0.2">
      <c r="A1924">
        <v>1921</v>
      </c>
      <c r="F1924">
        <f>INDEX(units!$B1923:$F1923, 1, '2k schedule'!B1924)</f>
        <v>2593.3388000000004</v>
      </c>
    </row>
    <row r="1925" spans="1:6" x14ac:dyDescent="0.2">
      <c r="A1925">
        <v>1922</v>
      </c>
      <c r="F1925">
        <f>INDEX(units!$B1924:$F1924, 1, '2k schedule'!B1925)</f>
        <v>1508.0208000000002</v>
      </c>
    </row>
    <row r="1926" spans="1:6" x14ac:dyDescent="0.2">
      <c r="A1926">
        <v>1923</v>
      </c>
      <c r="F1926">
        <f>INDEX(units!$B1925:$F1925, 1, '2k schedule'!B1926)</f>
        <v>2250.6068000000005</v>
      </c>
    </row>
    <row r="1927" spans="1:6" x14ac:dyDescent="0.2">
      <c r="A1927">
        <v>1924</v>
      </c>
      <c r="F1927">
        <f>INDEX(units!$B1926:$F1926, 1, '2k schedule'!B1927)</f>
        <v>2993.1928000000003</v>
      </c>
    </row>
    <row r="1928" spans="1:6" x14ac:dyDescent="0.2">
      <c r="A1928">
        <v>1925</v>
      </c>
      <c r="F1928">
        <f>INDEX(units!$B1927:$F1927, 1, '2k schedule'!B1928)</f>
        <v>751.15430000000026</v>
      </c>
    </row>
    <row r="1929" spans="1:6" x14ac:dyDescent="0.2">
      <c r="A1929">
        <v>1926</v>
      </c>
      <c r="F1929">
        <f>INDEX(units!$B1928:$F1928, 1, '2k schedule'!B1929)</f>
        <v>591.21270000000004</v>
      </c>
    </row>
    <row r="1930" spans="1:6" x14ac:dyDescent="0.2">
      <c r="A1930">
        <v>1927</v>
      </c>
      <c r="F1930">
        <f>INDEX(units!$B1929:$F1929, 1, '2k schedule'!B1930)</f>
        <v>2893.2293000000009</v>
      </c>
    </row>
    <row r="1931" spans="1:6" x14ac:dyDescent="0.2">
      <c r="A1931">
        <v>1928</v>
      </c>
      <c r="F1931">
        <f>INDEX(units!$B1930:$F1930, 1, '2k schedule'!B1931)</f>
        <v>1065.3253000000004</v>
      </c>
    </row>
    <row r="1932" spans="1:6" x14ac:dyDescent="0.2">
      <c r="A1932">
        <v>1929</v>
      </c>
      <c r="F1932">
        <f>INDEX(units!$B1931:$F1931, 1, '2k schedule'!B1932)</f>
        <v>1028.1959999999999</v>
      </c>
    </row>
    <row r="1933" spans="1:6" x14ac:dyDescent="0.2">
      <c r="A1933">
        <v>1930</v>
      </c>
      <c r="F1933">
        <f>INDEX(units!$B1932:$F1932, 1, '2k schedule'!B1933)</f>
        <v>822.55680000000018</v>
      </c>
    </row>
    <row r="1934" spans="1:6" x14ac:dyDescent="0.2">
      <c r="A1934">
        <v>1931</v>
      </c>
      <c r="F1934">
        <f>INDEX(units!$B1933:$F1933, 1, '2k schedule'!B1934)</f>
        <v>2941.7830000000004</v>
      </c>
    </row>
    <row r="1935" spans="1:6" x14ac:dyDescent="0.2">
      <c r="A1935">
        <v>1932</v>
      </c>
      <c r="F1935">
        <f>INDEX(units!$B1934:$F1934, 1, '2k schedule'!B1935)</f>
        <v>2710.4389000000006</v>
      </c>
    </row>
    <row r="1936" spans="1:6" x14ac:dyDescent="0.2">
      <c r="A1936">
        <v>1933</v>
      </c>
      <c r="F1936">
        <f>INDEX(units!$B1935:$F1935, 1, '2k schedule'!B1936)</f>
        <v>651.19080000000019</v>
      </c>
    </row>
    <row r="1937" spans="1:6" x14ac:dyDescent="0.2">
      <c r="A1937">
        <v>1934</v>
      </c>
      <c r="F1937">
        <f>INDEX(units!$B1936:$F1936, 1, '2k schedule'!B1937)</f>
        <v>2064.9603000000006</v>
      </c>
    </row>
    <row r="1938" spans="1:6" x14ac:dyDescent="0.2">
      <c r="A1938">
        <v>1935</v>
      </c>
      <c r="F1938">
        <f>INDEX(units!$B1937:$F1937, 1, '2k schedule'!B1938)</f>
        <v>2950.3513000000003</v>
      </c>
    </row>
    <row r="1939" spans="1:6" x14ac:dyDescent="0.2">
      <c r="A1939">
        <v>1936</v>
      </c>
      <c r="F1939">
        <f>INDEX(units!$B1938:$F1938, 1, '2k schedule'!B1939)</f>
        <v>2881.8049000000001</v>
      </c>
    </row>
    <row r="1940" spans="1:6" x14ac:dyDescent="0.2">
      <c r="A1940">
        <v>1937</v>
      </c>
      <c r="F1940">
        <f>INDEX(units!$B1939:$F1939, 1, '2k schedule'!B1940)</f>
        <v>882.53490000000011</v>
      </c>
    </row>
    <row r="1941" spans="1:6" x14ac:dyDescent="0.2">
      <c r="A1941">
        <v>1938</v>
      </c>
      <c r="F1941">
        <f>INDEX(units!$B1940:$F1940, 1, '2k schedule'!B1941)</f>
        <v>1253.8279000000002</v>
      </c>
    </row>
    <row r="1942" spans="1:6" x14ac:dyDescent="0.2">
      <c r="A1942">
        <v>1939</v>
      </c>
      <c r="F1942">
        <f>INDEX(units!$B1941:$F1941, 1, '2k schedule'!B1942)</f>
        <v>2941.7830000000004</v>
      </c>
    </row>
    <row r="1943" spans="1:6" x14ac:dyDescent="0.2">
      <c r="A1943">
        <v>1940</v>
      </c>
      <c r="F1943">
        <f>INDEX(units!$B1942:$F1942, 1, '2k schedule'!B1943)</f>
        <v>3393.046800000001</v>
      </c>
    </row>
    <row r="1944" spans="1:6" x14ac:dyDescent="0.2">
      <c r="A1944">
        <v>1941</v>
      </c>
      <c r="F1944">
        <f>INDEX(units!$B1943:$F1943, 1, '2k schedule'!B1944)</f>
        <v>1073.8936000000001</v>
      </c>
    </row>
    <row r="1945" spans="1:6" x14ac:dyDescent="0.2">
      <c r="A1945">
        <v>1942</v>
      </c>
      <c r="F1945">
        <f>INDEX(units!$B1944:$F1944, 1, '2k schedule'!B1945)</f>
        <v>3184.5515000000005</v>
      </c>
    </row>
    <row r="1946" spans="1:6" x14ac:dyDescent="0.2">
      <c r="A1946">
        <v>1943</v>
      </c>
      <c r="F1946">
        <f>INDEX(units!$B1945:$F1945, 1, '2k schedule'!B1946)</f>
        <v>2719.0072000000005</v>
      </c>
    </row>
    <row r="1947" spans="1:6" x14ac:dyDescent="0.2">
      <c r="A1947">
        <v>1944</v>
      </c>
      <c r="F1947">
        <f>INDEX(units!$B1946:$F1946, 1, '2k schedule'!B1947)</f>
        <v>2507.6558000000005</v>
      </c>
    </row>
    <row r="1948" spans="1:6" x14ac:dyDescent="0.2">
      <c r="A1948">
        <v>1945</v>
      </c>
      <c r="F1948">
        <f>INDEX(units!$B1947:$F1947, 1, '2k schedule'!B1948)</f>
        <v>3278.8028000000008</v>
      </c>
    </row>
    <row r="1949" spans="1:6" x14ac:dyDescent="0.2">
      <c r="A1949">
        <v>1946</v>
      </c>
      <c r="F1949">
        <f>INDEX(units!$B1948:$F1948, 1, '2k schedule'!B1949)</f>
        <v>1091.0302000000001</v>
      </c>
    </row>
    <row r="1950" spans="1:6" x14ac:dyDescent="0.2">
      <c r="A1950">
        <v>1947</v>
      </c>
      <c r="F1950">
        <f>INDEX(units!$B1949:$F1949, 1, '2k schedule'!B1950)</f>
        <v>3144.5661</v>
      </c>
    </row>
    <row r="1951" spans="1:6" x14ac:dyDescent="0.2">
      <c r="A1951">
        <v>1948</v>
      </c>
      <c r="F1951">
        <f>INDEX(units!$B1950:$F1950, 1, '2k schedule'!B1951)</f>
        <v>645.47860000000014</v>
      </c>
    </row>
    <row r="1952" spans="1:6" x14ac:dyDescent="0.2">
      <c r="A1952">
        <v>1949</v>
      </c>
      <c r="F1952">
        <f>INDEX(units!$B1951:$F1951, 1, '2k schedule'!B1952)</f>
        <v>2793.2658000000001</v>
      </c>
    </row>
    <row r="1953" spans="1:6" x14ac:dyDescent="0.2">
      <c r="A1953">
        <v>1950</v>
      </c>
      <c r="F1953">
        <f>INDEX(units!$B1952:$F1952, 1, '2k schedule'!B1953)</f>
        <v>3041.7465000000007</v>
      </c>
    </row>
    <row r="1954" spans="1:6" x14ac:dyDescent="0.2">
      <c r="A1954">
        <v>1951</v>
      </c>
      <c r="F1954">
        <f>INDEX(units!$B1953:$F1953, 1, '2k schedule'!B1954)</f>
        <v>2484.8070000000002</v>
      </c>
    </row>
    <row r="1955" spans="1:6" x14ac:dyDescent="0.2">
      <c r="A1955">
        <v>1952</v>
      </c>
      <c r="F1955">
        <f>INDEX(units!$B1954:$F1954, 1, '2k schedule'!B1955)</f>
        <v>2264.8873000000003</v>
      </c>
    </row>
    <row r="1956" spans="1:6" x14ac:dyDescent="0.2">
      <c r="A1956">
        <v>1953</v>
      </c>
      <c r="F1956">
        <f>INDEX(units!$B1955:$F1955, 1, '2k schedule'!B1956)</f>
        <v>3124.5734000000002</v>
      </c>
    </row>
    <row r="1957" spans="1:6" x14ac:dyDescent="0.2">
      <c r="A1957">
        <v>1954</v>
      </c>
      <c r="F1957">
        <f>INDEX(units!$B1956:$F1956, 1, '2k schedule'!B1957)</f>
        <v>1565.1428000000003</v>
      </c>
    </row>
    <row r="1958" spans="1:6" x14ac:dyDescent="0.2">
      <c r="A1958">
        <v>1955</v>
      </c>
      <c r="F1958">
        <f>INDEX(units!$B1957:$F1957, 1, '2k schedule'!B1958)</f>
        <v>1448.0427000000002</v>
      </c>
    </row>
    <row r="1959" spans="1:6" x14ac:dyDescent="0.2">
      <c r="A1959">
        <v>1956</v>
      </c>
      <c r="F1959">
        <f>INDEX(units!$B1958:$F1958, 1, '2k schedule'!B1959)</f>
        <v>2850.3878000000004</v>
      </c>
    </row>
    <row r="1960" spans="1:6" x14ac:dyDescent="0.2">
      <c r="A1960">
        <v>1957</v>
      </c>
      <c r="F1960">
        <f>INDEX(units!$B1959:$F1959, 1, '2k schedule'!B1960)</f>
        <v>1076.7497000000001</v>
      </c>
    </row>
    <row r="1961" spans="1:6" x14ac:dyDescent="0.2">
      <c r="A1961">
        <v>1958</v>
      </c>
      <c r="F1961">
        <f>INDEX(units!$B1960:$F1960, 1, '2k schedule'!B1961)</f>
        <v>1690.8112000000001</v>
      </c>
    </row>
    <row r="1962" spans="1:6" x14ac:dyDescent="0.2">
      <c r="A1962">
        <v>1959</v>
      </c>
      <c r="F1962">
        <f>INDEX(units!$B1961:$F1961, 1, '2k schedule'!B1962)</f>
        <v>2767.5608999999999</v>
      </c>
    </row>
    <row r="1963" spans="1:6" x14ac:dyDescent="0.2">
      <c r="A1963">
        <v>1960</v>
      </c>
      <c r="F1963">
        <f>INDEX(units!$B1962:$F1962, 1, '2k schedule'!B1963)</f>
        <v>796.8519</v>
      </c>
    </row>
    <row r="1964" spans="1:6" x14ac:dyDescent="0.2">
      <c r="A1964">
        <v>1961</v>
      </c>
      <c r="F1964">
        <f>INDEX(units!$B1963:$F1963, 1, '2k schedule'!B1964)</f>
        <v>1148.1522000000002</v>
      </c>
    </row>
    <row r="1965" spans="1:6" x14ac:dyDescent="0.2">
      <c r="A1965">
        <v>1962</v>
      </c>
      <c r="F1965">
        <f>INDEX(units!$B1964:$F1964, 1, '2k schedule'!B1965)</f>
        <v>1268.1084000000003</v>
      </c>
    </row>
    <row r="1966" spans="1:6" x14ac:dyDescent="0.2">
      <c r="A1966">
        <v>1963</v>
      </c>
      <c r="F1966">
        <f>INDEX(units!$B1965:$F1965, 1, '2k schedule'!B1966)</f>
        <v>2964.6318000000006</v>
      </c>
    </row>
    <row r="1967" spans="1:6" x14ac:dyDescent="0.2">
      <c r="A1967">
        <v>1964</v>
      </c>
      <c r="F1967">
        <f>INDEX(units!$B1966:$F1966, 1, '2k schedule'!B1967)</f>
        <v>1927.8675000000003</v>
      </c>
    </row>
    <row r="1968" spans="1:6" x14ac:dyDescent="0.2">
      <c r="A1968">
        <v>1965</v>
      </c>
      <c r="F1968">
        <f>INDEX(units!$B1967:$F1967, 1, '2k schedule'!B1968)</f>
        <v>1747.9332000000002</v>
      </c>
    </row>
    <row r="1969" spans="1:6" x14ac:dyDescent="0.2">
      <c r="A1969">
        <v>1966</v>
      </c>
      <c r="F1969">
        <f>INDEX(units!$B1968:$F1968, 1, '2k schedule'!B1969)</f>
        <v>848.26170000000025</v>
      </c>
    </row>
    <row r="1970" spans="1:6" x14ac:dyDescent="0.2">
      <c r="A1970">
        <v>1967</v>
      </c>
      <c r="F1970">
        <f>INDEX(units!$B1969:$F1969, 1, '2k schedule'!B1970)</f>
        <v>776.8592000000001</v>
      </c>
    </row>
    <row r="1971" spans="1:6" x14ac:dyDescent="0.2">
      <c r="A1971">
        <v>1968</v>
      </c>
      <c r="F1971">
        <f>INDEX(units!$B1970:$F1970, 1, '2k schedule'!B1971)</f>
        <v>1093.8863000000001</v>
      </c>
    </row>
    <row r="1972" spans="1:6" x14ac:dyDescent="0.2">
      <c r="A1972">
        <v>1969</v>
      </c>
      <c r="F1972">
        <f>INDEX(units!$B1971:$F1971, 1, '2k schedule'!B1972)</f>
        <v>3224.5369000000005</v>
      </c>
    </row>
    <row r="1973" spans="1:6" x14ac:dyDescent="0.2">
      <c r="A1973">
        <v>1970</v>
      </c>
      <c r="F1973">
        <f>INDEX(units!$B1972:$F1972, 1, '2k schedule'!B1973)</f>
        <v>2784.6975000000007</v>
      </c>
    </row>
    <row r="1974" spans="1:6" x14ac:dyDescent="0.2">
      <c r="A1974">
        <v>1971</v>
      </c>
      <c r="F1974">
        <f>INDEX(units!$B1973:$F1973, 1, '2k schedule'!B1974)</f>
        <v>1179.5693000000001</v>
      </c>
    </row>
    <row r="1975" spans="1:6" x14ac:dyDescent="0.2">
      <c r="A1975">
        <v>1972</v>
      </c>
      <c r="F1975">
        <f>INDEX(units!$B1974:$F1974, 1, '2k schedule'!B1975)</f>
        <v>2481.9509000000003</v>
      </c>
    </row>
    <row r="1976" spans="1:6" x14ac:dyDescent="0.2">
      <c r="A1976">
        <v>1973</v>
      </c>
      <c r="F1976">
        <f>INDEX(units!$B1975:$F1975, 1, '2k schedule'!B1976)</f>
        <v>1930.7236</v>
      </c>
    </row>
    <row r="1977" spans="1:6" x14ac:dyDescent="0.2">
      <c r="A1977">
        <v>1974</v>
      </c>
      <c r="F1977">
        <f>INDEX(units!$B1976:$F1976, 1, '2k schedule'!B1977)</f>
        <v>1650.8258000000003</v>
      </c>
    </row>
    <row r="1978" spans="1:6" x14ac:dyDescent="0.2">
      <c r="A1978">
        <v>1975</v>
      </c>
      <c r="F1978">
        <f>INDEX(units!$B1977:$F1977, 1, '2k schedule'!B1978)</f>
        <v>813.98850000000016</v>
      </c>
    </row>
    <row r="1979" spans="1:6" x14ac:dyDescent="0.2">
      <c r="A1979">
        <v>1976</v>
      </c>
      <c r="F1979">
        <f>INDEX(units!$B1978:$F1978, 1, '2k schedule'!B1979)</f>
        <v>1779.3503000000003</v>
      </c>
    </row>
    <row r="1980" spans="1:6" x14ac:dyDescent="0.2">
      <c r="A1980">
        <v>1977</v>
      </c>
      <c r="F1980">
        <f>INDEX(units!$B1979:$F1979, 1, '2k schedule'!B1980)</f>
        <v>819.70070000000021</v>
      </c>
    </row>
    <row r="1981" spans="1:6" x14ac:dyDescent="0.2">
      <c r="A1981">
        <v>1978</v>
      </c>
      <c r="F1981">
        <f>INDEX(units!$B1980:$F1980, 1, '2k schedule'!B1981)</f>
        <v>751.15430000000026</v>
      </c>
    </row>
    <row r="1982" spans="1:6" x14ac:dyDescent="0.2">
      <c r="A1982">
        <v>1979</v>
      </c>
      <c r="F1982">
        <f>INDEX(units!$B1981:$F1981, 1, '2k schedule'!B1982)</f>
        <v>2579.0583000000006</v>
      </c>
    </row>
    <row r="1983" spans="1:6" x14ac:dyDescent="0.2">
      <c r="A1983">
        <v>1980</v>
      </c>
      <c r="F1983">
        <f>INDEX(units!$B1982:$F1982, 1, '2k schedule'!B1983)</f>
        <v>3010.3294000000005</v>
      </c>
    </row>
    <row r="1984" spans="1:6" x14ac:dyDescent="0.2">
      <c r="A1984">
        <v>1981</v>
      </c>
      <c r="F1984">
        <f>INDEX(units!$B1983:$F1983, 1, '2k schedule'!B1984)</f>
        <v>3210.2564000000007</v>
      </c>
    </row>
    <row r="1985" spans="1:6" x14ac:dyDescent="0.2">
      <c r="A1985">
        <v>1982</v>
      </c>
      <c r="F1985">
        <f>INDEX(units!$B1984:$F1984, 1, '2k schedule'!B1985)</f>
        <v>1393.7768000000001</v>
      </c>
    </row>
    <row r="1986" spans="1:6" x14ac:dyDescent="0.2">
      <c r="A1986">
        <v>1983</v>
      </c>
      <c r="F1986">
        <f>INDEX(units!$B1985:$F1985, 1, '2k schedule'!B1986)</f>
        <v>699.74450000000002</v>
      </c>
    </row>
    <row r="1987" spans="1:6" x14ac:dyDescent="0.2">
      <c r="A1987">
        <v>1984</v>
      </c>
      <c r="F1987">
        <f>INDEX(units!$B1986:$F1986, 1, '2k schedule'!B1987)</f>
        <v>1639.4014000000004</v>
      </c>
    </row>
    <row r="1988" spans="1:6" x14ac:dyDescent="0.2">
      <c r="A1988">
        <v>1985</v>
      </c>
      <c r="F1988">
        <f>INDEX(units!$B1987:$F1987, 1, '2k schedule'!B1988)</f>
        <v>3393.046800000001</v>
      </c>
    </row>
    <row r="1989" spans="1:6" x14ac:dyDescent="0.2">
      <c r="A1989">
        <v>1986</v>
      </c>
      <c r="F1989">
        <f>INDEX(units!$B1988:$F1988, 1, '2k schedule'!B1989)</f>
        <v>2730.4316000000003</v>
      </c>
    </row>
    <row r="1990" spans="1:6" x14ac:dyDescent="0.2">
      <c r="A1990">
        <v>1987</v>
      </c>
      <c r="F1990">
        <f>INDEX(units!$B1989:$F1989, 1, '2k schedule'!B1990)</f>
        <v>1696.5234000000005</v>
      </c>
    </row>
    <row r="1991" spans="1:6" x14ac:dyDescent="0.2">
      <c r="A1991">
        <v>1988</v>
      </c>
      <c r="F1991">
        <f>INDEX(units!$B1990:$F1990, 1, '2k schedule'!B1991)</f>
        <v>3407.3273000000008</v>
      </c>
    </row>
    <row r="1992" spans="1:6" x14ac:dyDescent="0.2">
      <c r="A1992">
        <v>1989</v>
      </c>
      <c r="F1992">
        <f>INDEX(units!$B1991:$F1991, 1, '2k schedule'!B1992)</f>
        <v>2930.3586000000005</v>
      </c>
    </row>
    <row r="1993" spans="1:6" x14ac:dyDescent="0.2">
      <c r="A1993">
        <v>1990</v>
      </c>
      <c r="F1993">
        <f>INDEX(units!$B1992:$F1992, 1, '2k schedule'!B1993)</f>
        <v>2547.6412000000005</v>
      </c>
    </row>
    <row r="1994" spans="1:6" x14ac:dyDescent="0.2">
      <c r="A1994">
        <v>1991</v>
      </c>
      <c r="F1994">
        <f>INDEX(units!$B1993:$F1993, 1, '2k schedule'!B1994)</f>
        <v>2327.7215000000006</v>
      </c>
    </row>
    <row r="1995" spans="1:6" x14ac:dyDescent="0.2">
      <c r="A1995">
        <v>1992</v>
      </c>
      <c r="F1995">
        <f>INDEX(units!$B1994:$F1994, 1, '2k schedule'!B1995)</f>
        <v>2550.4973</v>
      </c>
    </row>
    <row r="1996" spans="1:6" x14ac:dyDescent="0.2">
      <c r="A1996">
        <v>1993</v>
      </c>
      <c r="F1996">
        <f>INDEX(units!$B1995:$F1995, 1, '2k schedule'!B1996)</f>
        <v>3330.2126000000003</v>
      </c>
    </row>
    <row r="1997" spans="1:6" x14ac:dyDescent="0.2">
      <c r="A1997">
        <v>1994</v>
      </c>
      <c r="F1997">
        <f>INDEX(units!$B1996:$F1996, 1, '2k schedule'!B1997)</f>
        <v>2130.6506000000008</v>
      </c>
    </row>
    <row r="1998" spans="1:6" x14ac:dyDescent="0.2">
      <c r="A1998">
        <v>1995</v>
      </c>
      <c r="F1998">
        <f>INDEX(units!$B1997:$F1997, 1, '2k schedule'!B1998)</f>
        <v>3081.7319000000007</v>
      </c>
    </row>
    <row r="1999" spans="1:6" x14ac:dyDescent="0.2">
      <c r="A1999">
        <v>1996</v>
      </c>
      <c r="F1999">
        <f>INDEX(units!$B1998:$F1998, 1, '2k schedule'!B1999)</f>
        <v>2393.4118000000008</v>
      </c>
    </row>
    <row r="2000" spans="1:6" x14ac:dyDescent="0.2">
      <c r="A2000">
        <v>1997</v>
      </c>
      <c r="F2000">
        <f>INDEX(units!$B1999:$F1999, 1, '2k schedule'!B2000)</f>
        <v>3293.0833000000002</v>
      </c>
    </row>
    <row r="2001" spans="1:6" x14ac:dyDescent="0.2">
      <c r="A2001">
        <v>1998</v>
      </c>
      <c r="F2001">
        <f>INDEX(units!$B2000:$F2000, 1, '2k schedule'!B2001)</f>
        <v>845.40560000000005</v>
      </c>
    </row>
    <row r="2002" spans="1:6" x14ac:dyDescent="0.2">
      <c r="A2002">
        <v>1999</v>
      </c>
      <c r="F2002">
        <f>INDEX(units!$B2001:$F2001, 1, '2k schedule'!B2002)</f>
        <v>2810.4023999999999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F5DC-79D7-46F2-A6FD-73AE5BEC19F0}">
  <sheetPr codeName="Sheet7"/>
  <dimension ref="A1:J101"/>
  <sheetViews>
    <sheetView zoomScaleNormal="100" zoomScaleSheetLayoutView="100" workbookViewId="0">
      <selection activeCell="H1" sqref="H1"/>
    </sheetView>
  </sheetViews>
  <sheetFormatPr defaultRowHeight="12.75" x14ac:dyDescent="0.2"/>
  <cols>
    <col min="7" max="7" width="10.5703125" bestFit="1" customWidth="1"/>
    <col min="8" max="8" width="13.140625" bestFit="1" customWidth="1"/>
  </cols>
  <sheetData>
    <row r="1" spans="1:10" x14ac:dyDescent="0.2">
      <c r="A1" s="1" t="s">
        <v>24</v>
      </c>
      <c r="B1" s="1" t="s">
        <v>28</v>
      </c>
      <c r="C1" s="1"/>
      <c r="D1" s="1"/>
      <c r="G1" s="1" t="s">
        <v>28</v>
      </c>
      <c r="H1" s="1"/>
      <c r="J1" s="1"/>
    </row>
    <row r="2" spans="1:10" x14ac:dyDescent="0.2">
      <c r="A2">
        <v>25</v>
      </c>
      <c r="F2" s="1" t="s">
        <v>11</v>
      </c>
      <c r="G2" s="14">
        <f>MIN(B$2:B$101) / 1000000</f>
        <v>0</v>
      </c>
      <c r="H2" s="14">
        <f>MIN(C$2:C$101) / 1000000</f>
        <v>0</v>
      </c>
      <c r="J2" s="34"/>
    </row>
    <row r="3" spans="1:10" x14ac:dyDescent="0.2">
      <c r="A3">
        <v>38</v>
      </c>
      <c r="F3" s="1" t="s">
        <v>12</v>
      </c>
      <c r="G3" s="14" t="e">
        <f>AVERAGE(B$2:B$101) / 1000000</f>
        <v>#DIV/0!</v>
      </c>
      <c r="H3" s="14" t="e">
        <f>AVERAGE(C$2:C$101) / 1000000</f>
        <v>#DIV/0!</v>
      </c>
    </row>
    <row r="4" spans="1:10" x14ac:dyDescent="0.2">
      <c r="A4">
        <v>76</v>
      </c>
      <c r="F4" s="1" t="s">
        <v>13</v>
      </c>
      <c r="G4" s="14">
        <f>MAX(B$2:B$101) / 1000000</f>
        <v>0</v>
      </c>
      <c r="H4" s="14">
        <f>MAX(C$2:C$101) / 1000000</f>
        <v>0</v>
      </c>
    </row>
    <row r="5" spans="1:10" x14ac:dyDescent="0.2">
      <c r="A5">
        <v>66</v>
      </c>
      <c r="F5" s="1" t="s">
        <v>17</v>
      </c>
      <c r="G5" s="3" t="e">
        <f>_xlfn.STDEV.S(B$2:B$101)</f>
        <v>#DIV/0!</v>
      </c>
      <c r="H5" s="3" t="e">
        <f>_xlfn.STDEV.S(C$2:C$101)</f>
        <v>#DIV/0!</v>
      </c>
    </row>
    <row r="6" spans="1:10" x14ac:dyDescent="0.2">
      <c r="A6">
        <v>72</v>
      </c>
    </row>
    <row r="7" spans="1:10" x14ac:dyDescent="0.2">
      <c r="A7">
        <v>19</v>
      </c>
      <c r="F7" s="1" t="s">
        <v>16</v>
      </c>
      <c r="G7" s="3">
        <f>1000*(G4-G2)</f>
        <v>0</v>
      </c>
      <c r="H7" s="3">
        <f t="shared" ref="H7" si="0">1000*(H4-H2)</f>
        <v>0</v>
      </c>
    </row>
    <row r="8" spans="1:10" x14ac:dyDescent="0.2">
      <c r="A8">
        <v>23</v>
      </c>
    </row>
    <row r="9" spans="1:10" x14ac:dyDescent="0.2">
      <c r="A9">
        <v>65</v>
      </c>
    </row>
    <row r="10" spans="1:10" x14ac:dyDescent="0.2">
      <c r="A10">
        <v>74</v>
      </c>
    </row>
    <row r="11" spans="1:10" x14ac:dyDescent="0.2">
      <c r="A11">
        <v>57</v>
      </c>
    </row>
    <row r="12" spans="1:10" x14ac:dyDescent="0.2">
      <c r="A12">
        <v>34</v>
      </c>
    </row>
    <row r="13" spans="1:10" x14ac:dyDescent="0.2">
      <c r="A13">
        <v>16</v>
      </c>
    </row>
    <row r="14" spans="1:10" x14ac:dyDescent="0.2">
      <c r="A14">
        <v>77</v>
      </c>
    </row>
    <row r="15" spans="1:10" x14ac:dyDescent="0.2">
      <c r="A15">
        <v>56</v>
      </c>
    </row>
    <row r="16" spans="1:10" x14ac:dyDescent="0.2">
      <c r="A16">
        <v>79</v>
      </c>
    </row>
    <row r="17" spans="1:1" x14ac:dyDescent="0.2">
      <c r="A17">
        <v>37</v>
      </c>
    </row>
    <row r="18" spans="1:1" x14ac:dyDescent="0.2">
      <c r="A18">
        <v>55</v>
      </c>
    </row>
    <row r="19" spans="1:1" x14ac:dyDescent="0.2">
      <c r="A19">
        <v>28</v>
      </c>
    </row>
    <row r="20" spans="1:1" x14ac:dyDescent="0.2">
      <c r="A20">
        <v>84</v>
      </c>
    </row>
    <row r="21" spans="1:1" x14ac:dyDescent="0.2">
      <c r="A21">
        <v>88</v>
      </c>
    </row>
    <row r="22" spans="1:1" x14ac:dyDescent="0.2">
      <c r="A22">
        <v>75</v>
      </c>
    </row>
    <row r="23" spans="1:1" x14ac:dyDescent="0.2">
      <c r="A23">
        <v>52</v>
      </c>
    </row>
    <row r="24" spans="1:1" x14ac:dyDescent="0.2">
      <c r="A24">
        <v>81</v>
      </c>
    </row>
    <row r="25" spans="1:1" x14ac:dyDescent="0.2">
      <c r="A25">
        <v>24</v>
      </c>
    </row>
    <row r="26" spans="1:1" x14ac:dyDescent="0.2">
      <c r="A26">
        <v>32</v>
      </c>
    </row>
    <row r="27" spans="1:1" x14ac:dyDescent="0.2">
      <c r="A27">
        <v>39</v>
      </c>
    </row>
    <row r="28" spans="1:1" x14ac:dyDescent="0.2">
      <c r="A28">
        <v>67</v>
      </c>
    </row>
    <row r="29" spans="1:1" x14ac:dyDescent="0.2">
      <c r="A29">
        <v>78</v>
      </c>
    </row>
    <row r="30" spans="1:1" x14ac:dyDescent="0.2">
      <c r="A30">
        <v>42</v>
      </c>
    </row>
    <row r="31" spans="1:1" x14ac:dyDescent="0.2">
      <c r="A31">
        <v>20</v>
      </c>
    </row>
    <row r="32" spans="1:1" x14ac:dyDescent="0.2">
      <c r="A32">
        <v>10</v>
      </c>
    </row>
    <row r="33" spans="1:1" x14ac:dyDescent="0.2">
      <c r="A33">
        <v>94</v>
      </c>
    </row>
    <row r="34" spans="1:1" x14ac:dyDescent="0.2">
      <c r="A34">
        <v>2</v>
      </c>
    </row>
    <row r="35" spans="1:1" x14ac:dyDescent="0.2">
      <c r="A35">
        <v>58</v>
      </c>
    </row>
    <row r="36" spans="1:1" x14ac:dyDescent="0.2">
      <c r="A36">
        <v>9</v>
      </c>
    </row>
    <row r="37" spans="1:1" x14ac:dyDescent="0.2">
      <c r="A37">
        <v>70</v>
      </c>
    </row>
    <row r="38" spans="1:1" x14ac:dyDescent="0.2">
      <c r="A38">
        <v>95</v>
      </c>
    </row>
    <row r="39" spans="1:1" x14ac:dyDescent="0.2">
      <c r="A39">
        <v>93</v>
      </c>
    </row>
    <row r="40" spans="1:1" x14ac:dyDescent="0.2">
      <c r="A40">
        <v>53</v>
      </c>
    </row>
    <row r="41" spans="1:1" x14ac:dyDescent="0.2">
      <c r="A41">
        <v>59</v>
      </c>
    </row>
    <row r="42" spans="1:1" x14ac:dyDescent="0.2">
      <c r="A42">
        <v>22</v>
      </c>
    </row>
    <row r="43" spans="1:1" x14ac:dyDescent="0.2">
      <c r="A43">
        <v>85</v>
      </c>
    </row>
    <row r="44" spans="1:1" x14ac:dyDescent="0.2">
      <c r="A44">
        <v>15</v>
      </c>
    </row>
    <row r="45" spans="1:1" x14ac:dyDescent="0.2">
      <c r="A45">
        <v>92</v>
      </c>
    </row>
    <row r="46" spans="1:1" x14ac:dyDescent="0.2">
      <c r="A46">
        <v>18</v>
      </c>
    </row>
    <row r="47" spans="1:1" x14ac:dyDescent="0.2">
      <c r="A47">
        <v>90</v>
      </c>
    </row>
    <row r="48" spans="1:1" x14ac:dyDescent="0.2">
      <c r="A48">
        <v>12</v>
      </c>
    </row>
    <row r="49" spans="1:1" x14ac:dyDescent="0.2">
      <c r="A49">
        <v>4</v>
      </c>
    </row>
    <row r="50" spans="1:1" x14ac:dyDescent="0.2">
      <c r="A50">
        <v>51</v>
      </c>
    </row>
    <row r="51" spans="1:1" x14ac:dyDescent="0.2">
      <c r="A51">
        <v>48</v>
      </c>
    </row>
    <row r="52" spans="1:1" x14ac:dyDescent="0.2">
      <c r="A52">
        <v>11</v>
      </c>
    </row>
    <row r="53" spans="1:1" x14ac:dyDescent="0.2">
      <c r="A53">
        <v>33</v>
      </c>
    </row>
    <row r="54" spans="1:1" x14ac:dyDescent="0.2">
      <c r="A54">
        <v>17</v>
      </c>
    </row>
    <row r="55" spans="1:1" x14ac:dyDescent="0.2">
      <c r="A55">
        <v>26</v>
      </c>
    </row>
    <row r="56" spans="1:1" x14ac:dyDescent="0.2">
      <c r="A56">
        <v>46</v>
      </c>
    </row>
    <row r="57" spans="1:1" x14ac:dyDescent="0.2">
      <c r="A57">
        <v>45</v>
      </c>
    </row>
    <row r="58" spans="1:1" x14ac:dyDescent="0.2">
      <c r="A58">
        <v>50</v>
      </c>
    </row>
    <row r="59" spans="1:1" x14ac:dyDescent="0.2">
      <c r="A59">
        <v>5</v>
      </c>
    </row>
    <row r="60" spans="1:1" x14ac:dyDescent="0.2">
      <c r="A60">
        <v>98</v>
      </c>
    </row>
    <row r="61" spans="1:1" x14ac:dyDescent="0.2">
      <c r="A61">
        <v>49</v>
      </c>
    </row>
    <row r="62" spans="1:1" x14ac:dyDescent="0.2">
      <c r="A62">
        <v>64</v>
      </c>
    </row>
    <row r="63" spans="1:1" x14ac:dyDescent="0.2">
      <c r="A63">
        <v>91</v>
      </c>
    </row>
    <row r="64" spans="1:1" x14ac:dyDescent="0.2">
      <c r="A64">
        <v>80</v>
      </c>
    </row>
    <row r="65" spans="1:1" x14ac:dyDescent="0.2">
      <c r="A65">
        <v>21</v>
      </c>
    </row>
    <row r="66" spans="1:1" x14ac:dyDescent="0.2">
      <c r="A66">
        <v>83</v>
      </c>
    </row>
    <row r="67" spans="1:1" x14ac:dyDescent="0.2">
      <c r="A67">
        <v>89</v>
      </c>
    </row>
    <row r="68" spans="1:1" x14ac:dyDescent="0.2">
      <c r="A68">
        <v>54</v>
      </c>
    </row>
    <row r="69" spans="1:1" x14ac:dyDescent="0.2">
      <c r="A69">
        <v>97</v>
      </c>
    </row>
    <row r="70" spans="1:1" x14ac:dyDescent="0.2">
      <c r="A70">
        <v>30</v>
      </c>
    </row>
    <row r="71" spans="1:1" x14ac:dyDescent="0.2">
      <c r="A71">
        <v>40</v>
      </c>
    </row>
    <row r="72" spans="1:1" x14ac:dyDescent="0.2">
      <c r="A72">
        <v>13</v>
      </c>
    </row>
    <row r="73" spans="1:1" x14ac:dyDescent="0.2">
      <c r="A73">
        <v>73</v>
      </c>
    </row>
    <row r="74" spans="1:1" x14ac:dyDescent="0.2">
      <c r="A74">
        <v>7</v>
      </c>
    </row>
    <row r="75" spans="1:1" x14ac:dyDescent="0.2">
      <c r="A75">
        <v>35</v>
      </c>
    </row>
    <row r="76" spans="1:1" x14ac:dyDescent="0.2">
      <c r="A76">
        <v>41</v>
      </c>
    </row>
    <row r="77" spans="1:1" x14ac:dyDescent="0.2">
      <c r="A77">
        <v>8</v>
      </c>
    </row>
    <row r="78" spans="1:1" x14ac:dyDescent="0.2">
      <c r="A78">
        <v>99</v>
      </c>
    </row>
    <row r="79" spans="1:1" x14ac:dyDescent="0.2">
      <c r="A79">
        <v>14</v>
      </c>
    </row>
    <row r="80" spans="1:1" x14ac:dyDescent="0.2">
      <c r="A80">
        <v>36</v>
      </c>
    </row>
    <row r="81" spans="1:1" x14ac:dyDescent="0.2">
      <c r="A81">
        <v>69</v>
      </c>
    </row>
    <row r="82" spans="1:1" x14ac:dyDescent="0.2">
      <c r="A82">
        <v>47</v>
      </c>
    </row>
    <row r="83" spans="1:1" x14ac:dyDescent="0.2">
      <c r="A83">
        <v>62</v>
      </c>
    </row>
    <row r="84" spans="1:1" x14ac:dyDescent="0.2">
      <c r="A84">
        <v>44</v>
      </c>
    </row>
    <row r="85" spans="1:1" x14ac:dyDescent="0.2">
      <c r="A85">
        <v>60</v>
      </c>
    </row>
    <row r="86" spans="1:1" x14ac:dyDescent="0.2">
      <c r="A86">
        <v>61</v>
      </c>
    </row>
    <row r="87" spans="1:1" x14ac:dyDescent="0.2">
      <c r="A87">
        <v>68</v>
      </c>
    </row>
    <row r="88" spans="1:1" x14ac:dyDescent="0.2">
      <c r="A88">
        <v>1</v>
      </c>
    </row>
    <row r="89" spans="1:1" x14ac:dyDescent="0.2">
      <c r="A89">
        <v>100</v>
      </c>
    </row>
    <row r="90" spans="1:1" x14ac:dyDescent="0.2">
      <c r="A90">
        <v>96</v>
      </c>
    </row>
    <row r="91" spans="1:1" x14ac:dyDescent="0.2">
      <c r="A91">
        <v>29</v>
      </c>
    </row>
    <row r="92" spans="1:1" x14ac:dyDescent="0.2">
      <c r="A92">
        <v>63</v>
      </c>
    </row>
    <row r="93" spans="1:1" x14ac:dyDescent="0.2">
      <c r="A93">
        <v>71</v>
      </c>
    </row>
    <row r="94" spans="1:1" x14ac:dyDescent="0.2">
      <c r="A94">
        <v>6</v>
      </c>
    </row>
    <row r="95" spans="1:1" x14ac:dyDescent="0.2">
      <c r="A95">
        <v>43</v>
      </c>
    </row>
    <row r="96" spans="1:1" x14ac:dyDescent="0.2">
      <c r="A96">
        <v>31</v>
      </c>
    </row>
    <row r="97" spans="1:1" x14ac:dyDescent="0.2">
      <c r="A97">
        <v>82</v>
      </c>
    </row>
    <row r="98" spans="1:1" x14ac:dyDescent="0.2">
      <c r="A98">
        <v>27</v>
      </c>
    </row>
    <row r="99" spans="1:1" x14ac:dyDescent="0.2">
      <c r="A99">
        <v>87</v>
      </c>
    </row>
    <row r="100" spans="1:1" x14ac:dyDescent="0.2">
      <c r="A100">
        <v>3</v>
      </c>
    </row>
    <row r="101" spans="1:1" x14ac:dyDescent="0.2">
      <c r="A101">
        <v>86</v>
      </c>
    </row>
  </sheetData>
  <sortState ref="D2:D101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harvest</vt:lpstr>
      <vt:lpstr>100 schedule</vt:lpstr>
      <vt:lpstr>100 distribution</vt:lpstr>
      <vt:lpstr>2k schedule</vt:lpstr>
      <vt:lpstr>2k 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2020-03-08T17:04:36Z</dcterms:modified>
</cp:coreProperties>
</file>