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adavanwetton/Documents/ROTATION 1/Fraternali/ROSIE data/"/>
    </mc:Choice>
  </mc:AlternateContent>
  <xr:revisionPtr revIDLastSave="0" documentId="13_ncr:1_{99BFDC04-BE2F-984A-ABCD-E66D8F53A707}" xr6:coauthVersionLast="40" xr6:coauthVersionMax="40" xr10:uidLastSave="{00000000-0000-0000-0000-000000000000}"/>
  <bookViews>
    <workbookView xWindow="0" yWindow="460" windowWidth="28800" windowHeight="16420" activeTab="2" xr2:uid="{6BC12D07-961A-5246-B92E-C595A3000A90}"/>
  </bookViews>
  <sheets>
    <sheet name="ROSETTA " sheetId="1" r:id="rId1"/>
    <sheet name="mCSM PPI" sheetId="5" r:id="rId2"/>
    <sheet name="mCSM PPI vs ROSETTA" sheetId="2" r:id="rId3"/>
    <sheet name="WB values vs ROSETTA" sheetId="3" r:id="rId4"/>
    <sheet name="NEW WB values vs ROSETTA" sheetId="6" r:id="rId5"/>
    <sheet name="WB values vs mCSM PPI" sheetId="4" r:id="rId6"/>
    <sheet name="NEW WB values vs mCSM PP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4" i="1" l="1"/>
  <c r="D35" i="1"/>
  <c r="D36" i="1"/>
  <c r="D37" i="1"/>
  <c r="D38" i="1"/>
  <c r="C35" i="1"/>
  <c r="C38" i="1"/>
  <c r="C37" i="1"/>
  <c r="C36" i="1"/>
  <c r="C34" i="1"/>
  <c r="D27" i="1"/>
  <c r="D28" i="1"/>
  <c r="D29" i="1"/>
  <c r="D30" i="1"/>
  <c r="D31" i="1"/>
  <c r="D32" i="1"/>
  <c r="D33" i="1"/>
  <c r="C28" i="1"/>
  <c r="C33" i="1" l="1"/>
  <c r="D10" i="1" l="1"/>
  <c r="C10" i="1"/>
  <c r="C29" i="1" l="1"/>
  <c r="C30" i="1"/>
  <c r="C31" i="1"/>
  <c r="C32" i="1"/>
  <c r="D5" i="1"/>
  <c r="D6" i="1"/>
  <c r="C27" i="1"/>
  <c r="D26" i="1"/>
  <c r="C26" i="1"/>
  <c r="C11" i="1" l="1"/>
  <c r="D11" i="1"/>
  <c r="D7" i="1" l="1"/>
  <c r="D8" i="1"/>
  <c r="D9" i="1"/>
  <c r="D12" i="1"/>
  <c r="D13" i="1"/>
  <c r="D15" i="1"/>
  <c r="D16" i="1"/>
  <c r="D18" i="1"/>
  <c r="D19" i="1"/>
  <c r="D20" i="1"/>
  <c r="D21" i="1"/>
  <c r="D14" i="1"/>
  <c r="D17" i="1"/>
  <c r="D4" i="1"/>
  <c r="C14" i="1"/>
  <c r="C17" i="1"/>
  <c r="C13" i="1"/>
  <c r="C15" i="1"/>
  <c r="C16" i="1"/>
  <c r="C18" i="1"/>
  <c r="C19" i="1"/>
  <c r="C20" i="1"/>
  <c r="C21" i="1"/>
  <c r="C12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<sst xmlns="http://schemas.openxmlformats.org/spreadsheetml/2006/main" count="309" uniqueCount="56">
  <si>
    <t>Construct</t>
  </si>
  <si>
    <t>WT</t>
  </si>
  <si>
    <t>L21P</t>
  </si>
  <si>
    <t xml:space="preserve">L27P </t>
  </si>
  <si>
    <t>H32R</t>
  </si>
  <si>
    <t>N47S</t>
  </si>
  <si>
    <t>Interface score</t>
  </si>
  <si>
    <t>K35R</t>
  </si>
  <si>
    <t>I42N</t>
  </si>
  <si>
    <t>R48W</t>
  </si>
  <si>
    <t>P76L</t>
  </si>
  <si>
    <t>R102Q</t>
  </si>
  <si>
    <t>R102W</t>
  </si>
  <si>
    <t>E112K</t>
  </si>
  <si>
    <t xml:space="preserve">T123M </t>
  </si>
  <si>
    <t>T123R</t>
  </si>
  <si>
    <t>V44M</t>
  </si>
  <si>
    <t>P82L</t>
  </si>
  <si>
    <t>R103Q</t>
  </si>
  <si>
    <t>Difference between interface score and WT</t>
  </si>
  <si>
    <t>Interface score/WT</t>
  </si>
  <si>
    <t>S113L</t>
  </si>
  <si>
    <t xml:space="preserve">PATIENT COHORT: </t>
  </si>
  <si>
    <t>POPULATION COHORT:</t>
  </si>
  <si>
    <t>Q25R</t>
  </si>
  <si>
    <t>E41Q</t>
  </si>
  <si>
    <t>A52T</t>
  </si>
  <si>
    <t>C70R</t>
  </si>
  <si>
    <t>T77I</t>
  </si>
  <si>
    <t>K93E</t>
  </si>
  <si>
    <t>Y101F</t>
  </si>
  <si>
    <t xml:space="preserve">E138K </t>
  </si>
  <si>
    <t>G141D</t>
  </si>
  <si>
    <t>A144T</t>
  </si>
  <si>
    <t>I146V</t>
  </si>
  <si>
    <t>Q153R</t>
  </si>
  <si>
    <t xml:space="preserve">ΔΔG value (Kcal/mol) for protein-protein complex affinity </t>
  </si>
  <si>
    <t>mCSM</t>
  </si>
  <si>
    <t>ROSETTA</t>
  </si>
  <si>
    <t>L27P</t>
  </si>
  <si>
    <t>T123M</t>
  </si>
  <si>
    <t>ROSIE</t>
  </si>
  <si>
    <t>WB VALUE</t>
  </si>
  <si>
    <t>Mutant</t>
  </si>
  <si>
    <t>E138K</t>
  </si>
  <si>
    <t xml:space="preserve">WB values </t>
  </si>
  <si>
    <t>Damaging</t>
  </si>
  <si>
    <t>Intermediate</t>
  </si>
  <si>
    <t>Interface score (score - WT)</t>
  </si>
  <si>
    <t>Combined effect</t>
  </si>
  <si>
    <t>Benchmark</t>
  </si>
  <si>
    <t>ELISA</t>
  </si>
  <si>
    <t>Benign</t>
  </si>
  <si>
    <t>PATIENT</t>
  </si>
  <si>
    <t>POPULATION</t>
  </si>
  <si>
    <t>Updated WB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</si>
</sst>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63636"/>
      <name val="Verdana"/>
      <family val="2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b/>
      <sz val="11"/>
      <color rgb="FF363636"/>
      <name val="Verdana"/>
      <family val="2"/>
    </font>
    <font>
      <sz val="12"/>
      <color theme="5"/>
      <name val="Calibri"/>
      <family val="2"/>
      <scheme val="minor"/>
    </font>
    <font>
      <sz val="12"/>
      <color theme="7" tint="0.39997558519241921"/>
      <name val="Calibri"/>
      <family val="2"/>
      <scheme val="minor"/>
    </font>
    <font>
      <sz val="12"/>
      <color rgb="FF363636"/>
      <name val="CalibrI"/>
      <family val="2"/>
    </font>
    <font>
      <b/>
      <sz val="12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0" fillId="3" borderId="0" xfId="0" applyFill="1"/>
    <xf numFmtId="0" fontId="10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</a:t>
            </a:r>
            <a:r>
              <a:rPr lang="en-US" baseline="0"/>
              <a:t> to energy of interface between IL36Ra constructs and IL1RL2 receptor: patient cohort </a:t>
            </a:r>
            <a:endParaRPr lang="en-US"/>
          </a:p>
        </c:rich>
      </c:tx>
      <c:layout>
        <c:manualLayout>
          <c:xMode val="edge"/>
          <c:yMode val="edge"/>
          <c:x val="0.1486227379472303"/>
          <c:y val="2.6252978359991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13844164913668"/>
          <c:y val="0.1913258475329141"/>
          <c:w val="0.85838089980072729"/>
          <c:h val="0.716136290394112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'ROSETTA '!$A$4:$A$22</c:f>
              <c:strCache>
                <c:ptCount val="18"/>
                <c:pt idx="0">
                  <c:v>WT</c:v>
                </c:pt>
                <c:pt idx="1">
                  <c:v>L21P</c:v>
                </c:pt>
                <c:pt idx="2">
                  <c:v>L27P </c:v>
                </c:pt>
                <c:pt idx="3">
                  <c:v>H32R</c:v>
                </c:pt>
                <c:pt idx="4">
                  <c:v>K35R</c:v>
                </c:pt>
                <c:pt idx="5">
                  <c:v>I42N</c:v>
                </c:pt>
                <c:pt idx="6">
                  <c:v>V44M</c:v>
                </c:pt>
                <c:pt idx="7">
                  <c:v>N47S</c:v>
                </c:pt>
                <c:pt idx="8">
                  <c:v>R48W</c:v>
                </c:pt>
                <c:pt idx="9">
                  <c:v>P76L</c:v>
                </c:pt>
                <c:pt idx="10">
                  <c:v>P82L</c:v>
                </c:pt>
                <c:pt idx="11">
                  <c:v>R102Q</c:v>
                </c:pt>
                <c:pt idx="12">
                  <c:v>R102W</c:v>
                </c:pt>
                <c:pt idx="13">
                  <c:v>R103Q</c:v>
                </c:pt>
                <c:pt idx="14">
                  <c:v>E112K</c:v>
                </c:pt>
                <c:pt idx="15">
                  <c:v>S113L</c:v>
                </c:pt>
                <c:pt idx="16">
                  <c:v>T123M </c:v>
                </c:pt>
                <c:pt idx="17">
                  <c:v>T123R</c:v>
                </c:pt>
              </c:strCache>
            </c:strRef>
          </c:cat>
          <c:val>
            <c:numRef>
              <c:f>'ROSETTA '!$C$4:$C$22</c:f>
              <c:numCache>
                <c:formatCode>General</c:formatCode>
                <c:ptCount val="19"/>
                <c:pt idx="0">
                  <c:v>0</c:v>
                </c:pt>
                <c:pt idx="1">
                  <c:v>0.91300000000000026</c:v>
                </c:pt>
                <c:pt idx="2">
                  <c:v>0.60299999999999976</c:v>
                </c:pt>
                <c:pt idx="3">
                  <c:v>0.55799999999999983</c:v>
                </c:pt>
                <c:pt idx="4">
                  <c:v>0.37300000000000022</c:v>
                </c:pt>
                <c:pt idx="5">
                  <c:v>0.72100000000000009</c:v>
                </c:pt>
                <c:pt idx="6">
                  <c:v>1.9059999999999997</c:v>
                </c:pt>
                <c:pt idx="7">
                  <c:v>0.13900000000000023</c:v>
                </c:pt>
                <c:pt idx="8">
                  <c:v>0.23200000000000021</c:v>
                </c:pt>
                <c:pt idx="9">
                  <c:v>0.91000000000000014</c:v>
                </c:pt>
                <c:pt idx="10">
                  <c:v>0.14200000000000035</c:v>
                </c:pt>
                <c:pt idx="11">
                  <c:v>1.4480000000000004</c:v>
                </c:pt>
                <c:pt idx="12">
                  <c:v>0.70300000000000029</c:v>
                </c:pt>
                <c:pt idx="13">
                  <c:v>0.25699999999999967</c:v>
                </c:pt>
                <c:pt idx="14">
                  <c:v>0.26100000000000012</c:v>
                </c:pt>
                <c:pt idx="15">
                  <c:v>0.33400000000000052</c:v>
                </c:pt>
                <c:pt idx="16">
                  <c:v>-2.0000000000006679E-3</c:v>
                </c:pt>
                <c:pt idx="17">
                  <c:v>0.57600000000000051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7-AC4C-AFC9-C5AB23224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973391"/>
        <c:axId val="207559865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'ROSETTA '!$E$4:$E$21</c:f>
              <c:numCache>
                <c:formatCode>General</c:formatCode>
                <c:ptCount val="18"/>
                <c:pt idx="0">
                  <c:v>0.13900000000000023</c:v>
                </c:pt>
                <c:pt idx="1">
                  <c:v>0.13900000000000023</c:v>
                </c:pt>
                <c:pt idx="2">
                  <c:v>0.13900000000000023</c:v>
                </c:pt>
                <c:pt idx="3">
                  <c:v>0.13900000000000023</c:v>
                </c:pt>
                <c:pt idx="4">
                  <c:v>0.13900000000000023</c:v>
                </c:pt>
                <c:pt idx="5">
                  <c:v>0.13900000000000023</c:v>
                </c:pt>
                <c:pt idx="6">
                  <c:v>0.13900000000000023</c:v>
                </c:pt>
                <c:pt idx="7">
                  <c:v>0.13900000000000023</c:v>
                </c:pt>
                <c:pt idx="8">
                  <c:v>0.13900000000000023</c:v>
                </c:pt>
                <c:pt idx="9">
                  <c:v>0.13900000000000023</c:v>
                </c:pt>
                <c:pt idx="10">
                  <c:v>0.13900000000000023</c:v>
                </c:pt>
                <c:pt idx="11">
                  <c:v>0.13900000000000023</c:v>
                </c:pt>
                <c:pt idx="12">
                  <c:v>0.13900000000000023</c:v>
                </c:pt>
                <c:pt idx="13">
                  <c:v>0.13900000000000023</c:v>
                </c:pt>
                <c:pt idx="14">
                  <c:v>0.13900000000000023</c:v>
                </c:pt>
                <c:pt idx="15">
                  <c:v>0.13900000000000023</c:v>
                </c:pt>
                <c:pt idx="16">
                  <c:v>0.13900000000000023</c:v>
                </c:pt>
                <c:pt idx="17">
                  <c:v>0.13900000000000023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4E-C646-9346-72217A16B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73391"/>
        <c:axId val="2075598655"/>
      </c:lineChart>
      <c:catAx>
        <c:axId val="208997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98655"/>
        <c:crosses val="autoZero"/>
        <c:auto val="1"/>
        <c:lblAlgn val="ctr"/>
        <c:lblOffset val="10"/>
        <c:noMultiLvlLbl val="0"/>
      </c:catAx>
      <c:valAx>
        <c:axId val="20755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Mutant interface score - wild type interface score</a:t>
                </a:r>
              </a:p>
            </c:rich>
          </c:tx>
          <c:layout>
            <c:manualLayout>
              <c:xMode val="edge"/>
              <c:yMode val="edge"/>
              <c:x val="2.4515743863298668E-2"/>
              <c:y val="0.13910405737265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7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Western</a:t>
            </a:r>
            <a:r>
              <a:rPr lang="en-US" baseline="0"/>
              <a:t> blot values vs ROSETTA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WB values vs ROSETTA'!$B$3:$B$31</c:f>
              <c:numCache>
                <c:formatCode>General</c:formatCode>
                <c:ptCount val="29"/>
                <c:pt idx="0">
                  <c:v>0.91300000000000026</c:v>
                </c:pt>
                <c:pt idx="1">
                  <c:v>0.60299999999999976</c:v>
                </c:pt>
                <c:pt idx="2">
                  <c:v>0.55799999999999983</c:v>
                </c:pt>
                <c:pt idx="3">
                  <c:v>0.37300000000000022</c:v>
                </c:pt>
                <c:pt idx="4">
                  <c:v>0.72100000000000009</c:v>
                </c:pt>
                <c:pt idx="5">
                  <c:v>1.9459999999999997</c:v>
                </c:pt>
                <c:pt idx="6">
                  <c:v>0.13900000000000023</c:v>
                </c:pt>
                <c:pt idx="7">
                  <c:v>0.23200000000000021</c:v>
                </c:pt>
                <c:pt idx="8">
                  <c:v>0.91000000000000014</c:v>
                </c:pt>
                <c:pt idx="9">
                  <c:v>0.14200000000000035</c:v>
                </c:pt>
                <c:pt idx="10">
                  <c:v>1.4480000000000004</c:v>
                </c:pt>
                <c:pt idx="11">
                  <c:v>0.70300000000000029</c:v>
                </c:pt>
                <c:pt idx="12">
                  <c:v>0.25699999999999967</c:v>
                </c:pt>
                <c:pt idx="13">
                  <c:v>0.26100000000000012</c:v>
                </c:pt>
                <c:pt idx="14">
                  <c:v>0.33400000000000052</c:v>
                </c:pt>
                <c:pt idx="15">
                  <c:v>-2.0000000000006679E-3</c:v>
                </c:pt>
                <c:pt idx="16">
                  <c:v>0.57600000000000051</c:v>
                </c:pt>
                <c:pt idx="17">
                  <c:v>0.28399999999999981</c:v>
                </c:pt>
                <c:pt idx="18">
                  <c:v>2.585</c:v>
                </c:pt>
                <c:pt idx="19">
                  <c:v>-1.2360000000000007</c:v>
                </c:pt>
                <c:pt idx="20">
                  <c:v>0.58999999999999986</c:v>
                </c:pt>
                <c:pt idx="21">
                  <c:v>-2.9999999999999361E-2</c:v>
                </c:pt>
                <c:pt idx="22">
                  <c:v>0.37999999999999989</c:v>
                </c:pt>
                <c:pt idx="23">
                  <c:v>0.31099999999999994</c:v>
                </c:pt>
                <c:pt idx="24">
                  <c:v>-1.8640000000000008</c:v>
                </c:pt>
                <c:pt idx="25">
                  <c:v>9.6000000000000085E-2</c:v>
                </c:pt>
                <c:pt idx="26">
                  <c:v>1.8079999999999998</c:v>
                </c:pt>
                <c:pt idx="27">
                  <c:v>1.2469999999999999</c:v>
                </c:pt>
                <c:pt idx="28">
                  <c:v>1.7850000000000001</c:v>
                </c:pt>
              </c:numCache>
            </c:numRef>
          </c:xVal>
          <c:yVal>
            <c:numRef>
              <c:f>'NEW WB values vs ROSETTA'!$C$3:$C$31</c:f>
              <c:numCache>
                <c:formatCode>General</c:formatCode>
                <c:ptCount val="29"/>
                <c:pt idx="0">
                  <c:v>0.83751697099512734</c:v>
                </c:pt>
                <c:pt idx="1">
                  <c:v>0.3978874742741067</c:v>
                </c:pt>
                <c:pt idx="2">
                  <c:v>2.2632945526494788</c:v>
                </c:pt>
                <c:pt idx="3">
                  <c:v>0.61005568346300465</c:v>
                </c:pt>
                <c:pt idx="4">
                  <c:v>3.1845961125145317E-2</c:v>
                </c:pt>
                <c:pt idx="5">
                  <c:v>1.3744033648597831</c:v>
                </c:pt>
                <c:pt idx="6">
                  <c:v>1.1718742765148185</c:v>
                </c:pt>
                <c:pt idx="7">
                  <c:v>0.70352161321750928</c:v>
                </c:pt>
                <c:pt idx="8">
                  <c:v>0.23893950714593257</c:v>
                </c:pt>
                <c:pt idx="9">
                  <c:v>1.2886948920000001</c:v>
                </c:pt>
                <c:pt idx="10">
                  <c:v>1.4388731826660166</c:v>
                </c:pt>
                <c:pt idx="11">
                  <c:v>1.4395125295093705</c:v>
                </c:pt>
                <c:pt idx="12">
                  <c:v>1.0290571713356038</c:v>
                </c:pt>
                <c:pt idx="13">
                  <c:v>9.8447682836201117E-2</c:v>
                </c:pt>
                <c:pt idx="14">
                  <c:v>0.10596595420590303</c:v>
                </c:pt>
                <c:pt idx="15">
                  <c:v>0.28168835662466951</c:v>
                </c:pt>
                <c:pt idx="16">
                  <c:v>0.14222379215768791</c:v>
                </c:pt>
                <c:pt idx="17">
                  <c:v>1.5225646326036262</c:v>
                </c:pt>
                <c:pt idx="18">
                  <c:v>0.59186096825227974</c:v>
                </c:pt>
                <c:pt idx="19">
                  <c:v>1.3731712312074535</c:v>
                </c:pt>
                <c:pt idx="20">
                  <c:v>0</c:v>
                </c:pt>
                <c:pt idx="21">
                  <c:v>1.4324701878840302</c:v>
                </c:pt>
                <c:pt idx="22">
                  <c:v>1.886146286662403</c:v>
                </c:pt>
                <c:pt idx="23">
                  <c:v>1.5347323990993178</c:v>
                </c:pt>
                <c:pt idx="24">
                  <c:v>0.51115337142865058</c:v>
                </c:pt>
                <c:pt idx="25">
                  <c:v>0.64112682957941303</c:v>
                </c:pt>
                <c:pt idx="26">
                  <c:v>0.92980033621562042</c:v>
                </c:pt>
                <c:pt idx="27">
                  <c:v>1.3198153301608981</c:v>
                </c:pt>
                <c:pt idx="28">
                  <c:v>0.98977370741514603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6-7A4E-8D98-F0D56A600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0511"/>
        <c:axId val="36278351"/>
      </c:scatterChart>
      <c:valAx>
        <c:axId val="1955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8351"/>
        <c:crosses val="autoZero"/>
        <c:crossBetween val="midCat"/>
      </c:valAx>
      <c:valAx>
        <c:axId val="3627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mCSM</a:t>
            </a:r>
            <a:r>
              <a:rPr lang="en-US" baseline="0"/>
              <a:t> protein-protein affinity changes vs WB values for all mutations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'WB values vs mCSM PPI'!$C$3:$C$31</c:f>
              <c:numCache>
                <c:formatCode>General</c:formatCode>
                <c:ptCount val="29"/>
                <c:pt idx="0">
                  <c:v>-0.48399999999999999</c:v>
                </c:pt>
                <c:pt idx="1">
                  <c:v>-0.32</c:v>
                </c:pt>
                <c:pt idx="2">
                  <c:v>-1.085</c:v>
                </c:pt>
                <c:pt idx="3">
                  <c:v>-1.115</c:v>
                </c:pt>
                <c:pt idx="4">
                  <c:v>-0.9</c:v>
                </c:pt>
                <c:pt idx="5">
                  <c:v>-0.65</c:v>
                </c:pt>
                <c:pt idx="6">
                  <c:v>-0.66800000000000004</c:v>
                </c:pt>
                <c:pt idx="7">
                  <c:v>-1.6160000000000001</c:v>
                </c:pt>
                <c:pt idx="8">
                  <c:v>-1.0489999999999999</c:v>
                </c:pt>
                <c:pt idx="9">
                  <c:v>-0.51700000000000002</c:v>
                </c:pt>
                <c:pt idx="10">
                  <c:v>-0.40699999999999997</c:v>
                </c:pt>
                <c:pt idx="11">
                  <c:v>-0.92500000000000004</c:v>
                </c:pt>
                <c:pt idx="12">
                  <c:v>-0.39900000000000002</c:v>
                </c:pt>
                <c:pt idx="13">
                  <c:v>-1.137</c:v>
                </c:pt>
                <c:pt idx="14">
                  <c:v>-0.16800000000000001</c:v>
                </c:pt>
                <c:pt idx="15">
                  <c:v>0.154</c:v>
                </c:pt>
                <c:pt idx="16">
                  <c:v>-0.215</c:v>
                </c:pt>
                <c:pt idx="17">
                  <c:v>-0.58799999999999997</c:v>
                </c:pt>
                <c:pt idx="18">
                  <c:v>-0.55600000000000005</c:v>
                </c:pt>
                <c:pt idx="19">
                  <c:v>3.5000000000000003E-2</c:v>
                </c:pt>
                <c:pt idx="20">
                  <c:v>-0.74199999999999999</c:v>
                </c:pt>
                <c:pt idx="21">
                  <c:v>-0.22500000000000001</c:v>
                </c:pt>
                <c:pt idx="22">
                  <c:v>4.7E-2</c:v>
                </c:pt>
                <c:pt idx="23">
                  <c:v>-0.38100000000000001</c:v>
                </c:pt>
                <c:pt idx="24">
                  <c:v>-0.57999999999999996</c:v>
                </c:pt>
                <c:pt idx="25">
                  <c:v>0.69199999999999995</c:v>
                </c:pt>
                <c:pt idx="26">
                  <c:v>-7.6999999999999999E-2</c:v>
                </c:pt>
                <c:pt idx="27">
                  <c:v>-0.628</c:v>
                </c:pt>
                <c:pt idx="28">
                  <c:v>-0.25600000000000001</c:v>
                </c:pt>
              </c:numCache>
            </c:numRef>
          </c:xVal>
          <c:yVal>
            <c:numRef>
              <c:f>'WB values vs mCSM PPI'!$D$3:$D$31</c:f>
              <c:numCache>
                <c:formatCode>General</c:formatCode>
                <c:ptCount val="29"/>
                <c:pt idx="0">
                  <c:v>0.79845807140332858</c:v>
                </c:pt>
                <c:pt idx="1">
                  <c:v>0.24362639509361697</c:v>
                </c:pt>
                <c:pt idx="2">
                  <c:v>3.7846038226222558</c:v>
                </c:pt>
                <c:pt idx="3">
                  <c:v>0.71934215284223491</c:v>
                </c:pt>
                <c:pt idx="4">
                  <c:v>6.2713372097557396E-2</c:v>
                </c:pt>
                <c:pt idx="5">
                  <c:v>1.4240705551609389</c:v>
                </c:pt>
                <c:pt idx="6">
                  <c:v>1.9935072388137036</c:v>
                </c:pt>
                <c:pt idx="7">
                  <c:v>1.1370910583085889</c:v>
                </c:pt>
                <c:pt idx="8">
                  <c:v>0.10070409580782957</c:v>
                </c:pt>
                <c:pt idx="9">
                  <c:v>1.4501899510145035</c:v>
                </c:pt>
                <c:pt idx="10">
                  <c:v>1.7253099682833219</c:v>
                </c:pt>
                <c:pt idx="11">
                  <c:v>0.98126713654567488</c:v>
                </c:pt>
                <c:pt idx="12">
                  <c:v>1.0469770056475314</c:v>
                </c:pt>
                <c:pt idx="13">
                  <c:v>0.12924686936148741</c:v>
                </c:pt>
                <c:pt idx="14">
                  <c:v>7.2522685202282777E-2</c:v>
                </c:pt>
                <c:pt idx="15">
                  <c:v>0.33660095919861882</c:v>
                </c:pt>
                <c:pt idx="16">
                  <c:v>0.18671825842446968</c:v>
                </c:pt>
                <c:pt idx="17">
                  <c:v>2.2259758271097581</c:v>
                </c:pt>
                <c:pt idx="18">
                  <c:v>0.28247106554754475</c:v>
                </c:pt>
                <c:pt idx="19">
                  <c:v>1.6080685039175566</c:v>
                </c:pt>
                <c:pt idx="20">
                  <c:v>0</c:v>
                </c:pt>
                <c:pt idx="21">
                  <c:v>1.6847114419037041</c:v>
                </c:pt>
                <c:pt idx="22">
                  <c:v>1.6484298603994019</c:v>
                </c:pt>
                <c:pt idx="23">
                  <c:v>1.5725391970398777</c:v>
                </c:pt>
                <c:pt idx="24">
                  <c:v>0.65232317324931599</c:v>
                </c:pt>
                <c:pt idx="25">
                  <c:v>0.62081308503893573</c:v>
                </c:pt>
                <c:pt idx="26">
                  <c:v>0.83583673253655288</c:v>
                </c:pt>
                <c:pt idx="27">
                  <c:v>1.4920491328837313</c:v>
                </c:pt>
                <c:pt idx="28">
                  <c:v>0.95998515755337821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1-6E4B-A875-F6BCCC910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420079"/>
        <c:axId val="1307421759"/>
      </c:scatterChart>
      <c:valAx>
        <c:axId val="130742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21759"/>
        <c:crosses val="autoZero"/>
        <c:crossBetween val="midCat"/>
      </c:valAx>
      <c:valAx>
        <c:axId val="130742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2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mCSM vs WB values:</a:t>
            </a:r>
            <a:r>
              <a:rPr lang="en-US" baseline="0"/>
              <a:t> patient cohort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'WB values vs mCSM PPI'!$C$3:$C$19</c:f>
              <c:numCache>
                <c:formatCode>General</c:formatCode>
                <c:ptCount val="17"/>
                <c:pt idx="0">
                  <c:v>-0.48399999999999999</c:v>
                </c:pt>
                <c:pt idx="1">
                  <c:v>-0.32</c:v>
                </c:pt>
                <c:pt idx="2">
                  <c:v>-1.085</c:v>
                </c:pt>
                <c:pt idx="3">
                  <c:v>-1.115</c:v>
                </c:pt>
                <c:pt idx="4">
                  <c:v>-0.9</c:v>
                </c:pt>
                <c:pt idx="5">
                  <c:v>-0.65</c:v>
                </c:pt>
                <c:pt idx="6">
                  <c:v>-0.66800000000000004</c:v>
                </c:pt>
                <c:pt idx="7">
                  <c:v>-1.6160000000000001</c:v>
                </c:pt>
                <c:pt idx="8">
                  <c:v>-1.0489999999999999</c:v>
                </c:pt>
                <c:pt idx="9">
                  <c:v>-0.51700000000000002</c:v>
                </c:pt>
                <c:pt idx="10">
                  <c:v>-0.40699999999999997</c:v>
                </c:pt>
                <c:pt idx="11">
                  <c:v>-0.92500000000000004</c:v>
                </c:pt>
                <c:pt idx="12">
                  <c:v>-0.39900000000000002</c:v>
                </c:pt>
                <c:pt idx="13">
                  <c:v>-1.137</c:v>
                </c:pt>
                <c:pt idx="14">
                  <c:v>-0.16800000000000001</c:v>
                </c:pt>
                <c:pt idx="15">
                  <c:v>0.154</c:v>
                </c:pt>
                <c:pt idx="16">
                  <c:v>-0.215</c:v>
                </c:pt>
              </c:numCache>
            </c:numRef>
          </c:xVal>
          <c:yVal>
            <c:numRef>
              <c:f>'WB values vs mCSM PPI'!$D$3:$D$19</c:f>
              <c:numCache>
                <c:formatCode>General</c:formatCode>
                <c:ptCount val="17"/>
                <c:pt idx="0">
                  <c:v>0.79845807140332858</c:v>
                </c:pt>
                <c:pt idx="1">
                  <c:v>0.24362639509361697</c:v>
                </c:pt>
                <c:pt idx="2">
                  <c:v>3.7846038226222558</c:v>
                </c:pt>
                <c:pt idx="3">
                  <c:v>0.71934215284223491</c:v>
                </c:pt>
                <c:pt idx="4">
                  <c:v>6.2713372097557396E-2</c:v>
                </c:pt>
                <c:pt idx="5">
                  <c:v>1.4240705551609389</c:v>
                </c:pt>
                <c:pt idx="6">
                  <c:v>1.9935072388137036</c:v>
                </c:pt>
                <c:pt idx="7">
                  <c:v>1.1370910583085889</c:v>
                </c:pt>
                <c:pt idx="8">
                  <c:v>0.10070409580782957</c:v>
                </c:pt>
                <c:pt idx="9">
                  <c:v>1.4501899510145035</c:v>
                </c:pt>
                <c:pt idx="10">
                  <c:v>1.7253099682833219</c:v>
                </c:pt>
                <c:pt idx="11">
                  <c:v>0.98126713654567488</c:v>
                </c:pt>
                <c:pt idx="12">
                  <c:v>1.0469770056475314</c:v>
                </c:pt>
                <c:pt idx="13">
                  <c:v>0.12924686936148741</c:v>
                </c:pt>
                <c:pt idx="14">
                  <c:v>7.2522685202282777E-2</c:v>
                </c:pt>
                <c:pt idx="15">
                  <c:v>0.33660095919861882</c:v>
                </c:pt>
                <c:pt idx="16">
                  <c:v>0.18671825842446968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8-4844-B9E0-806D04C75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060831"/>
        <c:axId val="1318119311"/>
      </c:scatterChart>
      <c:valAx>
        <c:axId val="130706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119311"/>
        <c:crosses val="autoZero"/>
        <c:crossBetween val="midCat"/>
      </c:valAx>
      <c:valAx>
        <c:axId val="13181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06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mCSM vs WB values:</a:t>
            </a:r>
            <a:r>
              <a:rPr lang="en-US" baseline="0"/>
              <a:t> population cohort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'WB values vs mCSM PPI'!$C$20:$C$31</c:f>
              <c:numCache>
                <c:formatCode>General</c:formatCode>
                <c:ptCount val="12"/>
                <c:pt idx="0">
                  <c:v>-0.58799999999999997</c:v>
                </c:pt>
                <c:pt idx="1">
                  <c:v>-0.55600000000000005</c:v>
                </c:pt>
                <c:pt idx="2">
                  <c:v>3.5000000000000003E-2</c:v>
                </c:pt>
                <c:pt idx="3">
                  <c:v>-0.74199999999999999</c:v>
                </c:pt>
                <c:pt idx="4">
                  <c:v>-0.22500000000000001</c:v>
                </c:pt>
                <c:pt idx="5">
                  <c:v>4.7E-2</c:v>
                </c:pt>
                <c:pt idx="6">
                  <c:v>-0.38100000000000001</c:v>
                </c:pt>
                <c:pt idx="7">
                  <c:v>-0.57999999999999996</c:v>
                </c:pt>
                <c:pt idx="8">
                  <c:v>0.69199999999999995</c:v>
                </c:pt>
                <c:pt idx="9">
                  <c:v>-7.6999999999999999E-2</c:v>
                </c:pt>
                <c:pt idx="10">
                  <c:v>-0.628</c:v>
                </c:pt>
                <c:pt idx="11">
                  <c:v>-0.25600000000000001</c:v>
                </c:pt>
              </c:numCache>
            </c:numRef>
          </c:xVal>
          <c:yVal>
            <c:numRef>
              <c:f>'WB values vs mCSM PPI'!$D$20:$D$31</c:f>
              <c:numCache>
                <c:formatCode>General</c:formatCode>
                <c:ptCount val="12"/>
                <c:pt idx="0">
                  <c:v>2.2259758271097581</c:v>
                </c:pt>
                <c:pt idx="1">
                  <c:v>0.28247106554754475</c:v>
                </c:pt>
                <c:pt idx="2">
                  <c:v>1.6080685039175566</c:v>
                </c:pt>
                <c:pt idx="3">
                  <c:v>0</c:v>
                </c:pt>
                <c:pt idx="4">
                  <c:v>1.6847114419037041</c:v>
                </c:pt>
                <c:pt idx="5">
                  <c:v>1.6484298603994019</c:v>
                </c:pt>
                <c:pt idx="6">
                  <c:v>1.5725391970398777</c:v>
                </c:pt>
                <c:pt idx="7">
                  <c:v>0.65232317324931599</c:v>
                </c:pt>
                <c:pt idx="8">
                  <c:v>0.62081308503893573</c:v>
                </c:pt>
                <c:pt idx="9">
                  <c:v>0.83583673253655288</c:v>
                </c:pt>
                <c:pt idx="10">
                  <c:v>1.4920491328837313</c:v>
                </c:pt>
                <c:pt idx="11">
                  <c:v>0.95998515755337821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6-D441-8ADD-F11F37387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077615"/>
        <c:axId val="1302525599"/>
      </c:scatterChart>
      <c:valAx>
        <c:axId val="130307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25599"/>
        <c:crosses val="autoZero"/>
        <c:crossBetween val="midCat"/>
      </c:valAx>
      <c:valAx>
        <c:axId val="1302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07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Updated</a:t>
            </a:r>
            <a:r>
              <a:rPr lang="en-US" baseline="0"/>
              <a:t> WB values vs mCSM PPI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WB values vs mCSM PPI'!$B$4:$B$32</c:f>
              <c:numCache>
                <c:formatCode>General</c:formatCode>
                <c:ptCount val="29"/>
                <c:pt idx="0">
                  <c:v>-0.48399999999999999</c:v>
                </c:pt>
                <c:pt idx="1">
                  <c:v>-0.32</c:v>
                </c:pt>
                <c:pt idx="2">
                  <c:v>-1.085</c:v>
                </c:pt>
                <c:pt idx="3">
                  <c:v>-1.115</c:v>
                </c:pt>
                <c:pt idx="4">
                  <c:v>-0.9</c:v>
                </c:pt>
                <c:pt idx="5">
                  <c:v>-0.65</c:v>
                </c:pt>
                <c:pt idx="6">
                  <c:v>-0.66800000000000004</c:v>
                </c:pt>
                <c:pt idx="7">
                  <c:v>-1.6160000000000001</c:v>
                </c:pt>
                <c:pt idx="8">
                  <c:v>-1.0489999999999999</c:v>
                </c:pt>
                <c:pt idx="9">
                  <c:v>-0.51700000000000002</c:v>
                </c:pt>
                <c:pt idx="10">
                  <c:v>-0.40699999999999997</c:v>
                </c:pt>
                <c:pt idx="11">
                  <c:v>-0.92500000000000004</c:v>
                </c:pt>
                <c:pt idx="12">
                  <c:v>-0.39900000000000002</c:v>
                </c:pt>
                <c:pt idx="13">
                  <c:v>-1.137</c:v>
                </c:pt>
                <c:pt idx="14">
                  <c:v>-0.16800000000000001</c:v>
                </c:pt>
                <c:pt idx="15">
                  <c:v>0.154</c:v>
                </c:pt>
                <c:pt idx="16">
                  <c:v>-0.215</c:v>
                </c:pt>
                <c:pt idx="17">
                  <c:v>-0.58799999999999997</c:v>
                </c:pt>
                <c:pt idx="18">
                  <c:v>-0.55600000000000005</c:v>
                </c:pt>
                <c:pt idx="19">
                  <c:v>3.5000000000000003E-2</c:v>
                </c:pt>
                <c:pt idx="20">
                  <c:v>-0.74199999999999999</c:v>
                </c:pt>
                <c:pt idx="21">
                  <c:v>-0.22500000000000001</c:v>
                </c:pt>
                <c:pt idx="22">
                  <c:v>4.7E-2</c:v>
                </c:pt>
                <c:pt idx="23">
                  <c:v>-0.38100000000000001</c:v>
                </c:pt>
                <c:pt idx="24">
                  <c:v>-0.57999999999999996</c:v>
                </c:pt>
                <c:pt idx="25">
                  <c:v>0.69199999999999995</c:v>
                </c:pt>
                <c:pt idx="26">
                  <c:v>-7.6999999999999999E-2</c:v>
                </c:pt>
                <c:pt idx="27">
                  <c:v>-0.628</c:v>
                </c:pt>
                <c:pt idx="28">
                  <c:v>-0.25600000000000001</c:v>
                </c:pt>
              </c:numCache>
            </c:numRef>
          </c:xVal>
          <c:yVal>
            <c:numRef>
              <c:f>'NEW WB values vs mCSM PPI'!$C$4:$C$32</c:f>
              <c:numCache>
                <c:formatCode>General</c:formatCode>
                <c:ptCount val="29"/>
                <c:pt idx="0">
                  <c:v>0.83751697099512734</c:v>
                </c:pt>
                <c:pt idx="1">
                  <c:v>0.3978874742741067</c:v>
                </c:pt>
                <c:pt idx="2">
                  <c:v>2.2632945526494788</c:v>
                </c:pt>
                <c:pt idx="3">
                  <c:v>0.61005568346300465</c:v>
                </c:pt>
                <c:pt idx="4">
                  <c:v>3.1845961125145317E-2</c:v>
                </c:pt>
                <c:pt idx="5">
                  <c:v>1.3744033648597831</c:v>
                </c:pt>
                <c:pt idx="6">
                  <c:v>1.1718742765148185</c:v>
                </c:pt>
                <c:pt idx="7">
                  <c:v>0.70352161321750928</c:v>
                </c:pt>
                <c:pt idx="8">
                  <c:v>0.23893950714593257</c:v>
                </c:pt>
                <c:pt idx="9">
                  <c:v>1.2886948920000001</c:v>
                </c:pt>
                <c:pt idx="10">
                  <c:v>1.4388731826660166</c:v>
                </c:pt>
                <c:pt idx="11">
                  <c:v>1.4395125295093705</c:v>
                </c:pt>
                <c:pt idx="12">
                  <c:v>1.0290571713356038</c:v>
                </c:pt>
                <c:pt idx="13">
                  <c:v>9.8447682836201117E-2</c:v>
                </c:pt>
                <c:pt idx="14">
                  <c:v>0.10596595420590303</c:v>
                </c:pt>
                <c:pt idx="15">
                  <c:v>0.28168835662466951</c:v>
                </c:pt>
                <c:pt idx="16">
                  <c:v>0.14222379215768791</c:v>
                </c:pt>
                <c:pt idx="17">
                  <c:v>1.5225646326036262</c:v>
                </c:pt>
                <c:pt idx="18">
                  <c:v>0.59186096825227974</c:v>
                </c:pt>
                <c:pt idx="19">
                  <c:v>1.3731712312074535</c:v>
                </c:pt>
                <c:pt idx="20">
                  <c:v>0</c:v>
                </c:pt>
                <c:pt idx="21">
                  <c:v>1.4324701878840302</c:v>
                </c:pt>
                <c:pt idx="22">
                  <c:v>1.886146286662403</c:v>
                </c:pt>
                <c:pt idx="23">
                  <c:v>1.5347323990993178</c:v>
                </c:pt>
                <c:pt idx="24">
                  <c:v>0.51115337142865058</c:v>
                </c:pt>
                <c:pt idx="25">
                  <c:v>0.64112682957941303</c:v>
                </c:pt>
                <c:pt idx="26">
                  <c:v>0.92980033621562042</c:v>
                </c:pt>
                <c:pt idx="27">
                  <c:v>1.3198153301608981</c:v>
                </c:pt>
                <c:pt idx="28">
                  <c:v>0.98977370741514603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C-9E4A-9AA1-0E325356D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50975"/>
        <c:axId val="38152655"/>
      </c:scatterChart>
      <c:valAx>
        <c:axId val="381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2655"/>
        <c:crosses val="autoZero"/>
        <c:crossBetween val="midCat"/>
      </c:valAx>
      <c:valAx>
        <c:axId val="3815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Changes to energy of interface between IL36Ra constructs and IL1RL2 receptor: population cohort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'ROSETTA '!$A$26:$A$38</c:f>
              <c:strCache>
                <c:ptCount val="13"/>
                <c:pt idx="0">
                  <c:v>WT</c:v>
                </c:pt>
                <c:pt idx="1">
                  <c:v>Q25R</c:v>
                </c:pt>
                <c:pt idx="2">
                  <c:v>E41Q</c:v>
                </c:pt>
                <c:pt idx="3">
                  <c:v>A52T</c:v>
                </c:pt>
                <c:pt idx="4">
                  <c:v>C70R</c:v>
                </c:pt>
                <c:pt idx="5">
                  <c:v>T77I</c:v>
                </c:pt>
                <c:pt idx="6">
                  <c:v>K93E</c:v>
                </c:pt>
                <c:pt idx="7">
                  <c:v>Y101F</c:v>
                </c:pt>
                <c:pt idx="8">
                  <c:v>E138K </c:v>
                </c:pt>
                <c:pt idx="9">
                  <c:v>G141D</c:v>
                </c:pt>
                <c:pt idx="10">
                  <c:v>A144T</c:v>
                </c:pt>
                <c:pt idx="11">
                  <c:v>I146V</c:v>
                </c:pt>
                <c:pt idx="12">
                  <c:v>Q153R</c:v>
                </c:pt>
              </c:strCache>
            </c:strRef>
          </c:cat>
          <c:val>
            <c:numRef>
              <c:f>'ROSETTA '!$C$26:$C$38</c:f>
              <c:numCache>
                <c:formatCode>General</c:formatCode>
                <c:ptCount val="13"/>
                <c:pt idx="0">
                  <c:v>0</c:v>
                </c:pt>
                <c:pt idx="1">
                  <c:v>0.28399999999999981</c:v>
                </c:pt>
                <c:pt idx="2">
                  <c:v>1.3070000000000004</c:v>
                </c:pt>
                <c:pt idx="3">
                  <c:v>-1.2360000000000007</c:v>
                </c:pt>
                <c:pt idx="4">
                  <c:v>0.58999999999999986</c:v>
                </c:pt>
                <c:pt idx="5">
                  <c:v>-2.9999999999999361E-2</c:v>
                </c:pt>
                <c:pt idx="6">
                  <c:v>0.37999999999999989</c:v>
                </c:pt>
                <c:pt idx="7">
                  <c:v>0.31099999999999994</c:v>
                </c:pt>
                <c:pt idx="8">
                  <c:v>-1.8640000000000008</c:v>
                </c:pt>
                <c:pt idx="9">
                  <c:v>9.6000000000000085E-2</c:v>
                </c:pt>
                <c:pt idx="10">
                  <c:v>1.8079999999999998</c:v>
                </c:pt>
                <c:pt idx="11">
                  <c:v>1.2469999999999999</c:v>
                </c:pt>
                <c:pt idx="12">
                  <c:v>1.7850000000000001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1-2C4D-9DBF-08126D7C7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450272"/>
        <c:axId val="59745195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'ROSETTA '!$E$26:$E$38</c:f>
              <c:numCache>
                <c:formatCode>General</c:formatCode>
                <c:ptCount val="13"/>
                <c:pt idx="0">
                  <c:v>0.13900000000000023</c:v>
                </c:pt>
                <c:pt idx="1">
                  <c:v>0.13900000000000023</c:v>
                </c:pt>
                <c:pt idx="2">
                  <c:v>0.13900000000000023</c:v>
                </c:pt>
                <c:pt idx="3">
                  <c:v>0.13900000000000023</c:v>
                </c:pt>
                <c:pt idx="4">
                  <c:v>0.13900000000000023</c:v>
                </c:pt>
                <c:pt idx="5">
                  <c:v>0.13900000000000023</c:v>
                </c:pt>
                <c:pt idx="6">
                  <c:v>0.13900000000000023</c:v>
                </c:pt>
                <c:pt idx="7">
                  <c:v>0.13900000000000023</c:v>
                </c:pt>
                <c:pt idx="8">
                  <c:v>0.13900000000000023</c:v>
                </c:pt>
                <c:pt idx="9">
                  <c:v>0.13900000000000023</c:v>
                </c:pt>
                <c:pt idx="10">
                  <c:v>0.13900000000000023</c:v>
                </c:pt>
                <c:pt idx="11">
                  <c:v>0.13900000000000023</c:v>
                </c:pt>
                <c:pt idx="12">
                  <c:v>0.13900000000000023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0-FE4E-A210-445793912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450272"/>
        <c:axId val="597451952"/>
      </c:lineChart>
      <c:catAx>
        <c:axId val="5974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51952"/>
        <c:crosses val="autoZero"/>
        <c:auto val="1"/>
        <c:lblAlgn val="ctr"/>
        <c:lblOffset val="100"/>
        <c:noMultiLvlLbl val="0"/>
      </c:catAx>
      <c:valAx>
        <c:axId val="5974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5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mCSM PPI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('mCSM PPI'!$A$5:$A$21,'mCSM PPI'!$A$24:$A$35)</c:f>
              <c:strCache>
                <c:ptCount val="29"/>
                <c:pt idx="0">
                  <c:v>L21P</c:v>
                </c:pt>
                <c:pt idx="1">
                  <c:v>L27P</c:v>
                </c:pt>
                <c:pt idx="2">
                  <c:v>H32R</c:v>
                </c:pt>
                <c:pt idx="3">
                  <c:v>K35R</c:v>
                </c:pt>
                <c:pt idx="4">
                  <c:v>I42N</c:v>
                </c:pt>
                <c:pt idx="5">
                  <c:v>V44M</c:v>
                </c:pt>
                <c:pt idx="6">
                  <c:v>N47S</c:v>
                </c:pt>
                <c:pt idx="7">
                  <c:v>R48W</c:v>
                </c:pt>
                <c:pt idx="8">
                  <c:v>P76L</c:v>
                </c:pt>
                <c:pt idx="9">
                  <c:v>P82L</c:v>
                </c:pt>
                <c:pt idx="10">
                  <c:v>R102Q</c:v>
                </c:pt>
                <c:pt idx="11">
                  <c:v>R102W</c:v>
                </c:pt>
                <c:pt idx="12">
                  <c:v>R103Q</c:v>
                </c:pt>
                <c:pt idx="13">
                  <c:v>E112K</c:v>
                </c:pt>
                <c:pt idx="14">
                  <c:v>S113L</c:v>
                </c:pt>
                <c:pt idx="15">
                  <c:v>T123M</c:v>
                </c:pt>
                <c:pt idx="16">
                  <c:v>T123R</c:v>
                </c:pt>
                <c:pt idx="17">
                  <c:v>Q25R</c:v>
                </c:pt>
                <c:pt idx="18">
                  <c:v>E41Q</c:v>
                </c:pt>
                <c:pt idx="19">
                  <c:v>A52T</c:v>
                </c:pt>
                <c:pt idx="20">
                  <c:v>C70R</c:v>
                </c:pt>
                <c:pt idx="21">
                  <c:v>T77I</c:v>
                </c:pt>
                <c:pt idx="22">
                  <c:v>K93E</c:v>
                </c:pt>
                <c:pt idx="23">
                  <c:v>Y101F</c:v>
                </c:pt>
                <c:pt idx="24">
                  <c:v>E138K </c:v>
                </c:pt>
                <c:pt idx="25">
                  <c:v>G141D</c:v>
                </c:pt>
                <c:pt idx="26">
                  <c:v>A144T</c:v>
                </c:pt>
                <c:pt idx="27">
                  <c:v>I146V</c:v>
                </c:pt>
                <c:pt idx="28">
                  <c:v>Q153R</c:v>
                </c:pt>
              </c:strCache>
            </c:strRef>
          </c:cat>
          <c:val>
            <c:numRef>
              <c:f>('mCSM PPI'!$B$5:$B$21,'mCSM PPI'!$B$24:$B$35)</c:f>
              <c:numCache>
                <c:formatCode>General</c:formatCode>
                <c:ptCount val="29"/>
                <c:pt idx="0">
                  <c:v>-0.48399999999999999</c:v>
                </c:pt>
                <c:pt idx="1">
                  <c:v>-0.32</c:v>
                </c:pt>
                <c:pt idx="2">
                  <c:v>-1.085</c:v>
                </c:pt>
                <c:pt idx="3">
                  <c:v>-1.115</c:v>
                </c:pt>
                <c:pt idx="4">
                  <c:v>-0.9</c:v>
                </c:pt>
                <c:pt idx="5">
                  <c:v>-0.65</c:v>
                </c:pt>
                <c:pt idx="6">
                  <c:v>-0.66800000000000004</c:v>
                </c:pt>
                <c:pt idx="7">
                  <c:v>-1.6160000000000001</c:v>
                </c:pt>
                <c:pt idx="8">
                  <c:v>-1.0489999999999999</c:v>
                </c:pt>
                <c:pt idx="9">
                  <c:v>-0.51700000000000002</c:v>
                </c:pt>
                <c:pt idx="10">
                  <c:v>-0.40699999999999997</c:v>
                </c:pt>
                <c:pt idx="11">
                  <c:v>-0.92500000000000004</c:v>
                </c:pt>
                <c:pt idx="12">
                  <c:v>-0.39900000000000002</c:v>
                </c:pt>
                <c:pt idx="13">
                  <c:v>-1.137</c:v>
                </c:pt>
                <c:pt idx="14">
                  <c:v>-0.16800000000000001</c:v>
                </c:pt>
                <c:pt idx="15">
                  <c:v>0.154</c:v>
                </c:pt>
                <c:pt idx="16">
                  <c:v>-0.215</c:v>
                </c:pt>
                <c:pt idx="17">
                  <c:v>-0.26</c:v>
                </c:pt>
                <c:pt idx="18">
                  <c:v>-0.50800000000000001</c:v>
                </c:pt>
                <c:pt idx="19">
                  <c:v>-0.38200000000000001</c:v>
                </c:pt>
                <c:pt idx="20">
                  <c:v>-0.72099999999999997</c:v>
                </c:pt>
                <c:pt idx="21">
                  <c:v>-0.246</c:v>
                </c:pt>
                <c:pt idx="22">
                  <c:v>0.156</c:v>
                </c:pt>
                <c:pt idx="23">
                  <c:v>-1.2829999999999999</c:v>
                </c:pt>
                <c:pt idx="24">
                  <c:v>0.38100000000000001</c:v>
                </c:pt>
                <c:pt idx="25">
                  <c:v>-0.41899999999999998</c:v>
                </c:pt>
                <c:pt idx="26">
                  <c:v>-0.76200000000000001</c:v>
                </c:pt>
                <c:pt idx="27">
                  <c:v>-1.3620000000000001</c:v>
                </c:pt>
                <c:pt idx="28">
                  <c:v>0.192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E-C046-8F35-F2EDDCC977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50671"/>
        <c:axId val="18852351"/>
      </c:barChart>
      <c:catAx>
        <c:axId val="1885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2351"/>
        <c:crosses val="autoZero"/>
        <c:auto val="1"/>
        <c:lblAlgn val="ctr"/>
        <c:lblOffset val="100"/>
        <c:noMultiLvlLbl val="0"/>
      </c:catAx>
      <c:valAx>
        <c:axId val="188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cohort: mCSM</a:t>
            </a:r>
            <a:r>
              <a:rPr lang="en-US" baseline="0"/>
              <a:t> vs ROSETTA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'mCSM PPI vs ROSETTA'!$B$5:$B$21</c:f>
              <c:numCache>
                <c:formatCode>General</c:formatCode>
                <c:ptCount val="17"/>
                <c:pt idx="0">
                  <c:v>-0.48399999999999999</c:v>
                </c:pt>
                <c:pt idx="1">
                  <c:v>-0.32</c:v>
                </c:pt>
                <c:pt idx="2">
                  <c:v>-1.085</c:v>
                </c:pt>
                <c:pt idx="3">
                  <c:v>-1.115</c:v>
                </c:pt>
                <c:pt idx="4">
                  <c:v>-0.9</c:v>
                </c:pt>
                <c:pt idx="5">
                  <c:v>-0.65</c:v>
                </c:pt>
                <c:pt idx="6">
                  <c:v>-0.66800000000000004</c:v>
                </c:pt>
                <c:pt idx="7">
                  <c:v>-1.6160000000000001</c:v>
                </c:pt>
                <c:pt idx="8">
                  <c:v>-1.0489999999999999</c:v>
                </c:pt>
                <c:pt idx="9">
                  <c:v>-0.51700000000000002</c:v>
                </c:pt>
                <c:pt idx="10">
                  <c:v>-0.40699999999999997</c:v>
                </c:pt>
                <c:pt idx="11">
                  <c:v>-0.92500000000000004</c:v>
                </c:pt>
                <c:pt idx="12">
                  <c:v>-0.39900000000000002</c:v>
                </c:pt>
                <c:pt idx="13">
                  <c:v>-1.137</c:v>
                </c:pt>
                <c:pt idx="14">
                  <c:v>-0.16800000000000001</c:v>
                </c:pt>
                <c:pt idx="15">
                  <c:v>0.154</c:v>
                </c:pt>
                <c:pt idx="16">
                  <c:v>-0.215</c:v>
                </c:pt>
              </c:numCache>
            </c:numRef>
          </c:xVal>
          <c:yVal>
            <c:numRef>
              <c:f>'mCSM PPI vs ROSETTA'!$C$5:$C$21</c:f>
              <c:numCache>
                <c:formatCode>General</c:formatCode>
                <c:ptCount val="17"/>
                <c:pt idx="0">
                  <c:v>0.91300000000000026</c:v>
                </c:pt>
                <c:pt idx="1">
                  <c:v>0.60299999999999976</c:v>
                </c:pt>
                <c:pt idx="2">
                  <c:v>0.55799999999999983</c:v>
                </c:pt>
                <c:pt idx="3">
                  <c:v>0.37300000000000022</c:v>
                </c:pt>
                <c:pt idx="4">
                  <c:v>0.72100000000000009</c:v>
                </c:pt>
                <c:pt idx="5">
                  <c:v>1.9459999999999997</c:v>
                </c:pt>
                <c:pt idx="6">
                  <c:v>0.13900000000000023</c:v>
                </c:pt>
                <c:pt idx="7">
                  <c:v>0.23200000000000021</c:v>
                </c:pt>
                <c:pt idx="8">
                  <c:v>0.91000000000000014</c:v>
                </c:pt>
                <c:pt idx="9">
                  <c:v>0.14200000000000035</c:v>
                </c:pt>
                <c:pt idx="10">
                  <c:v>1.4480000000000004</c:v>
                </c:pt>
                <c:pt idx="11">
                  <c:v>0.70300000000000029</c:v>
                </c:pt>
                <c:pt idx="12">
                  <c:v>0.25699999999999967</c:v>
                </c:pt>
                <c:pt idx="13">
                  <c:v>0.26100000000000012</c:v>
                </c:pt>
                <c:pt idx="14">
                  <c:v>0.33400000000000052</c:v>
                </c:pt>
                <c:pt idx="15">
                  <c:v>-2.0000000000006679E-3</c:v>
                </c:pt>
                <c:pt idx="16">
                  <c:v>0.57600000000000051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4-C344-B993-D9A20A9F7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684591"/>
        <c:axId val="1282686271"/>
      </c:scatterChart>
      <c:valAx>
        <c:axId val="128268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686271"/>
        <c:crosses val="autoZero"/>
        <c:crossBetween val="midCat"/>
      </c:valAx>
      <c:valAx>
        <c:axId val="128268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68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Population cohort: mCSM vs ROSETTA scores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'mCSM PPI vs ROSETTA'!$B$23:$B$34</c:f>
              <c:numCache>
                <c:formatCode>General</c:formatCode>
                <c:ptCount val="12"/>
                <c:pt idx="0">
                  <c:v>-0.26</c:v>
                </c:pt>
                <c:pt idx="1">
                  <c:v>-0.50800000000000001</c:v>
                </c:pt>
                <c:pt idx="2">
                  <c:v>-0.38200000000000001</c:v>
                </c:pt>
                <c:pt idx="3">
                  <c:v>-0.72099999999999997</c:v>
                </c:pt>
                <c:pt idx="4">
                  <c:v>-0.246</c:v>
                </c:pt>
                <c:pt idx="5">
                  <c:v>0.156</c:v>
                </c:pt>
                <c:pt idx="6">
                  <c:v>-1.2829999999999999</c:v>
                </c:pt>
                <c:pt idx="7">
                  <c:v>0.38100000000000001</c:v>
                </c:pt>
                <c:pt idx="8">
                  <c:v>-0.41899999999999998</c:v>
                </c:pt>
                <c:pt idx="9">
                  <c:v>-0.76200000000000001</c:v>
                </c:pt>
                <c:pt idx="10">
                  <c:v>-1.3620000000000001</c:v>
                </c:pt>
                <c:pt idx="11">
                  <c:v>0.192</c:v>
                </c:pt>
              </c:numCache>
            </c:numRef>
          </c:xVal>
          <c:yVal>
            <c:numRef>
              <c:f>'mCSM PPI vs ROSETTA'!$C$23:$C$34</c:f>
              <c:numCache>
                <c:formatCode>General</c:formatCode>
                <c:ptCount val="12"/>
                <c:pt idx="0">
                  <c:v>0.28399999999999981</c:v>
                </c:pt>
                <c:pt idx="1">
                  <c:v>2.585</c:v>
                </c:pt>
                <c:pt idx="2">
                  <c:v>-1.2360000000000007</c:v>
                </c:pt>
                <c:pt idx="3">
                  <c:v>0.58999999999999986</c:v>
                </c:pt>
                <c:pt idx="4">
                  <c:v>-2.9999999999999361E-2</c:v>
                </c:pt>
                <c:pt idx="5">
                  <c:v>0.37999999999999989</c:v>
                </c:pt>
                <c:pt idx="6">
                  <c:v>0.31099999999999994</c:v>
                </c:pt>
                <c:pt idx="7">
                  <c:v>-1.8640000000000008</c:v>
                </c:pt>
                <c:pt idx="8">
                  <c:v>9.6000000000000085E-2</c:v>
                </c:pt>
                <c:pt idx="9">
                  <c:v>1.8079999999999998</c:v>
                </c:pt>
                <c:pt idx="10">
                  <c:v>1.2469999999999999</c:v>
                </c:pt>
                <c:pt idx="11">
                  <c:v>1.7850000000000001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1-994B-A44A-9FF03679C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112367"/>
        <c:axId val="1283114047"/>
      </c:scatterChart>
      <c:valAx>
        <c:axId val="128311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114047"/>
        <c:crosses val="autoZero"/>
        <c:crossBetween val="midCat"/>
      </c:valAx>
      <c:valAx>
        <c:axId val="12831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1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mCSM vs ROSETTA scores:</a:t>
            </a:r>
            <a:r>
              <a:rPr lang="en-US" baseline="0"/>
              <a:t> all mutations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'mCSM PPI vs ROSETTA'!$B$5:$B$34</c:f>
              <c:numCache>
                <c:formatCode>General</c:formatCode>
                <c:ptCount val="30"/>
                <c:pt idx="0">
                  <c:v>-0.48399999999999999</c:v>
                </c:pt>
                <c:pt idx="1">
                  <c:v>-0.32</c:v>
                </c:pt>
                <c:pt idx="2">
                  <c:v>-1.085</c:v>
                </c:pt>
                <c:pt idx="3">
                  <c:v>-1.115</c:v>
                </c:pt>
                <c:pt idx="4">
                  <c:v>-0.9</c:v>
                </c:pt>
                <c:pt idx="5">
                  <c:v>-0.65</c:v>
                </c:pt>
                <c:pt idx="6">
                  <c:v>-0.66800000000000004</c:v>
                </c:pt>
                <c:pt idx="7">
                  <c:v>-1.6160000000000001</c:v>
                </c:pt>
                <c:pt idx="8">
                  <c:v>-1.0489999999999999</c:v>
                </c:pt>
                <c:pt idx="9">
                  <c:v>-0.51700000000000002</c:v>
                </c:pt>
                <c:pt idx="10">
                  <c:v>-0.40699999999999997</c:v>
                </c:pt>
                <c:pt idx="11">
                  <c:v>-0.92500000000000004</c:v>
                </c:pt>
                <c:pt idx="12">
                  <c:v>-0.39900000000000002</c:v>
                </c:pt>
                <c:pt idx="13">
                  <c:v>-1.137</c:v>
                </c:pt>
                <c:pt idx="14">
                  <c:v>-0.16800000000000001</c:v>
                </c:pt>
                <c:pt idx="15">
                  <c:v>0.154</c:v>
                </c:pt>
                <c:pt idx="16">
                  <c:v>-0.215</c:v>
                </c:pt>
                <c:pt idx="18">
                  <c:v>-0.26</c:v>
                </c:pt>
                <c:pt idx="19">
                  <c:v>-0.50800000000000001</c:v>
                </c:pt>
                <c:pt idx="20">
                  <c:v>-0.38200000000000001</c:v>
                </c:pt>
                <c:pt idx="21">
                  <c:v>-0.72099999999999997</c:v>
                </c:pt>
                <c:pt idx="22">
                  <c:v>-0.246</c:v>
                </c:pt>
                <c:pt idx="23">
                  <c:v>0.156</c:v>
                </c:pt>
                <c:pt idx="24">
                  <c:v>-1.2829999999999999</c:v>
                </c:pt>
                <c:pt idx="25">
                  <c:v>0.38100000000000001</c:v>
                </c:pt>
                <c:pt idx="26">
                  <c:v>-0.41899999999999998</c:v>
                </c:pt>
                <c:pt idx="27">
                  <c:v>-0.76200000000000001</c:v>
                </c:pt>
                <c:pt idx="28">
                  <c:v>-1.3620000000000001</c:v>
                </c:pt>
                <c:pt idx="29">
                  <c:v>0.192</c:v>
                </c:pt>
              </c:numCache>
            </c:numRef>
          </c:xVal>
          <c:yVal>
            <c:numRef>
              <c:f>'mCSM PPI vs ROSETTA'!$C$5:$C$34</c:f>
              <c:numCache>
                <c:formatCode>General</c:formatCode>
                <c:ptCount val="30"/>
                <c:pt idx="0">
                  <c:v>0.91300000000000026</c:v>
                </c:pt>
                <c:pt idx="1">
                  <c:v>0.60299999999999976</c:v>
                </c:pt>
                <c:pt idx="2">
                  <c:v>0.55799999999999983</c:v>
                </c:pt>
                <c:pt idx="3">
                  <c:v>0.37300000000000022</c:v>
                </c:pt>
                <c:pt idx="4">
                  <c:v>0.72100000000000009</c:v>
                </c:pt>
                <c:pt idx="5">
                  <c:v>1.9459999999999997</c:v>
                </c:pt>
                <c:pt idx="6">
                  <c:v>0.13900000000000023</c:v>
                </c:pt>
                <c:pt idx="7">
                  <c:v>0.23200000000000021</c:v>
                </c:pt>
                <c:pt idx="8">
                  <c:v>0.91000000000000014</c:v>
                </c:pt>
                <c:pt idx="9">
                  <c:v>0.14200000000000035</c:v>
                </c:pt>
                <c:pt idx="10">
                  <c:v>1.4480000000000004</c:v>
                </c:pt>
                <c:pt idx="11">
                  <c:v>0.70300000000000029</c:v>
                </c:pt>
                <c:pt idx="12">
                  <c:v>0.25699999999999967</c:v>
                </c:pt>
                <c:pt idx="13">
                  <c:v>0.26100000000000012</c:v>
                </c:pt>
                <c:pt idx="14">
                  <c:v>0.33400000000000052</c:v>
                </c:pt>
                <c:pt idx="15">
                  <c:v>-2.0000000000006679E-3</c:v>
                </c:pt>
                <c:pt idx="16">
                  <c:v>0.57600000000000051</c:v>
                </c:pt>
                <c:pt idx="18">
                  <c:v>0.28399999999999981</c:v>
                </c:pt>
                <c:pt idx="19">
                  <c:v>2.585</c:v>
                </c:pt>
                <c:pt idx="20">
                  <c:v>-1.2360000000000007</c:v>
                </c:pt>
                <c:pt idx="21">
                  <c:v>0.58999999999999986</c:v>
                </c:pt>
                <c:pt idx="22">
                  <c:v>-2.9999999999999361E-2</c:v>
                </c:pt>
                <c:pt idx="23">
                  <c:v>0.37999999999999989</c:v>
                </c:pt>
                <c:pt idx="24">
                  <c:v>0.31099999999999994</c:v>
                </c:pt>
                <c:pt idx="25">
                  <c:v>-1.8640000000000008</c:v>
                </c:pt>
                <c:pt idx="26">
                  <c:v>9.6000000000000085E-2</c:v>
                </c:pt>
                <c:pt idx="27">
                  <c:v>1.8079999999999998</c:v>
                </c:pt>
                <c:pt idx="28">
                  <c:v>1.2469999999999999</c:v>
                </c:pt>
                <c:pt idx="29">
                  <c:v>1.7850000000000001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1-E64C-91B2-224199816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443487"/>
        <c:axId val="1307173967"/>
      </c:scatterChart>
      <c:valAx>
        <c:axId val="130744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173967"/>
        <c:crosses val="autoZero"/>
        <c:crossBetween val="midCat"/>
      </c:valAx>
      <c:valAx>
        <c:axId val="13071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4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</a:t>
            </a:r>
            <a:r>
              <a:rPr lang="en-US" baseline="0"/>
              <a:t> cohort: WB values vs ROSIE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'WB values vs ROSETTA'!$B$3:$B$19</c:f>
              <c:numCache>
                <c:formatCode>General</c:formatCode>
                <c:ptCount val="17"/>
                <c:pt idx="0">
                  <c:v>0.91300000000000026</c:v>
                </c:pt>
                <c:pt idx="1">
                  <c:v>0.60299999999999976</c:v>
                </c:pt>
                <c:pt idx="2">
                  <c:v>0.55799999999999983</c:v>
                </c:pt>
                <c:pt idx="3">
                  <c:v>0.37300000000000022</c:v>
                </c:pt>
                <c:pt idx="4">
                  <c:v>0.72100000000000009</c:v>
                </c:pt>
                <c:pt idx="5">
                  <c:v>1.9459999999999997</c:v>
                </c:pt>
                <c:pt idx="6">
                  <c:v>0.13900000000000023</c:v>
                </c:pt>
                <c:pt idx="7">
                  <c:v>0.23200000000000021</c:v>
                </c:pt>
                <c:pt idx="8">
                  <c:v>0.91000000000000014</c:v>
                </c:pt>
                <c:pt idx="9">
                  <c:v>0.14200000000000035</c:v>
                </c:pt>
                <c:pt idx="10">
                  <c:v>1.4480000000000004</c:v>
                </c:pt>
                <c:pt idx="11">
                  <c:v>0.70300000000000029</c:v>
                </c:pt>
                <c:pt idx="12">
                  <c:v>0.25699999999999967</c:v>
                </c:pt>
                <c:pt idx="13">
                  <c:v>0.26100000000000012</c:v>
                </c:pt>
                <c:pt idx="14">
                  <c:v>0.33400000000000052</c:v>
                </c:pt>
                <c:pt idx="15">
                  <c:v>-2.0000000000006679E-3</c:v>
                </c:pt>
                <c:pt idx="16">
                  <c:v>0.57600000000000051</c:v>
                </c:pt>
              </c:numCache>
            </c:numRef>
          </c:xVal>
          <c:yVal>
            <c:numRef>
              <c:f>'WB values vs ROSETTA'!$C$3:$C$19</c:f>
              <c:numCache>
                <c:formatCode>General</c:formatCode>
                <c:ptCount val="17"/>
                <c:pt idx="0">
                  <c:v>0.79845807140332858</c:v>
                </c:pt>
                <c:pt idx="1">
                  <c:v>0.24362639509361697</c:v>
                </c:pt>
                <c:pt idx="2">
                  <c:v>3.7846038226222558</c:v>
                </c:pt>
                <c:pt idx="3">
                  <c:v>0.71934215284223491</c:v>
                </c:pt>
                <c:pt idx="4">
                  <c:v>6.2713372097557396E-2</c:v>
                </c:pt>
                <c:pt idx="5">
                  <c:v>1.4240705551609389</c:v>
                </c:pt>
                <c:pt idx="6">
                  <c:v>1.9935072388137036</c:v>
                </c:pt>
                <c:pt idx="7">
                  <c:v>1.1370910583085889</c:v>
                </c:pt>
                <c:pt idx="8">
                  <c:v>0.10070409580782957</c:v>
                </c:pt>
                <c:pt idx="9">
                  <c:v>1.4501899510145035</c:v>
                </c:pt>
                <c:pt idx="10">
                  <c:v>1.7253099682833219</c:v>
                </c:pt>
                <c:pt idx="11">
                  <c:v>0.98126713654567488</c:v>
                </c:pt>
                <c:pt idx="12">
                  <c:v>1.0469770056475314</c:v>
                </c:pt>
                <c:pt idx="13">
                  <c:v>0.12924686936148741</c:v>
                </c:pt>
                <c:pt idx="14">
                  <c:v>7.2522685202282777E-2</c:v>
                </c:pt>
                <c:pt idx="15">
                  <c:v>0.33660095919861882</c:v>
                </c:pt>
                <c:pt idx="16">
                  <c:v>0.18671825842446968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B-9445-A6C5-791659B86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122623"/>
        <c:axId val="1283098495"/>
      </c:scatterChart>
      <c:valAx>
        <c:axId val="128312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098495"/>
        <c:crosses val="autoZero"/>
        <c:crossBetween val="midCat"/>
      </c:valAx>
      <c:valAx>
        <c:axId val="12830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12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Population cohort: WB values vs ROSIE scores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'WB values vs ROSETTA'!$B$21:$B$32</c:f>
              <c:numCache>
                <c:formatCode>General</c:formatCode>
                <c:ptCount val="12"/>
                <c:pt idx="0">
                  <c:v>0.28399999999999981</c:v>
                </c:pt>
                <c:pt idx="1">
                  <c:v>2.585</c:v>
                </c:pt>
                <c:pt idx="2">
                  <c:v>-1.2360000000000007</c:v>
                </c:pt>
                <c:pt idx="3">
                  <c:v>0.58999999999999986</c:v>
                </c:pt>
                <c:pt idx="4">
                  <c:v>-2.9999999999999361E-2</c:v>
                </c:pt>
                <c:pt idx="5">
                  <c:v>0.37999999999999989</c:v>
                </c:pt>
                <c:pt idx="6">
                  <c:v>0.31099999999999994</c:v>
                </c:pt>
                <c:pt idx="7">
                  <c:v>-1.8640000000000008</c:v>
                </c:pt>
                <c:pt idx="8">
                  <c:v>9.6000000000000085E-2</c:v>
                </c:pt>
                <c:pt idx="9">
                  <c:v>1.8079999999999998</c:v>
                </c:pt>
                <c:pt idx="10">
                  <c:v>1.2469999999999999</c:v>
                </c:pt>
                <c:pt idx="11">
                  <c:v>1.7850000000000001</c:v>
                </c:pt>
              </c:numCache>
            </c:numRef>
          </c:xVal>
          <c:yVal>
            <c:numRef>
              <c:f>'WB values vs ROSETTA'!$C$21:$C$32</c:f>
              <c:numCache>
                <c:formatCode>General</c:formatCode>
                <c:ptCount val="12"/>
                <c:pt idx="0">
                  <c:v>2.2259758271097581</c:v>
                </c:pt>
                <c:pt idx="1">
                  <c:v>0.28247106554754475</c:v>
                </c:pt>
                <c:pt idx="2">
                  <c:v>1.6080685039175566</c:v>
                </c:pt>
                <c:pt idx="3">
                  <c:v>0</c:v>
                </c:pt>
                <c:pt idx="4">
                  <c:v>1.6847114419037041</c:v>
                </c:pt>
                <c:pt idx="5">
                  <c:v>1.6484298603994019</c:v>
                </c:pt>
                <c:pt idx="6">
                  <c:v>1.5725391970398777</c:v>
                </c:pt>
                <c:pt idx="7">
                  <c:v>0.65232317324931599</c:v>
                </c:pt>
                <c:pt idx="8">
                  <c:v>0.62081308503893573</c:v>
                </c:pt>
                <c:pt idx="9">
                  <c:v>0.83583673253655288</c:v>
                </c:pt>
                <c:pt idx="10">
                  <c:v>1.4920491328837313</c:v>
                </c:pt>
                <c:pt idx="11">
                  <c:v>0.95998515755337821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F-DC45-906A-742696CFE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922879"/>
        <c:axId val="1275678031"/>
      </c:scatterChart>
      <c:valAx>
        <c:axId val="127992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678031"/>
        <c:crosses val="autoZero"/>
        <c:crossBetween val="midCat"/>
      </c:valAx>
      <c:valAx>
        <c:axId val="12756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2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mutants: WB values vs ROSIE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3806656779286713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L21P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D56-3744-A12E-5D964A52F619}"/>
                </c:ext>
              </c:extLst>
            </c:dLbl>
            <c:dLbl>
              <c:idx val="1"/>
              <c:layout>
                <c:manualLayout>
                  <c:x val="-4.0434416721961353E-2"/>
                  <c:y val="-3.3343432630250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L27P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D56-3744-A12E-5D964A52F619}"/>
                </c:ext>
              </c:extLst>
            </c:dLbl>
            <c:dLbl>
              <c:idx val="2"/>
              <c:layout>
                <c:manualLayout>
                  <c:x val="-3.7037037037037038E-3"/>
                  <c:y val="-3.1285190354178821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H32R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56-3744-A12E-5D964A52F6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K35R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D56-3744-A12E-5D964A52F619}"/>
                </c:ext>
              </c:extLst>
            </c:dLbl>
            <c:dLbl>
              <c:idx val="4"/>
              <c:layout>
                <c:manualLayout>
                  <c:x val="-1.656045507284494E-2"/>
                  <c:y val="-2.28687753621241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I42N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D56-3744-A12E-5D964A52F61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V44M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56-3744-A12E-5D964A52F619}"/>
                </c:ext>
              </c:extLst>
            </c:dLbl>
            <c:dLbl>
              <c:idx val="6"/>
              <c:layout>
                <c:manualLayout>
                  <c:x val="-5.5555555555555558E-3"/>
                  <c:y val="3.412969283276388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N47S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D56-3744-A12E-5D964A52F619}"/>
                </c:ext>
              </c:extLst>
            </c:dLbl>
            <c:dLbl>
              <c:idx val="7"/>
              <c:layout>
                <c:manualLayout>
                  <c:x val="-7.3806656779286713E-3"/>
                  <c:y val="-3.425847398190289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R48W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D56-3744-A12E-5D964A52F619}"/>
                </c:ext>
              </c:extLst>
            </c:dLbl>
            <c:dLbl>
              <c:idx val="8"/>
              <c:layout>
                <c:manualLayout>
                  <c:x val="-1.1027568196898532E-2"/>
                  <c:y val="-1.2225784064457825E-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P67L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D56-3744-A12E-5D964A52F619}"/>
                </c:ext>
              </c:extLst>
            </c:dLbl>
            <c:dLbl>
              <c:idx val="9"/>
              <c:layout>
                <c:manualLayout>
                  <c:x val="-5.2273419375235435E-2"/>
                  <c:y val="1.40643174525075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P82L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D56-3744-A12E-5D964A52F619}"/>
                </c:ext>
              </c:extLst>
            </c:dLbl>
            <c:dLbl>
              <c:idx val="10"/>
              <c:layout>
                <c:manualLayout>
                  <c:x val="-5.5555555555556911E-3"/>
                  <c:y val="-2.73037542662116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R102Q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56-3744-A12E-5D964A52F619}"/>
                </c:ext>
              </c:extLst>
            </c:dLbl>
            <c:dLbl>
              <c:idx val="11"/>
              <c:layout>
                <c:manualLayout>
                  <c:x val="-1.4678952666105659E-2"/>
                  <c:y val="-2.16160180755261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R102W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56-3744-A12E-5D964A52F619}"/>
                </c:ext>
              </c:extLst>
            </c:dLbl>
            <c:dLbl>
              <c:idx val="12"/>
              <c:layout>
                <c:manualLayout>
                  <c:x val="-6.7231035757291169E-2"/>
                  <c:y val="1.75624583233523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R103Q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D56-3744-A12E-5D964A52F619}"/>
                </c:ext>
              </c:extLst>
            </c:dLbl>
            <c:dLbl>
              <c:idx val="13"/>
              <c:layout>
                <c:manualLayout>
                  <c:x val="-3.6758560656328439E-2"/>
                  <c:y val="-3.3343432630250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E112K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D56-3744-A12E-5D964A52F619}"/>
                </c:ext>
              </c:extLst>
            </c:dLbl>
            <c:dLbl>
              <c:idx val="14"/>
              <c:layout>
                <c:manualLayout>
                  <c:x val="-4.7786128853226972E-2"/>
                  <c:y val="3.6677775893275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S113L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D56-3744-A12E-5D964A52F619}"/>
                </c:ext>
              </c:extLst>
            </c:dLbl>
            <c:dLbl>
              <c:idx val="15"/>
              <c:layout>
                <c:manualLayout>
                  <c:x val="-7.1679193279840528E-2"/>
                  <c:y val="1.66717163151252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T123M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D56-3744-A12E-5D964A52F619}"/>
                </c:ext>
              </c:extLst>
            </c:dLbl>
            <c:dLbl>
              <c:idx val="16"/>
              <c:layout>
                <c:manualLayout>
                  <c:x val="-5.5423599223081103E-3"/>
                  <c:y val="-3.07167235494881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T123R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D56-3744-A12E-5D964A52F619}"/>
                </c:ext>
              </c:extLst>
            </c:dLbl>
            <c:dLbl>
              <c:idx val="17"/>
              <c:layout>
                <c:manualLayout>
                  <c:x val="-1.1111111111111112E-2"/>
                  <c:y val="-3.75426621160409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Q25R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56-3744-A12E-5D964A52F619}"/>
                </c:ext>
              </c:extLst>
            </c:dLbl>
            <c:dLbl>
              <c:idx val="18"/>
              <c:layout>
                <c:manualLayout>
                  <c:x val="-5.5354992584465039E-3"/>
                  <c:y val="-3.412899313535711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E41Q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56-3744-A12E-5D964A52F61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A52T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D56-3744-A12E-5D964A52F619}"/>
                </c:ext>
              </c:extLst>
            </c:dLbl>
            <c:dLbl>
              <c:idx val="20"/>
              <c:layout>
                <c:manualLayout>
                  <c:x val="-9.1896401640820437E-3"/>
                  <c:y val="2.33404028411753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C70R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D56-3744-A12E-5D964A52F61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T77I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D56-3744-A12E-5D964A52F619}"/>
                </c:ext>
              </c:extLst>
            </c:dLbl>
            <c:dLbl>
              <c:idx val="22"/>
              <c:layout>
                <c:manualLayout>
                  <c:x val="-5.5944055944055944E-3"/>
                  <c:y val="-1.39921313541630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K93E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D56-3744-A12E-5D964A52F619}"/>
                </c:ext>
              </c:extLst>
            </c:dLbl>
            <c:dLbl>
              <c:idx val="23"/>
              <c:layout>
                <c:manualLayout>
                  <c:x val="-1.1149599700589059E-2"/>
                  <c:y val="2.80563414323602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Y101F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D56-3744-A12E-5D964A52F61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E138K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D56-3744-A12E-5D964A52F619}"/>
                </c:ext>
              </c:extLst>
            </c:dLbl>
            <c:dLbl>
              <c:idx val="25"/>
              <c:layout>
                <c:manualLayout>
                  <c:x val="-7.3517121312656877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G141D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D56-3744-A12E-5D964A52F619}"/>
                </c:ext>
              </c:extLst>
            </c:dLbl>
            <c:dLbl>
              <c:idx val="26"/>
              <c:layout>
                <c:manualLayout>
                  <c:x val="-3.669724770642202E-2"/>
                  <c:y val="3.8656780640064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A144T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56-3744-A12E-5D964A52F61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I146V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56-3744-A12E-5D964A52F619}"/>
                </c:ext>
              </c:extLst>
            </c:dLbl>
            <c:dLbl>
              <c:idx val="28"/>
              <c:layout>
                <c:manualLayout>
                  <c:x val="-1.286549622971509E-2"/>
                  <c:y val="-2.03657485758153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G153R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D56-3744-A12E-5D964A52F6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('WB values vs ROSETTA'!$B$3:$B$19,'WB values vs ROSETTA'!$B$21:$B$32)</c:f>
              <c:numCache>
                <c:formatCode>General</c:formatCode>
                <c:ptCount val="29"/>
                <c:pt idx="0">
                  <c:v>0.91300000000000026</c:v>
                </c:pt>
                <c:pt idx="1">
                  <c:v>0.60299999999999976</c:v>
                </c:pt>
                <c:pt idx="2">
                  <c:v>0.55799999999999983</c:v>
                </c:pt>
                <c:pt idx="3">
                  <c:v>0.37300000000000022</c:v>
                </c:pt>
                <c:pt idx="4">
                  <c:v>0.72100000000000009</c:v>
                </c:pt>
                <c:pt idx="5">
                  <c:v>1.9459999999999997</c:v>
                </c:pt>
                <c:pt idx="6">
                  <c:v>0.13900000000000023</c:v>
                </c:pt>
                <c:pt idx="7">
                  <c:v>0.23200000000000021</c:v>
                </c:pt>
                <c:pt idx="8">
                  <c:v>0.91000000000000014</c:v>
                </c:pt>
                <c:pt idx="9">
                  <c:v>0.14200000000000035</c:v>
                </c:pt>
                <c:pt idx="10">
                  <c:v>1.4480000000000004</c:v>
                </c:pt>
                <c:pt idx="11">
                  <c:v>0.70300000000000029</c:v>
                </c:pt>
                <c:pt idx="12">
                  <c:v>0.25699999999999967</c:v>
                </c:pt>
                <c:pt idx="13">
                  <c:v>0.26100000000000012</c:v>
                </c:pt>
                <c:pt idx="14">
                  <c:v>0.33400000000000052</c:v>
                </c:pt>
                <c:pt idx="15">
                  <c:v>-2.0000000000006679E-3</c:v>
                </c:pt>
                <c:pt idx="16">
                  <c:v>0.57600000000000051</c:v>
                </c:pt>
                <c:pt idx="17">
                  <c:v>0.28399999999999981</c:v>
                </c:pt>
                <c:pt idx="18">
                  <c:v>2.585</c:v>
                </c:pt>
                <c:pt idx="19">
                  <c:v>-1.2360000000000007</c:v>
                </c:pt>
                <c:pt idx="20">
                  <c:v>0.58999999999999986</c:v>
                </c:pt>
                <c:pt idx="21">
                  <c:v>-2.9999999999999361E-2</c:v>
                </c:pt>
                <c:pt idx="22">
                  <c:v>0.37999999999999989</c:v>
                </c:pt>
                <c:pt idx="23">
                  <c:v>0.31099999999999994</c:v>
                </c:pt>
                <c:pt idx="24">
                  <c:v>-1.8640000000000008</c:v>
                </c:pt>
                <c:pt idx="25">
                  <c:v>9.6000000000000085E-2</c:v>
                </c:pt>
                <c:pt idx="26">
                  <c:v>1.8079999999999998</c:v>
                </c:pt>
                <c:pt idx="27">
                  <c:v>1.2469999999999999</c:v>
                </c:pt>
                <c:pt idx="28">
                  <c:v>1.7850000000000001</c:v>
                </c:pt>
              </c:numCache>
            </c:numRef>
          </c:xVal>
          <c:yVal>
            <c:numRef>
              <c:f>('WB values vs ROSETTA'!$C$3:$C$19,'WB values vs ROSETTA'!$C$21:$C$32)</c:f>
              <c:numCache>
                <c:formatCode>General</c:formatCode>
                <c:ptCount val="29"/>
                <c:pt idx="0">
                  <c:v>0.79845807140332858</c:v>
                </c:pt>
                <c:pt idx="1">
                  <c:v>0.24362639509361697</c:v>
                </c:pt>
                <c:pt idx="2">
                  <c:v>3.7846038226222558</c:v>
                </c:pt>
                <c:pt idx="3">
                  <c:v>0.71934215284223491</c:v>
                </c:pt>
                <c:pt idx="4">
                  <c:v>6.2713372097557396E-2</c:v>
                </c:pt>
                <c:pt idx="5">
                  <c:v>1.4240705551609389</c:v>
                </c:pt>
                <c:pt idx="6">
                  <c:v>1.9935072388137036</c:v>
                </c:pt>
                <c:pt idx="7">
                  <c:v>1.1370910583085889</c:v>
                </c:pt>
                <c:pt idx="8">
                  <c:v>0.10070409580782957</c:v>
                </c:pt>
                <c:pt idx="9">
                  <c:v>1.4501899510145035</c:v>
                </c:pt>
                <c:pt idx="10">
                  <c:v>1.7253099682833219</c:v>
                </c:pt>
                <c:pt idx="11">
                  <c:v>0.98126713654567488</c:v>
                </c:pt>
                <c:pt idx="12">
                  <c:v>1.0469770056475314</c:v>
                </c:pt>
                <c:pt idx="13">
                  <c:v>0.12924686936148741</c:v>
                </c:pt>
                <c:pt idx="14">
                  <c:v>7.2522685202282777E-2</c:v>
                </c:pt>
                <c:pt idx="15">
                  <c:v>0.33660095919861882</c:v>
                </c:pt>
                <c:pt idx="16">
                  <c:v>0.18671825842446968</c:v>
                </c:pt>
                <c:pt idx="17">
                  <c:v>2.2259758271097581</c:v>
                </c:pt>
                <c:pt idx="18">
                  <c:v>0.28247106554754475</c:v>
                </c:pt>
                <c:pt idx="19">
                  <c:v>1.6080685039175566</c:v>
                </c:pt>
                <c:pt idx="20">
                  <c:v>0</c:v>
                </c:pt>
                <c:pt idx="21">
                  <c:v>1.6847114419037041</c:v>
                </c:pt>
                <c:pt idx="22">
                  <c:v>1.6484298603994019</c:v>
                </c:pt>
                <c:pt idx="23">
                  <c:v>1.5725391970398777</c:v>
                </c:pt>
                <c:pt idx="24">
                  <c:v>0.65232317324931599</c:v>
                </c:pt>
                <c:pt idx="25">
                  <c:v>0.62081308503893573</c:v>
                </c:pt>
                <c:pt idx="26">
                  <c:v>0.83583673253655288</c:v>
                </c:pt>
                <c:pt idx="27">
                  <c:v>1.4920491328837313</c:v>
                </c:pt>
                <c:pt idx="28">
                  <c:v>0.95998515755337821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B-4A4B-9542-CD66258FB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772239"/>
        <c:axId val="1276170943"/>
      </c:scatterChart>
      <c:valAx>
        <c:axId val="130477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170943"/>
        <c:crosses val="autoZero"/>
        <c:crossBetween val="midCat"/>
      </c:valAx>
      <c:valAx>
        <c:axId val="127617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77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288637</xdr:colOff>
      <xdr:row>2</xdr:row>
      <xdr:rowOff>1153</xdr:rowOff>
    </xdr:from>
    <xdr:to>
      <xdr:col>14</xdr:col>
      <xdr:colOff>46182</xdr:colOff>
      <xdr:row>27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ADC4D-6C76-2B49-8F8F-87F147BF7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323271</xdr:colOff>
      <xdr:row>29</xdr:row>
      <xdr:rowOff>196274</xdr:rowOff>
    </xdr:from>
    <xdr:to>
      <xdr:col>14</xdr:col>
      <xdr:colOff>126999</xdr:colOff>
      <xdr:row>49</xdr:row>
      <xdr:rowOff>46182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08046F-39D5-B549-B13E-19C2477E8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2</xdr:row>
      <xdr:rowOff>12700</xdr:rowOff>
    </xdr:from>
    <xdr:to>
      <xdr:col>11</xdr:col>
      <xdr:colOff>685800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D75E4-75DA-4342-9A15-55073E897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4</xdr:row>
      <xdr:rowOff>0</xdr:rowOff>
    </xdr:from>
    <xdr:to>
      <xdr:col>12</xdr:col>
      <xdr:colOff>12700</xdr:colOff>
      <xdr:row>20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83D779-A8C4-8749-A012-787EF9717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158750</xdr:colOff>
      <xdr:row>20</xdr:row>
      <xdr:rowOff>177800</xdr:rowOff>
    </xdr:from>
    <xdr:to>
      <xdr:col>12</xdr:col>
      <xdr:colOff>25400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34163-6CD0-A847-8760-F018F9008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819150</xdr:colOff>
      <xdr:row>4</xdr:row>
      <xdr:rowOff>0</xdr:rowOff>
    </xdr:from>
    <xdr:to>
      <xdr:col>19</xdr:col>
      <xdr:colOff>609600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F776C9-A50B-F846-B6FA-6F5F5F281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0</xdr:rowOff>
    </xdr:from>
    <xdr:to>
      <xdr:col>10</xdr:col>
      <xdr:colOff>419100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53215-FD4C-1B4F-BADE-F6A30E205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</xdr:colOff>
      <xdr:row>19</xdr:row>
      <xdr:rowOff>12700</xdr:rowOff>
    </xdr:from>
    <xdr:to>
      <xdr:col>10</xdr:col>
      <xdr:colOff>444500</xdr:colOff>
      <xdr:row>34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290F88-F157-1544-8CD1-1C1D68447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685800</xdr:colOff>
      <xdr:row>7</xdr:row>
      <xdr:rowOff>177800</xdr:rowOff>
    </xdr:from>
    <xdr:to>
      <xdr:col>19</xdr:col>
      <xdr:colOff>114300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15F594-735B-6445-AC9C-013A5654D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0</xdr:rowOff>
    </xdr:from>
    <xdr:to>
      <xdr:col>12</xdr:col>
      <xdr:colOff>406400</xdr:colOff>
      <xdr:row>22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F20F12-907B-0547-A255-0239D8558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3</xdr:row>
      <xdr:rowOff>12700</xdr:rowOff>
    </xdr:from>
    <xdr:to>
      <xdr:col>13</xdr:col>
      <xdr:colOff>0</xdr:colOff>
      <xdr:row>22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9F744-E993-3A4D-B223-EB00FB1FA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946150</xdr:colOff>
      <xdr:row>24</xdr:row>
      <xdr:rowOff>0</xdr:rowOff>
    </xdr:from>
    <xdr:to>
      <xdr:col>10</xdr:col>
      <xdr:colOff>355600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6F16D2-013B-9B4F-9BBF-9297DEC51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946150</xdr:colOff>
      <xdr:row>35</xdr:row>
      <xdr:rowOff>38100</xdr:rowOff>
    </xdr:from>
    <xdr:to>
      <xdr:col>10</xdr:col>
      <xdr:colOff>342900</xdr:colOff>
      <xdr:row>46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882B77-3893-D94F-8D9C-4D8866CD4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12700</xdr:rowOff>
    </xdr:from>
    <xdr:to>
      <xdr:col>11</xdr:col>
      <xdr:colOff>419100</xdr:colOff>
      <xdr:row>20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3B442-68C0-3341-BEA9-C06286707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D605F-FF8D-E746-B2C6-3292F5844130}">
  <dimension ref="A1:E70"/>
  <sheetViews>
    <sheetView topLeftCell="A9" zoomScale="110" zoomScaleNormal="110" workbookViewId="0">
      <selection activeCell="C7" sqref="C7"/>
    </sheetView>
  </sheetViews>
  <sheetFormatPr baseColWidth="10" defaultRowHeight="16" x14ac:dyDescent="0.2"/>
  <cols>
    <col min="1" max="1" width="20.1640625" customWidth="1"/>
    <col min="2" max="2" width="40.1640625" customWidth="1"/>
    <col min="3" max="3" width="25.83203125" customWidth="1"/>
    <col min="4" max="4" width="21.5" customWidth="1"/>
    <col min="5" max="5" width="10.83203125" customWidth="1"/>
  </cols>
  <sheetData>
    <row r="1" spans="1:5" x14ac:dyDescent="0.2">
      <c r="A1" t="s">
        <v>22</v>
      </c>
    </row>
    <row r="3" spans="1:5" x14ac:dyDescent="0.2">
      <c r="A3" s="2" t="s">
        <v>0</v>
      </c>
      <c r="B3" s="2" t="s">
        <v>6</v>
      </c>
      <c r="C3" s="2" t="s">
        <v>19</v>
      </c>
      <c r="D3" s="2" t="s">
        <v>20</v>
      </c>
      <c r="E3" s="13" t="s">
        <v>50</v>
      </c>
    </row>
    <row r="4" spans="1:5" x14ac:dyDescent="0.2">
      <c r="A4" s="2" t="s">
        <v>1</v>
      </c>
      <c r="B4" s="7">
        <v>-8.0030000000000001</v>
      </c>
      <c r="C4" s="2">
        <f>B4-$B$4</f>
        <v>0</v>
      </c>
      <c r="D4" s="4">
        <f>B4/$B$4</f>
        <v>1</v>
      </c>
      <c r="E4" s="8">
        <v>0.13900000000000023</v>
      </c>
    </row>
    <row r="5" spans="1:5" x14ac:dyDescent="0.2">
      <c r="A5" t="s">
        <v>2</v>
      </c>
      <c r="B5" s="1">
        <v>-7.09</v>
      </c>
      <c r="C5">
        <f t="shared" ref="C5:C21" si="0">B5-$B$4</f>
        <v>0.91300000000000026</v>
      </c>
      <c r="D5" s="4">
        <f t="shared" ref="D5:D6" si="1">B5/$B$4</f>
        <v>0.88591778083218786</v>
      </c>
      <c r="E5" s="8">
        <v>0.13900000000000023</v>
      </c>
    </row>
    <row r="6" spans="1:5" x14ac:dyDescent="0.2">
      <c r="A6" t="s">
        <v>3</v>
      </c>
      <c r="B6" s="1">
        <v>-7.4</v>
      </c>
      <c r="C6">
        <f t="shared" si="0"/>
        <v>0.60299999999999976</v>
      </c>
      <c r="D6" s="4">
        <f t="shared" si="1"/>
        <v>0.92465325502936402</v>
      </c>
      <c r="E6" s="8">
        <v>0.13900000000000023</v>
      </c>
    </row>
    <row r="7" spans="1:5" x14ac:dyDescent="0.2">
      <c r="A7" t="s">
        <v>4</v>
      </c>
      <c r="B7" s="1">
        <v>-7.4450000000000003</v>
      </c>
      <c r="C7">
        <f t="shared" si="0"/>
        <v>0.55799999999999983</v>
      </c>
      <c r="D7" s="4">
        <f t="shared" ref="D7:D21" si="2">B7/$B$4</f>
        <v>0.93027614644508316</v>
      </c>
      <c r="E7" s="8">
        <v>0.13900000000000023</v>
      </c>
    </row>
    <row r="8" spans="1:5" x14ac:dyDescent="0.2">
      <c r="A8" t="s">
        <v>7</v>
      </c>
      <c r="B8" s="1">
        <v>-7.63</v>
      </c>
      <c r="C8">
        <f t="shared" si="0"/>
        <v>0.37300000000000022</v>
      </c>
      <c r="D8" s="4">
        <f t="shared" si="2"/>
        <v>0.95339247782081715</v>
      </c>
      <c r="E8" s="8">
        <v>0.13900000000000023</v>
      </c>
    </row>
    <row r="9" spans="1:5" x14ac:dyDescent="0.2">
      <c r="A9" t="s">
        <v>8</v>
      </c>
      <c r="B9" s="1">
        <v>-7.282</v>
      </c>
      <c r="C9">
        <f t="shared" si="0"/>
        <v>0.72100000000000009</v>
      </c>
      <c r="D9" s="4">
        <f t="shared" si="2"/>
        <v>0.9099087842059228</v>
      </c>
      <c r="E9" s="8">
        <v>0.13900000000000023</v>
      </c>
    </row>
    <row r="10" spans="1:5" x14ac:dyDescent="0.2">
      <c r="A10" s="5" t="s">
        <v>16</v>
      </c>
      <c r="B10" s="1">
        <v>-6.0970000000000004</v>
      </c>
      <c r="C10">
        <f t="shared" si="0"/>
        <v>1.9059999999999997</v>
      </c>
      <c r="D10" s="4">
        <f t="shared" si="2"/>
        <v>0.76183931025865304</v>
      </c>
      <c r="E10" s="8">
        <v>0.13900000000000023</v>
      </c>
    </row>
    <row r="11" spans="1:5" x14ac:dyDescent="0.2">
      <c r="A11" t="s">
        <v>5</v>
      </c>
      <c r="B11" s="1">
        <v>-7.8639999999999999</v>
      </c>
      <c r="C11">
        <f t="shared" si="0"/>
        <v>0.13900000000000023</v>
      </c>
      <c r="D11" s="4">
        <f t="shared" si="2"/>
        <v>0.98263151318255648</v>
      </c>
      <c r="E11" s="8">
        <v>0.13900000000000023</v>
      </c>
    </row>
    <row r="12" spans="1:5" x14ac:dyDescent="0.2">
      <c r="A12" t="s">
        <v>9</v>
      </c>
      <c r="B12" s="1">
        <v>-7.7709999999999999</v>
      </c>
      <c r="C12">
        <f t="shared" si="0"/>
        <v>0.23200000000000021</v>
      </c>
      <c r="D12" s="4">
        <f t="shared" si="2"/>
        <v>0.97101087092340366</v>
      </c>
      <c r="E12" s="8">
        <v>0.13900000000000023</v>
      </c>
    </row>
    <row r="13" spans="1:5" x14ac:dyDescent="0.2">
      <c r="A13" t="s">
        <v>10</v>
      </c>
      <c r="B13" s="1">
        <v>-7.093</v>
      </c>
      <c r="C13">
        <f t="shared" si="0"/>
        <v>0.91000000000000014</v>
      </c>
      <c r="D13" s="4">
        <f t="shared" si="2"/>
        <v>0.88629264025990251</v>
      </c>
      <c r="E13" s="8">
        <v>0.13900000000000023</v>
      </c>
    </row>
    <row r="14" spans="1:5" x14ac:dyDescent="0.2">
      <c r="A14" t="s">
        <v>17</v>
      </c>
      <c r="B14" s="1">
        <v>-7.8609999999999998</v>
      </c>
      <c r="C14">
        <f>B14-$B$4</f>
        <v>0.14200000000000035</v>
      </c>
      <c r="D14" s="4">
        <f>B14/$B$4</f>
        <v>0.98225665375484195</v>
      </c>
      <c r="E14" s="8">
        <v>0.13900000000000023</v>
      </c>
    </row>
    <row r="15" spans="1:5" x14ac:dyDescent="0.2">
      <c r="A15" t="s">
        <v>11</v>
      </c>
      <c r="B15" s="1">
        <v>-6.5549999999999997</v>
      </c>
      <c r="C15">
        <f t="shared" si="0"/>
        <v>1.4480000000000004</v>
      </c>
      <c r="D15" s="4">
        <f t="shared" si="2"/>
        <v>0.81906784955641632</v>
      </c>
      <c r="E15" s="8">
        <v>0.13900000000000023</v>
      </c>
    </row>
    <row r="16" spans="1:5" x14ac:dyDescent="0.2">
      <c r="A16" t="s">
        <v>12</v>
      </c>
      <c r="B16" s="1">
        <v>-7.3</v>
      </c>
      <c r="C16">
        <f t="shared" si="0"/>
        <v>0.70300000000000029</v>
      </c>
      <c r="D16" s="4">
        <f t="shared" si="2"/>
        <v>0.91215794077221035</v>
      </c>
      <c r="E16" s="8">
        <v>0.13900000000000023</v>
      </c>
    </row>
    <row r="17" spans="1:5" x14ac:dyDescent="0.2">
      <c r="A17" t="s">
        <v>18</v>
      </c>
      <c r="B17" s="1">
        <v>-7.7460000000000004</v>
      </c>
      <c r="C17">
        <f>B17-$B$4</f>
        <v>0.25699999999999967</v>
      </c>
      <c r="D17" s="4">
        <f>B17/$B$4</f>
        <v>0.96788704235911538</v>
      </c>
      <c r="E17" s="8">
        <v>0.13900000000000023</v>
      </c>
    </row>
    <row r="18" spans="1:5" x14ac:dyDescent="0.2">
      <c r="A18" t="s">
        <v>13</v>
      </c>
      <c r="B18" s="1">
        <v>-7.742</v>
      </c>
      <c r="C18">
        <f t="shared" si="0"/>
        <v>0.26100000000000012</v>
      </c>
      <c r="D18" s="4">
        <f t="shared" si="2"/>
        <v>0.96738722978882918</v>
      </c>
      <c r="E18" s="8">
        <v>0.13900000000000023</v>
      </c>
    </row>
    <row r="19" spans="1:5" x14ac:dyDescent="0.2">
      <c r="A19" t="s">
        <v>21</v>
      </c>
      <c r="B19" s="1">
        <v>-7.6689999999999996</v>
      </c>
      <c r="C19">
        <f t="shared" si="0"/>
        <v>0.33400000000000052</v>
      </c>
      <c r="D19" s="4">
        <f t="shared" si="2"/>
        <v>0.958265650381107</v>
      </c>
      <c r="E19" s="8">
        <v>0.13900000000000023</v>
      </c>
    </row>
    <row r="20" spans="1:5" x14ac:dyDescent="0.2">
      <c r="A20" t="s">
        <v>14</v>
      </c>
      <c r="B20" s="1">
        <v>-8.0050000000000008</v>
      </c>
      <c r="C20">
        <f t="shared" si="0"/>
        <v>-2.0000000000006679E-3</v>
      </c>
      <c r="D20" s="4">
        <f t="shared" si="2"/>
        <v>1.0002499062851431</v>
      </c>
      <c r="E20" s="8">
        <v>0.13900000000000023</v>
      </c>
    </row>
    <row r="21" spans="1:5" x14ac:dyDescent="0.2">
      <c r="A21" t="s">
        <v>15</v>
      </c>
      <c r="B21" s="1">
        <v>-7.4269999999999996</v>
      </c>
      <c r="C21">
        <f t="shared" si="0"/>
        <v>0.57600000000000051</v>
      </c>
      <c r="D21" s="4">
        <f t="shared" si="2"/>
        <v>0.92802698987879539</v>
      </c>
      <c r="E21" s="8">
        <v>0.13900000000000023</v>
      </c>
    </row>
    <row r="22" spans="1:5" x14ac:dyDescent="0.2">
      <c r="E22" s="8"/>
    </row>
    <row r="23" spans="1:5" x14ac:dyDescent="0.2">
      <c r="A23" t="s">
        <v>23</v>
      </c>
      <c r="E23" s="8"/>
    </row>
    <row r="24" spans="1:5" x14ac:dyDescent="0.2">
      <c r="E24" s="8"/>
    </row>
    <row r="25" spans="1:5" x14ac:dyDescent="0.2">
      <c r="A25" s="2" t="s">
        <v>0</v>
      </c>
      <c r="B25" s="2" t="s">
        <v>6</v>
      </c>
      <c r="C25" s="2" t="s">
        <v>19</v>
      </c>
      <c r="D25" s="2" t="s">
        <v>20</v>
      </c>
      <c r="E25" s="13" t="s">
        <v>50</v>
      </c>
    </row>
    <row r="26" spans="1:5" x14ac:dyDescent="0.2">
      <c r="A26" s="2" t="s">
        <v>1</v>
      </c>
      <c r="B26" s="7">
        <v>-8.0030000000000001</v>
      </c>
      <c r="C26" s="2">
        <f>B26-$B$4</f>
        <v>0</v>
      </c>
      <c r="D26" s="3">
        <f>B26/$B$4</f>
        <v>1</v>
      </c>
      <c r="E26" s="8">
        <v>0.13900000000000023</v>
      </c>
    </row>
    <row r="27" spans="1:5" x14ac:dyDescent="0.2">
      <c r="A27" t="s">
        <v>24</v>
      </c>
      <c r="B27" s="1">
        <v>-7.7190000000000003</v>
      </c>
      <c r="C27">
        <f>B27-$B$26</f>
        <v>0.28399999999999981</v>
      </c>
      <c r="D27" s="3">
        <f t="shared" ref="D27:D38" si="3">B27/$B$4</f>
        <v>0.96451330750968389</v>
      </c>
      <c r="E27" s="8">
        <v>0.13900000000000023</v>
      </c>
    </row>
    <row r="28" spans="1:5" x14ac:dyDescent="0.2">
      <c r="A28" s="5" t="s">
        <v>25</v>
      </c>
      <c r="B28" s="1">
        <v>-6.6959999999999997</v>
      </c>
      <c r="C28">
        <f>B28-$B$26</f>
        <v>1.3070000000000004</v>
      </c>
      <c r="D28" s="3">
        <f t="shared" si="3"/>
        <v>0.83668624265900282</v>
      </c>
      <c r="E28" s="8">
        <v>0.13900000000000023</v>
      </c>
    </row>
    <row r="29" spans="1:5" x14ac:dyDescent="0.2">
      <c r="A29" t="s">
        <v>26</v>
      </c>
      <c r="B29" s="1">
        <v>-9.2390000000000008</v>
      </c>
      <c r="C29">
        <f t="shared" ref="C29:C38" si="4">B29-$B$26</f>
        <v>-1.2360000000000007</v>
      </c>
      <c r="D29" s="3">
        <f t="shared" si="3"/>
        <v>1.1544420842184182</v>
      </c>
      <c r="E29" s="8">
        <v>0.13900000000000023</v>
      </c>
    </row>
    <row r="30" spans="1:5" x14ac:dyDescent="0.2">
      <c r="A30" t="s">
        <v>27</v>
      </c>
      <c r="B30" s="1">
        <v>-7.4130000000000003</v>
      </c>
      <c r="C30">
        <f t="shared" si="4"/>
        <v>0.58999999999999986</v>
      </c>
      <c r="D30" s="3">
        <f t="shared" si="3"/>
        <v>0.92627764588279393</v>
      </c>
      <c r="E30" s="8">
        <v>0.13900000000000023</v>
      </c>
    </row>
    <row r="31" spans="1:5" x14ac:dyDescent="0.2">
      <c r="A31" t="s">
        <v>28</v>
      </c>
      <c r="B31" s="1">
        <v>-8.0329999999999995</v>
      </c>
      <c r="C31">
        <f t="shared" si="4"/>
        <v>-2.9999999999999361E-2</v>
      </c>
      <c r="D31" s="3">
        <f t="shared" si="3"/>
        <v>1.003748594277146</v>
      </c>
      <c r="E31" s="8">
        <v>0.13900000000000023</v>
      </c>
    </row>
    <row r="32" spans="1:5" x14ac:dyDescent="0.2">
      <c r="A32" t="s">
        <v>29</v>
      </c>
      <c r="B32" s="1">
        <v>-7.6230000000000002</v>
      </c>
      <c r="C32">
        <f t="shared" si="4"/>
        <v>0.37999999999999989</v>
      </c>
      <c r="D32" s="3">
        <f t="shared" si="3"/>
        <v>0.95251780582281642</v>
      </c>
      <c r="E32" s="8">
        <v>0.13900000000000023</v>
      </c>
    </row>
    <row r="33" spans="1:5" x14ac:dyDescent="0.2">
      <c r="A33" t="s">
        <v>30</v>
      </c>
      <c r="B33" s="1">
        <v>-7.6920000000000002</v>
      </c>
      <c r="C33">
        <f t="shared" si="4"/>
        <v>0.31099999999999994</v>
      </c>
      <c r="D33" s="3">
        <f t="shared" si="3"/>
        <v>0.96113957266025241</v>
      </c>
      <c r="E33" s="8">
        <v>0.13900000000000023</v>
      </c>
    </row>
    <row r="34" spans="1:5" x14ac:dyDescent="0.2">
      <c r="A34" t="s">
        <v>31</v>
      </c>
      <c r="B34" s="1">
        <v>-9.8670000000000009</v>
      </c>
      <c r="C34">
        <f t="shared" si="4"/>
        <v>-1.8640000000000008</v>
      </c>
      <c r="D34" s="3">
        <f t="shared" si="3"/>
        <v>1.2329126577533427</v>
      </c>
      <c r="E34" s="8">
        <v>0.13900000000000023</v>
      </c>
    </row>
    <row r="35" spans="1:5" x14ac:dyDescent="0.2">
      <c r="A35" t="s">
        <v>32</v>
      </c>
      <c r="B35" s="1">
        <v>-7.907</v>
      </c>
      <c r="C35">
        <f t="shared" si="4"/>
        <v>9.6000000000000085E-2</v>
      </c>
      <c r="D35" s="3">
        <f t="shared" si="3"/>
        <v>0.98800449831313253</v>
      </c>
      <c r="E35" s="8">
        <v>0.13900000000000023</v>
      </c>
    </row>
    <row r="36" spans="1:5" x14ac:dyDescent="0.2">
      <c r="A36" t="s">
        <v>33</v>
      </c>
      <c r="B36" s="1">
        <v>-6.1950000000000003</v>
      </c>
      <c r="C36">
        <f t="shared" si="4"/>
        <v>1.8079999999999998</v>
      </c>
      <c r="D36" s="3">
        <f t="shared" si="3"/>
        <v>0.77408471823066349</v>
      </c>
      <c r="E36" s="8">
        <v>0.13900000000000023</v>
      </c>
    </row>
    <row r="37" spans="1:5" x14ac:dyDescent="0.2">
      <c r="A37" t="s">
        <v>34</v>
      </c>
      <c r="B37" s="1">
        <v>-6.7560000000000002</v>
      </c>
      <c r="C37">
        <f t="shared" si="4"/>
        <v>1.2469999999999999</v>
      </c>
      <c r="D37" s="3">
        <f t="shared" si="3"/>
        <v>0.84418343121329498</v>
      </c>
      <c r="E37" s="8">
        <v>0.13900000000000023</v>
      </c>
    </row>
    <row r="38" spans="1:5" x14ac:dyDescent="0.2">
      <c r="A38" t="s">
        <v>35</v>
      </c>
      <c r="B38" s="1">
        <v>-6.218</v>
      </c>
      <c r="C38">
        <f t="shared" si="4"/>
        <v>1.7850000000000001</v>
      </c>
      <c r="D38" s="3">
        <f t="shared" si="3"/>
        <v>0.77695864050980878</v>
      </c>
      <c r="E38" s="8">
        <v>0.13900000000000023</v>
      </c>
    </row>
    <row r="39" spans="1:5" x14ac:dyDescent="0.2">
      <c r="E39" s="2"/>
    </row>
    <row r="41" spans="1:5" x14ac:dyDescent="0.2">
      <c r="B41" s="2" t="s">
        <v>19</v>
      </c>
      <c r="C41" s="2" t="s">
        <v>51</v>
      </c>
    </row>
    <row r="42" spans="1:5" x14ac:dyDescent="0.2">
      <c r="A42" t="s">
        <v>2</v>
      </c>
      <c r="B42">
        <v>0.91300000000000026</v>
      </c>
      <c r="C42" t="s">
        <v>46</v>
      </c>
    </row>
    <row r="43" spans="1:5" x14ac:dyDescent="0.2">
      <c r="A43" t="s">
        <v>3</v>
      </c>
      <c r="B43">
        <v>0.60299999999999976</v>
      </c>
      <c r="C43" t="s">
        <v>46</v>
      </c>
    </row>
    <row r="44" spans="1:5" x14ac:dyDescent="0.2">
      <c r="A44" t="s">
        <v>4</v>
      </c>
      <c r="B44">
        <v>0.55799999999999983</v>
      </c>
      <c r="C44" t="s">
        <v>46</v>
      </c>
    </row>
    <row r="45" spans="1:5" x14ac:dyDescent="0.2">
      <c r="A45" t="s">
        <v>7</v>
      </c>
      <c r="B45">
        <v>0.37300000000000022</v>
      </c>
    </row>
    <row r="46" spans="1:5" x14ac:dyDescent="0.2">
      <c r="A46" t="s">
        <v>8</v>
      </c>
      <c r="B46">
        <v>0.72100000000000009</v>
      </c>
    </row>
    <row r="47" spans="1:5" x14ac:dyDescent="0.2">
      <c r="A47" s="5" t="s">
        <v>16</v>
      </c>
      <c r="B47">
        <v>1.9459999999999997</v>
      </c>
    </row>
    <row r="48" spans="1:5" x14ac:dyDescent="0.2">
      <c r="A48" t="s">
        <v>5</v>
      </c>
      <c r="B48">
        <v>0.13900000000000023</v>
      </c>
      <c r="C48" t="s">
        <v>52</v>
      </c>
    </row>
    <row r="49" spans="1:3" x14ac:dyDescent="0.2">
      <c r="A49" t="s">
        <v>9</v>
      </c>
      <c r="B49">
        <v>0.23200000000000021</v>
      </c>
      <c r="C49" t="s">
        <v>46</v>
      </c>
    </row>
    <row r="50" spans="1:3" x14ac:dyDescent="0.2">
      <c r="A50" t="s">
        <v>10</v>
      </c>
      <c r="B50">
        <v>0.91000000000000014</v>
      </c>
      <c r="C50" t="s">
        <v>46</v>
      </c>
    </row>
    <row r="51" spans="1:3" x14ac:dyDescent="0.2">
      <c r="A51" t="s">
        <v>17</v>
      </c>
      <c r="B51">
        <v>0.14200000000000035</v>
      </c>
    </row>
    <row r="52" spans="1:3" x14ac:dyDescent="0.2">
      <c r="A52" t="s">
        <v>11</v>
      </c>
      <c r="B52">
        <v>1.4480000000000004</v>
      </c>
    </row>
    <row r="53" spans="1:3" x14ac:dyDescent="0.2">
      <c r="A53" t="s">
        <v>12</v>
      </c>
      <c r="B53">
        <v>0.70300000000000029</v>
      </c>
      <c r="C53" t="s">
        <v>46</v>
      </c>
    </row>
    <row r="54" spans="1:3" x14ac:dyDescent="0.2">
      <c r="A54" t="s">
        <v>18</v>
      </c>
      <c r="B54">
        <v>0.25699999999999967</v>
      </c>
    </row>
    <row r="55" spans="1:3" x14ac:dyDescent="0.2">
      <c r="A55" t="s">
        <v>13</v>
      </c>
      <c r="B55">
        <v>0.26100000000000012</v>
      </c>
    </row>
    <row r="56" spans="1:3" x14ac:dyDescent="0.2">
      <c r="A56" t="s">
        <v>21</v>
      </c>
      <c r="B56">
        <v>0.33400000000000052</v>
      </c>
      <c r="C56" t="s">
        <v>46</v>
      </c>
    </row>
    <row r="57" spans="1:3" x14ac:dyDescent="0.2">
      <c r="A57" t="s">
        <v>14</v>
      </c>
      <c r="B57">
        <v>-2.0000000000006679E-3</v>
      </c>
    </row>
    <row r="58" spans="1:3" x14ac:dyDescent="0.2">
      <c r="A58" t="s">
        <v>15</v>
      </c>
      <c r="B58">
        <v>0.57600000000000051</v>
      </c>
    </row>
    <row r="59" spans="1:3" x14ac:dyDescent="0.2">
      <c r="A59" t="s">
        <v>24</v>
      </c>
      <c r="B59" s="1">
        <v>0.28399999999999981</v>
      </c>
    </row>
    <row r="60" spans="1:3" x14ac:dyDescent="0.2">
      <c r="A60" s="5" t="s">
        <v>25</v>
      </c>
      <c r="B60" s="1">
        <v>2.585</v>
      </c>
    </row>
    <row r="61" spans="1:3" x14ac:dyDescent="0.2">
      <c r="A61" t="s">
        <v>26</v>
      </c>
      <c r="B61" s="1">
        <v>-1.2360000000000007</v>
      </c>
    </row>
    <row r="62" spans="1:3" x14ac:dyDescent="0.2">
      <c r="A62" t="s">
        <v>27</v>
      </c>
      <c r="B62" s="1">
        <v>0.58999999999999986</v>
      </c>
    </row>
    <row r="63" spans="1:3" x14ac:dyDescent="0.2">
      <c r="A63" t="s">
        <v>28</v>
      </c>
      <c r="B63" s="1">
        <v>-2.9999999999999361E-2</v>
      </c>
      <c r="C63" t="s">
        <v>52</v>
      </c>
    </row>
    <row r="64" spans="1:3" x14ac:dyDescent="0.2">
      <c r="A64" t="s">
        <v>29</v>
      </c>
      <c r="B64" s="1">
        <v>0.37999999999999989</v>
      </c>
      <c r="C64" t="s">
        <v>46</v>
      </c>
    </row>
    <row r="65" spans="1:3" x14ac:dyDescent="0.2">
      <c r="A65" t="s">
        <v>30</v>
      </c>
      <c r="B65" s="1">
        <v>0.31099999999999994</v>
      </c>
    </row>
    <row r="66" spans="1:3" x14ac:dyDescent="0.2">
      <c r="A66" t="s">
        <v>31</v>
      </c>
      <c r="B66" s="1">
        <v>-1.8640000000000008</v>
      </c>
      <c r="C66" t="s">
        <v>46</v>
      </c>
    </row>
    <row r="67" spans="1:3" x14ac:dyDescent="0.2">
      <c r="A67" t="s">
        <v>32</v>
      </c>
      <c r="B67" s="1">
        <v>9.6000000000000085E-2</v>
      </c>
      <c r="C67" t="s">
        <v>46</v>
      </c>
    </row>
    <row r="68" spans="1:3" x14ac:dyDescent="0.2">
      <c r="A68" t="s">
        <v>33</v>
      </c>
      <c r="B68" s="1">
        <v>1.8079999999999998</v>
      </c>
      <c r="C68" t="s">
        <v>46</v>
      </c>
    </row>
    <row r="69" spans="1:3" x14ac:dyDescent="0.2">
      <c r="A69" t="s">
        <v>34</v>
      </c>
      <c r="B69" s="1">
        <v>1.2469999999999999</v>
      </c>
    </row>
    <row r="70" spans="1:3" x14ac:dyDescent="0.2">
      <c r="A70" t="s">
        <v>35</v>
      </c>
      <c r="B70" s="1">
        <v>1.7850000000000001</v>
      </c>
      <c r="C70" t="s">
        <v>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B414-3BD4-B441-85FC-9D82BA71A6BB}">
  <dimension ref="A2:B35"/>
  <sheetViews>
    <sheetView workbookViewId="0">
      <selection activeCell="B20" sqref="B20"/>
    </sheetView>
  </sheetViews>
  <sheetFormatPr baseColWidth="10" defaultRowHeight="16" x14ac:dyDescent="0.2"/>
  <cols>
    <col min="1" max="1" width="13.33203125" customWidth="1"/>
    <col min="2" max="2" width="48.5" customWidth="1"/>
  </cols>
  <sheetData>
    <row r="2" spans="1:2" x14ac:dyDescent="0.2">
      <c r="B2" s="2"/>
    </row>
    <row r="3" spans="1:2" x14ac:dyDescent="0.2">
      <c r="B3" t="s">
        <v>36</v>
      </c>
    </row>
    <row r="4" spans="1:2" x14ac:dyDescent="0.2">
      <c r="A4" s="2" t="s">
        <v>53</v>
      </c>
    </row>
    <row r="5" spans="1:2" x14ac:dyDescent="0.2">
      <c r="A5" s="4" t="s">
        <v>2</v>
      </c>
      <c r="B5" s="4">
        <v>-0.48399999999999999</v>
      </c>
    </row>
    <row r="6" spans="1:2" x14ac:dyDescent="0.2">
      <c r="A6" s="4" t="s">
        <v>39</v>
      </c>
      <c r="B6" s="4">
        <v>-0.32</v>
      </c>
    </row>
    <row r="7" spans="1:2" x14ac:dyDescent="0.2">
      <c r="A7" s="4" t="s">
        <v>4</v>
      </c>
      <c r="B7" s="4">
        <v>-1.085</v>
      </c>
    </row>
    <row r="8" spans="1:2" x14ac:dyDescent="0.2">
      <c r="A8" s="4" t="s">
        <v>7</v>
      </c>
      <c r="B8" s="4">
        <v>-1.115</v>
      </c>
    </row>
    <row r="9" spans="1:2" x14ac:dyDescent="0.2">
      <c r="A9" s="4" t="s">
        <v>8</v>
      </c>
      <c r="B9" s="4">
        <v>-0.9</v>
      </c>
    </row>
    <row r="10" spans="1:2" x14ac:dyDescent="0.2">
      <c r="A10" s="4" t="s">
        <v>16</v>
      </c>
      <c r="B10" s="4">
        <v>-0.65</v>
      </c>
    </row>
    <row r="11" spans="1:2" x14ac:dyDescent="0.2">
      <c r="A11" s="4" t="s">
        <v>5</v>
      </c>
      <c r="B11" s="4">
        <v>-0.66800000000000004</v>
      </c>
    </row>
    <row r="12" spans="1:2" x14ac:dyDescent="0.2">
      <c r="A12" s="4" t="s">
        <v>9</v>
      </c>
      <c r="B12" s="4">
        <v>-1.6160000000000001</v>
      </c>
    </row>
    <row r="13" spans="1:2" x14ac:dyDescent="0.2">
      <c r="A13" s="4" t="s">
        <v>10</v>
      </c>
      <c r="B13" s="4">
        <v>-1.0489999999999999</v>
      </c>
    </row>
    <row r="14" spans="1:2" x14ac:dyDescent="0.2">
      <c r="A14" s="4" t="s">
        <v>17</v>
      </c>
      <c r="B14" s="4">
        <v>-0.51700000000000002</v>
      </c>
    </row>
    <row r="15" spans="1:2" x14ac:dyDescent="0.2">
      <c r="A15" s="4" t="s">
        <v>11</v>
      </c>
      <c r="B15" s="4">
        <v>-0.40699999999999997</v>
      </c>
    </row>
    <row r="16" spans="1:2" x14ac:dyDescent="0.2">
      <c r="A16" s="4" t="s">
        <v>12</v>
      </c>
      <c r="B16" s="4">
        <v>-0.92500000000000004</v>
      </c>
    </row>
    <row r="17" spans="1:2" x14ac:dyDescent="0.2">
      <c r="A17" s="4" t="s">
        <v>18</v>
      </c>
      <c r="B17" s="4">
        <v>-0.39900000000000002</v>
      </c>
    </row>
    <row r="18" spans="1:2" x14ac:dyDescent="0.2">
      <c r="A18" s="4" t="s">
        <v>13</v>
      </c>
      <c r="B18" s="4">
        <v>-1.137</v>
      </c>
    </row>
    <row r="19" spans="1:2" x14ac:dyDescent="0.2">
      <c r="A19" s="4" t="s">
        <v>21</v>
      </c>
      <c r="B19" s="4">
        <v>-0.16800000000000001</v>
      </c>
    </row>
    <row r="20" spans="1:2" x14ac:dyDescent="0.2">
      <c r="A20" s="4" t="s">
        <v>40</v>
      </c>
      <c r="B20" s="4">
        <v>0.154</v>
      </c>
    </row>
    <row r="21" spans="1:2" x14ac:dyDescent="0.2">
      <c r="A21" s="4" t="s">
        <v>15</v>
      </c>
      <c r="B21" s="4">
        <v>-0.215</v>
      </c>
    </row>
    <row r="22" spans="1:2" x14ac:dyDescent="0.2">
      <c r="A22" s="4"/>
      <c r="B22" s="4"/>
    </row>
    <row r="23" spans="1:2" x14ac:dyDescent="0.2">
      <c r="A23" s="2" t="s">
        <v>54</v>
      </c>
      <c r="B23" s="4"/>
    </row>
    <row r="24" spans="1:2" x14ac:dyDescent="0.2">
      <c r="A24" t="s">
        <v>24</v>
      </c>
      <c r="B24" s="4">
        <v>-0.26</v>
      </c>
    </row>
    <row r="25" spans="1:2" x14ac:dyDescent="0.2">
      <c r="A25" s="4" t="s">
        <v>25</v>
      </c>
      <c r="B25" s="4">
        <v>-0.50800000000000001</v>
      </c>
    </row>
    <row r="26" spans="1:2" x14ac:dyDescent="0.2">
      <c r="A26" t="s">
        <v>26</v>
      </c>
      <c r="B26" s="4">
        <v>-0.38200000000000001</v>
      </c>
    </row>
    <row r="27" spans="1:2" x14ac:dyDescent="0.2">
      <c r="A27" t="s">
        <v>27</v>
      </c>
      <c r="B27" s="4">
        <v>-0.72099999999999997</v>
      </c>
    </row>
    <row r="28" spans="1:2" x14ac:dyDescent="0.2">
      <c r="A28" t="s">
        <v>28</v>
      </c>
      <c r="B28" s="4">
        <v>-0.246</v>
      </c>
    </row>
    <row r="29" spans="1:2" x14ac:dyDescent="0.2">
      <c r="A29" t="s">
        <v>29</v>
      </c>
      <c r="B29" s="4">
        <v>0.156</v>
      </c>
    </row>
    <row r="30" spans="1:2" x14ac:dyDescent="0.2">
      <c r="A30" t="s">
        <v>30</v>
      </c>
      <c r="B30" s="4">
        <v>-1.2829999999999999</v>
      </c>
    </row>
    <row r="31" spans="1:2" x14ac:dyDescent="0.2">
      <c r="A31" t="s">
        <v>31</v>
      </c>
      <c r="B31" s="4">
        <v>0.38100000000000001</v>
      </c>
    </row>
    <row r="32" spans="1:2" x14ac:dyDescent="0.2">
      <c r="A32" t="s">
        <v>32</v>
      </c>
      <c r="B32" s="4">
        <v>-0.41899999999999998</v>
      </c>
    </row>
    <row r="33" spans="1:2" x14ac:dyDescent="0.2">
      <c r="A33" t="s">
        <v>33</v>
      </c>
      <c r="B33" s="4">
        <v>-0.76200000000000001</v>
      </c>
    </row>
    <row r="34" spans="1:2" x14ac:dyDescent="0.2">
      <c r="A34" t="s">
        <v>34</v>
      </c>
      <c r="B34" s="4">
        <v>-1.3620000000000001</v>
      </c>
    </row>
    <row r="35" spans="1:2" x14ac:dyDescent="0.2">
      <c r="A35" t="s">
        <v>35</v>
      </c>
      <c r="B35" s="4">
        <v>0.192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6A36-70F7-BA47-A013-FBC3267B99B6}">
  <dimension ref="A3:D34"/>
  <sheetViews>
    <sheetView tabSelected="1" workbookViewId="0">
      <selection activeCell="B7" sqref="B7"/>
    </sheetView>
  </sheetViews>
  <sheetFormatPr baseColWidth="10" defaultRowHeight="16" x14ac:dyDescent="0.2"/>
  <cols>
    <col min="2" max="2" width="48.33203125" customWidth="1"/>
    <col min="3" max="3" width="25" customWidth="1"/>
    <col min="4" max="4" width="15" customWidth="1"/>
  </cols>
  <sheetData>
    <row r="3" spans="1:4" x14ac:dyDescent="0.2">
      <c r="B3" s="2" t="s">
        <v>37</v>
      </c>
      <c r="C3" s="2" t="s">
        <v>38</v>
      </c>
      <c r="D3" s="2" t="s">
        <v>49</v>
      </c>
    </row>
    <row r="4" spans="1:4" x14ac:dyDescent="0.2">
      <c r="B4" t="s">
        <v>36</v>
      </c>
      <c r="C4" t="s">
        <v>48</v>
      </c>
    </row>
    <row r="5" spans="1:4" x14ac:dyDescent="0.2">
      <c r="A5" s="4" t="s">
        <v>2</v>
      </c>
      <c r="B5" s="6">
        <v>-0.48399999999999999</v>
      </c>
      <c r="C5">
        <v>0.91300000000000026</v>
      </c>
      <c r="D5" s="11" t="s">
        <v>46</v>
      </c>
    </row>
    <row r="6" spans="1:4" x14ac:dyDescent="0.2">
      <c r="A6" s="4" t="s">
        <v>39</v>
      </c>
      <c r="B6" s="6">
        <v>-0.32</v>
      </c>
      <c r="C6">
        <v>0.60299999999999976</v>
      </c>
      <c r="D6" s="11" t="s">
        <v>46</v>
      </c>
    </row>
    <row r="7" spans="1:4" x14ac:dyDescent="0.2">
      <c r="A7" s="4" t="s">
        <v>4</v>
      </c>
      <c r="B7" s="6">
        <v>-1.085</v>
      </c>
      <c r="C7">
        <v>0.55799999999999983</v>
      </c>
      <c r="D7" s="11" t="s">
        <v>46</v>
      </c>
    </row>
    <row r="8" spans="1:4" x14ac:dyDescent="0.2">
      <c r="A8" s="4" t="s">
        <v>7</v>
      </c>
      <c r="B8" s="6">
        <v>-1.115</v>
      </c>
      <c r="C8">
        <v>0.37300000000000022</v>
      </c>
      <c r="D8" s="11" t="s">
        <v>46</v>
      </c>
    </row>
    <row r="9" spans="1:4" x14ac:dyDescent="0.2">
      <c r="A9" s="4" t="s">
        <v>8</v>
      </c>
      <c r="B9" s="6">
        <v>-0.9</v>
      </c>
      <c r="C9">
        <v>0.72100000000000009</v>
      </c>
      <c r="D9" s="11" t="s">
        <v>46</v>
      </c>
    </row>
    <row r="10" spans="1:4" x14ac:dyDescent="0.2">
      <c r="A10" s="4" t="s">
        <v>16</v>
      </c>
      <c r="B10" s="6">
        <v>-0.65</v>
      </c>
      <c r="C10">
        <v>1.9459999999999997</v>
      </c>
      <c r="D10" s="11" t="s">
        <v>46</v>
      </c>
    </row>
    <row r="11" spans="1:4" x14ac:dyDescent="0.2">
      <c r="A11" s="4" t="s">
        <v>5</v>
      </c>
      <c r="B11" s="6">
        <v>-0.66800000000000004</v>
      </c>
      <c r="C11">
        <v>0.13900000000000023</v>
      </c>
      <c r="D11" s="11" t="s">
        <v>46</v>
      </c>
    </row>
    <row r="12" spans="1:4" x14ac:dyDescent="0.2">
      <c r="A12" s="4" t="s">
        <v>9</v>
      </c>
      <c r="B12" s="6">
        <v>-1.6160000000000001</v>
      </c>
      <c r="C12">
        <v>0.23200000000000021</v>
      </c>
      <c r="D12" s="11" t="s">
        <v>46</v>
      </c>
    </row>
    <row r="13" spans="1:4" x14ac:dyDescent="0.2">
      <c r="A13" s="4" t="s">
        <v>10</v>
      </c>
      <c r="B13" s="6">
        <v>-1.0489999999999999</v>
      </c>
      <c r="C13">
        <v>0.91000000000000014</v>
      </c>
      <c r="D13" s="11" t="s">
        <v>46</v>
      </c>
    </row>
    <row r="14" spans="1:4" x14ac:dyDescent="0.2">
      <c r="A14" s="4" t="s">
        <v>17</v>
      </c>
      <c r="B14" s="6">
        <v>-0.51700000000000002</v>
      </c>
      <c r="C14">
        <v>0.14200000000000035</v>
      </c>
      <c r="D14" s="11" t="s">
        <v>46</v>
      </c>
    </row>
    <row r="15" spans="1:4" x14ac:dyDescent="0.2">
      <c r="A15" s="4" t="s">
        <v>11</v>
      </c>
      <c r="B15" s="6">
        <v>-0.40699999999999997</v>
      </c>
      <c r="C15">
        <v>1.4480000000000004</v>
      </c>
      <c r="D15" s="11" t="s">
        <v>46</v>
      </c>
    </row>
    <row r="16" spans="1:4" x14ac:dyDescent="0.2">
      <c r="A16" s="4" t="s">
        <v>12</v>
      </c>
      <c r="B16" s="6">
        <v>-0.92500000000000004</v>
      </c>
      <c r="C16">
        <v>0.70300000000000029</v>
      </c>
      <c r="D16" s="11" t="s">
        <v>46</v>
      </c>
    </row>
    <row r="17" spans="1:4" x14ac:dyDescent="0.2">
      <c r="A17" s="4" t="s">
        <v>18</v>
      </c>
      <c r="B17" s="6">
        <v>-0.39900000000000002</v>
      </c>
      <c r="C17">
        <v>0.25699999999999967</v>
      </c>
      <c r="D17" s="11" t="s">
        <v>46</v>
      </c>
    </row>
    <row r="18" spans="1:4" x14ac:dyDescent="0.2">
      <c r="A18" s="4" t="s">
        <v>13</v>
      </c>
      <c r="B18" s="6">
        <v>-1.137</v>
      </c>
      <c r="C18">
        <v>0.26100000000000012</v>
      </c>
      <c r="D18" s="11" t="s">
        <v>46</v>
      </c>
    </row>
    <row r="19" spans="1:4" x14ac:dyDescent="0.2">
      <c r="A19" s="4" t="s">
        <v>21</v>
      </c>
      <c r="B19" s="6">
        <v>-0.16800000000000001</v>
      </c>
      <c r="C19">
        <v>0.33400000000000052</v>
      </c>
      <c r="D19" s="11" t="s">
        <v>46</v>
      </c>
    </row>
    <row r="20" spans="1:4" x14ac:dyDescent="0.2">
      <c r="A20" s="4" t="s">
        <v>40</v>
      </c>
      <c r="B20" s="6">
        <v>0.154</v>
      </c>
      <c r="C20">
        <v>-2.0000000000006679E-3</v>
      </c>
      <c r="D20" s="14" t="s">
        <v>52</v>
      </c>
    </row>
    <row r="21" spans="1:4" x14ac:dyDescent="0.2">
      <c r="A21" s="4" t="s">
        <v>15</v>
      </c>
      <c r="B21" s="6">
        <v>-0.215</v>
      </c>
      <c r="C21">
        <v>0.57600000000000051</v>
      </c>
      <c r="D21" s="11" t="s">
        <v>46</v>
      </c>
    </row>
    <row r="23" spans="1:4" x14ac:dyDescent="0.2">
      <c r="A23" t="s">
        <v>24</v>
      </c>
      <c r="B23" s="8">
        <v>-0.26</v>
      </c>
      <c r="C23" s="10">
        <v>0.28399999999999981</v>
      </c>
      <c r="D23" s="11" t="s">
        <v>46</v>
      </c>
    </row>
    <row r="24" spans="1:4" x14ac:dyDescent="0.2">
      <c r="A24" s="5" t="s">
        <v>25</v>
      </c>
      <c r="B24" s="8">
        <v>-0.50800000000000001</v>
      </c>
      <c r="C24" s="10">
        <v>2.585</v>
      </c>
      <c r="D24" s="11" t="s">
        <v>46</v>
      </c>
    </row>
    <row r="25" spans="1:4" x14ac:dyDescent="0.2">
      <c r="A25" t="s">
        <v>26</v>
      </c>
      <c r="B25" s="8">
        <v>-0.38200000000000001</v>
      </c>
      <c r="C25" s="10">
        <v>-1.2360000000000007</v>
      </c>
      <c r="D25" s="12" t="s">
        <v>47</v>
      </c>
    </row>
    <row r="26" spans="1:4" x14ac:dyDescent="0.2">
      <c r="A26" t="s">
        <v>27</v>
      </c>
      <c r="B26" s="8">
        <v>-0.72099999999999997</v>
      </c>
      <c r="C26" s="10">
        <v>0.58999999999999986</v>
      </c>
      <c r="D26" s="11" t="s">
        <v>46</v>
      </c>
    </row>
    <row r="27" spans="1:4" x14ac:dyDescent="0.2">
      <c r="A27" t="s">
        <v>28</v>
      </c>
      <c r="B27" s="8">
        <v>-0.246</v>
      </c>
      <c r="C27" s="10">
        <v>-2.9999999999999361E-2</v>
      </c>
      <c r="D27" s="12" t="s">
        <v>47</v>
      </c>
    </row>
    <row r="28" spans="1:4" x14ac:dyDescent="0.2">
      <c r="A28" t="s">
        <v>29</v>
      </c>
      <c r="B28" s="8">
        <v>0.156</v>
      </c>
      <c r="C28" s="10">
        <v>0.37999999999999989</v>
      </c>
      <c r="D28" s="12" t="s">
        <v>47</v>
      </c>
    </row>
    <row r="29" spans="1:4" x14ac:dyDescent="0.2">
      <c r="A29" t="s">
        <v>30</v>
      </c>
      <c r="B29" s="8">
        <v>-1.2829999999999999</v>
      </c>
      <c r="C29" s="10">
        <v>0.31099999999999994</v>
      </c>
      <c r="D29" s="11" t="s">
        <v>46</v>
      </c>
    </row>
    <row r="30" spans="1:4" x14ac:dyDescent="0.2">
      <c r="A30" t="s">
        <v>31</v>
      </c>
      <c r="B30" s="8">
        <v>0.38100000000000001</v>
      </c>
      <c r="C30" s="10">
        <v>-1.8640000000000008</v>
      </c>
      <c r="D30" s="12" t="s">
        <v>47</v>
      </c>
    </row>
    <row r="31" spans="1:4" x14ac:dyDescent="0.2">
      <c r="A31" t="s">
        <v>32</v>
      </c>
      <c r="B31" s="8">
        <v>-0.41899999999999998</v>
      </c>
      <c r="C31" s="10">
        <v>9.6000000000000085E-2</v>
      </c>
      <c r="D31" s="11" t="s">
        <v>46</v>
      </c>
    </row>
    <row r="32" spans="1:4" x14ac:dyDescent="0.2">
      <c r="A32" t="s">
        <v>33</v>
      </c>
      <c r="B32" s="8">
        <v>-0.76200000000000001</v>
      </c>
      <c r="C32" s="10">
        <v>1.8079999999999998</v>
      </c>
      <c r="D32" s="11" t="s">
        <v>46</v>
      </c>
    </row>
    <row r="33" spans="1:4" x14ac:dyDescent="0.2">
      <c r="A33" t="s">
        <v>34</v>
      </c>
      <c r="B33" s="8">
        <v>-1.3620000000000001</v>
      </c>
      <c r="C33" s="10">
        <v>1.2469999999999999</v>
      </c>
      <c r="D33" s="11" t="s">
        <v>46</v>
      </c>
    </row>
    <row r="34" spans="1:4" x14ac:dyDescent="0.2">
      <c r="A34" t="s">
        <v>35</v>
      </c>
      <c r="B34" s="8">
        <v>0.192</v>
      </c>
      <c r="C34" s="10">
        <v>1.7850000000000001</v>
      </c>
      <c r="D34" s="12" t="s">
        <v>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9177A-920A-8A4B-8CC5-0D6CF714C5C8}">
  <dimension ref="A2:C39"/>
  <sheetViews>
    <sheetView topLeftCell="A3" zoomScale="80" zoomScaleNormal="80" workbookViewId="0">
      <selection activeCell="C4" sqref="C4"/>
    </sheetView>
  </sheetViews>
  <sheetFormatPr baseColWidth="10" defaultRowHeight="16" x14ac:dyDescent="0.2"/>
  <sheetData>
    <row r="2" spans="1:3" x14ac:dyDescent="0.2">
      <c r="B2" t="s">
        <v>41</v>
      </c>
      <c r="C2" t="s">
        <v>42</v>
      </c>
    </row>
    <row r="3" spans="1:3" x14ac:dyDescent="0.2">
      <c r="A3" s="4" t="s">
        <v>2</v>
      </c>
      <c r="B3">
        <v>0.91300000000000026</v>
      </c>
      <c r="C3">
        <v>0.79845807140332858</v>
      </c>
    </row>
    <row r="4" spans="1:3" x14ac:dyDescent="0.2">
      <c r="A4" s="4" t="s">
        <v>39</v>
      </c>
      <c r="B4">
        <v>0.60299999999999976</v>
      </c>
      <c r="C4">
        <v>0.24362639509361697</v>
      </c>
    </row>
    <row r="5" spans="1:3" x14ac:dyDescent="0.2">
      <c r="A5" s="4" t="s">
        <v>4</v>
      </c>
      <c r="B5">
        <v>0.55799999999999983</v>
      </c>
      <c r="C5">
        <v>3.7846038226222558</v>
      </c>
    </row>
    <row r="6" spans="1:3" x14ac:dyDescent="0.2">
      <c r="A6" s="4" t="s">
        <v>7</v>
      </c>
      <c r="B6">
        <v>0.37300000000000022</v>
      </c>
      <c r="C6">
        <v>0.71934215284223491</v>
      </c>
    </row>
    <row r="7" spans="1:3" x14ac:dyDescent="0.2">
      <c r="A7" s="4" t="s">
        <v>8</v>
      </c>
      <c r="B7">
        <v>0.72100000000000009</v>
      </c>
      <c r="C7">
        <v>6.2713372097557396E-2</v>
      </c>
    </row>
    <row r="8" spans="1:3" x14ac:dyDescent="0.2">
      <c r="A8" s="5" t="s">
        <v>16</v>
      </c>
      <c r="B8">
        <v>1.9459999999999997</v>
      </c>
      <c r="C8">
        <v>1.4240705551609389</v>
      </c>
    </row>
    <row r="9" spans="1:3" x14ac:dyDescent="0.2">
      <c r="A9" s="4" t="s">
        <v>5</v>
      </c>
      <c r="B9">
        <v>0.13900000000000023</v>
      </c>
      <c r="C9">
        <v>1.9935072388137036</v>
      </c>
    </row>
    <row r="10" spans="1:3" x14ac:dyDescent="0.2">
      <c r="A10" s="4" t="s">
        <v>9</v>
      </c>
      <c r="B10">
        <v>0.23200000000000021</v>
      </c>
      <c r="C10">
        <v>1.1370910583085889</v>
      </c>
    </row>
    <row r="11" spans="1:3" x14ac:dyDescent="0.2">
      <c r="A11" s="4" t="s">
        <v>10</v>
      </c>
      <c r="B11">
        <v>0.91000000000000014</v>
      </c>
      <c r="C11">
        <v>0.10070409580782957</v>
      </c>
    </row>
    <row r="12" spans="1:3" x14ac:dyDescent="0.2">
      <c r="A12" s="4" t="s">
        <v>17</v>
      </c>
      <c r="B12">
        <v>0.14200000000000035</v>
      </c>
      <c r="C12">
        <v>1.4501899510145035</v>
      </c>
    </row>
    <row r="13" spans="1:3" x14ac:dyDescent="0.2">
      <c r="A13" s="4" t="s">
        <v>11</v>
      </c>
      <c r="B13">
        <v>1.4480000000000004</v>
      </c>
      <c r="C13">
        <v>1.7253099682833219</v>
      </c>
    </row>
    <row r="14" spans="1:3" x14ac:dyDescent="0.2">
      <c r="A14" s="4" t="s">
        <v>12</v>
      </c>
      <c r="B14">
        <v>0.70300000000000029</v>
      </c>
      <c r="C14">
        <v>0.98126713654567488</v>
      </c>
    </row>
    <row r="15" spans="1:3" x14ac:dyDescent="0.2">
      <c r="A15" s="4" t="s">
        <v>18</v>
      </c>
      <c r="B15">
        <v>0.25699999999999967</v>
      </c>
      <c r="C15">
        <v>1.0469770056475314</v>
      </c>
    </row>
    <row r="16" spans="1:3" x14ac:dyDescent="0.2">
      <c r="A16" s="4" t="s">
        <v>13</v>
      </c>
      <c r="B16">
        <v>0.26100000000000012</v>
      </c>
      <c r="C16">
        <v>0.12924686936148741</v>
      </c>
    </row>
    <row r="17" spans="1:3" x14ac:dyDescent="0.2">
      <c r="A17" s="4" t="s">
        <v>21</v>
      </c>
      <c r="B17">
        <v>0.33400000000000052</v>
      </c>
      <c r="C17">
        <v>7.2522685202282777E-2</v>
      </c>
    </row>
    <row r="18" spans="1:3" x14ac:dyDescent="0.2">
      <c r="A18" s="4" t="s">
        <v>40</v>
      </c>
      <c r="B18">
        <v>-2.0000000000006679E-3</v>
      </c>
      <c r="C18">
        <v>0.33660095919861882</v>
      </c>
    </row>
    <row r="19" spans="1:3" x14ac:dyDescent="0.2">
      <c r="A19" s="4" t="s">
        <v>15</v>
      </c>
      <c r="B19">
        <v>0.57600000000000051</v>
      </c>
      <c r="C19">
        <v>0.18671825842446968</v>
      </c>
    </row>
    <row r="21" spans="1:3" x14ac:dyDescent="0.2">
      <c r="A21" t="s">
        <v>24</v>
      </c>
      <c r="B21" s="4">
        <v>0.28399999999999981</v>
      </c>
      <c r="C21">
        <v>2.2259758271097581</v>
      </c>
    </row>
    <row r="22" spans="1:3" x14ac:dyDescent="0.2">
      <c r="A22" s="5" t="s">
        <v>25</v>
      </c>
      <c r="B22" s="4">
        <v>2.585</v>
      </c>
      <c r="C22">
        <v>0.28247106554754475</v>
      </c>
    </row>
    <row r="23" spans="1:3" x14ac:dyDescent="0.2">
      <c r="A23" t="s">
        <v>26</v>
      </c>
      <c r="B23" s="4">
        <v>-1.2360000000000007</v>
      </c>
      <c r="C23">
        <v>1.6080685039175566</v>
      </c>
    </row>
    <row r="24" spans="1:3" x14ac:dyDescent="0.2">
      <c r="A24" t="s">
        <v>27</v>
      </c>
      <c r="B24" s="4">
        <v>0.58999999999999986</v>
      </c>
      <c r="C24">
        <v>0</v>
      </c>
    </row>
    <row r="25" spans="1:3" x14ac:dyDescent="0.2">
      <c r="A25" t="s">
        <v>28</v>
      </c>
      <c r="B25" s="4">
        <v>-2.9999999999999361E-2</v>
      </c>
      <c r="C25">
        <v>1.6847114419037041</v>
      </c>
    </row>
    <row r="26" spans="1:3" x14ac:dyDescent="0.2">
      <c r="A26" t="s">
        <v>29</v>
      </c>
      <c r="B26" s="4">
        <v>0.37999999999999989</v>
      </c>
      <c r="C26">
        <v>1.6484298603994019</v>
      </c>
    </row>
    <row r="27" spans="1:3" x14ac:dyDescent="0.2">
      <c r="A27" t="s">
        <v>30</v>
      </c>
      <c r="B27" s="4">
        <v>0.31099999999999994</v>
      </c>
      <c r="C27">
        <v>1.5725391970398777</v>
      </c>
    </row>
    <row r="28" spans="1:3" x14ac:dyDescent="0.2">
      <c r="A28" t="s">
        <v>31</v>
      </c>
      <c r="B28" s="4">
        <v>-1.8640000000000008</v>
      </c>
      <c r="C28">
        <v>0.65232317324931599</v>
      </c>
    </row>
    <row r="29" spans="1:3" x14ac:dyDescent="0.2">
      <c r="A29" t="s">
        <v>32</v>
      </c>
      <c r="B29" s="4">
        <v>9.6000000000000085E-2</v>
      </c>
      <c r="C29">
        <v>0.62081308503893573</v>
      </c>
    </row>
    <row r="30" spans="1:3" x14ac:dyDescent="0.2">
      <c r="A30" t="s">
        <v>33</v>
      </c>
      <c r="B30" s="4">
        <v>1.8079999999999998</v>
      </c>
      <c r="C30">
        <v>0.83583673253655288</v>
      </c>
    </row>
    <row r="31" spans="1:3" x14ac:dyDescent="0.2">
      <c r="A31" t="s">
        <v>34</v>
      </c>
      <c r="B31" s="4">
        <v>1.2469999999999999</v>
      </c>
      <c r="C31">
        <v>1.4920491328837313</v>
      </c>
    </row>
    <row r="32" spans="1:3" x14ac:dyDescent="0.2">
      <c r="A32" t="s">
        <v>35</v>
      </c>
      <c r="B32" s="4">
        <v>1.7850000000000001</v>
      </c>
      <c r="C32">
        <v>0.95998515755337821</v>
      </c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64A5-6806-4647-A1DD-A4E847FEECAE}">
  <dimension ref="A2:C31"/>
  <sheetViews>
    <sheetView workbookViewId="0">
      <selection activeCell="C3" sqref="C3:C31"/>
    </sheetView>
  </sheetViews>
  <sheetFormatPr baseColWidth="10" defaultRowHeight="16" x14ac:dyDescent="0.2"/>
  <cols>
    <col min="3" max="3" width="17.83203125" customWidth="1"/>
  </cols>
  <sheetData>
    <row r="2" spans="1:3" x14ac:dyDescent="0.2">
      <c r="B2" t="s">
        <v>41</v>
      </c>
      <c r="C2" t="s">
        <v>55</v>
      </c>
    </row>
    <row r="3" spans="1:3" x14ac:dyDescent="0.2">
      <c r="A3" s="4" t="s">
        <v>2</v>
      </c>
      <c r="B3">
        <v>0.91300000000000026</v>
      </c>
      <c r="C3">
        <v>0.83751697099512734</v>
      </c>
    </row>
    <row r="4" spans="1:3" x14ac:dyDescent="0.2">
      <c r="A4" s="4" t="s">
        <v>39</v>
      </c>
      <c r="B4">
        <v>0.60299999999999976</v>
      </c>
      <c r="C4">
        <v>0.3978874742741067</v>
      </c>
    </row>
    <row r="5" spans="1:3" x14ac:dyDescent="0.2">
      <c r="A5" s="4" t="s">
        <v>4</v>
      </c>
      <c r="B5">
        <v>0.55799999999999983</v>
      </c>
      <c r="C5">
        <v>2.2632945526494788</v>
      </c>
    </row>
    <row r="6" spans="1:3" x14ac:dyDescent="0.2">
      <c r="A6" s="4" t="s">
        <v>7</v>
      </c>
      <c r="B6">
        <v>0.37300000000000022</v>
      </c>
      <c r="C6">
        <v>0.61005568346300465</v>
      </c>
    </row>
    <row r="7" spans="1:3" x14ac:dyDescent="0.2">
      <c r="A7" s="4" t="s">
        <v>8</v>
      </c>
      <c r="B7">
        <v>0.72100000000000009</v>
      </c>
      <c r="C7">
        <v>3.1845961125145317E-2</v>
      </c>
    </row>
    <row r="8" spans="1:3" x14ac:dyDescent="0.2">
      <c r="A8" s="5" t="s">
        <v>16</v>
      </c>
      <c r="B8">
        <v>1.9459999999999997</v>
      </c>
      <c r="C8">
        <v>1.3744033648597831</v>
      </c>
    </row>
    <row r="9" spans="1:3" x14ac:dyDescent="0.2">
      <c r="A9" s="4" t="s">
        <v>5</v>
      </c>
      <c r="B9">
        <v>0.13900000000000023</v>
      </c>
      <c r="C9">
        <v>1.1718742765148185</v>
      </c>
    </row>
    <row r="10" spans="1:3" x14ac:dyDescent="0.2">
      <c r="A10" s="4" t="s">
        <v>9</v>
      </c>
      <c r="B10">
        <v>0.23200000000000021</v>
      </c>
      <c r="C10">
        <v>0.70352161321750928</v>
      </c>
    </row>
    <row r="11" spans="1:3" x14ac:dyDescent="0.2">
      <c r="A11" s="4" t="s">
        <v>10</v>
      </c>
      <c r="B11">
        <v>0.91000000000000014</v>
      </c>
      <c r="C11">
        <v>0.23893950714593257</v>
      </c>
    </row>
    <row r="12" spans="1:3" x14ac:dyDescent="0.2">
      <c r="A12" s="4" t="s">
        <v>17</v>
      </c>
      <c r="B12">
        <v>0.14200000000000035</v>
      </c>
      <c r="C12">
        <v>1.2886948920000001</v>
      </c>
    </row>
    <row r="13" spans="1:3" x14ac:dyDescent="0.2">
      <c r="A13" s="4" t="s">
        <v>11</v>
      </c>
      <c r="B13">
        <v>1.4480000000000004</v>
      </c>
      <c r="C13">
        <v>1.4388731826660166</v>
      </c>
    </row>
    <row r="14" spans="1:3" x14ac:dyDescent="0.2">
      <c r="A14" s="4" t="s">
        <v>12</v>
      </c>
      <c r="B14">
        <v>0.70300000000000029</v>
      </c>
      <c r="C14">
        <v>1.4395125295093705</v>
      </c>
    </row>
    <row r="15" spans="1:3" x14ac:dyDescent="0.2">
      <c r="A15" s="4" t="s">
        <v>18</v>
      </c>
      <c r="B15">
        <v>0.25699999999999967</v>
      </c>
      <c r="C15">
        <v>1.0290571713356038</v>
      </c>
    </row>
    <row r="16" spans="1:3" x14ac:dyDescent="0.2">
      <c r="A16" s="4" t="s">
        <v>13</v>
      </c>
      <c r="B16">
        <v>0.26100000000000012</v>
      </c>
      <c r="C16">
        <v>9.8447682836201117E-2</v>
      </c>
    </row>
    <row r="17" spans="1:3" x14ac:dyDescent="0.2">
      <c r="A17" s="4" t="s">
        <v>21</v>
      </c>
      <c r="B17">
        <v>0.33400000000000052</v>
      </c>
      <c r="C17">
        <v>0.10596595420590303</v>
      </c>
    </row>
    <row r="18" spans="1:3" x14ac:dyDescent="0.2">
      <c r="A18" s="4" t="s">
        <v>40</v>
      </c>
      <c r="B18">
        <v>-2.0000000000006679E-3</v>
      </c>
      <c r="C18">
        <v>0.28168835662466951</v>
      </c>
    </row>
    <row r="19" spans="1:3" x14ac:dyDescent="0.2">
      <c r="A19" s="4" t="s">
        <v>15</v>
      </c>
      <c r="B19">
        <v>0.57600000000000051</v>
      </c>
      <c r="C19">
        <v>0.14222379215768791</v>
      </c>
    </row>
    <row r="20" spans="1:3" x14ac:dyDescent="0.2">
      <c r="A20" t="s">
        <v>24</v>
      </c>
      <c r="B20" s="4">
        <v>0.28399999999999981</v>
      </c>
      <c r="C20">
        <v>1.5225646326036262</v>
      </c>
    </row>
    <row r="21" spans="1:3" x14ac:dyDescent="0.2">
      <c r="A21" s="5" t="s">
        <v>25</v>
      </c>
      <c r="B21" s="4">
        <v>2.585</v>
      </c>
      <c r="C21">
        <v>0.59186096825227974</v>
      </c>
    </row>
    <row r="22" spans="1:3" x14ac:dyDescent="0.2">
      <c r="A22" t="s">
        <v>26</v>
      </c>
      <c r="B22" s="4">
        <v>-1.2360000000000007</v>
      </c>
      <c r="C22">
        <v>1.3731712312074535</v>
      </c>
    </row>
    <row r="23" spans="1:3" x14ac:dyDescent="0.2">
      <c r="A23" t="s">
        <v>27</v>
      </c>
      <c r="B23" s="4">
        <v>0.58999999999999986</v>
      </c>
      <c r="C23">
        <v>0</v>
      </c>
    </row>
    <row r="24" spans="1:3" x14ac:dyDescent="0.2">
      <c r="A24" t="s">
        <v>28</v>
      </c>
      <c r="B24" s="4">
        <v>-2.9999999999999361E-2</v>
      </c>
      <c r="C24">
        <v>1.4324701878840302</v>
      </c>
    </row>
    <row r="25" spans="1:3" x14ac:dyDescent="0.2">
      <c r="A25" t="s">
        <v>29</v>
      </c>
      <c r="B25" s="4">
        <v>0.37999999999999989</v>
      </c>
      <c r="C25">
        <v>1.886146286662403</v>
      </c>
    </row>
    <row r="26" spans="1:3" x14ac:dyDescent="0.2">
      <c r="A26" t="s">
        <v>30</v>
      </c>
      <c r="B26" s="4">
        <v>0.31099999999999994</v>
      </c>
      <c r="C26">
        <v>1.5347323990993178</v>
      </c>
    </row>
    <row r="27" spans="1:3" x14ac:dyDescent="0.2">
      <c r="A27" t="s">
        <v>31</v>
      </c>
      <c r="B27" s="4">
        <v>-1.8640000000000008</v>
      </c>
      <c r="C27">
        <v>0.51115337142865058</v>
      </c>
    </row>
    <row r="28" spans="1:3" x14ac:dyDescent="0.2">
      <c r="A28" t="s">
        <v>32</v>
      </c>
      <c r="B28" s="4">
        <v>9.6000000000000085E-2</v>
      </c>
      <c r="C28">
        <v>0.64112682957941303</v>
      </c>
    </row>
    <row r="29" spans="1:3" x14ac:dyDescent="0.2">
      <c r="A29" t="s">
        <v>33</v>
      </c>
      <c r="B29" s="4">
        <v>1.8079999999999998</v>
      </c>
      <c r="C29">
        <v>0.92980033621562042</v>
      </c>
    </row>
    <row r="30" spans="1:3" x14ac:dyDescent="0.2">
      <c r="A30" t="s">
        <v>34</v>
      </c>
      <c r="B30" s="4">
        <v>1.2469999999999999</v>
      </c>
      <c r="C30">
        <v>1.3198153301608981</v>
      </c>
    </row>
    <row r="31" spans="1:3" x14ac:dyDescent="0.2">
      <c r="A31" t="s">
        <v>35</v>
      </c>
      <c r="B31" s="4">
        <v>1.7850000000000001</v>
      </c>
      <c r="C31">
        <v>0.98977370741514603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7FCC2-7413-E74B-BEB8-90495CCC80E3}">
  <dimension ref="B2:D31"/>
  <sheetViews>
    <sheetView workbookViewId="0">
      <selection activeCell="B2" sqref="B2:C31"/>
    </sheetView>
  </sheetViews>
  <sheetFormatPr baseColWidth="10" defaultRowHeight="16" x14ac:dyDescent="0.2"/>
  <cols>
    <col min="3" max="3" width="51" customWidth="1"/>
    <col min="6" max="6" width="12.6640625" customWidth="1"/>
  </cols>
  <sheetData>
    <row r="2" spans="2:4" x14ac:dyDescent="0.2">
      <c r="B2" t="s">
        <v>43</v>
      </c>
      <c r="C2" t="s">
        <v>36</v>
      </c>
      <c r="D2" t="s">
        <v>45</v>
      </c>
    </row>
    <row r="3" spans="2:4" x14ac:dyDescent="0.2">
      <c r="B3" s="4" t="s">
        <v>2</v>
      </c>
      <c r="C3" s="6">
        <v>-0.48399999999999999</v>
      </c>
      <c r="D3">
        <v>0.79845807140332858</v>
      </c>
    </row>
    <row r="4" spans="2:4" x14ac:dyDescent="0.2">
      <c r="B4" s="4" t="s">
        <v>39</v>
      </c>
      <c r="C4" s="6">
        <v>-0.32</v>
      </c>
      <c r="D4">
        <v>0.24362639509361697</v>
      </c>
    </row>
    <row r="5" spans="2:4" x14ac:dyDescent="0.2">
      <c r="B5" s="4" t="s">
        <v>4</v>
      </c>
      <c r="C5" s="6">
        <v>-1.085</v>
      </c>
      <c r="D5">
        <v>3.7846038226222558</v>
      </c>
    </row>
    <row r="6" spans="2:4" x14ac:dyDescent="0.2">
      <c r="B6" s="4" t="s">
        <v>7</v>
      </c>
      <c r="C6" s="6">
        <v>-1.115</v>
      </c>
      <c r="D6">
        <v>0.71934215284223491</v>
      </c>
    </row>
    <row r="7" spans="2:4" x14ac:dyDescent="0.2">
      <c r="B7" s="4" t="s">
        <v>8</v>
      </c>
      <c r="C7" s="6">
        <v>-0.9</v>
      </c>
      <c r="D7">
        <v>6.2713372097557396E-2</v>
      </c>
    </row>
    <row r="8" spans="2:4" x14ac:dyDescent="0.2">
      <c r="B8" s="4" t="s">
        <v>16</v>
      </c>
      <c r="C8" s="6">
        <v>-0.65</v>
      </c>
      <c r="D8">
        <v>1.4240705551609389</v>
      </c>
    </row>
    <row r="9" spans="2:4" x14ac:dyDescent="0.2">
      <c r="B9" s="4" t="s">
        <v>5</v>
      </c>
      <c r="C9" s="6">
        <v>-0.66800000000000004</v>
      </c>
      <c r="D9">
        <v>1.9935072388137036</v>
      </c>
    </row>
    <row r="10" spans="2:4" x14ac:dyDescent="0.2">
      <c r="B10" s="4" t="s">
        <v>9</v>
      </c>
      <c r="C10" s="6">
        <v>-1.6160000000000001</v>
      </c>
      <c r="D10">
        <v>1.1370910583085889</v>
      </c>
    </row>
    <row r="11" spans="2:4" x14ac:dyDescent="0.2">
      <c r="B11" s="4" t="s">
        <v>10</v>
      </c>
      <c r="C11" s="6">
        <v>-1.0489999999999999</v>
      </c>
      <c r="D11">
        <v>0.10070409580782957</v>
      </c>
    </row>
    <row r="12" spans="2:4" x14ac:dyDescent="0.2">
      <c r="B12" s="4" t="s">
        <v>17</v>
      </c>
      <c r="C12" s="6">
        <v>-0.51700000000000002</v>
      </c>
      <c r="D12">
        <v>1.4501899510145035</v>
      </c>
    </row>
    <row r="13" spans="2:4" x14ac:dyDescent="0.2">
      <c r="B13" s="4" t="s">
        <v>11</v>
      </c>
      <c r="C13" s="6">
        <v>-0.40699999999999997</v>
      </c>
      <c r="D13">
        <v>1.7253099682833219</v>
      </c>
    </row>
    <row r="14" spans="2:4" x14ac:dyDescent="0.2">
      <c r="B14" s="4" t="s">
        <v>12</v>
      </c>
      <c r="C14" s="6">
        <v>-0.92500000000000004</v>
      </c>
      <c r="D14">
        <v>0.98126713654567488</v>
      </c>
    </row>
    <row r="15" spans="2:4" x14ac:dyDescent="0.2">
      <c r="B15" s="4" t="s">
        <v>18</v>
      </c>
      <c r="C15" s="6">
        <v>-0.39900000000000002</v>
      </c>
      <c r="D15">
        <v>1.0469770056475314</v>
      </c>
    </row>
    <row r="16" spans="2:4" x14ac:dyDescent="0.2">
      <c r="B16" s="4" t="s">
        <v>13</v>
      </c>
      <c r="C16" s="6">
        <v>-1.137</v>
      </c>
      <c r="D16">
        <v>0.12924686936148741</v>
      </c>
    </row>
    <row r="17" spans="2:4" x14ac:dyDescent="0.2">
      <c r="B17" s="4" t="s">
        <v>21</v>
      </c>
      <c r="C17" s="6">
        <v>-0.16800000000000001</v>
      </c>
      <c r="D17">
        <v>7.2522685202282777E-2</v>
      </c>
    </row>
    <row r="18" spans="2:4" x14ac:dyDescent="0.2">
      <c r="B18" s="4" t="s">
        <v>40</v>
      </c>
      <c r="C18" s="6">
        <v>0.154</v>
      </c>
      <c r="D18">
        <v>0.33660095919861882</v>
      </c>
    </row>
    <row r="19" spans="2:4" x14ac:dyDescent="0.2">
      <c r="B19" s="4" t="s">
        <v>15</v>
      </c>
      <c r="C19" s="6">
        <v>-0.215</v>
      </c>
      <c r="D19">
        <v>0.18671825842446968</v>
      </c>
    </row>
    <row r="20" spans="2:4" x14ac:dyDescent="0.2">
      <c r="B20" s="4" t="s">
        <v>24</v>
      </c>
      <c r="C20" s="9">
        <v>-0.58799999999999997</v>
      </c>
      <c r="D20">
        <v>2.2259758271097581</v>
      </c>
    </row>
    <row r="21" spans="2:4" x14ac:dyDescent="0.2">
      <c r="B21" s="4" t="s">
        <v>25</v>
      </c>
      <c r="C21" s="9">
        <v>-0.55600000000000005</v>
      </c>
      <c r="D21">
        <v>0.28247106554754475</v>
      </c>
    </row>
    <row r="22" spans="2:4" x14ac:dyDescent="0.2">
      <c r="B22" s="4" t="s">
        <v>26</v>
      </c>
      <c r="C22" s="9">
        <v>3.5000000000000003E-2</v>
      </c>
      <c r="D22">
        <v>1.6080685039175566</v>
      </c>
    </row>
    <row r="23" spans="2:4" x14ac:dyDescent="0.2">
      <c r="B23" s="4" t="s">
        <v>27</v>
      </c>
      <c r="C23" s="9">
        <v>-0.74199999999999999</v>
      </c>
      <c r="D23">
        <v>0</v>
      </c>
    </row>
    <row r="24" spans="2:4" x14ac:dyDescent="0.2">
      <c r="B24" s="4" t="s">
        <v>28</v>
      </c>
      <c r="C24" s="9">
        <v>-0.22500000000000001</v>
      </c>
      <c r="D24">
        <v>1.6847114419037041</v>
      </c>
    </row>
    <row r="25" spans="2:4" x14ac:dyDescent="0.2">
      <c r="B25" s="4" t="s">
        <v>29</v>
      </c>
      <c r="C25" s="9">
        <v>4.7E-2</v>
      </c>
      <c r="D25">
        <v>1.6484298603994019</v>
      </c>
    </row>
    <row r="26" spans="2:4" x14ac:dyDescent="0.2">
      <c r="B26" s="4" t="s">
        <v>30</v>
      </c>
      <c r="C26" s="9">
        <v>-0.38100000000000001</v>
      </c>
      <c r="D26">
        <v>1.5725391970398777</v>
      </c>
    </row>
    <row r="27" spans="2:4" x14ac:dyDescent="0.2">
      <c r="B27" s="4" t="s">
        <v>44</v>
      </c>
      <c r="C27" s="9">
        <v>-0.57999999999999996</v>
      </c>
      <c r="D27">
        <v>0.65232317324931599</v>
      </c>
    </row>
    <row r="28" spans="2:4" x14ac:dyDescent="0.2">
      <c r="B28" s="4" t="s">
        <v>32</v>
      </c>
      <c r="C28" s="9">
        <v>0.69199999999999995</v>
      </c>
      <c r="D28">
        <v>0.62081308503893573</v>
      </c>
    </row>
    <row r="29" spans="2:4" x14ac:dyDescent="0.2">
      <c r="B29" s="4" t="s">
        <v>33</v>
      </c>
      <c r="C29" s="9">
        <v>-7.6999999999999999E-2</v>
      </c>
      <c r="D29">
        <v>0.83583673253655288</v>
      </c>
    </row>
    <row r="30" spans="2:4" x14ac:dyDescent="0.2">
      <c r="B30" s="4" t="s">
        <v>34</v>
      </c>
      <c r="C30" s="9">
        <v>-0.628</v>
      </c>
      <c r="D30">
        <v>1.4920491328837313</v>
      </c>
    </row>
    <row r="31" spans="2:4" x14ac:dyDescent="0.2">
      <c r="B31" s="4" t="s">
        <v>35</v>
      </c>
      <c r="C31" s="9">
        <v>-0.25600000000000001</v>
      </c>
      <c r="D31">
        <v>0.95998515755337821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5340-BC70-3344-89DD-95EDDED6B62C}">
  <dimension ref="A3:C32"/>
  <sheetViews>
    <sheetView workbookViewId="0">
      <selection activeCell="B6" sqref="B6"/>
    </sheetView>
  </sheetViews>
  <sheetFormatPr baseColWidth="10" defaultRowHeight="16" x14ac:dyDescent="0.2"/>
  <cols>
    <col min="2" max="2" width="48.33203125" customWidth="1"/>
    <col min="3" max="3" width="30.6640625" customWidth="1"/>
  </cols>
  <sheetData>
    <row r="3" spans="1:3" x14ac:dyDescent="0.2">
      <c r="A3" t="s">
        <v>43</v>
      </c>
      <c r="B3" t="s">
        <v>36</v>
      </c>
      <c r="C3" t="s">
        <v>55</v>
      </c>
    </row>
    <row r="4" spans="1:3" x14ac:dyDescent="0.2">
      <c r="A4" s="4" t="s">
        <v>2</v>
      </c>
      <c r="B4" s="6">
        <v>-0.48399999999999999</v>
      </c>
      <c r="C4">
        <v>0.83751697099512734</v>
      </c>
    </row>
    <row r="5" spans="1:3" x14ac:dyDescent="0.2">
      <c r="A5" s="4" t="s">
        <v>39</v>
      </c>
      <c r="B5" s="6">
        <v>-0.32</v>
      </c>
      <c r="C5">
        <v>0.3978874742741067</v>
      </c>
    </row>
    <row r="6" spans="1:3" x14ac:dyDescent="0.2">
      <c r="A6" s="4" t="s">
        <v>4</v>
      </c>
      <c r="B6" s="6">
        <v>-1.085</v>
      </c>
      <c r="C6">
        <v>2.2632945526494788</v>
      </c>
    </row>
    <row r="7" spans="1:3" x14ac:dyDescent="0.2">
      <c r="A7" s="4" t="s">
        <v>7</v>
      </c>
      <c r="B7" s="6">
        <v>-1.115</v>
      </c>
      <c r="C7">
        <v>0.61005568346300465</v>
      </c>
    </row>
    <row r="8" spans="1:3" x14ac:dyDescent="0.2">
      <c r="A8" s="4" t="s">
        <v>8</v>
      </c>
      <c r="B8" s="6">
        <v>-0.9</v>
      </c>
      <c r="C8">
        <v>3.1845961125145317E-2</v>
      </c>
    </row>
    <row r="9" spans="1:3" x14ac:dyDescent="0.2">
      <c r="A9" s="4" t="s">
        <v>16</v>
      </c>
      <c r="B9" s="6">
        <v>-0.65</v>
      </c>
      <c r="C9">
        <v>1.3744033648597831</v>
      </c>
    </row>
    <row r="10" spans="1:3" x14ac:dyDescent="0.2">
      <c r="A10" s="4" t="s">
        <v>5</v>
      </c>
      <c r="B10" s="6">
        <v>-0.66800000000000004</v>
      </c>
      <c r="C10">
        <v>1.1718742765148185</v>
      </c>
    </row>
    <row r="11" spans="1:3" x14ac:dyDescent="0.2">
      <c r="A11" s="4" t="s">
        <v>9</v>
      </c>
      <c r="B11" s="6">
        <v>-1.6160000000000001</v>
      </c>
      <c r="C11">
        <v>0.70352161321750928</v>
      </c>
    </row>
    <row r="12" spans="1:3" x14ac:dyDescent="0.2">
      <c r="A12" s="4" t="s">
        <v>10</v>
      </c>
      <c r="B12" s="6">
        <v>-1.0489999999999999</v>
      </c>
      <c r="C12">
        <v>0.23893950714593257</v>
      </c>
    </row>
    <row r="13" spans="1:3" x14ac:dyDescent="0.2">
      <c r="A13" s="4" t="s">
        <v>17</v>
      </c>
      <c r="B13" s="6">
        <v>-0.51700000000000002</v>
      </c>
      <c r="C13">
        <v>1.2886948920000001</v>
      </c>
    </row>
    <row r="14" spans="1:3" x14ac:dyDescent="0.2">
      <c r="A14" s="4" t="s">
        <v>11</v>
      </c>
      <c r="B14" s="6">
        <v>-0.40699999999999997</v>
      </c>
      <c r="C14">
        <v>1.4388731826660166</v>
      </c>
    </row>
    <row r="15" spans="1:3" x14ac:dyDescent="0.2">
      <c r="A15" s="4" t="s">
        <v>12</v>
      </c>
      <c r="B15" s="6">
        <v>-0.92500000000000004</v>
      </c>
      <c r="C15">
        <v>1.4395125295093705</v>
      </c>
    </row>
    <row r="16" spans="1:3" x14ac:dyDescent="0.2">
      <c r="A16" s="4" t="s">
        <v>18</v>
      </c>
      <c r="B16" s="6">
        <v>-0.39900000000000002</v>
      </c>
      <c r="C16">
        <v>1.0290571713356038</v>
      </c>
    </row>
    <row r="17" spans="1:3" x14ac:dyDescent="0.2">
      <c r="A17" s="4" t="s">
        <v>13</v>
      </c>
      <c r="B17" s="6">
        <v>-1.137</v>
      </c>
      <c r="C17">
        <v>9.8447682836201117E-2</v>
      </c>
    </row>
    <row r="18" spans="1:3" x14ac:dyDescent="0.2">
      <c r="A18" s="4" t="s">
        <v>21</v>
      </c>
      <c r="B18" s="6">
        <v>-0.16800000000000001</v>
      </c>
      <c r="C18">
        <v>0.10596595420590303</v>
      </c>
    </row>
    <row r="19" spans="1:3" x14ac:dyDescent="0.2">
      <c r="A19" s="4" t="s">
        <v>40</v>
      </c>
      <c r="B19" s="6">
        <v>0.154</v>
      </c>
      <c r="C19">
        <v>0.28168835662466951</v>
      </c>
    </row>
    <row r="20" spans="1:3" x14ac:dyDescent="0.2">
      <c r="A20" s="4" t="s">
        <v>15</v>
      </c>
      <c r="B20" s="6">
        <v>-0.215</v>
      </c>
      <c r="C20">
        <v>0.14222379215768791</v>
      </c>
    </row>
    <row r="21" spans="1:3" x14ac:dyDescent="0.2">
      <c r="A21" s="4" t="s">
        <v>24</v>
      </c>
      <c r="B21" s="9">
        <v>-0.58799999999999997</v>
      </c>
      <c r="C21">
        <v>1.5225646326036262</v>
      </c>
    </row>
    <row r="22" spans="1:3" x14ac:dyDescent="0.2">
      <c r="A22" s="4" t="s">
        <v>25</v>
      </c>
      <c r="B22" s="9">
        <v>-0.55600000000000005</v>
      </c>
      <c r="C22">
        <v>0.59186096825227974</v>
      </c>
    </row>
    <row r="23" spans="1:3" x14ac:dyDescent="0.2">
      <c r="A23" s="4" t="s">
        <v>26</v>
      </c>
      <c r="B23" s="9">
        <v>3.5000000000000003E-2</v>
      </c>
      <c r="C23">
        <v>1.3731712312074535</v>
      </c>
    </row>
    <row r="24" spans="1:3" x14ac:dyDescent="0.2">
      <c r="A24" s="4" t="s">
        <v>27</v>
      </c>
      <c r="B24" s="9">
        <v>-0.74199999999999999</v>
      </c>
      <c r="C24">
        <v>0</v>
      </c>
    </row>
    <row r="25" spans="1:3" x14ac:dyDescent="0.2">
      <c r="A25" s="4" t="s">
        <v>28</v>
      </c>
      <c r="B25" s="9">
        <v>-0.22500000000000001</v>
      </c>
      <c r="C25">
        <v>1.4324701878840302</v>
      </c>
    </row>
    <row r="26" spans="1:3" x14ac:dyDescent="0.2">
      <c r="A26" s="4" t="s">
        <v>29</v>
      </c>
      <c r="B26" s="9">
        <v>4.7E-2</v>
      </c>
      <c r="C26">
        <v>1.886146286662403</v>
      </c>
    </row>
    <row r="27" spans="1:3" x14ac:dyDescent="0.2">
      <c r="A27" s="4" t="s">
        <v>30</v>
      </c>
      <c r="B27" s="9">
        <v>-0.38100000000000001</v>
      </c>
      <c r="C27">
        <v>1.5347323990993178</v>
      </c>
    </row>
    <row r="28" spans="1:3" x14ac:dyDescent="0.2">
      <c r="A28" s="4" t="s">
        <v>44</v>
      </c>
      <c r="B28" s="9">
        <v>-0.57999999999999996</v>
      </c>
      <c r="C28">
        <v>0.51115337142865058</v>
      </c>
    </row>
    <row r="29" spans="1:3" x14ac:dyDescent="0.2">
      <c r="A29" s="4" t="s">
        <v>32</v>
      </c>
      <c r="B29" s="9">
        <v>0.69199999999999995</v>
      </c>
      <c r="C29">
        <v>0.64112682957941303</v>
      </c>
    </row>
    <row r="30" spans="1:3" x14ac:dyDescent="0.2">
      <c r="A30" s="4" t="s">
        <v>33</v>
      </c>
      <c r="B30" s="9">
        <v>-7.6999999999999999E-2</v>
      </c>
      <c r="C30">
        <v>0.92980033621562042</v>
      </c>
    </row>
    <row r="31" spans="1:3" x14ac:dyDescent="0.2">
      <c r="A31" s="4" t="s">
        <v>34</v>
      </c>
      <c r="B31" s="9">
        <v>-0.628</v>
      </c>
      <c r="C31">
        <v>1.3198153301608981</v>
      </c>
    </row>
    <row r="32" spans="1:3" x14ac:dyDescent="0.2">
      <c r="A32" s="4" t="s">
        <v>35</v>
      </c>
      <c r="B32" s="9">
        <v>-0.25600000000000001</v>
      </c>
      <c r="C32">
        <v>0.98977370741514603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ROSETTA </vt:lpstr>
      <vt:lpstr>mCSM PPI</vt:lpstr>
      <vt:lpstr>mCSM PPI vs ROSETTA</vt:lpstr>
      <vt:lpstr>WB values vs ROSETTA</vt:lpstr>
      <vt:lpstr>NEW WB values vs ROSETTA</vt:lpstr>
      <vt:lpstr>WB values vs mCSM PPI</vt:lpstr>
      <vt:lpstr>NEW WB values vs mCSM PPI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2019-01-07T14:31:48Z</dcterms:created>
  <dcterms:modified xsi:type="dcterms:W3CDTF">2019-01-29T09:18:58Z</dcterms:modified>
</cp:coreProperties>
</file>