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frisc\Documents\GitHub\CW-Tracker\Transmitter\KiCAD\Button Transmitter\Si5351B-ATtiny412 Dev Board\"/>
    </mc:Choice>
  </mc:AlternateContent>
  <xr:revisionPtr revIDLastSave="0" documentId="13_ncr:1_{257DCF12-7A81-4B63-B076-D2D2B0F278F0}" xr6:coauthVersionLast="47" xr6:coauthVersionMax="47" xr10:uidLastSave="{00000000-0000-0000-0000-000000000000}"/>
  <bookViews>
    <workbookView xWindow="9600" yWindow="0" windowWidth="9600" windowHeight="102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7" i="1" l="1"/>
  <c r="B24" i="1"/>
  <c r="B25" i="1" s="1"/>
  <c r="B26" i="1" s="1"/>
</calcChain>
</file>

<file path=xl/sharedStrings.xml><?xml version="1.0" encoding="utf-8"?>
<sst xmlns="http://schemas.openxmlformats.org/spreadsheetml/2006/main" count="49" uniqueCount="33">
  <si>
    <t>Design Parameter</t>
  </si>
  <si>
    <t>Value @ Ta = 25C</t>
  </si>
  <si>
    <t>Input Voltage Range</t>
  </si>
  <si>
    <t>Maximum operating discharge current</t>
  </si>
  <si>
    <t>Maximum charge current for battery pack</t>
  </si>
  <si>
    <t>Overvoltage Protection (OVP)</t>
  </si>
  <si>
    <t>Overvoltage detection delay timer</t>
  </si>
  <si>
    <t>Overvoltage Protection (OVP) release voltage</t>
  </si>
  <si>
    <t>Undervoltage Protection (UVP)</t>
  </si>
  <si>
    <t>Undervoltage detection delay timer</t>
  </si>
  <si>
    <t>Undervoltage Protection (UVP) release voltage</t>
  </si>
  <si>
    <t>Charge Overcurrent detection (OCC) voltage</t>
  </si>
  <si>
    <t>Charge Overcurrent detection (OCC) delay timer</t>
  </si>
  <si>
    <t>Discharge overcurrent detection (OCD) voltage</t>
  </si>
  <si>
    <t>Discharge overcurrent detection (OCD) delay timer</t>
  </si>
  <si>
    <t>Load Short Circuit Detection (SCC) delay timer</t>
  </si>
  <si>
    <t>Load Short Circuit release voltage, BAT to -V &gt;= Threshold</t>
  </si>
  <si>
    <t>Load Short Circuit Detection (SCC) voltage, BAT to -V &lt;= Threshold</t>
  </si>
  <si>
    <t>Datasheet</t>
  </si>
  <si>
    <t>A</t>
  </si>
  <si>
    <t>V</t>
  </si>
  <si>
    <t>S</t>
  </si>
  <si>
    <t>ms</t>
  </si>
  <si>
    <t>mV</t>
  </si>
  <si>
    <t>us</t>
  </si>
  <si>
    <t>Max Desired Discharge Current</t>
  </si>
  <si>
    <t>Total Resistance Tolerated Across Two Fets</t>
  </si>
  <si>
    <t>mΩ</t>
  </si>
  <si>
    <t>Charge Overcurrent Detection Threshold</t>
  </si>
  <si>
    <t>Cell Nominal Fully Charged Voltage</t>
  </si>
  <si>
    <t>Healthy Cell Internal Resistance</t>
  </si>
  <si>
    <t>Trace Resistance</t>
  </si>
  <si>
    <t>FET RdsOn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</si>
</sst>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2" fillId="0" borderId="0" xfId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ti.com/lit/ds/symlink/bq2973.pdf?ts=1735430369767&amp;ref_url=https%253A%252F%252Fwww.ti.com%252Fproduct%252FBQ297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7"/>
  <sheetViews>
    <sheetView tabSelected="1" topLeftCell="A10" zoomScale="99" workbookViewId="0">
      <selection activeCell="A26" sqref="A26"/>
    </sheetView>
  </sheetViews>
  <sheetFormatPr defaultRowHeight="14.5" x14ac:dyDescent="0.35"/>
  <cols>
    <col min="1" max="1" width="57.36328125" customWidth="1"/>
    <col min="2" max="2" width="6.453125" style="4" customWidth="1"/>
  </cols>
  <sheetData>
    <row r="1" spans="1:4" x14ac:dyDescent="0.35">
      <c r="A1" s="1" t="s">
        <v>18</v>
      </c>
    </row>
    <row r="2" spans="1:4" x14ac:dyDescent="0.35">
      <c r="A2" s="2" t="s">
        <v>0</v>
      </c>
      <c r="B2" s="3" t="s">
        <v>1</v>
      </c>
      <c r="C2" s="3"/>
      <c r="D2" s="3"/>
    </row>
    <row r="3" spans="1:4" x14ac:dyDescent="0.35">
      <c r="A3" t="s">
        <v>2</v>
      </c>
      <c r="B3" s="4">
        <v>7</v>
      </c>
      <c r="C3" t="s">
        <v>19</v>
      </c>
      <c r="D3">
        <v>4.5</v>
      </c>
    </row>
    <row r="4" spans="1:4" x14ac:dyDescent="0.35">
      <c r="A4" t="s">
        <v>3</v>
      </c>
      <c r="B4" s="4">
        <v>7</v>
      </c>
      <c r="C4" t="s">
        <v>19</v>
      </c>
    </row>
    <row r="5" spans="1:4" x14ac:dyDescent="0.35">
      <c r="A5" t="s">
        <v>4</v>
      </c>
      <c r="B5" s="4">
        <v>4.5</v>
      </c>
      <c r="C5" t="s">
        <v>19</v>
      </c>
    </row>
    <row r="6" spans="1:4" x14ac:dyDescent="0.35">
      <c r="A6" t="s">
        <v>5</v>
      </c>
      <c r="B6" s="4">
        <v>4.2750000000000004</v>
      </c>
      <c r="C6" t="s">
        <v>20</v>
      </c>
    </row>
    <row r="7" spans="1:4" x14ac:dyDescent="0.35">
      <c r="A7" t="s">
        <v>6</v>
      </c>
      <c r="B7" s="4">
        <v>1.2</v>
      </c>
      <c r="C7" t="s">
        <v>21</v>
      </c>
    </row>
    <row r="8" spans="1:4" x14ac:dyDescent="0.35">
      <c r="A8" t="s">
        <v>7</v>
      </c>
      <c r="B8" s="4">
        <v>4.1749999999999998</v>
      </c>
      <c r="C8" t="s">
        <v>20</v>
      </c>
    </row>
    <row r="9" spans="1:4" x14ac:dyDescent="0.35">
      <c r="A9" t="s">
        <v>8</v>
      </c>
      <c r="B9" s="4">
        <v>2.8</v>
      </c>
      <c r="C9" t="s">
        <v>20</v>
      </c>
    </row>
    <row r="10" spans="1:4" x14ac:dyDescent="0.35">
      <c r="A10" t="s">
        <v>9</v>
      </c>
      <c r="B10" s="4">
        <v>150</v>
      </c>
      <c r="C10" t="s">
        <v>22</v>
      </c>
    </row>
    <row r="11" spans="1:4" x14ac:dyDescent="0.35">
      <c r="A11" t="s">
        <v>10</v>
      </c>
      <c r="B11" s="4">
        <v>2.9</v>
      </c>
      <c r="C11" t="s">
        <v>20</v>
      </c>
    </row>
    <row r="12" spans="1:4" x14ac:dyDescent="0.35">
      <c r="A12" t="s">
        <v>11</v>
      </c>
      <c r="B12" s="4">
        <v>-70</v>
      </c>
      <c r="C12" t="s">
        <v>20</v>
      </c>
    </row>
    <row r="13" spans="1:4" x14ac:dyDescent="0.35">
      <c r="A13" t="s">
        <v>12</v>
      </c>
      <c r="B13" s="4">
        <v>9</v>
      </c>
      <c r="C13" t="s">
        <v>22</v>
      </c>
    </row>
    <row r="14" spans="1:4" x14ac:dyDescent="0.35">
      <c r="A14" t="s">
        <v>13</v>
      </c>
      <c r="B14" s="4">
        <v>100</v>
      </c>
      <c r="C14" t="s">
        <v>23</v>
      </c>
    </row>
    <row r="15" spans="1:4" x14ac:dyDescent="0.35">
      <c r="A15" t="s">
        <v>14</v>
      </c>
      <c r="B15" s="4">
        <v>18</v>
      </c>
      <c r="C15" t="s">
        <v>22</v>
      </c>
    </row>
    <row r="16" spans="1:4" x14ac:dyDescent="0.35">
      <c r="A16" t="s">
        <v>17</v>
      </c>
      <c r="B16" s="4">
        <v>500</v>
      </c>
      <c r="C16" t="s">
        <v>23</v>
      </c>
    </row>
    <row r="17" spans="1:3" x14ac:dyDescent="0.35">
      <c r="A17" t="s">
        <v>15</v>
      </c>
      <c r="B17" s="4">
        <v>250</v>
      </c>
      <c r="C17" t="s">
        <v>24</v>
      </c>
    </row>
    <row r="18" spans="1:3" x14ac:dyDescent="0.35">
      <c r="A18" t="s">
        <v>16</v>
      </c>
      <c r="B18" s="4">
        <v>1</v>
      </c>
      <c r="C18" t="s">
        <v>20</v>
      </c>
    </row>
    <row r="19" spans="1:3" x14ac:dyDescent="0.35">
      <c r="A19" t="s">
        <v>29</v>
      </c>
      <c r="B19" s="4">
        <v>4.2</v>
      </c>
      <c r="C19" t="s">
        <v>20</v>
      </c>
    </row>
    <row r="20" spans="1:3" x14ac:dyDescent="0.35">
      <c r="A20" t="s">
        <v>30</v>
      </c>
      <c r="B20" s="4">
        <v>8</v>
      </c>
      <c r="C20" t="s">
        <v>27</v>
      </c>
    </row>
    <row r="21" spans="1:3" x14ac:dyDescent="0.35">
      <c r="A21" t="s">
        <v>32</v>
      </c>
      <c r="B21" s="4">
        <v>5.3</v>
      </c>
      <c r="C21" t="s">
        <v>27</v>
      </c>
    </row>
    <row r="22" spans="1:3" x14ac:dyDescent="0.35">
      <c r="A22" t="s">
        <v>31</v>
      </c>
      <c r="B22" s="4">
        <v>2.9</v>
      </c>
      <c r="C22" t="s">
        <v>27</v>
      </c>
    </row>
    <row r="24" spans="1:3" x14ac:dyDescent="0.35">
      <c r="A24" t="s">
        <v>25</v>
      </c>
      <c r="B24" s="4">
        <f>B4</f>
        <v>7</v>
      </c>
      <c r="C24" t="s">
        <v>19</v>
      </c>
    </row>
    <row r="25" spans="1:3" x14ac:dyDescent="0.35">
      <c r="A25" t="s">
        <v>26</v>
      </c>
      <c r="B25" s="5">
        <f>B14/B24</f>
        <v>14.285714285714286</v>
      </c>
      <c r="C25" t="s">
        <v>27</v>
      </c>
    </row>
    <row r="26" spans="1:3" x14ac:dyDescent="0.35">
      <c r="A26" t="s">
        <v>28</v>
      </c>
      <c r="B26" s="4">
        <f>B25*B5</f>
        <v>64.285714285714292</v>
      </c>
      <c r="C26" t="s">
        <v>23</v>
      </c>
    </row>
    <row r="27" spans="1:3" x14ac:dyDescent="0.35">
      <c r="B27" s="4">
        <f>B19/(B20*0.001+(2*B21*0.001)+B22*0.001)</f>
        <v>195.34883720930236</v>
      </c>
    </row>
  </sheetData>
  <mergeCells count="1">
    <mergeCell ref="B2:D2"/>
  </mergeCells>
  <hyperlinks>
    <hyperlink ref="A1" r:id="rId1" xr:uid="{D8A6A3CF-EF1E-44DC-895D-599BF1F9550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Francois</dc:creator>
  <cp:lastModifiedBy>Thomas Francois</cp:lastModifiedBy>
  <dcterms:created xsi:type="dcterms:W3CDTF">2015-06-05T18:17:20Z</dcterms:created>
  <dcterms:modified xsi:type="dcterms:W3CDTF">2024-12-29T17:06:46Z</dcterms:modified>
</cp:coreProperties>
</file>