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C16" i="1" l="1"/>
  <c r="C2" i="1"/>
  <c r="C3" i="1"/>
  <c r="C17" i="1"/>
  <c r="C4" i="1"/>
  <c r="C5" i="1"/>
  <c r="C18" i="1"/>
  <c r="C19" i="1"/>
  <c r="C20" i="1"/>
  <c r="C21" i="1"/>
  <c r="C22" i="1"/>
  <c r="C23" i="1"/>
  <c r="C24" i="1"/>
  <c r="C25" i="1"/>
  <c r="C26" i="1"/>
  <c r="C27" i="1"/>
  <c r="C6" i="1"/>
  <c r="C7" i="1"/>
  <c r="C8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9" i="1"/>
  <c r="C10" i="1"/>
  <c r="C11" i="1"/>
  <c r="C12" i="1"/>
  <c r="C41" i="1"/>
  <c r="C42" i="1"/>
  <c r="C13" i="1"/>
  <c r="C14" i="1"/>
  <c r="C15" i="1"/>
  <c r="C43" i="1"/>
  <c r="C44" i="1"/>
  <c r="C45" i="1"/>
  <c r="C46" i="1"/>
  <c r="C47" i="1"/>
  <c r="C48" i="1"/>
  <c r="C49" i="1"/>
</calcChain>
</file>

<file path=xl/sharedStrings.xml><?xml version="1.0" encoding="utf-8"?>
<sst xmlns="http://schemas.openxmlformats.org/spreadsheetml/2006/main" count="51" uniqueCount="51">
  <si>
    <t>'now_cost' (65979824) = {int} 50</t>
  </si>
  <si>
    <t>'value_form' (65979952) = {str} '1.0'</t>
  </si>
  <si>
    <t>'value_season' (65980016) = {str} '10.4'</t>
  </si>
  <si>
    <t>'dreamteam_count' (65980144) = {int} 0</t>
  </si>
  <si>
    <t>'selected_by_percent' (65968576) = {str} '5.1'</t>
  </si>
  <si>
    <t>'form' (65972072) = {str} '4.8'</t>
  </si>
  <si>
    <t>'transfers_out' (65980208) = {int} 252456</t>
  </si>
  <si>
    <t>'transfers_in' (65980272) = {int} 513453</t>
  </si>
  <si>
    <t>'transfers_out_event' (65968648) = {int} 4502</t>
  </si>
  <si>
    <t>'transfers_in_event' (65968720) = {int} 16848</t>
  </si>
  <si>
    <t>'loans_in' (65980336) = {int} 0</t>
  </si>
  <si>
    <t>'loans_out' (65980400) = {int} 0</t>
  </si>
  <si>
    <t>'loaned_in' (65980464) = {int} 0</t>
  </si>
  <si>
    <t>'loaned_out' (65980528) = {int} 0</t>
  </si>
  <si>
    <t>'total_points' (65980592) = {int} 51</t>
  </si>
  <si>
    <t>'event_points' (65980656) = {int} 5</t>
  </si>
  <si>
    <t>'points_per_game' (65980720) = {str} '3.9'</t>
  </si>
  <si>
    <t>'ep_this' (65972240) = {str} '5.8'</t>
  </si>
  <si>
    <t>'ep_next' (65972352) = {str} '4.3'</t>
  </si>
  <si>
    <t>'minutes' (65972520) = {int} 1135</t>
  </si>
  <si>
    <t>'goals_scored' (65980784) = {int} 0</t>
  </si>
  <si>
    <t>'assists' (65972576) = {int} 5</t>
  </si>
  <si>
    <t>'clean_sheets' (65980848) = {int} 2</t>
  </si>
  <si>
    <t>'goals_conceded' (65980912) = {int} 17</t>
  </si>
  <si>
    <t>'own_goals' (65980976) = {int} 0</t>
  </si>
  <si>
    <t>'penalties_saved' (65981040) = {int} 0</t>
  </si>
  <si>
    <t>'penalties_missed' (65968792) = {int} 0</t>
  </si>
  <si>
    <t>'yellow_cards' (65981104) = {int} 2</t>
  </si>
  <si>
    <t>'red_cards' (65981168) = {int} 0</t>
  </si>
  <si>
    <t>'saves' (65972632) = {int} 0</t>
  </si>
  <si>
    <t>'bonus' (65972688) = {int} 8</t>
  </si>
  <si>
    <t>'bps' (65972744) = {int} 245</t>
  </si>
  <si>
    <t>'influence' (65981232) = {str} '194.8'</t>
  </si>
  <si>
    <t>'creativity' (65981296) = {str} '298.2'</t>
  </si>
  <si>
    <t>'threat' (65972912) = {str} '134.0'</t>
  </si>
  <si>
    <t>'ict_index' (65981360) = {str} '62.5'</t>
  </si>
  <si>
    <t>'ea_index' (65981424) = {int} 0</t>
  </si>
  <si>
    <t>'3_game_difficulty' (65968864) = {float} 3.0</t>
  </si>
  <si>
    <t>'price_change' (65981552) = {str} '2'</t>
  </si>
  <si>
    <t>'price' (65973192) = {str} '5'</t>
  </si>
  <si>
    <t>'KPI' (65973304) = {str} '14.0'</t>
  </si>
  <si>
    <t>'form_n' (65988624) = {float} 0.64</t>
  </si>
  <si>
    <t>'price_change_n' (65990704) = {float} 0.83</t>
  </si>
  <si>
    <t>'3_game_difficulty_n' (65969368) = {float} 0.5</t>
  </si>
  <si>
    <t>'ict_index_n' (65990768) = {float} 0.22</t>
  </si>
  <si>
    <t>'KPI_n' (65988680) = {float} 0.54</t>
  </si>
  <si>
    <t>'score' (65973528) = {float} 1.19</t>
  </si>
  <si>
    <t>'KPI_score' (65981808) = {float} 1.73</t>
  </si>
  <si>
    <t>raw</t>
  </si>
  <si>
    <t>name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</si>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</sst>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C6" sqref="C6"/>
    </sheetView>
  </sheetViews>
  <sheetFormatPr defaultRowHeight="15" x14ac:dyDescent="0.25"/>
  <cols>
    <col min="1" max="1" width="49.85546875" bestFit="1" customWidth="1"/>
    <col min="2" max="2" width="30.7109375" bestFit="1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t="s">
        <v>1</v>
      </c>
      <c r="B2" t="str">
        <f>TRIM(LEFT(A2,SEARCH("(",A2)-1))</f>
        <v>'value_form'</v>
      </c>
      <c r="C2" t="str">
        <f t="shared" ref="C2:C23" si="0">MID(A2,SEARCH("{",A2)+1,SEARCH("}",A2)-SEARCH("{",A2)-1)</f>
        <v>str</v>
      </c>
    </row>
    <row r="3" spans="1:3" x14ac:dyDescent="0.25">
      <c r="A3" t="s">
        <v>2</v>
      </c>
      <c r="B3" t="str">
        <f t="shared" ref="B3:B49" si="1">TRIM(LEFT(A3,SEARCH("(",A3)-1))</f>
        <v>'value_season'</v>
      </c>
      <c r="C3" t="str">
        <f t="shared" si="0"/>
        <v>str</v>
      </c>
    </row>
    <row r="4" spans="1:3" x14ac:dyDescent="0.25">
      <c r="A4" t="s">
        <v>4</v>
      </c>
      <c r="B4" t="str">
        <f t="shared" si="1"/>
        <v>'selected_by_percent'</v>
      </c>
      <c r="C4" t="str">
        <f t="shared" si="0"/>
        <v>str</v>
      </c>
    </row>
    <row r="5" spans="1:3" x14ac:dyDescent="0.25">
      <c r="A5" t="s">
        <v>5</v>
      </c>
      <c r="B5" t="str">
        <f t="shared" si="1"/>
        <v>'form'</v>
      </c>
      <c r="C5" t="str">
        <f t="shared" si="0"/>
        <v>str</v>
      </c>
    </row>
    <row r="6" spans="1:3" x14ac:dyDescent="0.25">
      <c r="A6" t="s">
        <v>16</v>
      </c>
      <c r="B6" t="str">
        <f t="shared" si="1"/>
        <v>'points_per_game'</v>
      </c>
      <c r="C6" t="str">
        <f t="shared" si="0"/>
        <v>str</v>
      </c>
    </row>
    <row r="7" spans="1:3" x14ac:dyDescent="0.25">
      <c r="A7" t="s">
        <v>17</v>
      </c>
      <c r="B7" t="str">
        <f t="shared" si="1"/>
        <v>'ep_this'</v>
      </c>
      <c r="C7" t="str">
        <f t="shared" si="0"/>
        <v>str</v>
      </c>
    </row>
    <row r="8" spans="1:3" x14ac:dyDescent="0.25">
      <c r="A8" t="s">
        <v>18</v>
      </c>
      <c r="B8" t="str">
        <f t="shared" si="1"/>
        <v>'ep_next'</v>
      </c>
      <c r="C8" t="str">
        <f t="shared" si="0"/>
        <v>str</v>
      </c>
    </row>
    <row r="9" spans="1:3" x14ac:dyDescent="0.25">
      <c r="A9" t="s">
        <v>32</v>
      </c>
      <c r="B9" t="str">
        <f t="shared" si="1"/>
        <v>'influence'</v>
      </c>
      <c r="C9" t="str">
        <f t="shared" si="0"/>
        <v>str</v>
      </c>
    </row>
    <row r="10" spans="1:3" x14ac:dyDescent="0.25">
      <c r="A10" t="s">
        <v>33</v>
      </c>
      <c r="B10" t="str">
        <f t="shared" si="1"/>
        <v>'creativity'</v>
      </c>
      <c r="C10" t="str">
        <f t="shared" si="0"/>
        <v>str</v>
      </c>
    </row>
    <row r="11" spans="1:3" x14ac:dyDescent="0.25">
      <c r="A11" t="s">
        <v>34</v>
      </c>
      <c r="B11" t="str">
        <f t="shared" si="1"/>
        <v>'threat'</v>
      </c>
      <c r="C11" t="str">
        <f t="shared" si="0"/>
        <v>str</v>
      </c>
    </row>
    <row r="12" spans="1:3" x14ac:dyDescent="0.25">
      <c r="A12" t="s">
        <v>35</v>
      </c>
      <c r="B12" t="str">
        <f t="shared" si="1"/>
        <v>'ict_index'</v>
      </c>
      <c r="C12" t="str">
        <f t="shared" si="0"/>
        <v>str</v>
      </c>
    </row>
    <row r="13" spans="1:3" x14ac:dyDescent="0.25">
      <c r="A13" t="s">
        <v>38</v>
      </c>
      <c r="B13" t="str">
        <f t="shared" si="1"/>
        <v>'price_change'</v>
      </c>
      <c r="C13" t="str">
        <f t="shared" si="0"/>
        <v>str</v>
      </c>
    </row>
    <row r="14" spans="1:3" x14ac:dyDescent="0.25">
      <c r="A14" t="s">
        <v>39</v>
      </c>
      <c r="B14" t="str">
        <f t="shared" si="1"/>
        <v>'price'</v>
      </c>
      <c r="C14" t="str">
        <f t="shared" si="0"/>
        <v>str</v>
      </c>
    </row>
    <row r="15" spans="1:3" x14ac:dyDescent="0.25">
      <c r="A15" t="s">
        <v>40</v>
      </c>
      <c r="B15" t="str">
        <f t="shared" si="1"/>
        <v>'KPI'</v>
      </c>
      <c r="C15" t="str">
        <f t="shared" si="0"/>
        <v>str</v>
      </c>
    </row>
    <row r="16" spans="1:3" x14ac:dyDescent="0.25">
      <c r="A16" t="s">
        <v>0</v>
      </c>
      <c r="B16" t="str">
        <f t="shared" si="1"/>
        <v>'now_cost'</v>
      </c>
      <c r="C16" t="str">
        <f t="shared" si="0"/>
        <v>int</v>
      </c>
    </row>
    <row r="17" spans="1:3" x14ac:dyDescent="0.25">
      <c r="A17" t="s">
        <v>3</v>
      </c>
      <c r="B17" t="str">
        <f t="shared" si="1"/>
        <v>'dreamteam_count'</v>
      </c>
      <c r="C17" t="str">
        <f t="shared" si="0"/>
        <v>int</v>
      </c>
    </row>
    <row r="18" spans="1:3" x14ac:dyDescent="0.25">
      <c r="A18" t="s">
        <v>6</v>
      </c>
      <c r="B18" t="str">
        <f t="shared" si="1"/>
        <v>'transfers_out'</v>
      </c>
      <c r="C18" t="str">
        <f t="shared" si="0"/>
        <v>int</v>
      </c>
    </row>
    <row r="19" spans="1:3" x14ac:dyDescent="0.25">
      <c r="A19" t="s">
        <v>7</v>
      </c>
      <c r="B19" t="str">
        <f t="shared" si="1"/>
        <v>'transfers_in'</v>
      </c>
      <c r="C19" t="str">
        <f t="shared" si="0"/>
        <v>int</v>
      </c>
    </row>
    <row r="20" spans="1:3" x14ac:dyDescent="0.25">
      <c r="A20" t="s">
        <v>8</v>
      </c>
      <c r="B20" t="str">
        <f t="shared" si="1"/>
        <v>'transfers_out_event'</v>
      </c>
      <c r="C20" t="str">
        <f t="shared" si="0"/>
        <v>int</v>
      </c>
    </row>
    <row r="21" spans="1:3" x14ac:dyDescent="0.25">
      <c r="A21" t="s">
        <v>9</v>
      </c>
      <c r="B21" t="str">
        <f t="shared" si="1"/>
        <v>'transfers_in_event'</v>
      </c>
      <c r="C21" t="str">
        <f t="shared" si="0"/>
        <v>int</v>
      </c>
    </row>
    <row r="22" spans="1:3" x14ac:dyDescent="0.25">
      <c r="A22" t="s">
        <v>10</v>
      </c>
      <c r="B22" t="str">
        <f t="shared" si="1"/>
        <v>'loans_in'</v>
      </c>
      <c r="C22" t="str">
        <f t="shared" si="0"/>
        <v>int</v>
      </c>
    </row>
    <row r="23" spans="1:3" x14ac:dyDescent="0.25">
      <c r="A23" t="s">
        <v>11</v>
      </c>
      <c r="B23" t="str">
        <f t="shared" si="1"/>
        <v>'loans_out'</v>
      </c>
      <c r="C23" t="str">
        <f t="shared" si="0"/>
        <v>int</v>
      </c>
    </row>
    <row r="24" spans="1:3" x14ac:dyDescent="0.25">
      <c r="A24" t="s">
        <v>12</v>
      </c>
      <c r="B24" t="str">
        <f t="shared" si="1"/>
        <v>'loaned_in'</v>
      </c>
      <c r="C24" t="str">
        <f t="shared" ref="C24:C49" si="2">MID(A24,SEARCH("{",A24)+1,SEARCH("}",A24)-SEARCH("{",A24)-1)</f>
        <v>int</v>
      </c>
    </row>
    <row r="25" spans="1:3" x14ac:dyDescent="0.25">
      <c r="A25" t="s">
        <v>13</v>
      </c>
      <c r="B25" t="str">
        <f t="shared" si="1"/>
        <v>'loaned_out'</v>
      </c>
      <c r="C25" t="str">
        <f t="shared" si="2"/>
        <v>int</v>
      </c>
    </row>
    <row r="26" spans="1:3" x14ac:dyDescent="0.25">
      <c r="A26" t="s">
        <v>14</v>
      </c>
      <c r="B26" t="str">
        <f t="shared" si="1"/>
        <v>'total_points'</v>
      </c>
      <c r="C26" t="str">
        <f t="shared" si="2"/>
        <v>int</v>
      </c>
    </row>
    <row r="27" spans="1:3" x14ac:dyDescent="0.25">
      <c r="A27" t="s">
        <v>15</v>
      </c>
      <c r="B27" t="str">
        <f t="shared" si="1"/>
        <v>'event_points'</v>
      </c>
      <c r="C27" t="str">
        <f t="shared" si="2"/>
        <v>int</v>
      </c>
    </row>
    <row r="28" spans="1:3" x14ac:dyDescent="0.25">
      <c r="A28" t="s">
        <v>19</v>
      </c>
      <c r="B28" t="str">
        <f t="shared" si="1"/>
        <v>'minutes'</v>
      </c>
      <c r="C28" t="str">
        <f t="shared" si="2"/>
        <v>int</v>
      </c>
    </row>
    <row r="29" spans="1:3" x14ac:dyDescent="0.25">
      <c r="A29" t="s">
        <v>20</v>
      </c>
      <c r="B29" t="str">
        <f t="shared" si="1"/>
        <v>'goals_scored'</v>
      </c>
      <c r="C29" t="str">
        <f t="shared" si="2"/>
        <v>int</v>
      </c>
    </row>
    <row r="30" spans="1:3" x14ac:dyDescent="0.25">
      <c r="A30" t="s">
        <v>21</v>
      </c>
      <c r="B30" t="str">
        <f t="shared" si="1"/>
        <v>'assists'</v>
      </c>
      <c r="C30" t="str">
        <f t="shared" si="2"/>
        <v>int</v>
      </c>
    </row>
    <row r="31" spans="1:3" x14ac:dyDescent="0.25">
      <c r="A31" t="s">
        <v>22</v>
      </c>
      <c r="B31" t="str">
        <f t="shared" si="1"/>
        <v>'clean_sheets'</v>
      </c>
      <c r="C31" t="str">
        <f t="shared" si="2"/>
        <v>int</v>
      </c>
    </row>
    <row r="32" spans="1:3" x14ac:dyDescent="0.25">
      <c r="A32" t="s">
        <v>23</v>
      </c>
      <c r="B32" t="str">
        <f t="shared" si="1"/>
        <v>'goals_conceded'</v>
      </c>
      <c r="C32" t="str">
        <f t="shared" si="2"/>
        <v>int</v>
      </c>
    </row>
    <row r="33" spans="1:3" x14ac:dyDescent="0.25">
      <c r="A33" t="s">
        <v>24</v>
      </c>
      <c r="B33" t="str">
        <f t="shared" si="1"/>
        <v>'own_goals'</v>
      </c>
      <c r="C33" t="str">
        <f t="shared" si="2"/>
        <v>int</v>
      </c>
    </row>
    <row r="34" spans="1:3" x14ac:dyDescent="0.25">
      <c r="A34" t="s">
        <v>25</v>
      </c>
      <c r="B34" t="str">
        <f t="shared" si="1"/>
        <v>'penalties_saved'</v>
      </c>
      <c r="C34" t="str">
        <f t="shared" si="2"/>
        <v>int</v>
      </c>
    </row>
    <row r="35" spans="1:3" x14ac:dyDescent="0.25">
      <c r="A35" t="s">
        <v>26</v>
      </c>
      <c r="B35" t="str">
        <f t="shared" si="1"/>
        <v>'penalties_missed'</v>
      </c>
      <c r="C35" t="str">
        <f t="shared" si="2"/>
        <v>int</v>
      </c>
    </row>
    <row r="36" spans="1:3" x14ac:dyDescent="0.25">
      <c r="A36" t="s">
        <v>27</v>
      </c>
      <c r="B36" t="str">
        <f t="shared" si="1"/>
        <v>'yellow_cards'</v>
      </c>
      <c r="C36" t="str">
        <f t="shared" si="2"/>
        <v>int</v>
      </c>
    </row>
    <row r="37" spans="1:3" x14ac:dyDescent="0.25">
      <c r="A37" t="s">
        <v>28</v>
      </c>
      <c r="B37" t="str">
        <f t="shared" si="1"/>
        <v>'red_cards'</v>
      </c>
      <c r="C37" t="str">
        <f t="shared" si="2"/>
        <v>int</v>
      </c>
    </row>
    <row r="38" spans="1:3" x14ac:dyDescent="0.25">
      <c r="A38" t="s">
        <v>29</v>
      </c>
      <c r="B38" t="str">
        <f t="shared" si="1"/>
        <v>'saves'</v>
      </c>
      <c r="C38" t="str">
        <f t="shared" si="2"/>
        <v>int</v>
      </c>
    </row>
    <row r="39" spans="1:3" x14ac:dyDescent="0.25">
      <c r="A39" t="s">
        <v>30</v>
      </c>
      <c r="B39" t="str">
        <f t="shared" si="1"/>
        <v>'bonus'</v>
      </c>
      <c r="C39" t="str">
        <f t="shared" si="2"/>
        <v>int</v>
      </c>
    </row>
    <row r="40" spans="1:3" x14ac:dyDescent="0.25">
      <c r="A40" t="s">
        <v>31</v>
      </c>
      <c r="B40" t="str">
        <f t="shared" si="1"/>
        <v>'bps'</v>
      </c>
      <c r="C40" t="str">
        <f t="shared" si="2"/>
        <v>int</v>
      </c>
    </row>
    <row r="41" spans="1:3" x14ac:dyDescent="0.25">
      <c r="A41" t="s">
        <v>36</v>
      </c>
      <c r="B41" t="str">
        <f t="shared" si="1"/>
        <v>'ea_index'</v>
      </c>
      <c r="C41" t="str">
        <f t="shared" si="2"/>
        <v>int</v>
      </c>
    </row>
    <row r="42" spans="1:3" x14ac:dyDescent="0.25">
      <c r="A42" t="s">
        <v>37</v>
      </c>
      <c r="B42" t="str">
        <f t="shared" si="1"/>
        <v>'3_game_difficulty'</v>
      </c>
      <c r="C42" t="str">
        <f t="shared" si="2"/>
        <v>float</v>
      </c>
    </row>
    <row r="43" spans="1:3" x14ac:dyDescent="0.25">
      <c r="A43" t="s">
        <v>41</v>
      </c>
      <c r="B43" t="str">
        <f t="shared" si="1"/>
        <v>'form_n'</v>
      </c>
      <c r="C43" t="str">
        <f t="shared" si="2"/>
        <v>float</v>
      </c>
    </row>
    <row r="44" spans="1:3" x14ac:dyDescent="0.25">
      <c r="A44" t="s">
        <v>42</v>
      </c>
      <c r="B44" t="str">
        <f t="shared" si="1"/>
        <v>'price_change_n'</v>
      </c>
      <c r="C44" t="str">
        <f t="shared" si="2"/>
        <v>float</v>
      </c>
    </row>
    <row r="45" spans="1:3" x14ac:dyDescent="0.25">
      <c r="A45" t="s">
        <v>43</v>
      </c>
      <c r="B45" t="str">
        <f t="shared" si="1"/>
        <v>'3_game_difficulty_n'</v>
      </c>
      <c r="C45" t="str">
        <f t="shared" si="2"/>
        <v>float</v>
      </c>
    </row>
    <row r="46" spans="1:3" x14ac:dyDescent="0.25">
      <c r="A46" t="s">
        <v>44</v>
      </c>
      <c r="B46" t="str">
        <f t="shared" si="1"/>
        <v>'ict_index_n'</v>
      </c>
      <c r="C46" t="str">
        <f t="shared" si="2"/>
        <v>float</v>
      </c>
    </row>
    <row r="47" spans="1:3" x14ac:dyDescent="0.25">
      <c r="A47" t="s">
        <v>45</v>
      </c>
      <c r="B47" t="str">
        <f t="shared" si="1"/>
        <v>'KPI_n'</v>
      </c>
      <c r="C47" t="str">
        <f t="shared" si="2"/>
        <v>float</v>
      </c>
    </row>
    <row r="48" spans="1:3" x14ac:dyDescent="0.25">
      <c r="A48" t="s">
        <v>46</v>
      </c>
      <c r="B48" t="str">
        <f t="shared" si="1"/>
        <v>'score'</v>
      </c>
      <c r="C48" t="str">
        <f t="shared" si="2"/>
        <v>float</v>
      </c>
    </row>
    <row r="49" spans="1:3" x14ac:dyDescent="0.25">
      <c r="A49" t="s">
        <v>47</v>
      </c>
      <c r="B49" t="str">
        <f t="shared" si="1"/>
        <v>'KPI_score'</v>
      </c>
      <c r="C49" t="str">
        <f t="shared" si="2"/>
        <v>float</v>
      </c>
    </row>
  </sheetData>
  <sortState ref="A1:C71">
    <sortCondition descending="1" ref="C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Oxford University Press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WHITEHEAD, Tom</dc:creator>
  <cp:lastModifiedBy>WHITEHEAD, Tom</cp:lastModifiedBy>
  <dcterms:created xsi:type="dcterms:W3CDTF">2019-01-31T12:18:43Z</dcterms:created>
  <dcterms:modified xsi:type="dcterms:W3CDTF">2019-02-01T16:01:21Z</dcterms:modified>
</cp:coreProperties>
</file>