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" i="1"/>
  <c r="C3" i="1"/>
  <c r="C23" i="1"/>
  <c r="C24" i="1"/>
  <c r="C25" i="1"/>
  <c r="C26" i="1"/>
  <c r="C27" i="1"/>
  <c r="C4" i="1"/>
  <c r="C5" i="1"/>
  <c r="C28" i="1"/>
  <c r="C29" i="1"/>
  <c r="C30" i="1"/>
  <c r="C31" i="1"/>
  <c r="C32" i="1"/>
  <c r="C33" i="1"/>
  <c r="C34" i="1"/>
  <c r="C35" i="1"/>
  <c r="C36" i="1"/>
  <c r="C37" i="1"/>
  <c r="C6" i="1"/>
  <c r="C7" i="1"/>
  <c r="C8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9" i="1"/>
  <c r="C10" i="1"/>
  <c r="C11" i="1"/>
  <c r="C12" i="1"/>
  <c r="C51" i="1"/>
  <c r="C52" i="1"/>
  <c r="C53" i="1"/>
  <c r="C54" i="1"/>
  <c r="C13" i="1"/>
  <c r="C14" i="1"/>
  <c r="C15" i="1"/>
  <c r="C55" i="1"/>
  <c r="C56" i="1"/>
  <c r="C57" i="1"/>
  <c r="C58" i="1"/>
  <c r="C59" i="1"/>
  <c r="C60" i="1"/>
  <c r="C61" i="1"/>
  <c r="C16" i="1"/>
  <c r="B17" i="1" l="1"/>
  <c r="B18" i="1"/>
  <c r="B19" i="1"/>
  <c r="B20" i="1"/>
  <c r="B21" i="1"/>
  <c r="B22" i="1"/>
  <c r="B2" i="1"/>
  <c r="B3" i="1"/>
  <c r="B23" i="1"/>
  <c r="B24" i="1"/>
  <c r="B25" i="1"/>
  <c r="B26" i="1"/>
  <c r="B27" i="1"/>
  <c r="B4" i="1"/>
  <c r="B5" i="1"/>
  <c r="B28" i="1"/>
  <c r="B29" i="1"/>
  <c r="B30" i="1"/>
  <c r="B31" i="1"/>
  <c r="B32" i="1"/>
  <c r="B33" i="1"/>
  <c r="B34" i="1"/>
  <c r="B35" i="1"/>
  <c r="B36" i="1"/>
  <c r="B37" i="1"/>
  <c r="B6" i="1"/>
  <c r="B7" i="1"/>
  <c r="B8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9" i="1"/>
  <c r="B10" i="1"/>
  <c r="B11" i="1"/>
  <c r="B12" i="1"/>
  <c r="B51" i="1"/>
  <c r="B52" i="1"/>
  <c r="B53" i="1"/>
  <c r="B54" i="1"/>
  <c r="B13" i="1"/>
  <c r="B14" i="1"/>
  <c r="B15" i="1"/>
  <c r="B55" i="1"/>
  <c r="B56" i="1"/>
  <c r="B57" i="1"/>
  <c r="B58" i="1"/>
  <c r="B59" i="1"/>
  <c r="B60" i="1"/>
  <c r="B61" i="1"/>
  <c r="B16" i="1"/>
</calcChain>
</file>

<file path=xl/sharedStrings.xml><?xml version="1.0" encoding="utf-8"?>
<sst xmlns="http://schemas.openxmlformats.org/spreadsheetml/2006/main" count="63" uniqueCount="63">
  <si>
    <t>'id' (56339680) = {int} 8</t>
  </si>
  <si>
    <t>'team_code' (65979632) = {int} 3</t>
  </si>
  <si>
    <t>'code' (65971848) = {int} 111457</t>
  </si>
  <si>
    <t>'squad_number' (65979760) = {int} 31</t>
  </si>
  <si>
    <t>'now_cost' (65979824) = {int} 50</t>
  </si>
  <si>
    <t>'chance_of_playing_this_round' (64315104) = {int} 100</t>
  </si>
  <si>
    <t>'chance_of_playing_next_round' (64315024) = {int} 100</t>
  </si>
  <si>
    <t>'value_form' (65979952) = {str} '1.0'</t>
  </si>
  <si>
    <t>'value_season' (65980016) = {str} '10.4'</t>
  </si>
  <si>
    <t>'cost_change_start' (65968288) = {int} 0</t>
  </si>
  <si>
    <t>'cost_change_event' (65968360) = {int} 1</t>
  </si>
  <si>
    <t>'cost_change_start_fall' (65968432) = {int} 0</t>
  </si>
  <si>
    <t>'cost_change_event_fall' (65968504) = {int} -1</t>
  </si>
  <si>
    <t>'dreamteam_count' (65980144) = {int} 0</t>
  </si>
  <si>
    <t>'selected_by_percent' (65968576) = {str} '5.1'</t>
  </si>
  <si>
    <t>'form' (65972072) = {str} '4.8'</t>
  </si>
  <si>
    <t>'transfers_out' (65980208) = {int} 252456</t>
  </si>
  <si>
    <t>'transfers_in' (65980272) = {int} 513453</t>
  </si>
  <si>
    <t>'transfers_out_event' (65968648) = {int} 4502</t>
  </si>
  <si>
    <t>'transfers_in_event' (65968720) = {int} 16848</t>
  </si>
  <si>
    <t>'loans_in' (65980336) = {int} 0</t>
  </si>
  <si>
    <t>'loans_out' (65980400) = {int} 0</t>
  </si>
  <si>
    <t>'loaned_in' (65980464) = {int} 0</t>
  </si>
  <si>
    <t>'loaned_out' (65980528) = {int} 0</t>
  </si>
  <si>
    <t>'total_points' (65980592) = {int} 51</t>
  </si>
  <si>
    <t>'event_points' (65980656) = {int} 5</t>
  </si>
  <si>
    <t>'points_per_game' (65980720) = {str} '3.9'</t>
  </si>
  <si>
    <t>'ep_this' (65972240) = {str} '5.8'</t>
  </si>
  <si>
    <t>'ep_next' (65972352) = {str} '4.3'</t>
  </si>
  <si>
    <t>'minutes' (65972520) = {int} 1135</t>
  </si>
  <si>
    <t>'goals_scored' (65980784) = {int} 0</t>
  </si>
  <si>
    <t>'assists' (65972576) = {int} 5</t>
  </si>
  <si>
    <t>'clean_sheets' (65980848) = {int} 2</t>
  </si>
  <si>
    <t>'goals_conceded' (65980912) = {int} 17</t>
  </si>
  <si>
    <t>'own_goals' (65980976) = {int} 0</t>
  </si>
  <si>
    <t>'penalties_saved' (65981040) = {int} 0</t>
  </si>
  <si>
    <t>'penalties_missed' (65968792) = {int} 0</t>
  </si>
  <si>
    <t>'yellow_cards' (65981104) = {int} 2</t>
  </si>
  <si>
    <t>'red_cards' (65981168) = {int} 0</t>
  </si>
  <si>
    <t>'saves' (65972632) = {int} 0</t>
  </si>
  <si>
    <t>'bonus' (65972688) = {int} 8</t>
  </si>
  <si>
    <t>'bps' (65972744) = {int} 245</t>
  </si>
  <si>
    <t>'influence' (65981232) = {str} '194.8'</t>
  </si>
  <si>
    <t>'creativity' (65981296) = {str} '298.2'</t>
  </si>
  <si>
    <t>'threat' (65972912) = {str} '134.0'</t>
  </si>
  <si>
    <t>'ict_index' (65981360) = {str} '62.5'</t>
  </si>
  <si>
    <t>'ea_index' (65981424) = {int} 0</t>
  </si>
  <si>
    <t>'element_type' (65981488) = {int} 2</t>
  </si>
  <si>
    <t>'team' (65973080) = {int} 1</t>
  </si>
  <si>
    <t>'3_game_difficulty' (65968864) = {float} 3.0</t>
  </si>
  <si>
    <t>'price_change' (65981552) = {str} '2'</t>
  </si>
  <si>
    <t>'price' (65973192) = {str} '5'</t>
  </si>
  <si>
    <t>'KPI' (65973304) = {str} '14.0'</t>
  </si>
  <si>
    <t>'form_n' (65988624) = {float} 0.64</t>
  </si>
  <si>
    <t>'price_change_n' (65990704) = {float} 0.83</t>
  </si>
  <si>
    <t>'3_game_difficulty_n' (65969368) = {float} 0.5</t>
  </si>
  <si>
    <t>'ict_index_n' (65990768) = {float} 0.22</t>
  </si>
  <si>
    <t>'KPI_n' (65988680) = {float} 0.54</t>
  </si>
  <si>
    <t>'score' (65973528) = {float} 1.19</t>
  </si>
  <si>
    <t>'KPI_score' (65981808) = {float} 1.73</t>
  </si>
  <si>
    <t>raw</t>
  </si>
  <si>
    <t>name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</si>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</sst>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workbookViewId="0">
      <selection activeCell="B16" sqref="B16"/>
    </sheetView>
  </sheetViews>
  <sheetFormatPr defaultRowHeight="15" x14ac:dyDescent="0.25"/>
  <cols>
    <col min="1" max="1" width="49.85546875" bestFit="1" customWidth="1"/>
    <col min="2" max="2" width="30.7109375" bestFit="1" customWidth="1"/>
  </cols>
  <sheetData>
    <row r="1" spans="1:3" x14ac:dyDescent="0.25">
      <c r="A1" t="s">
        <v>60</v>
      </c>
      <c r="B1" t="s">
        <v>61</v>
      </c>
      <c r="C1" t="s">
        <v>62</v>
      </c>
    </row>
    <row r="2" spans="1:3" x14ac:dyDescent="0.25">
      <c r="A2" t="s">
        <v>7</v>
      </c>
      <c r="B2" t="str">
        <f>LEFT(A2,SEARCH("(",A2)-1)</f>
        <v xml:space="preserve">'value_form' </v>
      </c>
      <c r="C2" t="str">
        <f>MID(A2,SEARCH("{",A2)+1,SEARCH("}",A2)-SEARCH("{",A2)-1)</f>
        <v>str</v>
      </c>
    </row>
    <row r="3" spans="1:3" x14ac:dyDescent="0.25">
      <c r="A3" t="s">
        <v>8</v>
      </c>
      <c r="B3" t="str">
        <f>LEFT(A3,SEARCH("(",A3)-1)</f>
        <v xml:space="preserve">'value_season' </v>
      </c>
      <c r="C3" t="str">
        <f>MID(A3,SEARCH("{",A3)+1,SEARCH("}",A3)-SEARCH("{",A3)-1)</f>
        <v>str</v>
      </c>
    </row>
    <row r="4" spans="1:3" x14ac:dyDescent="0.25">
      <c r="A4" t="s">
        <v>14</v>
      </c>
      <c r="B4" t="str">
        <f>LEFT(A4,SEARCH("(",A4)-1)</f>
        <v xml:space="preserve">'selected_by_percent' </v>
      </c>
      <c r="C4" t="str">
        <f>MID(A4,SEARCH("{",A4)+1,SEARCH("}",A4)-SEARCH("{",A4)-1)</f>
        <v>str</v>
      </c>
    </row>
    <row r="5" spans="1:3" x14ac:dyDescent="0.25">
      <c r="A5" t="s">
        <v>15</v>
      </c>
      <c r="B5" t="str">
        <f>LEFT(A5,SEARCH("(",A5)-1)</f>
        <v xml:space="preserve">'form' </v>
      </c>
      <c r="C5" t="str">
        <f>MID(A5,SEARCH("{",A5)+1,SEARCH("}",A5)-SEARCH("{",A5)-1)</f>
        <v>str</v>
      </c>
    </row>
    <row r="6" spans="1:3" x14ac:dyDescent="0.25">
      <c r="A6" t="s">
        <v>26</v>
      </c>
      <c r="B6" t="str">
        <f>LEFT(A6,SEARCH("(",A6)-1)</f>
        <v xml:space="preserve">'points_per_game' </v>
      </c>
      <c r="C6" t="str">
        <f>MID(A6,SEARCH("{",A6)+1,SEARCH("}",A6)-SEARCH("{",A6)-1)</f>
        <v>str</v>
      </c>
    </row>
    <row r="7" spans="1:3" x14ac:dyDescent="0.25">
      <c r="A7" t="s">
        <v>27</v>
      </c>
      <c r="B7" t="str">
        <f>LEFT(A7,SEARCH("(",A7)-1)</f>
        <v xml:space="preserve">'ep_this' </v>
      </c>
      <c r="C7" t="str">
        <f>MID(A7,SEARCH("{",A7)+1,SEARCH("}",A7)-SEARCH("{",A7)-1)</f>
        <v>str</v>
      </c>
    </row>
    <row r="8" spans="1:3" x14ac:dyDescent="0.25">
      <c r="A8" t="s">
        <v>28</v>
      </c>
      <c r="B8" t="str">
        <f>LEFT(A8,SEARCH("(",A8)-1)</f>
        <v xml:space="preserve">'ep_next' </v>
      </c>
      <c r="C8" t="str">
        <f>MID(A8,SEARCH("{",A8)+1,SEARCH("}",A8)-SEARCH("{",A8)-1)</f>
        <v>str</v>
      </c>
    </row>
    <row r="9" spans="1:3" x14ac:dyDescent="0.25">
      <c r="A9" t="s">
        <v>42</v>
      </c>
      <c r="B9" t="str">
        <f>LEFT(A9,SEARCH("(",A9)-1)</f>
        <v xml:space="preserve">'influence' </v>
      </c>
      <c r="C9" t="str">
        <f>MID(A9,SEARCH("{",A9)+1,SEARCH("}",A9)-SEARCH("{",A9)-1)</f>
        <v>str</v>
      </c>
    </row>
    <row r="10" spans="1:3" x14ac:dyDescent="0.25">
      <c r="A10" t="s">
        <v>43</v>
      </c>
      <c r="B10" t="str">
        <f>LEFT(A10,SEARCH("(",A10)-1)</f>
        <v xml:space="preserve">'creativity' </v>
      </c>
      <c r="C10" t="str">
        <f>MID(A10,SEARCH("{",A10)+1,SEARCH("}",A10)-SEARCH("{",A10)-1)</f>
        <v>str</v>
      </c>
    </row>
    <row r="11" spans="1:3" x14ac:dyDescent="0.25">
      <c r="A11" t="s">
        <v>44</v>
      </c>
      <c r="B11" t="str">
        <f>LEFT(A11,SEARCH("(",A11)-1)</f>
        <v xml:space="preserve">'threat' </v>
      </c>
      <c r="C11" t="str">
        <f>MID(A11,SEARCH("{",A11)+1,SEARCH("}",A11)-SEARCH("{",A11)-1)</f>
        <v>str</v>
      </c>
    </row>
    <row r="12" spans="1:3" x14ac:dyDescent="0.25">
      <c r="A12" t="s">
        <v>45</v>
      </c>
      <c r="B12" t="str">
        <f>LEFT(A12,SEARCH("(",A12)-1)</f>
        <v xml:space="preserve">'ict_index' </v>
      </c>
      <c r="C12" t="str">
        <f>MID(A12,SEARCH("{",A12)+1,SEARCH("}",A12)-SEARCH("{",A12)-1)</f>
        <v>str</v>
      </c>
    </row>
    <row r="13" spans="1:3" x14ac:dyDescent="0.25">
      <c r="A13" t="s">
        <v>50</v>
      </c>
      <c r="B13" t="str">
        <f>LEFT(A13,SEARCH("(",A13)-1)</f>
        <v xml:space="preserve">'price_change' </v>
      </c>
      <c r="C13" t="str">
        <f>MID(A13,SEARCH("{",A13)+1,SEARCH("}",A13)-SEARCH("{",A13)-1)</f>
        <v>str</v>
      </c>
    </row>
    <row r="14" spans="1:3" x14ac:dyDescent="0.25">
      <c r="A14" t="s">
        <v>51</v>
      </c>
      <c r="B14" t="str">
        <f>LEFT(A14,SEARCH("(",A14)-1)</f>
        <v xml:space="preserve">'price' </v>
      </c>
      <c r="C14" t="str">
        <f>MID(A14,SEARCH("{",A14)+1,SEARCH("}",A14)-SEARCH("{",A14)-1)</f>
        <v>str</v>
      </c>
    </row>
    <row r="15" spans="1:3" x14ac:dyDescent="0.25">
      <c r="A15" t="s">
        <v>52</v>
      </c>
      <c r="B15" t="str">
        <f>LEFT(A15,SEARCH("(",A15)-1)</f>
        <v xml:space="preserve">'KPI' </v>
      </c>
      <c r="C15" t="str">
        <f>MID(A15,SEARCH("{",A15)+1,SEARCH("}",A15)-SEARCH("{",A15)-1)</f>
        <v>str</v>
      </c>
    </row>
    <row r="16" spans="1:3" x14ac:dyDescent="0.25">
      <c r="A16" t="s">
        <v>0</v>
      </c>
      <c r="B16" t="str">
        <f>LEFT(A16,SEARCH("(",A16)-1)</f>
        <v xml:space="preserve">'id' </v>
      </c>
      <c r="C16" t="str">
        <f>MID(A16,SEARCH("{",A16)+1,SEARCH("}",A16)-SEARCH("{",A16)-1)</f>
        <v>int</v>
      </c>
    </row>
    <row r="17" spans="1:3" x14ac:dyDescent="0.25">
      <c r="A17" t="s">
        <v>1</v>
      </c>
      <c r="B17" t="str">
        <f>LEFT(A17,SEARCH("(",A17)-1)</f>
        <v xml:space="preserve">'team_code' </v>
      </c>
      <c r="C17" t="str">
        <f>MID(A17,SEARCH("{",A17)+1,SEARCH("}",A17)-SEARCH("{",A17)-1)</f>
        <v>int</v>
      </c>
    </row>
    <row r="18" spans="1:3" x14ac:dyDescent="0.25">
      <c r="A18" t="s">
        <v>2</v>
      </c>
      <c r="B18" t="str">
        <f>LEFT(A18,SEARCH("(",A18)-1)</f>
        <v xml:space="preserve">'code' </v>
      </c>
      <c r="C18" t="str">
        <f>MID(A18,SEARCH("{",A18)+1,SEARCH("}",A18)-SEARCH("{",A18)-1)</f>
        <v>int</v>
      </c>
    </row>
    <row r="19" spans="1:3" x14ac:dyDescent="0.25">
      <c r="A19" t="s">
        <v>3</v>
      </c>
      <c r="B19" t="str">
        <f>LEFT(A19,SEARCH("(",A19)-1)</f>
        <v xml:space="preserve">'squad_number' </v>
      </c>
      <c r="C19" t="str">
        <f>MID(A19,SEARCH("{",A19)+1,SEARCH("}",A19)-SEARCH("{",A19)-1)</f>
        <v>int</v>
      </c>
    </row>
    <row r="20" spans="1:3" x14ac:dyDescent="0.25">
      <c r="A20" t="s">
        <v>4</v>
      </c>
      <c r="B20" t="str">
        <f>LEFT(A20,SEARCH("(",A20)-1)</f>
        <v xml:space="preserve">'now_cost' </v>
      </c>
      <c r="C20" t="str">
        <f>MID(A20,SEARCH("{",A20)+1,SEARCH("}",A20)-SEARCH("{",A20)-1)</f>
        <v>int</v>
      </c>
    </row>
    <row r="21" spans="1:3" x14ac:dyDescent="0.25">
      <c r="A21" t="s">
        <v>5</v>
      </c>
      <c r="B21" t="str">
        <f>LEFT(A21,SEARCH("(",A21)-1)</f>
        <v xml:space="preserve">'chance_of_playing_this_round' </v>
      </c>
      <c r="C21" t="str">
        <f>MID(A21,SEARCH("{",A21)+1,SEARCH("}",A21)-SEARCH("{",A21)-1)</f>
        <v>int</v>
      </c>
    </row>
    <row r="22" spans="1:3" x14ac:dyDescent="0.25">
      <c r="A22" t="s">
        <v>6</v>
      </c>
      <c r="B22" t="str">
        <f>LEFT(A22,SEARCH("(",A22)-1)</f>
        <v xml:space="preserve">'chance_of_playing_next_round' </v>
      </c>
      <c r="C22" t="str">
        <f>MID(A22,SEARCH("{",A22)+1,SEARCH("}",A22)-SEARCH("{",A22)-1)</f>
        <v>int</v>
      </c>
    </row>
    <row r="23" spans="1:3" x14ac:dyDescent="0.25">
      <c r="A23" t="s">
        <v>9</v>
      </c>
      <c r="B23" t="str">
        <f>LEFT(A23,SEARCH("(",A23)-1)</f>
        <v xml:space="preserve">'cost_change_start' </v>
      </c>
      <c r="C23" t="str">
        <f>MID(A23,SEARCH("{",A23)+1,SEARCH("}",A23)-SEARCH("{",A23)-1)</f>
        <v>int</v>
      </c>
    </row>
    <row r="24" spans="1:3" x14ac:dyDescent="0.25">
      <c r="A24" t="s">
        <v>10</v>
      </c>
      <c r="B24" t="str">
        <f>LEFT(A24,SEARCH("(",A24)-1)</f>
        <v xml:space="preserve">'cost_change_event' </v>
      </c>
      <c r="C24" t="str">
        <f>MID(A24,SEARCH("{",A24)+1,SEARCH("}",A24)-SEARCH("{",A24)-1)</f>
        <v>int</v>
      </c>
    </row>
    <row r="25" spans="1:3" x14ac:dyDescent="0.25">
      <c r="A25" t="s">
        <v>11</v>
      </c>
      <c r="B25" t="str">
        <f>LEFT(A25,SEARCH("(",A25)-1)</f>
        <v xml:space="preserve">'cost_change_start_fall' </v>
      </c>
      <c r="C25" t="str">
        <f>MID(A25,SEARCH("{",A25)+1,SEARCH("}",A25)-SEARCH("{",A25)-1)</f>
        <v>int</v>
      </c>
    </row>
    <row r="26" spans="1:3" x14ac:dyDescent="0.25">
      <c r="A26" t="s">
        <v>12</v>
      </c>
      <c r="B26" t="str">
        <f>LEFT(A26,SEARCH("(",A26)-1)</f>
        <v xml:space="preserve">'cost_change_event_fall' </v>
      </c>
      <c r="C26" t="str">
        <f>MID(A26,SEARCH("{",A26)+1,SEARCH("}",A26)-SEARCH("{",A26)-1)</f>
        <v>int</v>
      </c>
    </row>
    <row r="27" spans="1:3" x14ac:dyDescent="0.25">
      <c r="A27" t="s">
        <v>13</v>
      </c>
      <c r="B27" t="str">
        <f>LEFT(A27,SEARCH("(",A27)-1)</f>
        <v xml:space="preserve">'dreamteam_count' </v>
      </c>
      <c r="C27" t="str">
        <f>MID(A27,SEARCH("{",A27)+1,SEARCH("}",A27)-SEARCH("{",A27)-1)</f>
        <v>int</v>
      </c>
    </row>
    <row r="28" spans="1:3" x14ac:dyDescent="0.25">
      <c r="A28" t="s">
        <v>16</v>
      </c>
      <c r="B28" t="str">
        <f>LEFT(A28,SEARCH("(",A28)-1)</f>
        <v xml:space="preserve">'transfers_out' </v>
      </c>
      <c r="C28" t="str">
        <f>MID(A28,SEARCH("{",A28)+1,SEARCH("}",A28)-SEARCH("{",A28)-1)</f>
        <v>int</v>
      </c>
    </row>
    <row r="29" spans="1:3" x14ac:dyDescent="0.25">
      <c r="A29" t="s">
        <v>17</v>
      </c>
      <c r="B29" t="str">
        <f>LEFT(A29,SEARCH("(",A29)-1)</f>
        <v xml:space="preserve">'transfers_in' </v>
      </c>
      <c r="C29" t="str">
        <f>MID(A29,SEARCH("{",A29)+1,SEARCH("}",A29)-SEARCH("{",A29)-1)</f>
        <v>int</v>
      </c>
    </row>
    <row r="30" spans="1:3" x14ac:dyDescent="0.25">
      <c r="A30" t="s">
        <v>18</v>
      </c>
      <c r="B30" t="str">
        <f>LEFT(A30,SEARCH("(",A30)-1)</f>
        <v xml:space="preserve">'transfers_out_event' </v>
      </c>
      <c r="C30" t="str">
        <f>MID(A30,SEARCH("{",A30)+1,SEARCH("}",A30)-SEARCH("{",A30)-1)</f>
        <v>int</v>
      </c>
    </row>
    <row r="31" spans="1:3" x14ac:dyDescent="0.25">
      <c r="A31" t="s">
        <v>19</v>
      </c>
      <c r="B31" t="str">
        <f>LEFT(A31,SEARCH("(",A31)-1)</f>
        <v xml:space="preserve">'transfers_in_event' </v>
      </c>
      <c r="C31" t="str">
        <f>MID(A31,SEARCH("{",A31)+1,SEARCH("}",A31)-SEARCH("{",A31)-1)</f>
        <v>int</v>
      </c>
    </row>
    <row r="32" spans="1:3" x14ac:dyDescent="0.25">
      <c r="A32" t="s">
        <v>20</v>
      </c>
      <c r="B32" t="str">
        <f>LEFT(A32,SEARCH("(",A32)-1)</f>
        <v xml:space="preserve">'loans_in' </v>
      </c>
      <c r="C32" t="str">
        <f>MID(A32,SEARCH("{",A32)+1,SEARCH("}",A32)-SEARCH("{",A32)-1)</f>
        <v>int</v>
      </c>
    </row>
    <row r="33" spans="1:3" x14ac:dyDescent="0.25">
      <c r="A33" t="s">
        <v>21</v>
      </c>
      <c r="B33" t="str">
        <f>LEFT(A33,SEARCH("(",A33)-1)</f>
        <v xml:space="preserve">'loans_out' </v>
      </c>
      <c r="C33" t="str">
        <f>MID(A33,SEARCH("{",A33)+1,SEARCH("}",A33)-SEARCH("{",A33)-1)</f>
        <v>int</v>
      </c>
    </row>
    <row r="34" spans="1:3" x14ac:dyDescent="0.25">
      <c r="A34" t="s">
        <v>22</v>
      </c>
      <c r="B34" t="str">
        <f>LEFT(A34,SEARCH("(",A34)-1)</f>
        <v xml:space="preserve">'loaned_in' </v>
      </c>
      <c r="C34" t="str">
        <f>MID(A34,SEARCH("{",A34)+1,SEARCH("}",A34)-SEARCH("{",A34)-1)</f>
        <v>int</v>
      </c>
    </row>
    <row r="35" spans="1:3" x14ac:dyDescent="0.25">
      <c r="A35" t="s">
        <v>23</v>
      </c>
      <c r="B35" t="str">
        <f>LEFT(A35,SEARCH("(",A35)-1)</f>
        <v xml:space="preserve">'loaned_out' </v>
      </c>
      <c r="C35" t="str">
        <f>MID(A35,SEARCH("{",A35)+1,SEARCH("}",A35)-SEARCH("{",A35)-1)</f>
        <v>int</v>
      </c>
    </row>
    <row r="36" spans="1:3" x14ac:dyDescent="0.25">
      <c r="A36" t="s">
        <v>24</v>
      </c>
      <c r="B36" t="str">
        <f>LEFT(A36,SEARCH("(",A36)-1)</f>
        <v xml:space="preserve">'total_points' </v>
      </c>
      <c r="C36" t="str">
        <f>MID(A36,SEARCH("{",A36)+1,SEARCH("}",A36)-SEARCH("{",A36)-1)</f>
        <v>int</v>
      </c>
    </row>
    <row r="37" spans="1:3" x14ac:dyDescent="0.25">
      <c r="A37" t="s">
        <v>25</v>
      </c>
      <c r="B37" t="str">
        <f>LEFT(A37,SEARCH("(",A37)-1)</f>
        <v xml:space="preserve">'event_points' </v>
      </c>
      <c r="C37" t="str">
        <f>MID(A37,SEARCH("{",A37)+1,SEARCH("}",A37)-SEARCH("{",A37)-1)</f>
        <v>int</v>
      </c>
    </row>
    <row r="38" spans="1:3" x14ac:dyDescent="0.25">
      <c r="A38" t="s">
        <v>29</v>
      </c>
      <c r="B38" t="str">
        <f>LEFT(A38,SEARCH("(",A38)-1)</f>
        <v xml:space="preserve">'minutes' </v>
      </c>
      <c r="C38" t="str">
        <f>MID(A38,SEARCH("{",A38)+1,SEARCH("}",A38)-SEARCH("{",A38)-1)</f>
        <v>int</v>
      </c>
    </row>
    <row r="39" spans="1:3" x14ac:dyDescent="0.25">
      <c r="A39" t="s">
        <v>30</v>
      </c>
      <c r="B39" t="str">
        <f>LEFT(A39,SEARCH("(",A39)-1)</f>
        <v xml:space="preserve">'goals_scored' </v>
      </c>
      <c r="C39" t="str">
        <f>MID(A39,SEARCH("{",A39)+1,SEARCH("}",A39)-SEARCH("{",A39)-1)</f>
        <v>int</v>
      </c>
    </row>
    <row r="40" spans="1:3" x14ac:dyDescent="0.25">
      <c r="A40" t="s">
        <v>31</v>
      </c>
      <c r="B40" t="str">
        <f>LEFT(A40,SEARCH("(",A40)-1)</f>
        <v xml:space="preserve">'assists' </v>
      </c>
      <c r="C40" t="str">
        <f>MID(A40,SEARCH("{",A40)+1,SEARCH("}",A40)-SEARCH("{",A40)-1)</f>
        <v>int</v>
      </c>
    </row>
    <row r="41" spans="1:3" x14ac:dyDescent="0.25">
      <c r="A41" t="s">
        <v>32</v>
      </c>
      <c r="B41" t="str">
        <f>LEFT(A41,SEARCH("(",A41)-1)</f>
        <v xml:space="preserve">'clean_sheets' </v>
      </c>
      <c r="C41" t="str">
        <f>MID(A41,SEARCH("{",A41)+1,SEARCH("}",A41)-SEARCH("{",A41)-1)</f>
        <v>int</v>
      </c>
    </row>
    <row r="42" spans="1:3" x14ac:dyDescent="0.25">
      <c r="A42" t="s">
        <v>33</v>
      </c>
      <c r="B42" t="str">
        <f>LEFT(A42,SEARCH("(",A42)-1)</f>
        <v xml:space="preserve">'goals_conceded' </v>
      </c>
      <c r="C42" t="str">
        <f>MID(A42,SEARCH("{",A42)+1,SEARCH("}",A42)-SEARCH("{",A42)-1)</f>
        <v>int</v>
      </c>
    </row>
    <row r="43" spans="1:3" x14ac:dyDescent="0.25">
      <c r="A43" t="s">
        <v>34</v>
      </c>
      <c r="B43" t="str">
        <f>LEFT(A43,SEARCH("(",A43)-1)</f>
        <v xml:space="preserve">'own_goals' </v>
      </c>
      <c r="C43" t="str">
        <f>MID(A43,SEARCH("{",A43)+1,SEARCH("}",A43)-SEARCH("{",A43)-1)</f>
        <v>int</v>
      </c>
    </row>
    <row r="44" spans="1:3" x14ac:dyDescent="0.25">
      <c r="A44" t="s">
        <v>35</v>
      </c>
      <c r="B44" t="str">
        <f>LEFT(A44,SEARCH("(",A44)-1)</f>
        <v xml:space="preserve">'penalties_saved' </v>
      </c>
      <c r="C44" t="str">
        <f>MID(A44,SEARCH("{",A44)+1,SEARCH("}",A44)-SEARCH("{",A44)-1)</f>
        <v>int</v>
      </c>
    </row>
    <row r="45" spans="1:3" x14ac:dyDescent="0.25">
      <c r="A45" t="s">
        <v>36</v>
      </c>
      <c r="B45" t="str">
        <f>LEFT(A45,SEARCH("(",A45)-1)</f>
        <v xml:space="preserve">'penalties_missed' </v>
      </c>
      <c r="C45" t="str">
        <f>MID(A45,SEARCH("{",A45)+1,SEARCH("}",A45)-SEARCH("{",A45)-1)</f>
        <v>int</v>
      </c>
    </row>
    <row r="46" spans="1:3" x14ac:dyDescent="0.25">
      <c r="A46" t="s">
        <v>37</v>
      </c>
      <c r="B46" t="str">
        <f>LEFT(A46,SEARCH("(",A46)-1)</f>
        <v xml:space="preserve">'yellow_cards' </v>
      </c>
      <c r="C46" t="str">
        <f>MID(A46,SEARCH("{",A46)+1,SEARCH("}",A46)-SEARCH("{",A46)-1)</f>
        <v>int</v>
      </c>
    </row>
    <row r="47" spans="1:3" x14ac:dyDescent="0.25">
      <c r="A47" t="s">
        <v>38</v>
      </c>
      <c r="B47" t="str">
        <f>LEFT(A47,SEARCH("(",A47)-1)</f>
        <v xml:space="preserve">'red_cards' </v>
      </c>
      <c r="C47" t="str">
        <f>MID(A47,SEARCH("{",A47)+1,SEARCH("}",A47)-SEARCH("{",A47)-1)</f>
        <v>int</v>
      </c>
    </row>
    <row r="48" spans="1:3" x14ac:dyDescent="0.25">
      <c r="A48" t="s">
        <v>39</v>
      </c>
      <c r="B48" t="str">
        <f>LEFT(A48,SEARCH("(",A48)-1)</f>
        <v xml:space="preserve">'saves' </v>
      </c>
      <c r="C48" t="str">
        <f>MID(A48,SEARCH("{",A48)+1,SEARCH("}",A48)-SEARCH("{",A48)-1)</f>
        <v>int</v>
      </c>
    </row>
    <row r="49" spans="1:3" x14ac:dyDescent="0.25">
      <c r="A49" t="s">
        <v>40</v>
      </c>
      <c r="B49" t="str">
        <f>LEFT(A49,SEARCH("(",A49)-1)</f>
        <v xml:space="preserve">'bonus' </v>
      </c>
      <c r="C49" t="str">
        <f>MID(A49,SEARCH("{",A49)+1,SEARCH("}",A49)-SEARCH("{",A49)-1)</f>
        <v>int</v>
      </c>
    </row>
    <row r="50" spans="1:3" x14ac:dyDescent="0.25">
      <c r="A50" t="s">
        <v>41</v>
      </c>
      <c r="B50" t="str">
        <f>LEFT(A50,SEARCH("(",A50)-1)</f>
        <v xml:space="preserve">'bps' </v>
      </c>
      <c r="C50" t="str">
        <f>MID(A50,SEARCH("{",A50)+1,SEARCH("}",A50)-SEARCH("{",A50)-1)</f>
        <v>int</v>
      </c>
    </row>
    <row r="51" spans="1:3" x14ac:dyDescent="0.25">
      <c r="A51" t="s">
        <v>46</v>
      </c>
      <c r="B51" t="str">
        <f>LEFT(A51,SEARCH("(",A51)-1)</f>
        <v xml:space="preserve">'ea_index' </v>
      </c>
      <c r="C51" t="str">
        <f>MID(A51,SEARCH("{",A51)+1,SEARCH("}",A51)-SEARCH("{",A51)-1)</f>
        <v>int</v>
      </c>
    </row>
    <row r="52" spans="1:3" x14ac:dyDescent="0.25">
      <c r="A52" t="s">
        <v>47</v>
      </c>
      <c r="B52" t="str">
        <f>LEFT(A52,SEARCH("(",A52)-1)</f>
        <v xml:space="preserve">'element_type' </v>
      </c>
      <c r="C52" t="str">
        <f>MID(A52,SEARCH("{",A52)+1,SEARCH("}",A52)-SEARCH("{",A52)-1)</f>
        <v>int</v>
      </c>
    </row>
    <row r="53" spans="1:3" x14ac:dyDescent="0.25">
      <c r="A53" t="s">
        <v>48</v>
      </c>
      <c r="B53" t="str">
        <f>LEFT(A53,SEARCH("(",A53)-1)</f>
        <v xml:space="preserve">'team' </v>
      </c>
      <c r="C53" t="str">
        <f>MID(A53,SEARCH("{",A53)+1,SEARCH("}",A53)-SEARCH("{",A53)-1)</f>
        <v>int</v>
      </c>
    </row>
    <row r="54" spans="1:3" x14ac:dyDescent="0.25">
      <c r="A54" t="s">
        <v>49</v>
      </c>
      <c r="B54" t="str">
        <f>LEFT(A54,SEARCH("(",A54)-1)</f>
        <v xml:space="preserve">'3_game_difficulty' </v>
      </c>
      <c r="C54" t="str">
        <f>MID(A54,SEARCH("{",A54)+1,SEARCH("}",A54)-SEARCH("{",A54)-1)</f>
        <v>float</v>
      </c>
    </row>
    <row r="55" spans="1:3" x14ac:dyDescent="0.25">
      <c r="A55" t="s">
        <v>53</v>
      </c>
      <c r="B55" t="str">
        <f>LEFT(A55,SEARCH("(",A55)-1)</f>
        <v xml:space="preserve">'form_n' </v>
      </c>
      <c r="C55" t="str">
        <f>MID(A55,SEARCH("{",A55)+1,SEARCH("}",A55)-SEARCH("{",A55)-1)</f>
        <v>float</v>
      </c>
    </row>
    <row r="56" spans="1:3" x14ac:dyDescent="0.25">
      <c r="A56" t="s">
        <v>54</v>
      </c>
      <c r="B56" t="str">
        <f>LEFT(A56,SEARCH("(",A56)-1)</f>
        <v xml:space="preserve">'price_change_n' </v>
      </c>
      <c r="C56" t="str">
        <f>MID(A56,SEARCH("{",A56)+1,SEARCH("}",A56)-SEARCH("{",A56)-1)</f>
        <v>float</v>
      </c>
    </row>
    <row r="57" spans="1:3" x14ac:dyDescent="0.25">
      <c r="A57" t="s">
        <v>55</v>
      </c>
      <c r="B57" t="str">
        <f>LEFT(A57,SEARCH("(",A57)-1)</f>
        <v xml:space="preserve">'3_game_difficulty_n' </v>
      </c>
      <c r="C57" t="str">
        <f>MID(A57,SEARCH("{",A57)+1,SEARCH("}",A57)-SEARCH("{",A57)-1)</f>
        <v>float</v>
      </c>
    </row>
    <row r="58" spans="1:3" x14ac:dyDescent="0.25">
      <c r="A58" t="s">
        <v>56</v>
      </c>
      <c r="B58" t="str">
        <f>LEFT(A58,SEARCH("(",A58)-1)</f>
        <v xml:space="preserve">'ict_index_n' </v>
      </c>
      <c r="C58" t="str">
        <f>MID(A58,SEARCH("{",A58)+1,SEARCH("}",A58)-SEARCH("{",A58)-1)</f>
        <v>float</v>
      </c>
    </row>
    <row r="59" spans="1:3" x14ac:dyDescent="0.25">
      <c r="A59" t="s">
        <v>57</v>
      </c>
      <c r="B59" t="str">
        <f>LEFT(A59,SEARCH("(",A59)-1)</f>
        <v xml:space="preserve">'KPI_n' </v>
      </c>
      <c r="C59" t="str">
        <f>MID(A59,SEARCH("{",A59)+1,SEARCH("}",A59)-SEARCH("{",A59)-1)</f>
        <v>float</v>
      </c>
    </row>
    <row r="60" spans="1:3" x14ac:dyDescent="0.25">
      <c r="A60" t="s">
        <v>58</v>
      </c>
      <c r="B60" t="str">
        <f>LEFT(A60,SEARCH("(",A60)-1)</f>
        <v xml:space="preserve">'score' </v>
      </c>
      <c r="C60" t="str">
        <f>MID(A60,SEARCH("{",A60)+1,SEARCH("}",A60)-SEARCH("{",A60)-1)</f>
        <v>float</v>
      </c>
    </row>
    <row r="61" spans="1:3" x14ac:dyDescent="0.25">
      <c r="A61" t="s">
        <v>59</v>
      </c>
      <c r="B61" t="str">
        <f>LEFT(A61,SEARCH("(",A61)-1)</f>
        <v xml:space="preserve">'KPI_score' </v>
      </c>
      <c r="C61" t="str">
        <f>MID(A61,SEARCH("{",A61)+1,SEARCH("}",A61)-SEARCH("{",A61)-1)</f>
        <v>float</v>
      </c>
    </row>
  </sheetData>
  <sortState ref="A1:C71">
    <sortCondition descending="1" ref="C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Oxford University Press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WHITEHEAD, Tom</dc:creator>
  <cp:lastModifiedBy>WHITEHEAD, Tom</cp:lastModifiedBy>
  <dcterms:created xsi:type="dcterms:W3CDTF">2019-01-31T12:18:43Z</dcterms:created>
  <dcterms:modified xsi:type="dcterms:W3CDTF">2019-01-31T14:20:57Z</dcterms:modified>
</cp:coreProperties>
</file>