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N57KC\data\Projekte\csharp\ArmyBuilder\resources\db\"/>
    </mc:Choice>
  </mc:AlternateContent>
  <xr:revisionPtr revIDLastSave="0" documentId="13_ncr:1_{256ECF69-6D24-4BB8-AC45-0DB507E11EE0}" xr6:coauthVersionLast="47" xr6:coauthVersionMax="47" xr10:uidLastSave="{00000000-0000-0000-0000-000000000000}"/>
  <bookViews>
    <workbookView xWindow="-120" yWindow="-120" windowWidth="29040" windowHeight="15720" xr2:uid="{72821A2A-92BA-4C26-854D-A2ECB76DE865}"/>
  </bookViews>
  <sheets>
    <sheet name="Dwarven Profiles" sheetId="7" r:id="rId1"/>
    <sheet name="High Elf Profiles" sheetId="1" r:id="rId2"/>
    <sheet name="High Elf Fixed Profiles" sheetId="3" r:id="rId3"/>
    <sheet name="High Elf Profile Names" sheetId="5" r:id="rId4"/>
    <sheet name="High Elf Points Difference" sheetId="6" r:id="rId5"/>
    <sheet name="High Elf Wrong Profiles" sheetId="4" r:id="rId6"/>
    <sheet name="High Elf Points" sheetId="2" r:id="rId7"/>
  </sheets>
  <definedNames>
    <definedName name="_xlnm._FilterDatabase" localSheetId="4" hidden="1">'High Elf Points Difference'!$A$1:$G$67</definedName>
    <definedName name="_xlnm._FilterDatabase" localSheetId="3" hidden="1">'High Elf Profile Names'!$B$1:$F$73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7" l="1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10" i="2"/>
  <c r="I25" i="2"/>
  <c r="I6" i="2"/>
  <c r="I2" i="2"/>
  <c r="I3" i="2"/>
  <c r="I33" i="2"/>
  <c r="I47" i="2"/>
  <c r="I15" i="2"/>
</calcChain>
</file>

<file path=xl/sharedStrings.xml><?xml version="1.0" encoding="utf-8"?>
<sst xmlns="http://schemas.openxmlformats.org/spreadsheetml/2006/main" count="1341" uniqueCount="277">
  <si>
    <t>Hochelfen</t>
  </si>
  <si>
    <t>General</t>
  </si>
  <si>
    <t>0.0</t>
  </si>
  <si>
    <t>Armeestandarte</t>
  </si>
  <si>
    <t>Armeestandartenträger</t>
  </si>
  <si>
    <t>Held</t>
  </si>
  <si>
    <t>Champion</t>
  </si>
  <si>
    <t>Zauberer</t>
  </si>
  <si>
    <t>Oberzauberer</t>
  </si>
  <si>
    <t>Großzauberer</t>
  </si>
  <si>
    <t>Meisterzauberer</t>
  </si>
  <si>
    <t>Tyrion, Hochelfenprinz</t>
  </si>
  <si>
    <t>Tyrion</t>
  </si>
  <si>
    <t>Malhandir</t>
  </si>
  <si>
    <t>Teclis, Hochelfen Meisterzauberer</t>
  </si>
  <si>
    <t>Teclis</t>
  </si>
  <si>
    <t>Eltharion der Grimmige, Stadtvorsteher von Tor Yvr</t>
  </si>
  <si>
    <t>Eltharion</t>
  </si>
  <si>
    <t>Sturmflügel</t>
  </si>
  <si>
    <t>Prinz Imrik, Herrscher der Drachen</t>
  </si>
  <si>
    <t>Prinz Imrik</t>
  </si>
  <si>
    <t>Alith Anar, der Schattenkönig</t>
  </si>
  <si>
    <t>Alith Anar</t>
  </si>
  <si>
    <t>Alarielle, Immerkönigin von Avelorn</t>
  </si>
  <si>
    <t>Alarielle</t>
  </si>
  <si>
    <t>Belannaer, Lehrmeister von Hoeth</t>
  </si>
  <si>
    <t>Belannaer</t>
  </si>
  <si>
    <t>Korhil, Hauptmann der Weißen Löwen</t>
  </si>
  <si>
    <t>Korhil</t>
  </si>
  <si>
    <t>Caradryan, Hauptmann der Phönixgarde</t>
  </si>
  <si>
    <t>Caradryan</t>
  </si>
  <si>
    <t>Ellyrianische Grenzreiter</t>
  </si>
  <si>
    <t>Grenzreiter</t>
  </si>
  <si>
    <t>Elfenroß</t>
  </si>
  <si>
    <t>Silberhelme</t>
  </si>
  <si>
    <t>Silberhelm</t>
  </si>
  <si>
    <t>Drachenprinzen von Caledor</t>
  </si>
  <si>
    <t>Drachenprinz</t>
  </si>
  <si>
    <t>Schwertmeister von Hoeth</t>
  </si>
  <si>
    <t>Schwertmeister</t>
  </si>
  <si>
    <t>11.0</t>
  </si>
  <si>
    <t>Phönixgarde</t>
  </si>
  <si>
    <t>Weiße Löwen von Chrace</t>
  </si>
  <si>
    <t>Weißer Löwe</t>
  </si>
  <si>
    <t>Speerträger</t>
  </si>
  <si>
    <t>Seegarde von Lothern</t>
  </si>
  <si>
    <t>Seegardist</t>
  </si>
  <si>
    <t>Bogenschützen</t>
  </si>
  <si>
    <t>Bogenschütze</t>
  </si>
  <si>
    <t>Schattenkrieger</t>
  </si>
  <si>
    <t>Jungferngarde der Immerkönigin</t>
  </si>
  <si>
    <t>Jungferngarde</t>
  </si>
  <si>
    <t>Zwillingskämpfer</t>
  </si>
  <si>
    <t>Repetier-Speerschleuder</t>
  </si>
  <si>
    <t>Geschützbedienung</t>
  </si>
  <si>
    <t>Speerschleuder</t>
  </si>
  <si>
    <t>Tiranoc Streitwagen mit einem Elfen</t>
  </si>
  <si>
    <t>Streitwagenlenker</t>
  </si>
  <si>
    <t>Streitwagen</t>
  </si>
  <si>
    <t>Tiranoc Streitwagen mit zwei Elfen</t>
  </si>
  <si>
    <t>Riesenadler</t>
  </si>
  <si>
    <t>Einhorn</t>
  </si>
  <si>
    <t>Pegasus</t>
  </si>
  <si>
    <t>Chimäre</t>
  </si>
  <si>
    <t>Basilisk</t>
  </si>
  <si>
    <t>Mantikor</t>
  </si>
  <si>
    <t>Manticor</t>
  </si>
  <si>
    <t>Greif</t>
  </si>
  <si>
    <t>Hippogreif</t>
  </si>
  <si>
    <t>Drache</t>
  </si>
  <si>
    <t>Großer Drache</t>
  </si>
  <si>
    <t>Kaiserdrache</t>
  </si>
  <si>
    <t>Ellyrianische Grenzreiter Standartenträger</t>
  </si>
  <si>
    <t>Grenzreiter Standartenträger</t>
  </si>
  <si>
    <t>Silberhelme Standartenträger</t>
  </si>
  <si>
    <t>Silberhelm Standartenträger</t>
  </si>
  <si>
    <t>Drachenprinzen von Caledor Standartenträger</t>
  </si>
  <si>
    <t>Drachenprinz Standartenträger</t>
  </si>
  <si>
    <t>Schwertmeister von Hoeth Standartenträger</t>
  </si>
  <si>
    <t>Schwertmeister Standartenträger</t>
  </si>
  <si>
    <t>Phönixgarde Standartenträger</t>
  </si>
  <si>
    <t>Weiße Löwen von Chrace Standartenträger</t>
  </si>
  <si>
    <t>Weißer Löwe Standartenträger</t>
  </si>
  <si>
    <t>Speerträger Standartenträger</t>
  </si>
  <si>
    <t>Seegarde von Lothern Standartenträger</t>
  </si>
  <si>
    <t>Seegardist Standartenträger</t>
  </si>
  <si>
    <t>Bogenschützen Standartenträger</t>
  </si>
  <si>
    <t>Bogenschütze Standartenträger</t>
  </si>
  <si>
    <t>Schattenkrieger Standartenträger</t>
  </si>
  <si>
    <t>Jungferngarde der Immerkönigin Standartenträger</t>
  </si>
  <si>
    <t>Jungferngarde Standartenträger</t>
  </si>
  <si>
    <t>Zwillingskämpfer Standartenträger</t>
  </si>
  <si>
    <t>Ellyrianische Grenzreiter Musiker</t>
  </si>
  <si>
    <t>Grenzreiter Musiker</t>
  </si>
  <si>
    <t>Silberhelme Musiker</t>
  </si>
  <si>
    <t>Silberhelm Musiker</t>
  </si>
  <si>
    <t>Drachenprinzen von Caledor Musiker</t>
  </si>
  <si>
    <t>Drachenprinz Musiker</t>
  </si>
  <si>
    <t>Schwertmeister von Hoeth Musiker</t>
  </si>
  <si>
    <t>Schwertmeister Musiker</t>
  </si>
  <si>
    <t>Phönixgarde Musiker</t>
  </si>
  <si>
    <t>Weiße Löwen von Chrace Musiker</t>
  </si>
  <si>
    <t>Weißer Löwe Musiker</t>
  </si>
  <si>
    <t>Speerträger Musiker</t>
  </si>
  <si>
    <t>Seegarde von Lothern Musiker</t>
  </si>
  <si>
    <t>Seegardist Musiker</t>
  </si>
  <si>
    <t>Bogenschützen Musiker</t>
  </si>
  <si>
    <t>Bogenschütze Musiker</t>
  </si>
  <si>
    <t>Schattenkrieger Musiker</t>
  </si>
  <si>
    <t>Jungferngarde der Immerkönigin Musiker</t>
  </si>
  <si>
    <t>Jungferngarde Musiker</t>
  </si>
  <si>
    <t>Zwillingskämpfer Musiker</t>
  </si>
  <si>
    <t>army_list_id</t>
  </si>
  <si>
    <t>army_list_name</t>
  </si>
  <si>
    <t>main_model_id</t>
  </si>
  <si>
    <t>main_model_name</t>
  </si>
  <si>
    <t>single_model_id</t>
  </si>
  <si>
    <t>single_model_name</t>
  </si>
  <si>
    <t>profile_id</t>
  </si>
  <si>
    <t>profile_points</t>
  </si>
  <si>
    <t>number_of_single_models</t>
  </si>
  <si>
    <t>main_model_points</t>
  </si>
  <si>
    <t>equipment_points</t>
  </si>
  <si>
    <t>profile_name</t>
  </si>
  <si>
    <t>Hochelfen Basis</t>
  </si>
  <si>
    <t>Hochelfen Champion</t>
  </si>
  <si>
    <t>Hochelfen Elite</t>
  </si>
  <si>
    <t>Hochelfen General</t>
  </si>
  <si>
    <t>Hochelfen Großzauberer</t>
  </si>
  <si>
    <t>Hochelfen Held</t>
  </si>
  <si>
    <t>Hochelfen Meisterzauberer</t>
  </si>
  <si>
    <t>Hochelfen Oberzauberer</t>
  </si>
  <si>
    <t>Hochelfen Zauberer</t>
  </si>
  <si>
    <t>Immerkönigin</t>
  </si>
  <si>
    <t>id</t>
  </si>
  <si>
    <t>name</t>
  </si>
  <si>
    <t>category</t>
  </si>
  <si>
    <t>Character</t>
  </si>
  <si>
    <t>Trooper</t>
  </si>
  <si>
    <t>War Machine</t>
  </si>
  <si>
    <t>Monster</t>
  </si>
  <si>
    <t>old_points</t>
  </si>
  <si>
    <t>new_points</t>
  </si>
  <si>
    <t>Horn von Ish (25)</t>
  </si>
  <si>
    <t>Banner von Avelorn (25)</t>
  </si>
  <si>
    <t>difference</t>
  </si>
  <si>
    <t>note</t>
  </si>
  <si>
    <t>new points are correct, because auf light armor</t>
  </si>
  <si>
    <t>Zwerge</t>
  </si>
  <si>
    <t>König Kazador von Karak Azul</t>
  </si>
  <si>
    <t>König Kazador</t>
  </si>
  <si>
    <t>Ungrim Eisenfaust, Slayerkönig von Karak Kadrin</t>
  </si>
  <si>
    <t>Ungrim Eisenfaust</t>
  </si>
  <si>
    <t>Runengroßmeister Kragg, der Grimmige</t>
  </si>
  <si>
    <t>Kragg</t>
  </si>
  <si>
    <t>Gotrek Gurnisson &amp; Felix Jaeger</t>
  </si>
  <si>
    <t>Gotrek</t>
  </si>
  <si>
    <t>Felix</t>
  </si>
  <si>
    <t>Hochkönig Thorgrim Grollbart</t>
  </si>
  <si>
    <t>Thorgrim Grollbart</t>
  </si>
  <si>
    <t>Thronträger</t>
  </si>
  <si>
    <t>Josef Bugman</t>
  </si>
  <si>
    <t>Burlock Damminson Gildenmeister der Maschinisten</t>
  </si>
  <si>
    <t>Burlock Damminson</t>
  </si>
  <si>
    <t>Riesenslayer</t>
  </si>
  <si>
    <t>Drachenslayer</t>
  </si>
  <si>
    <t>Dämonenslayer</t>
  </si>
  <si>
    <t>Runenschmied</t>
  </si>
  <si>
    <t>Runenmeister</t>
  </si>
  <si>
    <t>Runengroßmeister</t>
  </si>
  <si>
    <t>Krudd der Rebell</t>
  </si>
  <si>
    <t>Grung Grollbringer</t>
  </si>
  <si>
    <t>Skag der Verstohlene</t>
  </si>
  <si>
    <t>Drong der Harte</t>
  </si>
  <si>
    <t>Königin Helgar Langzopf</t>
  </si>
  <si>
    <t>Helgar Langzopf</t>
  </si>
  <si>
    <t>Loki Weissbart</t>
  </si>
  <si>
    <t>Grombrindal der White Dwarf</t>
  </si>
  <si>
    <t>White Dwarf</t>
  </si>
  <si>
    <t>Langbärte</t>
  </si>
  <si>
    <t xml:space="preserve"> Langbart</t>
  </si>
  <si>
    <t>Hammerträger</t>
  </si>
  <si>
    <t>Eisenbrecher</t>
  </si>
  <si>
    <t>Zwergenkrieger</t>
  </si>
  <si>
    <t>Armbrustschützen</t>
  </si>
  <si>
    <t>Armbrustschütze</t>
  </si>
  <si>
    <t>Musketenschützen</t>
  </si>
  <si>
    <t>Musketenschütze</t>
  </si>
  <si>
    <t>Bergwerker</t>
  </si>
  <si>
    <t>Trollslayer</t>
  </si>
  <si>
    <t>Gyrokopter</t>
  </si>
  <si>
    <t>Pilot</t>
  </si>
  <si>
    <t>Mannschaft</t>
  </si>
  <si>
    <t>Kleine Steinschleuder</t>
  </si>
  <si>
    <t>Steinschleuder</t>
  </si>
  <si>
    <t>Große Steinschleuder</t>
  </si>
  <si>
    <t>Flammenkanone</t>
  </si>
  <si>
    <t>Orgelkanone</t>
  </si>
  <si>
    <t>Kanone</t>
  </si>
  <si>
    <t>Lindwurm</t>
  </si>
  <si>
    <t>Hydra</t>
  </si>
  <si>
    <t>Riesenskorpion</t>
  </si>
  <si>
    <t>Rattenschwarm</t>
  </si>
  <si>
    <t>Froschschwarm</t>
  </si>
  <si>
    <t>Eidechsenschwarm</t>
  </si>
  <si>
    <t>Fledermausschwarm</t>
  </si>
  <si>
    <t>Schlangenschwarm</t>
  </si>
  <si>
    <t>Insekten-/Spinnenschwarm</t>
  </si>
  <si>
    <t>Skorpionschwarm</t>
  </si>
  <si>
    <t>Gigantenspinne</t>
  </si>
  <si>
    <t>250.0</t>
  </si>
  <si>
    <t>150.0</t>
  </si>
  <si>
    <t>200.0</t>
  </si>
  <si>
    <t>145.0</t>
  </si>
  <si>
    <t>450.0</t>
  </si>
  <si>
    <t>600.0</t>
  </si>
  <si>
    <t>750.0</t>
  </si>
  <si>
    <t>Zwerge Josef Bugman</t>
  </si>
  <si>
    <t>Zwerge General</t>
  </si>
  <si>
    <t>Zwerge Armeestandarte</t>
  </si>
  <si>
    <t>Zwerge Held</t>
  </si>
  <si>
    <t>Zwerge Champion</t>
  </si>
  <si>
    <t>Zwerge Riesenslayer</t>
  </si>
  <si>
    <t>Zwerge Drachenslayer</t>
  </si>
  <si>
    <t>Zwerge Dämonenslayer</t>
  </si>
  <si>
    <t>Zwerge Runenschmied</t>
  </si>
  <si>
    <t>Zwerge Runenmeister</t>
  </si>
  <si>
    <t>Zwerge Krudd der Rebell</t>
  </si>
  <si>
    <t>Zwerge Grung Grollbringer</t>
  </si>
  <si>
    <t>Zwerge Skag der Verstohlene</t>
  </si>
  <si>
    <t>Zwerge Drong der Harte</t>
  </si>
  <si>
    <t>Zwerge Loki Weissbart</t>
  </si>
  <si>
    <t>Zwerge Grombrindal der White Dwarf</t>
  </si>
  <si>
    <t>Zwerge Runengroßmeister</t>
  </si>
  <si>
    <t>Zwerge Gotrek</t>
  </si>
  <si>
    <t>Zwerge Felix</t>
  </si>
  <si>
    <t>Zwerge König Kazador</t>
  </si>
  <si>
    <t>Zwerge Ungrim Eisenfaust</t>
  </si>
  <si>
    <t>Zwerge Kragg</t>
  </si>
  <si>
    <t>Zwerge Thorgrim Grollbart</t>
  </si>
  <si>
    <t>Zwerge Burlock Damminson</t>
  </si>
  <si>
    <t>Zwerge Helgar Langzopf</t>
  </si>
  <si>
    <t>Zwerge Elite</t>
  </si>
  <si>
    <t>Zwerge Basis</t>
  </si>
  <si>
    <t>Zwerge Thronträger</t>
  </si>
  <si>
    <t>Zwerge Slayer</t>
  </si>
  <si>
    <t>174.0</t>
  </si>
  <si>
    <t>210.0</t>
  </si>
  <si>
    <t>309.0</t>
  </si>
  <si>
    <t>225.0</t>
  </si>
  <si>
    <t>77.0</t>
  </si>
  <si>
    <t>160.0</t>
  </si>
  <si>
    <t>111.0</t>
  </si>
  <si>
    <t>130.0</t>
  </si>
  <si>
    <t>98.0</t>
  </si>
  <si>
    <t>104.0</t>
  </si>
  <si>
    <t>48.0</t>
  </si>
  <si>
    <t>63.0</t>
  </si>
  <si>
    <t>136.0</t>
  </si>
  <si>
    <t>78.0</t>
  </si>
  <si>
    <t>187.0</t>
  </si>
  <si>
    <t>306.0</t>
  </si>
  <si>
    <t>8.0</t>
  </si>
  <si>
    <t>92.0</t>
  </si>
  <si>
    <t>30.0</t>
  </si>
  <si>
    <t>50.0</t>
  </si>
  <si>
    <t>80.0</t>
  </si>
  <si>
    <t>95.0</t>
  </si>
  <si>
    <t>40.0</t>
  </si>
  <si>
    <t>180.0</t>
  </si>
  <si>
    <t>100.0</t>
  </si>
  <si>
    <t>35.0</t>
  </si>
  <si>
    <t>69.0</t>
  </si>
  <si>
    <t>107.0</t>
  </si>
  <si>
    <t>121.0</t>
  </si>
  <si>
    <t>158.0</t>
  </si>
  <si>
    <t>113.0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</si>
</sst>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0128-2874-46CB-A76B-5E564EAFF5BE}">
  <dimension ref="A1:J68"/>
  <sheetViews>
    <sheetView tabSelected="1" workbookViewId="0">
      <pane ySplit="1" topLeftCell="A2" activePane="bottomLeft" state="frozen"/>
      <selection pane="bottomLeft" activeCell="D14" sqref="D14"/>
    </sheetView>
  </sheetViews>
  <sheetFormatPr baseColWidth="10" defaultRowHeight="15" x14ac:dyDescent="0.25"/>
  <cols>
    <col min="1" max="1" width="11.5703125" bestFit="1" customWidth="1"/>
    <col min="2" max="2" width="14.85546875" bestFit="1" customWidth="1"/>
    <col min="4" max="4" width="48.28515625" bestFit="1" customWidth="1"/>
    <col min="6" max="6" width="25.42578125" bestFit="1" customWidth="1"/>
    <col min="7" max="7" width="9.28515625" bestFit="1" customWidth="1"/>
    <col min="8" max="8" width="33.7109375" bestFit="1" customWidth="1"/>
    <col min="9" max="9" width="13.140625" bestFit="1" customWidth="1"/>
  </cols>
  <sheetData>
    <row r="1" spans="1:10" x14ac:dyDescent="0.25">
      <c r="A1" s="3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123</v>
      </c>
      <c r="I1" s="1" t="s">
        <v>119</v>
      </c>
    </row>
    <row r="2" spans="1:10" x14ac:dyDescent="0.25">
      <c r="A2">
        <v>14</v>
      </c>
      <c r="B2" t="s">
        <v>148</v>
      </c>
      <c r="C2">
        <v>11470</v>
      </c>
      <c r="D2" t="s">
        <v>149</v>
      </c>
      <c r="E2">
        <v>46455</v>
      </c>
      <c r="F2" t="s">
        <v>150</v>
      </c>
      <c r="G2">
        <v>11470</v>
      </c>
      <c r="H2" t="s">
        <v>236</v>
      </c>
      <c r="I2" t="s">
        <v>246</v>
      </c>
      <c r="J2" t="str">
        <f>CONCATENATE("UPDATE profile SET name = '",H2,"', points = ",I2," WHERE id =",G2,";")</f>
        <v>UPDATE profile SET name = 'Zwerge König Kazador', points = 174.0 WHERE id =11470;</v>
      </c>
    </row>
    <row r="3" spans="1:10" x14ac:dyDescent="0.25">
      <c r="A3">
        <v>14</v>
      </c>
      <c r="B3" t="s">
        <v>148</v>
      </c>
      <c r="C3">
        <v>11471</v>
      </c>
      <c r="D3" t="s">
        <v>151</v>
      </c>
      <c r="E3">
        <v>46456</v>
      </c>
      <c r="F3" t="s">
        <v>152</v>
      </c>
      <c r="G3">
        <v>11471</v>
      </c>
      <c r="H3" t="s">
        <v>237</v>
      </c>
      <c r="I3" t="s">
        <v>247</v>
      </c>
      <c r="J3" t="str">
        <f t="shared" ref="J3:J60" si="0">CONCATENATE("UPDATE profile SET name = '",H3,"', points = ",I3," WHERE id =",G3,";")</f>
        <v>UPDATE profile SET name = 'Zwerge Ungrim Eisenfaust', points = 210.0 WHERE id =11471;</v>
      </c>
    </row>
    <row r="4" spans="1:10" x14ac:dyDescent="0.25">
      <c r="A4">
        <v>14</v>
      </c>
      <c r="B4" t="s">
        <v>148</v>
      </c>
      <c r="C4">
        <v>11472</v>
      </c>
      <c r="D4" t="s">
        <v>153</v>
      </c>
      <c r="E4">
        <v>46457</v>
      </c>
      <c r="F4" t="s">
        <v>154</v>
      </c>
      <c r="G4">
        <v>11472</v>
      </c>
      <c r="H4" t="s">
        <v>238</v>
      </c>
      <c r="I4" t="s">
        <v>248</v>
      </c>
      <c r="J4" t="str">
        <f t="shared" si="0"/>
        <v>UPDATE profile SET name = 'Zwerge Kragg', points = 309.0 WHERE id =11472;</v>
      </c>
    </row>
    <row r="5" spans="1:10" x14ac:dyDescent="0.25">
      <c r="A5">
        <v>14</v>
      </c>
      <c r="B5" t="s">
        <v>148</v>
      </c>
      <c r="C5">
        <v>11473</v>
      </c>
      <c r="D5" t="s">
        <v>155</v>
      </c>
      <c r="E5">
        <v>46458</v>
      </c>
      <c r="F5" t="s">
        <v>156</v>
      </c>
      <c r="G5">
        <v>11473</v>
      </c>
      <c r="H5" t="s">
        <v>234</v>
      </c>
      <c r="I5" t="s">
        <v>249</v>
      </c>
      <c r="J5" t="str">
        <f t="shared" si="0"/>
        <v>UPDATE profile SET name = 'Zwerge Gotrek', points = 225.0 WHERE id =11473;</v>
      </c>
    </row>
    <row r="6" spans="1:10" x14ac:dyDescent="0.25">
      <c r="A6">
        <v>14</v>
      </c>
      <c r="B6" t="s">
        <v>148</v>
      </c>
      <c r="C6">
        <v>11473</v>
      </c>
      <c r="D6" t="s">
        <v>155</v>
      </c>
      <c r="E6">
        <v>46759</v>
      </c>
      <c r="F6" t="s">
        <v>157</v>
      </c>
      <c r="G6">
        <v>11793</v>
      </c>
      <c r="H6" t="s">
        <v>235</v>
      </c>
      <c r="I6" t="s">
        <v>250</v>
      </c>
      <c r="J6" t="str">
        <f t="shared" si="0"/>
        <v>UPDATE profile SET name = 'Zwerge Felix', points = 77.0 WHERE id =11793;</v>
      </c>
    </row>
    <row r="7" spans="1:10" x14ac:dyDescent="0.25">
      <c r="A7">
        <v>14</v>
      </c>
      <c r="B7" t="s">
        <v>148</v>
      </c>
      <c r="C7">
        <v>11474</v>
      </c>
      <c r="D7" t="s">
        <v>158</v>
      </c>
      <c r="E7">
        <v>46459</v>
      </c>
      <c r="F7" t="s">
        <v>159</v>
      </c>
      <c r="G7">
        <v>11474</v>
      </c>
      <c r="H7" t="s">
        <v>239</v>
      </c>
      <c r="I7" t="s">
        <v>251</v>
      </c>
      <c r="J7" t="str">
        <f t="shared" si="0"/>
        <v>UPDATE profile SET name = 'Zwerge Thorgrim Grollbart', points = 160.0 WHERE id =11474;</v>
      </c>
    </row>
    <row r="8" spans="1:10" x14ac:dyDescent="0.25">
      <c r="A8">
        <v>14</v>
      </c>
      <c r="B8" t="s">
        <v>148</v>
      </c>
      <c r="C8">
        <v>11474</v>
      </c>
      <c r="D8" t="s">
        <v>158</v>
      </c>
      <c r="E8">
        <v>46829</v>
      </c>
      <c r="F8" t="s">
        <v>160</v>
      </c>
      <c r="G8">
        <v>11794</v>
      </c>
      <c r="H8" t="s">
        <v>244</v>
      </c>
      <c r="I8" t="s">
        <v>271</v>
      </c>
      <c r="J8" t="str">
        <f t="shared" si="0"/>
        <v>UPDATE profile SET name = 'Zwerge Thronträger', points = 35.0 WHERE id =11794;</v>
      </c>
    </row>
    <row r="9" spans="1:10" x14ac:dyDescent="0.25">
      <c r="A9">
        <v>14</v>
      </c>
      <c r="B9" t="s">
        <v>148</v>
      </c>
      <c r="C9">
        <v>11475</v>
      </c>
      <c r="D9" t="s">
        <v>161</v>
      </c>
      <c r="E9">
        <v>46460</v>
      </c>
      <c r="F9" t="s">
        <v>161</v>
      </c>
      <c r="G9">
        <v>11475</v>
      </c>
      <c r="H9" t="s">
        <v>217</v>
      </c>
      <c r="I9" t="s">
        <v>252</v>
      </c>
      <c r="J9" t="str">
        <f t="shared" si="0"/>
        <v>UPDATE profile SET name = 'Zwerge Josef Bugman', points = 111.0 WHERE id =11475;</v>
      </c>
    </row>
    <row r="10" spans="1:10" x14ac:dyDescent="0.25">
      <c r="A10">
        <v>14</v>
      </c>
      <c r="B10" t="s">
        <v>148</v>
      </c>
      <c r="C10">
        <v>11476</v>
      </c>
      <c r="D10" t="s">
        <v>162</v>
      </c>
      <c r="E10">
        <v>46461</v>
      </c>
      <c r="F10" t="s">
        <v>163</v>
      </c>
      <c r="G10">
        <v>11476</v>
      </c>
      <c r="H10" t="s">
        <v>240</v>
      </c>
      <c r="I10" t="s">
        <v>253</v>
      </c>
      <c r="J10" t="str">
        <f t="shared" si="0"/>
        <v>UPDATE profile SET name = 'Zwerge Burlock Damminson', points = 130.0 WHERE id =11476;</v>
      </c>
    </row>
    <row r="11" spans="1:10" x14ac:dyDescent="0.25">
      <c r="A11">
        <v>14</v>
      </c>
      <c r="B11" t="s">
        <v>148</v>
      </c>
      <c r="C11">
        <v>11477</v>
      </c>
      <c r="D11" t="s">
        <v>1</v>
      </c>
      <c r="E11">
        <v>46462</v>
      </c>
      <c r="F11" t="s">
        <v>1</v>
      </c>
      <c r="G11">
        <v>11697</v>
      </c>
      <c r="H11" t="s">
        <v>218</v>
      </c>
      <c r="I11" t="s">
        <v>251</v>
      </c>
      <c r="J11" t="str">
        <f t="shared" si="0"/>
        <v>UPDATE profile SET name = 'Zwerge General', points = 160.0 WHERE id =11697;</v>
      </c>
    </row>
    <row r="12" spans="1:10" x14ac:dyDescent="0.25">
      <c r="A12">
        <v>14</v>
      </c>
      <c r="B12" t="s">
        <v>148</v>
      </c>
      <c r="C12">
        <v>11478</v>
      </c>
      <c r="D12" t="s">
        <v>3</v>
      </c>
      <c r="E12">
        <v>46463</v>
      </c>
      <c r="F12" t="s">
        <v>4</v>
      </c>
      <c r="G12">
        <v>11478</v>
      </c>
      <c r="H12" t="s">
        <v>219</v>
      </c>
      <c r="I12" t="s">
        <v>254</v>
      </c>
      <c r="J12" t="str">
        <f t="shared" si="0"/>
        <v>UPDATE profile SET name = 'Zwerge Armeestandarte', points = 98.0 WHERE id =11478;</v>
      </c>
    </row>
    <row r="13" spans="1:10" x14ac:dyDescent="0.25">
      <c r="A13">
        <v>14</v>
      </c>
      <c r="B13" t="s">
        <v>148</v>
      </c>
      <c r="C13">
        <v>11479</v>
      </c>
      <c r="D13" t="s">
        <v>5</v>
      </c>
      <c r="E13">
        <v>46464</v>
      </c>
      <c r="F13" t="s">
        <v>5</v>
      </c>
      <c r="G13">
        <v>11701</v>
      </c>
      <c r="H13" t="s">
        <v>220</v>
      </c>
      <c r="I13" t="s">
        <v>255</v>
      </c>
      <c r="J13" t="str">
        <f t="shared" si="0"/>
        <v>UPDATE profile SET name = 'Zwerge Held', points = 104.0 WHERE id =11701;</v>
      </c>
    </row>
    <row r="14" spans="1:10" x14ac:dyDescent="0.25">
      <c r="A14">
        <v>14</v>
      </c>
      <c r="B14" t="s">
        <v>148</v>
      </c>
      <c r="C14">
        <v>11480</v>
      </c>
      <c r="D14" t="s">
        <v>6</v>
      </c>
      <c r="E14">
        <v>46465</v>
      </c>
      <c r="F14" t="s">
        <v>6</v>
      </c>
      <c r="G14">
        <v>11704</v>
      </c>
      <c r="H14" t="s">
        <v>221</v>
      </c>
      <c r="I14" t="s">
        <v>256</v>
      </c>
      <c r="J14" t="str">
        <f t="shared" si="0"/>
        <v>UPDATE profile SET name = 'Zwerge Champion', points = 48.0 WHERE id =11704;</v>
      </c>
    </row>
    <row r="15" spans="1:10" x14ac:dyDescent="0.25">
      <c r="A15">
        <v>14</v>
      </c>
      <c r="B15" t="s">
        <v>148</v>
      </c>
      <c r="C15">
        <v>11481</v>
      </c>
      <c r="D15" t="s">
        <v>164</v>
      </c>
      <c r="E15">
        <v>46466</v>
      </c>
      <c r="F15" t="s">
        <v>164</v>
      </c>
      <c r="G15">
        <v>11481</v>
      </c>
      <c r="H15" t="s">
        <v>222</v>
      </c>
      <c r="I15" t="s">
        <v>257</v>
      </c>
      <c r="J15" t="str">
        <f t="shared" si="0"/>
        <v>UPDATE profile SET name = 'Zwerge Riesenslayer', points = 63.0 WHERE id =11481;</v>
      </c>
    </row>
    <row r="16" spans="1:10" x14ac:dyDescent="0.25">
      <c r="A16">
        <v>14</v>
      </c>
      <c r="B16" t="s">
        <v>148</v>
      </c>
      <c r="C16">
        <v>11482</v>
      </c>
      <c r="D16" t="s">
        <v>165</v>
      </c>
      <c r="E16">
        <v>46467</v>
      </c>
      <c r="F16" t="s">
        <v>165</v>
      </c>
      <c r="G16">
        <v>11482</v>
      </c>
      <c r="H16" t="s">
        <v>223</v>
      </c>
      <c r="I16" t="s">
        <v>258</v>
      </c>
      <c r="J16" t="str">
        <f t="shared" si="0"/>
        <v>UPDATE profile SET name = 'Zwerge Drachenslayer', points = 136.0 WHERE id =11482;</v>
      </c>
    </row>
    <row r="17" spans="1:10" x14ac:dyDescent="0.25">
      <c r="A17">
        <v>14</v>
      </c>
      <c r="B17" t="s">
        <v>148</v>
      </c>
      <c r="C17">
        <v>11483</v>
      </c>
      <c r="D17" t="s">
        <v>166</v>
      </c>
      <c r="E17">
        <v>46468</v>
      </c>
      <c r="F17" t="s">
        <v>166</v>
      </c>
      <c r="G17">
        <v>11483</v>
      </c>
      <c r="H17" t="s">
        <v>224</v>
      </c>
      <c r="I17" t="s">
        <v>247</v>
      </c>
      <c r="J17" t="str">
        <f t="shared" si="0"/>
        <v>UPDATE profile SET name = 'Zwerge Dämonenslayer', points = 210.0 WHERE id =11483;</v>
      </c>
    </row>
    <row r="18" spans="1:10" x14ac:dyDescent="0.25">
      <c r="A18">
        <v>14</v>
      </c>
      <c r="B18" t="s">
        <v>148</v>
      </c>
      <c r="C18">
        <v>11484</v>
      </c>
      <c r="D18" t="s">
        <v>167</v>
      </c>
      <c r="E18">
        <v>46469</v>
      </c>
      <c r="F18" t="s">
        <v>167</v>
      </c>
      <c r="G18">
        <v>11484</v>
      </c>
      <c r="H18" t="s">
        <v>225</v>
      </c>
      <c r="I18" t="s">
        <v>259</v>
      </c>
      <c r="J18" t="str">
        <f t="shared" si="0"/>
        <v>UPDATE profile SET name = 'Zwerge Runenschmied', points = 78.0 WHERE id =11484;</v>
      </c>
    </row>
    <row r="19" spans="1:10" x14ac:dyDescent="0.25">
      <c r="A19">
        <v>14</v>
      </c>
      <c r="B19" t="s">
        <v>148</v>
      </c>
      <c r="C19">
        <v>11485</v>
      </c>
      <c r="D19" t="s">
        <v>168</v>
      </c>
      <c r="E19">
        <v>46470</v>
      </c>
      <c r="F19" t="s">
        <v>168</v>
      </c>
      <c r="G19">
        <v>11485</v>
      </c>
      <c r="H19" t="s">
        <v>226</v>
      </c>
      <c r="I19" t="s">
        <v>260</v>
      </c>
      <c r="J19" t="str">
        <f t="shared" si="0"/>
        <v>UPDATE profile SET name = 'Zwerge Runenmeister', points = 187.0 WHERE id =11485;</v>
      </c>
    </row>
    <row r="20" spans="1:10" x14ac:dyDescent="0.25">
      <c r="A20">
        <v>14</v>
      </c>
      <c r="B20" t="s">
        <v>148</v>
      </c>
      <c r="C20">
        <v>11486</v>
      </c>
      <c r="D20" t="s">
        <v>169</v>
      </c>
      <c r="E20">
        <v>46471</v>
      </c>
      <c r="F20" t="s">
        <v>169</v>
      </c>
      <c r="G20">
        <v>11486</v>
      </c>
      <c r="H20" t="s">
        <v>233</v>
      </c>
      <c r="I20" t="s">
        <v>261</v>
      </c>
      <c r="J20" t="str">
        <f t="shared" si="0"/>
        <v>UPDATE profile SET name = 'Zwerge Runengroßmeister', points = 306.0 WHERE id =11486;</v>
      </c>
    </row>
    <row r="21" spans="1:10" x14ac:dyDescent="0.25">
      <c r="A21">
        <v>14</v>
      </c>
      <c r="B21" t="s">
        <v>148</v>
      </c>
      <c r="C21">
        <v>11644</v>
      </c>
      <c r="D21" t="s">
        <v>170</v>
      </c>
      <c r="E21">
        <v>46629</v>
      </c>
      <c r="F21" t="s">
        <v>170</v>
      </c>
      <c r="G21">
        <v>11644</v>
      </c>
      <c r="H21" t="s">
        <v>227</v>
      </c>
      <c r="I21" t="s">
        <v>272</v>
      </c>
      <c r="J21" t="str">
        <f t="shared" si="0"/>
        <v>UPDATE profile SET name = 'Zwerge Krudd der Rebell', points = 69.0 WHERE id =11644;</v>
      </c>
    </row>
    <row r="22" spans="1:10" x14ac:dyDescent="0.25">
      <c r="A22">
        <v>14</v>
      </c>
      <c r="B22" t="s">
        <v>148</v>
      </c>
      <c r="C22">
        <v>11645</v>
      </c>
      <c r="D22" t="s">
        <v>171</v>
      </c>
      <c r="E22">
        <v>46630</v>
      </c>
      <c r="F22" t="s">
        <v>171</v>
      </c>
      <c r="G22">
        <v>11645</v>
      </c>
      <c r="H22" t="s">
        <v>228</v>
      </c>
      <c r="I22" t="s">
        <v>260</v>
      </c>
      <c r="J22" t="str">
        <f t="shared" si="0"/>
        <v>UPDATE profile SET name = 'Zwerge Grung Grollbringer', points = 187.0 WHERE id =11645;</v>
      </c>
    </row>
    <row r="23" spans="1:10" x14ac:dyDescent="0.25">
      <c r="A23">
        <v>14</v>
      </c>
      <c r="B23" t="s">
        <v>148</v>
      </c>
      <c r="C23">
        <v>11646</v>
      </c>
      <c r="D23" t="s">
        <v>172</v>
      </c>
      <c r="E23">
        <v>46631</v>
      </c>
      <c r="F23" t="s">
        <v>172</v>
      </c>
      <c r="G23">
        <v>11646</v>
      </c>
      <c r="H23" t="s">
        <v>229</v>
      </c>
      <c r="I23" t="s">
        <v>273</v>
      </c>
      <c r="J23" t="str">
        <f t="shared" si="0"/>
        <v>UPDATE profile SET name = 'Zwerge Skag der Verstohlene', points = 107.0 WHERE id =11646;</v>
      </c>
    </row>
    <row r="24" spans="1:10" x14ac:dyDescent="0.25">
      <c r="A24">
        <v>14</v>
      </c>
      <c r="B24" t="s">
        <v>148</v>
      </c>
      <c r="C24">
        <v>11647</v>
      </c>
      <c r="D24" t="s">
        <v>173</v>
      </c>
      <c r="E24">
        <v>46632</v>
      </c>
      <c r="F24" t="s">
        <v>173</v>
      </c>
      <c r="G24">
        <v>11647</v>
      </c>
      <c r="H24" t="s">
        <v>230</v>
      </c>
      <c r="I24" t="s">
        <v>274</v>
      </c>
      <c r="J24" t="str">
        <f t="shared" si="0"/>
        <v>UPDATE profile SET name = 'Zwerge Drong der Harte', points = 121.0 WHERE id =11647;</v>
      </c>
    </row>
    <row r="25" spans="1:10" x14ac:dyDescent="0.25">
      <c r="A25">
        <v>14</v>
      </c>
      <c r="B25" t="s">
        <v>148</v>
      </c>
      <c r="C25">
        <v>11648</v>
      </c>
      <c r="D25" t="s">
        <v>174</v>
      </c>
      <c r="E25">
        <v>46633</v>
      </c>
      <c r="F25" t="s">
        <v>175</v>
      </c>
      <c r="G25">
        <v>11648</v>
      </c>
      <c r="H25" t="s">
        <v>241</v>
      </c>
      <c r="I25" t="s">
        <v>275</v>
      </c>
      <c r="J25" t="str">
        <f t="shared" si="0"/>
        <v>UPDATE profile SET name = 'Zwerge Helgar Langzopf', points = 158.0 WHERE id =11648;</v>
      </c>
    </row>
    <row r="26" spans="1:10" x14ac:dyDescent="0.25">
      <c r="A26">
        <v>14</v>
      </c>
      <c r="B26" t="s">
        <v>148</v>
      </c>
      <c r="C26">
        <v>11649</v>
      </c>
      <c r="D26" t="s">
        <v>176</v>
      </c>
      <c r="E26">
        <v>46634</v>
      </c>
      <c r="F26" t="s">
        <v>176</v>
      </c>
      <c r="G26">
        <v>11649</v>
      </c>
      <c r="H26" t="s">
        <v>231</v>
      </c>
      <c r="I26" t="s">
        <v>276</v>
      </c>
      <c r="J26" t="str">
        <f t="shared" si="0"/>
        <v>UPDATE profile SET name = 'Zwerge Loki Weissbart', points = 113.0 WHERE id =11649;</v>
      </c>
    </row>
    <row r="27" spans="1:10" x14ac:dyDescent="0.25">
      <c r="A27">
        <v>14</v>
      </c>
      <c r="B27" t="s">
        <v>148</v>
      </c>
      <c r="C27">
        <v>11650</v>
      </c>
      <c r="D27" t="s">
        <v>177</v>
      </c>
      <c r="E27">
        <v>46635</v>
      </c>
      <c r="F27" t="s">
        <v>178</v>
      </c>
      <c r="G27">
        <v>11650</v>
      </c>
      <c r="H27" t="s">
        <v>232</v>
      </c>
      <c r="I27" t="s">
        <v>269</v>
      </c>
      <c r="J27" t="str">
        <f t="shared" si="0"/>
        <v>UPDATE profile SET name = 'Zwerge Grombrindal der White Dwarf', points = 180.0 WHERE id =11650;</v>
      </c>
    </row>
    <row r="28" spans="1:10" x14ac:dyDescent="0.25">
      <c r="A28">
        <v>14</v>
      </c>
      <c r="B28" t="s">
        <v>148</v>
      </c>
      <c r="C28">
        <v>11890</v>
      </c>
      <c r="D28" t="s">
        <v>179</v>
      </c>
      <c r="E28">
        <v>46800</v>
      </c>
      <c r="F28" t="s">
        <v>180</v>
      </c>
      <c r="G28">
        <v>11890</v>
      </c>
      <c r="H28" t="s">
        <v>242</v>
      </c>
      <c r="I28" t="s">
        <v>40</v>
      </c>
      <c r="J28" t="str">
        <f t="shared" si="0"/>
        <v>UPDATE profile SET name = 'Zwerge Elite', points = 11.0 WHERE id =11890;</v>
      </c>
    </row>
    <row r="29" spans="1:10" x14ac:dyDescent="0.25">
      <c r="A29">
        <v>14</v>
      </c>
      <c r="B29" t="s">
        <v>148</v>
      </c>
      <c r="C29">
        <v>11891</v>
      </c>
      <c r="D29" t="s">
        <v>181</v>
      </c>
      <c r="E29">
        <v>46801</v>
      </c>
      <c r="F29" t="s">
        <v>181</v>
      </c>
      <c r="G29">
        <v>11891</v>
      </c>
      <c r="H29" t="s">
        <v>242</v>
      </c>
      <c r="I29" t="s">
        <v>40</v>
      </c>
      <c r="J29" t="str">
        <f t="shared" si="0"/>
        <v>UPDATE profile SET name = 'Zwerge Elite', points = 11.0 WHERE id =11891;</v>
      </c>
    </row>
    <row r="30" spans="1:10" x14ac:dyDescent="0.25">
      <c r="A30">
        <v>14</v>
      </c>
      <c r="B30" t="s">
        <v>148</v>
      </c>
      <c r="C30">
        <v>11892</v>
      </c>
      <c r="D30" t="s">
        <v>182</v>
      </c>
      <c r="E30">
        <v>46802</v>
      </c>
      <c r="F30" t="s">
        <v>182</v>
      </c>
      <c r="G30">
        <v>11892</v>
      </c>
      <c r="H30" t="s">
        <v>242</v>
      </c>
      <c r="I30" t="s">
        <v>40</v>
      </c>
      <c r="J30" t="str">
        <f t="shared" si="0"/>
        <v>UPDATE profile SET name = 'Zwerge Elite', points = 11.0 WHERE id =11892;</v>
      </c>
    </row>
    <row r="31" spans="1:10" x14ac:dyDescent="0.25">
      <c r="A31">
        <v>14</v>
      </c>
      <c r="B31" t="s">
        <v>148</v>
      </c>
      <c r="C31">
        <v>11893</v>
      </c>
      <c r="D31" t="s">
        <v>183</v>
      </c>
      <c r="E31">
        <v>46803</v>
      </c>
      <c r="F31" t="s">
        <v>183</v>
      </c>
      <c r="G31">
        <v>11893</v>
      </c>
      <c r="H31" t="s">
        <v>243</v>
      </c>
      <c r="I31" t="s">
        <v>262</v>
      </c>
      <c r="J31" t="str">
        <f t="shared" si="0"/>
        <v>UPDATE profile SET name = 'Zwerge Basis', points = 8.0 WHERE id =11893;</v>
      </c>
    </row>
    <row r="32" spans="1:10" x14ac:dyDescent="0.25">
      <c r="A32">
        <v>14</v>
      </c>
      <c r="B32" t="s">
        <v>148</v>
      </c>
      <c r="C32">
        <v>11894</v>
      </c>
      <c r="D32" t="s">
        <v>184</v>
      </c>
      <c r="E32">
        <v>46804</v>
      </c>
      <c r="F32" t="s">
        <v>185</v>
      </c>
      <c r="G32">
        <v>11894</v>
      </c>
      <c r="H32" t="s">
        <v>243</v>
      </c>
      <c r="I32" t="s">
        <v>262</v>
      </c>
      <c r="J32" t="str">
        <f t="shared" si="0"/>
        <v>UPDATE profile SET name = 'Zwerge Basis', points = 8.0 WHERE id =11894;</v>
      </c>
    </row>
    <row r="33" spans="1:10" x14ac:dyDescent="0.25">
      <c r="A33">
        <v>14</v>
      </c>
      <c r="B33" t="s">
        <v>148</v>
      </c>
      <c r="C33">
        <v>11895</v>
      </c>
      <c r="D33" t="s">
        <v>186</v>
      </c>
      <c r="E33">
        <v>46805</v>
      </c>
      <c r="F33" t="s">
        <v>187</v>
      </c>
      <c r="G33">
        <v>11895</v>
      </c>
      <c r="H33" t="s">
        <v>243</v>
      </c>
      <c r="I33" t="s">
        <v>262</v>
      </c>
      <c r="J33" t="str">
        <f t="shared" si="0"/>
        <v>UPDATE profile SET name = 'Zwerge Basis', points = 8.0 WHERE id =11895;</v>
      </c>
    </row>
    <row r="34" spans="1:10" x14ac:dyDescent="0.25">
      <c r="A34">
        <v>14</v>
      </c>
      <c r="B34" t="s">
        <v>148</v>
      </c>
      <c r="C34">
        <v>11896</v>
      </c>
      <c r="D34" t="s">
        <v>188</v>
      </c>
      <c r="E34">
        <v>46806</v>
      </c>
      <c r="F34" t="s">
        <v>188</v>
      </c>
      <c r="G34">
        <v>11896</v>
      </c>
      <c r="H34" t="s">
        <v>243</v>
      </c>
      <c r="I34" t="s">
        <v>262</v>
      </c>
      <c r="J34" t="str">
        <f t="shared" si="0"/>
        <v>UPDATE profile SET name = 'Zwerge Basis', points = 8.0 WHERE id =11896;</v>
      </c>
    </row>
    <row r="35" spans="1:10" x14ac:dyDescent="0.25">
      <c r="A35">
        <v>14</v>
      </c>
      <c r="B35" t="s">
        <v>148</v>
      </c>
      <c r="C35">
        <v>11897</v>
      </c>
      <c r="D35" t="s">
        <v>189</v>
      </c>
      <c r="E35">
        <v>46807</v>
      </c>
      <c r="F35" t="s">
        <v>189</v>
      </c>
      <c r="G35">
        <v>11897</v>
      </c>
      <c r="H35" t="s">
        <v>245</v>
      </c>
      <c r="I35" t="s">
        <v>40</v>
      </c>
      <c r="J35" t="str">
        <f t="shared" si="0"/>
        <v>UPDATE profile SET name = 'Zwerge Slayer', points = 11.0 WHERE id =11897;</v>
      </c>
    </row>
    <row r="36" spans="1:10" x14ac:dyDescent="0.25">
      <c r="A36">
        <v>14</v>
      </c>
      <c r="B36" t="s">
        <v>148</v>
      </c>
      <c r="C36">
        <v>12084</v>
      </c>
      <c r="D36" t="s">
        <v>190</v>
      </c>
      <c r="E36">
        <v>47007</v>
      </c>
      <c r="F36" t="s">
        <v>191</v>
      </c>
      <c r="G36">
        <v>12084</v>
      </c>
      <c r="H36" t="s">
        <v>243</v>
      </c>
      <c r="I36" t="s">
        <v>262</v>
      </c>
      <c r="J36" t="str">
        <f t="shared" si="0"/>
        <v>UPDATE profile SET name = 'Zwerge Basis', points = 8.0 WHERE id =12084;</v>
      </c>
    </row>
    <row r="37" spans="1:10" x14ac:dyDescent="0.25">
      <c r="A37">
        <v>14</v>
      </c>
      <c r="B37" t="s">
        <v>148</v>
      </c>
      <c r="C37">
        <v>12084</v>
      </c>
      <c r="D37" t="s">
        <v>190</v>
      </c>
      <c r="E37">
        <v>47109</v>
      </c>
      <c r="F37" t="s">
        <v>190</v>
      </c>
      <c r="G37">
        <v>12131</v>
      </c>
      <c r="H37" t="s">
        <v>190</v>
      </c>
      <c r="I37" t="s">
        <v>263</v>
      </c>
      <c r="J37" t="str">
        <f t="shared" si="0"/>
        <v>UPDATE profile SET name = 'Gyrokopter', points = 92.0 WHERE id =12131;</v>
      </c>
    </row>
    <row r="38" spans="1:10" x14ac:dyDescent="0.25">
      <c r="A38">
        <v>14</v>
      </c>
      <c r="B38" t="s">
        <v>148</v>
      </c>
      <c r="C38">
        <v>12085</v>
      </c>
      <c r="D38" t="s">
        <v>55</v>
      </c>
      <c r="E38">
        <v>47008</v>
      </c>
      <c r="F38" t="s">
        <v>192</v>
      </c>
      <c r="G38">
        <v>12085</v>
      </c>
      <c r="H38" t="s">
        <v>243</v>
      </c>
      <c r="I38" t="s">
        <v>262</v>
      </c>
      <c r="J38" t="str">
        <f t="shared" si="0"/>
        <v>UPDATE profile SET name = 'Zwerge Basis', points = 8.0 WHERE id =12085;</v>
      </c>
    </row>
    <row r="39" spans="1:10" x14ac:dyDescent="0.25">
      <c r="A39">
        <v>14</v>
      </c>
      <c r="B39" t="s">
        <v>148</v>
      </c>
      <c r="C39">
        <v>12085</v>
      </c>
      <c r="D39" t="s">
        <v>55</v>
      </c>
      <c r="E39">
        <v>47110</v>
      </c>
      <c r="F39" t="s">
        <v>55</v>
      </c>
      <c r="G39">
        <v>12132</v>
      </c>
      <c r="H39" t="s">
        <v>55</v>
      </c>
      <c r="I39" t="s">
        <v>264</v>
      </c>
      <c r="J39" t="str">
        <f t="shared" si="0"/>
        <v>UPDATE profile SET name = 'Speerschleuder', points = 30.0 WHERE id =12132;</v>
      </c>
    </row>
    <row r="40" spans="1:10" x14ac:dyDescent="0.25">
      <c r="A40">
        <v>14</v>
      </c>
      <c r="B40" t="s">
        <v>148</v>
      </c>
      <c r="C40">
        <v>12086</v>
      </c>
      <c r="D40" t="s">
        <v>193</v>
      </c>
      <c r="E40">
        <v>47009</v>
      </c>
      <c r="F40" t="s">
        <v>192</v>
      </c>
      <c r="G40">
        <v>12085</v>
      </c>
      <c r="H40" t="s">
        <v>243</v>
      </c>
      <c r="I40" t="s">
        <v>262</v>
      </c>
      <c r="J40" t="str">
        <f t="shared" si="0"/>
        <v>UPDATE profile SET name = 'Zwerge Basis', points = 8.0 WHERE id =12085;</v>
      </c>
    </row>
    <row r="41" spans="1:10" x14ac:dyDescent="0.25">
      <c r="A41">
        <v>14</v>
      </c>
      <c r="B41" t="s">
        <v>148</v>
      </c>
      <c r="C41">
        <v>12086</v>
      </c>
      <c r="D41" t="s">
        <v>193</v>
      </c>
      <c r="E41">
        <v>47111</v>
      </c>
      <c r="F41" t="s">
        <v>194</v>
      </c>
      <c r="G41">
        <v>12133</v>
      </c>
      <c r="H41" t="s">
        <v>193</v>
      </c>
      <c r="I41" t="s">
        <v>265</v>
      </c>
      <c r="J41" t="str">
        <f t="shared" si="0"/>
        <v>UPDATE profile SET name = 'Kleine Steinschleuder', points = 50.0 WHERE id =12133;</v>
      </c>
    </row>
    <row r="42" spans="1:10" x14ac:dyDescent="0.25">
      <c r="A42">
        <v>14</v>
      </c>
      <c r="B42" t="s">
        <v>148</v>
      </c>
      <c r="C42">
        <v>12087</v>
      </c>
      <c r="D42" t="s">
        <v>195</v>
      </c>
      <c r="E42">
        <v>47010</v>
      </c>
      <c r="F42" t="s">
        <v>192</v>
      </c>
      <c r="G42">
        <v>12085</v>
      </c>
      <c r="H42" t="s">
        <v>243</v>
      </c>
      <c r="I42" t="s">
        <v>262</v>
      </c>
      <c r="J42" t="str">
        <f t="shared" si="0"/>
        <v>UPDATE profile SET name = 'Zwerge Basis', points = 8.0 WHERE id =12085;</v>
      </c>
    </row>
    <row r="43" spans="1:10" x14ac:dyDescent="0.25">
      <c r="A43">
        <v>14</v>
      </c>
      <c r="B43" t="s">
        <v>148</v>
      </c>
      <c r="C43">
        <v>12087</v>
      </c>
      <c r="D43" t="s">
        <v>195</v>
      </c>
      <c r="E43">
        <v>47112</v>
      </c>
      <c r="F43" t="s">
        <v>194</v>
      </c>
      <c r="G43">
        <v>12134</v>
      </c>
      <c r="H43" t="s">
        <v>195</v>
      </c>
      <c r="I43" t="s">
        <v>266</v>
      </c>
      <c r="J43" t="str">
        <f t="shared" si="0"/>
        <v>UPDATE profile SET name = 'Große Steinschleuder', points = 80.0 WHERE id =12134;</v>
      </c>
    </row>
    <row r="44" spans="1:10" x14ac:dyDescent="0.25">
      <c r="A44">
        <v>14</v>
      </c>
      <c r="B44" t="s">
        <v>148</v>
      </c>
      <c r="C44">
        <v>12088</v>
      </c>
      <c r="D44" t="s">
        <v>196</v>
      </c>
      <c r="E44">
        <v>47011</v>
      </c>
      <c r="F44" t="s">
        <v>192</v>
      </c>
      <c r="G44">
        <v>12085</v>
      </c>
      <c r="H44" t="s">
        <v>243</v>
      </c>
      <c r="I44" t="s">
        <v>262</v>
      </c>
      <c r="J44" t="str">
        <f t="shared" si="0"/>
        <v>UPDATE profile SET name = 'Zwerge Basis', points = 8.0 WHERE id =12085;</v>
      </c>
    </row>
    <row r="45" spans="1:10" x14ac:dyDescent="0.25">
      <c r="A45">
        <v>14</v>
      </c>
      <c r="B45" t="s">
        <v>148</v>
      </c>
      <c r="C45">
        <v>12088</v>
      </c>
      <c r="D45" t="s">
        <v>196</v>
      </c>
      <c r="E45">
        <v>47113</v>
      </c>
      <c r="F45" t="s">
        <v>196</v>
      </c>
      <c r="G45">
        <v>12135</v>
      </c>
      <c r="H45" t="s">
        <v>196</v>
      </c>
      <c r="I45" t="s">
        <v>267</v>
      </c>
      <c r="J45" t="str">
        <f t="shared" si="0"/>
        <v>UPDATE profile SET name = 'Flammenkanone', points = 95.0 WHERE id =12135;</v>
      </c>
    </row>
    <row r="46" spans="1:10" x14ac:dyDescent="0.25">
      <c r="A46">
        <v>14</v>
      </c>
      <c r="B46" t="s">
        <v>148</v>
      </c>
      <c r="C46">
        <v>12089</v>
      </c>
      <c r="D46" t="s">
        <v>197</v>
      </c>
      <c r="E46">
        <v>47012</v>
      </c>
      <c r="F46" t="s">
        <v>192</v>
      </c>
      <c r="G46">
        <v>12085</v>
      </c>
      <c r="H46" t="s">
        <v>243</v>
      </c>
      <c r="I46" t="s">
        <v>262</v>
      </c>
      <c r="J46" t="str">
        <f t="shared" si="0"/>
        <v>UPDATE profile SET name = 'Zwerge Basis', points = 8.0 WHERE id =12085;</v>
      </c>
    </row>
    <row r="47" spans="1:10" x14ac:dyDescent="0.25">
      <c r="A47">
        <v>14</v>
      </c>
      <c r="B47" t="s">
        <v>148</v>
      </c>
      <c r="C47">
        <v>12089</v>
      </c>
      <c r="D47" t="s">
        <v>197</v>
      </c>
      <c r="E47">
        <v>47114</v>
      </c>
      <c r="F47" t="s">
        <v>197</v>
      </c>
      <c r="G47">
        <v>12136</v>
      </c>
      <c r="H47" t="s">
        <v>197</v>
      </c>
      <c r="I47" t="s">
        <v>268</v>
      </c>
      <c r="J47" t="str">
        <f t="shared" si="0"/>
        <v>UPDATE profile SET name = 'Orgelkanone', points = 40.0 WHERE id =12136;</v>
      </c>
    </row>
    <row r="48" spans="1:10" x14ac:dyDescent="0.25">
      <c r="A48">
        <v>14</v>
      </c>
      <c r="B48" t="s">
        <v>148</v>
      </c>
      <c r="C48">
        <v>12090</v>
      </c>
      <c r="D48" t="s">
        <v>198</v>
      </c>
      <c r="E48">
        <v>47013</v>
      </c>
      <c r="F48" t="s">
        <v>192</v>
      </c>
      <c r="G48">
        <v>12085</v>
      </c>
      <c r="H48" t="s">
        <v>243</v>
      </c>
      <c r="I48" t="s">
        <v>262</v>
      </c>
      <c r="J48" t="str">
        <f t="shared" si="0"/>
        <v>UPDATE profile SET name = 'Zwerge Basis', points = 8.0 WHERE id =12085;</v>
      </c>
    </row>
    <row r="49" spans="1:10" x14ac:dyDescent="0.25">
      <c r="A49">
        <v>14</v>
      </c>
      <c r="B49" t="s">
        <v>148</v>
      </c>
      <c r="C49">
        <v>12090</v>
      </c>
      <c r="D49" t="s">
        <v>198</v>
      </c>
      <c r="E49">
        <v>47115</v>
      </c>
      <c r="F49" t="s">
        <v>198</v>
      </c>
      <c r="G49">
        <v>12137</v>
      </c>
      <c r="H49" t="s">
        <v>198</v>
      </c>
      <c r="I49" t="s">
        <v>266</v>
      </c>
      <c r="J49" t="str">
        <f t="shared" si="0"/>
        <v>UPDATE profile SET name = 'Kanone', points = 80.0 WHERE id =12137;</v>
      </c>
    </row>
    <row r="50" spans="1:10" x14ac:dyDescent="0.25">
      <c r="A50">
        <v>14</v>
      </c>
      <c r="B50" t="s">
        <v>148</v>
      </c>
      <c r="C50">
        <v>12181</v>
      </c>
      <c r="D50" t="s">
        <v>199</v>
      </c>
      <c r="E50">
        <v>47087</v>
      </c>
      <c r="F50" t="s">
        <v>199</v>
      </c>
      <c r="G50">
        <v>12423</v>
      </c>
      <c r="H50" t="s">
        <v>199</v>
      </c>
      <c r="I50" t="s">
        <v>269</v>
      </c>
      <c r="J50" t="str">
        <f t="shared" si="0"/>
        <v>UPDATE profile SET name = 'Lindwurm', points = 180.0 WHERE id =12423;</v>
      </c>
    </row>
    <row r="51" spans="1:10" x14ac:dyDescent="0.25">
      <c r="A51">
        <v>14</v>
      </c>
      <c r="B51" t="s">
        <v>148</v>
      </c>
      <c r="C51">
        <v>12186</v>
      </c>
      <c r="D51" t="s">
        <v>200</v>
      </c>
      <c r="E51">
        <v>47092</v>
      </c>
      <c r="F51" t="s">
        <v>200</v>
      </c>
      <c r="G51">
        <v>12421</v>
      </c>
      <c r="H51" t="s">
        <v>200</v>
      </c>
      <c r="I51" t="s">
        <v>249</v>
      </c>
      <c r="J51" t="str">
        <f t="shared" si="0"/>
        <v>UPDATE profile SET name = 'Hydra', points = 225.0 WHERE id =12421;</v>
      </c>
    </row>
    <row r="52" spans="1:10" x14ac:dyDescent="0.25">
      <c r="A52">
        <v>14</v>
      </c>
      <c r="B52" t="s">
        <v>148</v>
      </c>
      <c r="C52">
        <v>12192</v>
      </c>
      <c r="D52" t="s">
        <v>201</v>
      </c>
      <c r="E52">
        <v>47098</v>
      </c>
      <c r="F52" t="s">
        <v>201</v>
      </c>
      <c r="G52">
        <v>12314</v>
      </c>
      <c r="H52" t="s">
        <v>201</v>
      </c>
      <c r="I52" t="s">
        <v>265</v>
      </c>
      <c r="J52" t="str">
        <f t="shared" si="0"/>
        <v>UPDATE profile SET name = 'Riesenskorpion', points = 50.0 WHERE id =12314;</v>
      </c>
    </row>
    <row r="53" spans="1:10" x14ac:dyDescent="0.25">
      <c r="A53">
        <v>14</v>
      </c>
      <c r="B53" t="s">
        <v>148</v>
      </c>
      <c r="C53">
        <v>12198</v>
      </c>
      <c r="D53" t="s">
        <v>202</v>
      </c>
      <c r="E53">
        <v>47135</v>
      </c>
      <c r="F53" t="s">
        <v>202</v>
      </c>
      <c r="G53">
        <v>12320</v>
      </c>
      <c r="H53" t="s">
        <v>202</v>
      </c>
      <c r="I53" t="s">
        <v>270</v>
      </c>
      <c r="J53" t="str">
        <f t="shared" si="0"/>
        <v>UPDATE profile SET name = 'Rattenschwarm', points = 100.0 WHERE id =12320;</v>
      </c>
    </row>
    <row r="54" spans="1:10" x14ac:dyDescent="0.25">
      <c r="A54">
        <v>14</v>
      </c>
      <c r="B54" t="s">
        <v>148</v>
      </c>
      <c r="C54">
        <v>12204</v>
      </c>
      <c r="D54" t="s">
        <v>203</v>
      </c>
      <c r="E54">
        <v>47141</v>
      </c>
      <c r="F54" t="s">
        <v>203</v>
      </c>
      <c r="G54">
        <v>12315</v>
      </c>
      <c r="H54" t="s">
        <v>203</v>
      </c>
      <c r="I54" t="s">
        <v>270</v>
      </c>
      <c r="J54" t="str">
        <f t="shared" si="0"/>
        <v>UPDATE profile SET name = 'Froschschwarm', points = 100.0 WHERE id =12315;</v>
      </c>
    </row>
    <row r="55" spans="1:10" x14ac:dyDescent="0.25">
      <c r="A55">
        <v>14</v>
      </c>
      <c r="B55" t="s">
        <v>148</v>
      </c>
      <c r="C55">
        <v>12210</v>
      </c>
      <c r="D55" t="s">
        <v>204</v>
      </c>
      <c r="E55">
        <v>47147</v>
      </c>
      <c r="F55" t="s">
        <v>204</v>
      </c>
      <c r="G55">
        <v>12316</v>
      </c>
      <c r="H55" t="s">
        <v>204</v>
      </c>
      <c r="I55" t="s">
        <v>270</v>
      </c>
      <c r="J55" t="str">
        <f t="shared" si="0"/>
        <v>UPDATE profile SET name = 'Eidechsenschwarm', points = 100.0 WHERE id =12316;</v>
      </c>
    </row>
    <row r="56" spans="1:10" x14ac:dyDescent="0.25">
      <c r="A56">
        <v>14</v>
      </c>
      <c r="B56" t="s">
        <v>148</v>
      </c>
      <c r="C56">
        <v>12216</v>
      </c>
      <c r="D56" t="s">
        <v>205</v>
      </c>
      <c r="E56">
        <v>47153</v>
      </c>
      <c r="F56" t="s">
        <v>205</v>
      </c>
      <c r="G56">
        <v>12321</v>
      </c>
      <c r="H56" t="s">
        <v>205</v>
      </c>
      <c r="I56" t="s">
        <v>270</v>
      </c>
      <c r="J56" t="str">
        <f t="shared" si="0"/>
        <v>UPDATE profile SET name = 'Fledermausschwarm', points = 100.0 WHERE id =12321;</v>
      </c>
    </row>
    <row r="57" spans="1:10" x14ac:dyDescent="0.25">
      <c r="A57">
        <v>14</v>
      </c>
      <c r="B57" t="s">
        <v>148</v>
      </c>
      <c r="C57">
        <v>12222</v>
      </c>
      <c r="D57" t="s">
        <v>206</v>
      </c>
      <c r="E57">
        <v>47159</v>
      </c>
      <c r="F57" t="s">
        <v>206</v>
      </c>
      <c r="G57">
        <v>12410</v>
      </c>
      <c r="H57" t="s">
        <v>206</v>
      </c>
      <c r="I57" t="s">
        <v>270</v>
      </c>
      <c r="J57" t="str">
        <f t="shared" si="0"/>
        <v>UPDATE profile SET name = 'Schlangenschwarm', points = 100.0 WHERE id =12410;</v>
      </c>
    </row>
    <row r="58" spans="1:10" x14ac:dyDescent="0.25">
      <c r="A58">
        <v>14</v>
      </c>
      <c r="B58" t="s">
        <v>148</v>
      </c>
      <c r="C58">
        <v>12228</v>
      </c>
      <c r="D58" t="s">
        <v>207</v>
      </c>
      <c r="E58">
        <v>47165</v>
      </c>
      <c r="F58" t="s">
        <v>207</v>
      </c>
      <c r="G58">
        <v>12411</v>
      </c>
      <c r="H58" t="s">
        <v>207</v>
      </c>
      <c r="I58" t="s">
        <v>270</v>
      </c>
      <c r="J58" t="str">
        <f t="shared" si="0"/>
        <v>UPDATE profile SET name = 'Insekten-/Spinnenschwarm', points = 100.0 WHERE id =12411;</v>
      </c>
    </row>
    <row r="59" spans="1:10" x14ac:dyDescent="0.25">
      <c r="A59">
        <v>14</v>
      </c>
      <c r="B59" t="s">
        <v>148</v>
      </c>
      <c r="C59">
        <v>12234</v>
      </c>
      <c r="D59" t="s">
        <v>208</v>
      </c>
      <c r="E59">
        <v>47171</v>
      </c>
      <c r="F59" t="s">
        <v>208</v>
      </c>
      <c r="G59">
        <v>12412</v>
      </c>
      <c r="H59" t="s">
        <v>208</v>
      </c>
      <c r="I59" t="s">
        <v>270</v>
      </c>
      <c r="J59" t="str">
        <f t="shared" si="0"/>
        <v>UPDATE profile SET name = 'Skorpionschwarm', points = 100.0 WHERE id =12412;</v>
      </c>
    </row>
    <row r="60" spans="1:10" x14ac:dyDescent="0.25">
      <c r="A60">
        <v>14</v>
      </c>
      <c r="B60" t="s">
        <v>148</v>
      </c>
      <c r="C60">
        <v>12235</v>
      </c>
      <c r="D60" t="s">
        <v>209</v>
      </c>
      <c r="E60">
        <v>47172</v>
      </c>
      <c r="F60" t="s">
        <v>209</v>
      </c>
      <c r="G60">
        <v>12311</v>
      </c>
      <c r="H60" t="s">
        <v>209</v>
      </c>
      <c r="I60" t="s">
        <v>265</v>
      </c>
      <c r="J60" t="str">
        <f t="shared" si="0"/>
        <v>UPDATE profile SET name = 'Gigantenspinne', points = 50.0 WHERE id =12311;</v>
      </c>
    </row>
    <row r="61" spans="1:10" s="1" customFormat="1" x14ac:dyDescent="0.25">
      <c r="A61" s="1">
        <v>14</v>
      </c>
      <c r="B61" s="1" t="s">
        <v>148</v>
      </c>
      <c r="C61" s="1">
        <v>12237</v>
      </c>
      <c r="D61" s="1" t="s">
        <v>63</v>
      </c>
      <c r="E61" s="1">
        <v>47174</v>
      </c>
      <c r="F61" s="1" t="s">
        <v>63</v>
      </c>
      <c r="G61" s="1">
        <v>12414</v>
      </c>
      <c r="H61" s="1" t="s">
        <v>63</v>
      </c>
      <c r="I61" s="1" t="s">
        <v>210</v>
      </c>
    </row>
    <row r="62" spans="1:10" s="1" customFormat="1" x14ac:dyDescent="0.25">
      <c r="A62" s="1">
        <v>14</v>
      </c>
      <c r="B62" s="1" t="s">
        <v>148</v>
      </c>
      <c r="C62" s="1">
        <v>12244</v>
      </c>
      <c r="D62" s="1" t="s">
        <v>64</v>
      </c>
      <c r="E62" s="1">
        <v>47181</v>
      </c>
      <c r="F62" s="1" t="s">
        <v>64</v>
      </c>
      <c r="G62" s="1">
        <v>12415</v>
      </c>
      <c r="H62" s="1" t="s">
        <v>64</v>
      </c>
      <c r="I62" s="1" t="s">
        <v>211</v>
      </c>
    </row>
    <row r="63" spans="1:10" s="1" customFormat="1" x14ac:dyDescent="0.25">
      <c r="A63" s="1">
        <v>14</v>
      </c>
      <c r="B63" s="1" t="s">
        <v>148</v>
      </c>
      <c r="C63" s="1">
        <v>12251</v>
      </c>
      <c r="D63" s="1" t="s">
        <v>65</v>
      </c>
      <c r="E63" s="1">
        <v>47188</v>
      </c>
      <c r="F63" s="1" t="s">
        <v>66</v>
      </c>
      <c r="G63" s="1">
        <v>12422</v>
      </c>
      <c r="H63" s="1" t="s">
        <v>65</v>
      </c>
      <c r="I63" s="1" t="s">
        <v>212</v>
      </c>
    </row>
    <row r="64" spans="1:10" s="1" customFormat="1" x14ac:dyDescent="0.25">
      <c r="A64" s="1">
        <v>14</v>
      </c>
      <c r="B64" s="1" t="s">
        <v>148</v>
      </c>
      <c r="C64" s="1">
        <v>12274</v>
      </c>
      <c r="D64" s="1" t="s">
        <v>67</v>
      </c>
      <c r="E64" s="1">
        <v>47211</v>
      </c>
      <c r="F64" s="1" t="s">
        <v>67</v>
      </c>
      <c r="G64" s="1">
        <v>12419</v>
      </c>
      <c r="H64" s="1" t="s">
        <v>67</v>
      </c>
      <c r="I64" s="1" t="s">
        <v>211</v>
      </c>
    </row>
    <row r="65" spans="1:9" s="1" customFormat="1" x14ac:dyDescent="0.25">
      <c r="A65" s="1">
        <v>14</v>
      </c>
      <c r="B65" s="1" t="s">
        <v>148</v>
      </c>
      <c r="C65" s="1">
        <v>12279</v>
      </c>
      <c r="D65" s="1" t="s">
        <v>68</v>
      </c>
      <c r="E65" s="1">
        <v>47216</v>
      </c>
      <c r="F65" s="1" t="s">
        <v>68</v>
      </c>
      <c r="G65" s="1">
        <v>12420</v>
      </c>
      <c r="H65" s="1" t="s">
        <v>68</v>
      </c>
      <c r="I65" s="1" t="s">
        <v>213</v>
      </c>
    </row>
    <row r="66" spans="1:9" s="1" customFormat="1" x14ac:dyDescent="0.25">
      <c r="A66" s="1">
        <v>14</v>
      </c>
      <c r="B66" s="1" t="s">
        <v>148</v>
      </c>
      <c r="C66" s="1">
        <v>12287</v>
      </c>
      <c r="D66" s="1" t="s">
        <v>69</v>
      </c>
      <c r="E66" s="1">
        <v>47224</v>
      </c>
      <c r="F66" s="1" t="s">
        <v>69</v>
      </c>
      <c r="G66" s="1">
        <v>12416</v>
      </c>
      <c r="H66" s="1" t="s">
        <v>69</v>
      </c>
      <c r="I66" s="1" t="s">
        <v>214</v>
      </c>
    </row>
    <row r="67" spans="1:9" s="1" customFormat="1" x14ac:dyDescent="0.25">
      <c r="A67" s="1">
        <v>14</v>
      </c>
      <c r="B67" s="1" t="s">
        <v>148</v>
      </c>
      <c r="C67" s="1">
        <v>12295</v>
      </c>
      <c r="D67" s="1" t="s">
        <v>70</v>
      </c>
      <c r="E67" s="1">
        <v>47322</v>
      </c>
      <c r="F67" s="1" t="s">
        <v>70</v>
      </c>
      <c r="G67" s="1">
        <v>12417</v>
      </c>
      <c r="H67" s="1" t="s">
        <v>70</v>
      </c>
      <c r="I67" s="1" t="s">
        <v>215</v>
      </c>
    </row>
    <row r="68" spans="1:9" s="1" customFormat="1" x14ac:dyDescent="0.25">
      <c r="A68" s="1">
        <v>14</v>
      </c>
      <c r="B68" s="1" t="s">
        <v>148</v>
      </c>
      <c r="C68" s="1">
        <v>12303</v>
      </c>
      <c r="D68" s="1" t="s">
        <v>71</v>
      </c>
      <c r="E68" s="1">
        <v>47330</v>
      </c>
      <c r="F68" s="1" t="s">
        <v>71</v>
      </c>
      <c r="G68" s="1">
        <v>12418</v>
      </c>
      <c r="H68" s="1" t="s">
        <v>71</v>
      </c>
      <c r="I68" s="1" t="s">
        <v>216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580E-0529-41B8-8BE1-DA1B063741E6}">
  <dimension ref="A1:H84"/>
  <sheetViews>
    <sheetView workbookViewId="0">
      <pane ySplit="1" topLeftCell="A2" activePane="bottomLeft" state="frozen"/>
      <selection pane="bottomLeft" activeCell="D15" sqref="D15"/>
    </sheetView>
  </sheetViews>
  <sheetFormatPr baseColWidth="10" defaultRowHeight="15" x14ac:dyDescent="0.25"/>
  <cols>
    <col min="4" max="4" width="42.28515625" customWidth="1"/>
    <col min="6" max="6" width="31.85546875" bestFit="1" customWidth="1"/>
  </cols>
  <sheetData>
    <row r="1" spans="1:8" x14ac:dyDescent="0.25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25">
      <c r="A2">
        <v>7</v>
      </c>
      <c r="B2" t="s">
        <v>0</v>
      </c>
      <c r="C2">
        <v>11506</v>
      </c>
      <c r="D2" t="s">
        <v>1</v>
      </c>
      <c r="E2">
        <v>46491</v>
      </c>
      <c r="F2" t="s">
        <v>1</v>
      </c>
      <c r="G2">
        <v>11506</v>
      </c>
      <c r="H2" t="s">
        <v>2</v>
      </c>
    </row>
    <row r="3" spans="1:8" x14ac:dyDescent="0.25">
      <c r="A3">
        <v>7</v>
      </c>
      <c r="B3" t="s">
        <v>0</v>
      </c>
      <c r="C3">
        <v>11507</v>
      </c>
      <c r="D3" t="s">
        <v>3</v>
      </c>
      <c r="E3">
        <v>46492</v>
      </c>
      <c r="F3" t="s">
        <v>4</v>
      </c>
      <c r="G3">
        <v>11507</v>
      </c>
      <c r="H3" t="s">
        <v>2</v>
      </c>
    </row>
    <row r="4" spans="1:8" x14ac:dyDescent="0.25">
      <c r="A4">
        <v>7</v>
      </c>
      <c r="B4" t="s">
        <v>0</v>
      </c>
      <c r="C4">
        <v>11508</v>
      </c>
      <c r="D4" t="s">
        <v>5</v>
      </c>
      <c r="E4">
        <v>46493</v>
      </c>
      <c r="F4" t="s">
        <v>5</v>
      </c>
      <c r="G4">
        <v>11508</v>
      </c>
      <c r="H4" t="s">
        <v>2</v>
      </c>
    </row>
    <row r="5" spans="1:8" x14ac:dyDescent="0.25">
      <c r="A5">
        <v>7</v>
      </c>
      <c r="B5" t="s">
        <v>0</v>
      </c>
      <c r="C5">
        <v>11509</v>
      </c>
      <c r="D5" t="s">
        <v>6</v>
      </c>
      <c r="E5">
        <v>46494</v>
      </c>
      <c r="F5" t="s">
        <v>6</v>
      </c>
      <c r="G5">
        <v>11509</v>
      </c>
      <c r="H5" t="s">
        <v>2</v>
      </c>
    </row>
    <row r="6" spans="1:8" x14ac:dyDescent="0.25">
      <c r="A6">
        <v>7</v>
      </c>
      <c r="B6" t="s">
        <v>0</v>
      </c>
      <c r="C6">
        <v>11510</v>
      </c>
      <c r="D6" t="s">
        <v>7</v>
      </c>
      <c r="E6">
        <v>46495</v>
      </c>
      <c r="F6" t="s">
        <v>7</v>
      </c>
      <c r="G6">
        <v>11510</v>
      </c>
      <c r="H6" t="s">
        <v>2</v>
      </c>
    </row>
    <row r="7" spans="1:8" x14ac:dyDescent="0.25">
      <c r="A7">
        <v>7</v>
      </c>
      <c r="B7" t="s">
        <v>0</v>
      </c>
      <c r="C7">
        <v>11511</v>
      </c>
      <c r="D7" t="s">
        <v>8</v>
      </c>
      <c r="E7">
        <v>46496</v>
      </c>
      <c r="F7" t="s">
        <v>8</v>
      </c>
      <c r="G7">
        <v>11511</v>
      </c>
      <c r="H7" t="s">
        <v>2</v>
      </c>
    </row>
    <row r="8" spans="1:8" x14ac:dyDescent="0.25">
      <c r="A8">
        <v>7</v>
      </c>
      <c r="B8" t="s">
        <v>0</v>
      </c>
      <c r="C8">
        <v>11512</v>
      </c>
      <c r="D8" t="s">
        <v>9</v>
      </c>
      <c r="E8">
        <v>46497</v>
      </c>
      <c r="F8" t="s">
        <v>9</v>
      </c>
      <c r="G8">
        <v>11512</v>
      </c>
      <c r="H8" t="s">
        <v>2</v>
      </c>
    </row>
    <row r="9" spans="1:8" x14ac:dyDescent="0.25">
      <c r="A9">
        <v>7</v>
      </c>
      <c r="B9" t="s">
        <v>0</v>
      </c>
      <c r="C9">
        <v>11513</v>
      </c>
      <c r="D9" t="s">
        <v>10</v>
      </c>
      <c r="E9">
        <v>46498</v>
      </c>
      <c r="F9" t="s">
        <v>10</v>
      </c>
      <c r="G9">
        <v>11513</v>
      </c>
      <c r="H9" t="s">
        <v>2</v>
      </c>
    </row>
    <row r="10" spans="1:8" x14ac:dyDescent="0.25">
      <c r="A10">
        <v>7</v>
      </c>
      <c r="B10" t="s">
        <v>0</v>
      </c>
      <c r="C10">
        <v>11514</v>
      </c>
      <c r="D10" t="s">
        <v>11</v>
      </c>
      <c r="E10">
        <v>46499</v>
      </c>
      <c r="F10" t="s">
        <v>12</v>
      </c>
      <c r="G10">
        <v>11514</v>
      </c>
      <c r="H10" t="s">
        <v>2</v>
      </c>
    </row>
    <row r="11" spans="1:8" x14ac:dyDescent="0.25">
      <c r="A11">
        <v>7</v>
      </c>
      <c r="B11" t="s">
        <v>0</v>
      </c>
      <c r="C11">
        <v>11515</v>
      </c>
      <c r="D11" t="s">
        <v>14</v>
      </c>
      <c r="E11">
        <v>46500</v>
      </c>
      <c r="F11" t="s">
        <v>15</v>
      </c>
      <c r="G11">
        <v>11515</v>
      </c>
      <c r="H11" t="s">
        <v>2</v>
      </c>
    </row>
    <row r="12" spans="1:8" x14ac:dyDescent="0.25">
      <c r="A12">
        <v>7</v>
      </c>
      <c r="B12" t="s">
        <v>0</v>
      </c>
      <c r="C12">
        <v>11516</v>
      </c>
      <c r="D12" t="s">
        <v>16</v>
      </c>
      <c r="E12">
        <v>46501</v>
      </c>
      <c r="F12" t="s">
        <v>17</v>
      </c>
      <c r="G12">
        <v>11516</v>
      </c>
      <c r="H12" t="s">
        <v>2</v>
      </c>
    </row>
    <row r="13" spans="1:8" x14ac:dyDescent="0.25">
      <c r="A13">
        <v>7</v>
      </c>
      <c r="B13" t="s">
        <v>0</v>
      </c>
      <c r="C13">
        <v>11517</v>
      </c>
      <c r="D13" t="s">
        <v>19</v>
      </c>
      <c r="E13">
        <v>46502</v>
      </c>
      <c r="F13" t="s">
        <v>20</v>
      </c>
      <c r="G13">
        <v>11517</v>
      </c>
      <c r="H13" t="s">
        <v>2</v>
      </c>
    </row>
    <row r="14" spans="1:8" x14ac:dyDescent="0.25">
      <c r="A14">
        <v>7</v>
      </c>
      <c r="B14" t="s">
        <v>0</v>
      </c>
      <c r="C14">
        <v>11692</v>
      </c>
      <c r="D14" t="s">
        <v>21</v>
      </c>
      <c r="E14">
        <v>46367</v>
      </c>
      <c r="F14" t="s">
        <v>22</v>
      </c>
      <c r="G14">
        <v>11692</v>
      </c>
      <c r="H14" t="s">
        <v>2</v>
      </c>
    </row>
    <row r="15" spans="1:8" x14ac:dyDescent="0.25">
      <c r="A15">
        <v>7</v>
      </c>
      <c r="B15" t="s">
        <v>0</v>
      </c>
      <c r="C15">
        <v>11693</v>
      </c>
      <c r="D15" t="s">
        <v>23</v>
      </c>
      <c r="E15">
        <v>46368</v>
      </c>
      <c r="F15" t="s">
        <v>24</v>
      </c>
      <c r="G15">
        <v>11693</v>
      </c>
      <c r="H15" t="s">
        <v>2</v>
      </c>
    </row>
    <row r="16" spans="1:8" x14ac:dyDescent="0.25">
      <c r="A16">
        <v>7</v>
      </c>
      <c r="B16" t="s">
        <v>0</v>
      </c>
      <c r="C16">
        <v>11694</v>
      </c>
      <c r="D16" t="s">
        <v>25</v>
      </c>
      <c r="E16">
        <v>46369</v>
      </c>
      <c r="F16" t="s">
        <v>26</v>
      </c>
      <c r="G16">
        <v>11694</v>
      </c>
      <c r="H16" t="s">
        <v>2</v>
      </c>
    </row>
    <row r="17" spans="1:8" x14ac:dyDescent="0.25">
      <c r="A17">
        <v>7</v>
      </c>
      <c r="B17" t="s">
        <v>0</v>
      </c>
      <c r="C17">
        <v>11695</v>
      </c>
      <c r="D17" t="s">
        <v>27</v>
      </c>
      <c r="E17">
        <v>46370</v>
      </c>
      <c r="F17" t="s">
        <v>28</v>
      </c>
      <c r="G17">
        <v>11695</v>
      </c>
      <c r="H17" t="s">
        <v>2</v>
      </c>
    </row>
    <row r="18" spans="1:8" x14ac:dyDescent="0.25">
      <c r="A18">
        <v>7</v>
      </c>
      <c r="B18" t="s">
        <v>0</v>
      </c>
      <c r="C18">
        <v>11696</v>
      </c>
      <c r="D18" t="s">
        <v>29</v>
      </c>
      <c r="E18">
        <v>46371</v>
      </c>
      <c r="F18" t="s">
        <v>30</v>
      </c>
      <c r="G18">
        <v>11696</v>
      </c>
      <c r="H18" t="s">
        <v>2</v>
      </c>
    </row>
    <row r="19" spans="1:8" x14ac:dyDescent="0.25">
      <c r="A19">
        <v>7</v>
      </c>
      <c r="B19" t="s">
        <v>0</v>
      </c>
      <c r="C19">
        <v>11514</v>
      </c>
      <c r="D19" t="s">
        <v>11</v>
      </c>
      <c r="E19">
        <v>46838</v>
      </c>
      <c r="F19" t="s">
        <v>13</v>
      </c>
      <c r="G19">
        <v>11803</v>
      </c>
      <c r="H19" t="s">
        <v>2</v>
      </c>
    </row>
    <row r="20" spans="1:8" x14ac:dyDescent="0.25">
      <c r="A20">
        <v>7</v>
      </c>
      <c r="B20" t="s">
        <v>0</v>
      </c>
      <c r="C20">
        <v>11516</v>
      </c>
      <c r="D20" t="s">
        <v>16</v>
      </c>
      <c r="E20">
        <v>46839</v>
      </c>
      <c r="F20" t="s">
        <v>18</v>
      </c>
      <c r="G20">
        <v>11804</v>
      </c>
      <c r="H20" t="s">
        <v>2</v>
      </c>
    </row>
    <row r="21" spans="1:8" x14ac:dyDescent="0.25">
      <c r="A21">
        <v>7</v>
      </c>
      <c r="B21" t="s">
        <v>0</v>
      </c>
      <c r="C21">
        <v>11898</v>
      </c>
      <c r="D21" t="s">
        <v>31</v>
      </c>
      <c r="E21">
        <v>46808</v>
      </c>
      <c r="F21" t="s">
        <v>32</v>
      </c>
      <c r="G21">
        <v>11898</v>
      </c>
      <c r="H21" t="s">
        <v>2</v>
      </c>
    </row>
    <row r="22" spans="1:8" x14ac:dyDescent="0.25">
      <c r="A22">
        <v>7</v>
      </c>
      <c r="B22" t="s">
        <v>0</v>
      </c>
      <c r="C22">
        <v>11899</v>
      </c>
      <c r="D22" t="s">
        <v>34</v>
      </c>
      <c r="E22">
        <v>46809</v>
      </c>
      <c r="F22" t="s">
        <v>35</v>
      </c>
      <c r="G22">
        <v>11899</v>
      </c>
      <c r="H22" t="s">
        <v>2</v>
      </c>
    </row>
    <row r="23" spans="1:8" x14ac:dyDescent="0.25">
      <c r="A23">
        <v>7</v>
      </c>
      <c r="B23" t="s">
        <v>0</v>
      </c>
      <c r="C23">
        <v>11900</v>
      </c>
      <c r="D23" t="s">
        <v>36</v>
      </c>
      <c r="E23">
        <v>46810</v>
      </c>
      <c r="F23" t="s">
        <v>37</v>
      </c>
      <c r="G23">
        <v>11900</v>
      </c>
      <c r="H23" t="s">
        <v>2</v>
      </c>
    </row>
    <row r="24" spans="1:8" x14ac:dyDescent="0.25">
      <c r="A24">
        <v>7</v>
      </c>
      <c r="B24" t="s">
        <v>0</v>
      </c>
      <c r="C24">
        <v>11901</v>
      </c>
      <c r="D24" t="s">
        <v>38</v>
      </c>
      <c r="E24">
        <v>46811</v>
      </c>
      <c r="F24" t="s">
        <v>39</v>
      </c>
      <c r="G24">
        <v>11901</v>
      </c>
      <c r="H24" t="s">
        <v>40</v>
      </c>
    </row>
    <row r="25" spans="1:8" x14ac:dyDescent="0.25">
      <c r="A25">
        <v>7</v>
      </c>
      <c r="B25" t="s">
        <v>0</v>
      </c>
      <c r="C25">
        <v>11902</v>
      </c>
      <c r="D25" t="s">
        <v>41</v>
      </c>
      <c r="E25">
        <v>46812</v>
      </c>
      <c r="F25" t="s">
        <v>41</v>
      </c>
      <c r="G25">
        <v>11902</v>
      </c>
      <c r="H25" t="s">
        <v>2</v>
      </c>
    </row>
    <row r="26" spans="1:8" x14ac:dyDescent="0.25">
      <c r="A26">
        <v>7</v>
      </c>
      <c r="B26" t="s">
        <v>0</v>
      </c>
      <c r="C26">
        <v>11903</v>
      </c>
      <c r="D26" t="s">
        <v>42</v>
      </c>
      <c r="E26">
        <v>46813</v>
      </c>
      <c r="F26" t="s">
        <v>43</v>
      </c>
      <c r="G26">
        <v>11903</v>
      </c>
      <c r="H26" t="s">
        <v>2</v>
      </c>
    </row>
    <row r="27" spans="1:8" x14ac:dyDescent="0.25">
      <c r="A27">
        <v>7</v>
      </c>
      <c r="B27" t="s">
        <v>0</v>
      </c>
      <c r="C27">
        <v>11904</v>
      </c>
      <c r="D27" t="s">
        <v>44</v>
      </c>
      <c r="E27">
        <v>46814</v>
      </c>
      <c r="F27" t="s">
        <v>44</v>
      </c>
      <c r="G27">
        <v>11904</v>
      </c>
      <c r="H27" t="s">
        <v>2</v>
      </c>
    </row>
    <row r="28" spans="1:8" x14ac:dyDescent="0.25">
      <c r="A28">
        <v>7</v>
      </c>
      <c r="B28" t="s">
        <v>0</v>
      </c>
      <c r="C28">
        <v>11905</v>
      </c>
      <c r="D28" t="s">
        <v>45</v>
      </c>
      <c r="E28">
        <v>46815</v>
      </c>
      <c r="F28" t="s">
        <v>46</v>
      </c>
      <c r="G28">
        <v>11905</v>
      </c>
      <c r="H28" t="s">
        <v>2</v>
      </c>
    </row>
    <row r="29" spans="1:8" x14ac:dyDescent="0.25">
      <c r="A29">
        <v>7</v>
      </c>
      <c r="B29" t="s">
        <v>0</v>
      </c>
      <c r="C29">
        <v>11906</v>
      </c>
      <c r="D29" t="s">
        <v>47</v>
      </c>
      <c r="E29">
        <v>46816</v>
      </c>
      <c r="F29" t="s">
        <v>48</v>
      </c>
      <c r="G29">
        <v>11906</v>
      </c>
      <c r="H29" t="s">
        <v>2</v>
      </c>
    </row>
    <row r="30" spans="1:8" x14ac:dyDescent="0.25">
      <c r="A30">
        <v>7</v>
      </c>
      <c r="B30" t="s">
        <v>0</v>
      </c>
      <c r="C30">
        <v>11907</v>
      </c>
      <c r="D30" t="s">
        <v>49</v>
      </c>
      <c r="E30">
        <v>46817</v>
      </c>
      <c r="F30" t="s">
        <v>49</v>
      </c>
      <c r="G30">
        <v>11907</v>
      </c>
      <c r="H30" t="s">
        <v>2</v>
      </c>
    </row>
    <row r="31" spans="1:8" x14ac:dyDescent="0.25">
      <c r="A31">
        <v>7</v>
      </c>
      <c r="B31" t="s">
        <v>0</v>
      </c>
      <c r="C31">
        <v>11980</v>
      </c>
      <c r="D31" t="s">
        <v>50</v>
      </c>
      <c r="E31">
        <v>46946</v>
      </c>
      <c r="F31" t="s">
        <v>51</v>
      </c>
      <c r="G31">
        <v>11980</v>
      </c>
      <c r="H31" t="s">
        <v>2</v>
      </c>
    </row>
    <row r="32" spans="1:8" x14ac:dyDescent="0.25">
      <c r="A32">
        <v>7</v>
      </c>
      <c r="B32" t="s">
        <v>0</v>
      </c>
      <c r="C32">
        <v>11997</v>
      </c>
      <c r="D32" t="s">
        <v>52</v>
      </c>
      <c r="E32">
        <v>46963</v>
      </c>
      <c r="F32" t="s">
        <v>52</v>
      </c>
      <c r="G32">
        <v>11997</v>
      </c>
      <c r="H32" t="s">
        <v>2</v>
      </c>
    </row>
    <row r="33" spans="1:8" x14ac:dyDescent="0.25">
      <c r="A33">
        <v>7</v>
      </c>
      <c r="B33" t="s">
        <v>0</v>
      </c>
      <c r="C33">
        <v>11898</v>
      </c>
      <c r="D33" t="s">
        <v>31</v>
      </c>
      <c r="E33">
        <v>46708</v>
      </c>
      <c r="F33" t="s">
        <v>33</v>
      </c>
      <c r="G33">
        <v>12034</v>
      </c>
      <c r="H33" t="s">
        <v>2</v>
      </c>
    </row>
    <row r="34" spans="1:8" x14ac:dyDescent="0.25">
      <c r="A34">
        <v>7</v>
      </c>
      <c r="B34" t="s">
        <v>0</v>
      </c>
      <c r="C34">
        <v>11899</v>
      </c>
      <c r="D34" t="s">
        <v>34</v>
      </c>
      <c r="E34">
        <v>46709</v>
      </c>
      <c r="F34" t="s">
        <v>33</v>
      </c>
      <c r="G34">
        <v>12034</v>
      </c>
      <c r="H34" t="s">
        <v>2</v>
      </c>
    </row>
    <row r="35" spans="1:8" x14ac:dyDescent="0.25">
      <c r="A35">
        <v>7</v>
      </c>
      <c r="B35" t="s">
        <v>0</v>
      </c>
      <c r="C35">
        <v>12113</v>
      </c>
      <c r="D35" t="s">
        <v>56</v>
      </c>
      <c r="E35">
        <v>47127</v>
      </c>
      <c r="F35" t="s">
        <v>33</v>
      </c>
      <c r="G35">
        <v>12034</v>
      </c>
      <c r="H35" t="s">
        <v>2</v>
      </c>
    </row>
    <row r="36" spans="1:8" x14ac:dyDescent="0.25">
      <c r="A36">
        <v>7</v>
      </c>
      <c r="B36" t="s">
        <v>0</v>
      </c>
      <c r="C36">
        <v>12118</v>
      </c>
      <c r="D36" t="s">
        <v>59</v>
      </c>
      <c r="E36">
        <v>47131</v>
      </c>
      <c r="F36" t="s">
        <v>33</v>
      </c>
      <c r="G36">
        <v>12034</v>
      </c>
      <c r="H36" t="s">
        <v>2</v>
      </c>
    </row>
    <row r="37" spans="1:8" x14ac:dyDescent="0.25">
      <c r="A37">
        <v>7</v>
      </c>
      <c r="B37" t="s">
        <v>0</v>
      </c>
      <c r="C37">
        <v>12464</v>
      </c>
      <c r="D37" t="s">
        <v>72</v>
      </c>
      <c r="E37">
        <v>47599</v>
      </c>
      <c r="F37" t="s">
        <v>33</v>
      </c>
      <c r="G37">
        <v>12034</v>
      </c>
      <c r="H37" t="s">
        <v>2</v>
      </c>
    </row>
    <row r="38" spans="1:8" x14ac:dyDescent="0.25">
      <c r="A38">
        <v>7</v>
      </c>
      <c r="B38" t="s">
        <v>0</v>
      </c>
      <c r="C38">
        <v>12465</v>
      </c>
      <c r="D38" t="s">
        <v>74</v>
      </c>
      <c r="E38">
        <v>47602</v>
      </c>
      <c r="F38" t="s">
        <v>33</v>
      </c>
      <c r="G38">
        <v>12034</v>
      </c>
      <c r="H38" t="s">
        <v>2</v>
      </c>
    </row>
    <row r="39" spans="1:8" x14ac:dyDescent="0.25">
      <c r="A39">
        <v>7</v>
      </c>
      <c r="B39" t="s">
        <v>0</v>
      </c>
      <c r="C39">
        <v>12466</v>
      </c>
      <c r="D39" t="s">
        <v>76</v>
      </c>
      <c r="E39">
        <v>47604</v>
      </c>
      <c r="F39" t="s">
        <v>33</v>
      </c>
      <c r="G39">
        <v>12034</v>
      </c>
      <c r="H39" t="s">
        <v>2</v>
      </c>
    </row>
    <row r="40" spans="1:8" x14ac:dyDescent="0.25">
      <c r="A40">
        <v>7</v>
      </c>
      <c r="B40" t="s">
        <v>0</v>
      </c>
      <c r="C40">
        <v>12583</v>
      </c>
      <c r="D40" t="s">
        <v>92</v>
      </c>
      <c r="E40">
        <v>47600</v>
      </c>
      <c r="F40" t="s">
        <v>33</v>
      </c>
      <c r="G40">
        <v>12034</v>
      </c>
      <c r="H40" t="s">
        <v>2</v>
      </c>
    </row>
    <row r="41" spans="1:8" x14ac:dyDescent="0.25">
      <c r="A41">
        <v>7</v>
      </c>
      <c r="B41" t="s">
        <v>0</v>
      </c>
      <c r="C41">
        <v>12584</v>
      </c>
      <c r="D41" t="s">
        <v>94</v>
      </c>
      <c r="E41">
        <v>47601</v>
      </c>
      <c r="F41" t="s">
        <v>33</v>
      </c>
      <c r="G41">
        <v>12034</v>
      </c>
      <c r="H41" t="s">
        <v>2</v>
      </c>
    </row>
    <row r="42" spans="1:8" x14ac:dyDescent="0.25">
      <c r="A42">
        <v>7</v>
      </c>
      <c r="B42" t="s">
        <v>0</v>
      </c>
      <c r="C42">
        <v>12585</v>
      </c>
      <c r="D42" t="s">
        <v>96</v>
      </c>
      <c r="E42">
        <v>47603</v>
      </c>
      <c r="F42" t="s">
        <v>33</v>
      </c>
      <c r="G42">
        <v>12034</v>
      </c>
      <c r="H42" t="s">
        <v>2</v>
      </c>
    </row>
    <row r="43" spans="1:8" x14ac:dyDescent="0.25">
      <c r="A43">
        <v>7</v>
      </c>
      <c r="B43" t="s">
        <v>0</v>
      </c>
      <c r="C43">
        <v>11900</v>
      </c>
      <c r="D43" t="s">
        <v>36</v>
      </c>
      <c r="E43">
        <v>46710</v>
      </c>
      <c r="F43" t="s">
        <v>33</v>
      </c>
      <c r="G43">
        <v>12036</v>
      </c>
      <c r="H43" t="s">
        <v>2</v>
      </c>
    </row>
    <row r="44" spans="1:8" x14ac:dyDescent="0.25">
      <c r="A44">
        <v>7</v>
      </c>
      <c r="B44" t="s">
        <v>0</v>
      </c>
      <c r="C44">
        <v>12091</v>
      </c>
      <c r="D44" t="s">
        <v>53</v>
      </c>
      <c r="E44">
        <v>47014</v>
      </c>
      <c r="F44" t="s">
        <v>54</v>
      </c>
      <c r="G44">
        <v>12091</v>
      </c>
      <c r="H44" t="s">
        <v>2</v>
      </c>
    </row>
    <row r="45" spans="1:8" x14ac:dyDescent="0.25">
      <c r="A45">
        <v>7</v>
      </c>
      <c r="B45" t="s">
        <v>0</v>
      </c>
      <c r="C45">
        <v>12113</v>
      </c>
      <c r="D45" t="s">
        <v>56</v>
      </c>
      <c r="E45">
        <v>47064</v>
      </c>
      <c r="F45" t="s">
        <v>57</v>
      </c>
      <c r="G45">
        <v>12113</v>
      </c>
      <c r="H45" t="s">
        <v>2</v>
      </c>
    </row>
    <row r="46" spans="1:8" x14ac:dyDescent="0.25">
      <c r="A46">
        <v>7</v>
      </c>
      <c r="B46" t="s">
        <v>0</v>
      </c>
      <c r="C46">
        <v>12118</v>
      </c>
      <c r="D46" t="s">
        <v>59</v>
      </c>
      <c r="E46">
        <v>47069</v>
      </c>
      <c r="F46" t="s">
        <v>57</v>
      </c>
      <c r="G46">
        <v>12113</v>
      </c>
      <c r="H46" t="s">
        <v>2</v>
      </c>
    </row>
    <row r="47" spans="1:8" x14ac:dyDescent="0.25">
      <c r="A47">
        <v>7</v>
      </c>
      <c r="B47" t="s">
        <v>0</v>
      </c>
      <c r="C47">
        <v>12091</v>
      </c>
      <c r="D47" t="s">
        <v>53</v>
      </c>
      <c r="E47">
        <v>47116</v>
      </c>
      <c r="F47" t="s">
        <v>55</v>
      </c>
      <c r="G47">
        <v>12138</v>
      </c>
      <c r="H47" t="s">
        <v>2</v>
      </c>
    </row>
    <row r="48" spans="1:8" x14ac:dyDescent="0.25">
      <c r="A48">
        <v>7</v>
      </c>
      <c r="B48" t="s">
        <v>0</v>
      </c>
      <c r="C48">
        <v>12113</v>
      </c>
      <c r="D48" t="s">
        <v>56</v>
      </c>
      <c r="E48">
        <v>46726</v>
      </c>
      <c r="F48" t="s">
        <v>58</v>
      </c>
      <c r="G48">
        <v>12159</v>
      </c>
      <c r="H48" t="s">
        <v>2</v>
      </c>
    </row>
    <row r="49" spans="1:8" x14ac:dyDescent="0.25">
      <c r="A49">
        <v>7</v>
      </c>
      <c r="B49" t="s">
        <v>0</v>
      </c>
      <c r="C49">
        <v>12118</v>
      </c>
      <c r="D49" t="s">
        <v>59</v>
      </c>
      <c r="E49">
        <v>46727</v>
      </c>
      <c r="F49" t="s">
        <v>58</v>
      </c>
      <c r="G49">
        <v>12160</v>
      </c>
      <c r="H49" t="s">
        <v>2</v>
      </c>
    </row>
    <row r="50" spans="1:8" x14ac:dyDescent="0.25">
      <c r="A50">
        <v>7</v>
      </c>
      <c r="B50" t="s">
        <v>0</v>
      </c>
      <c r="C50">
        <v>12162</v>
      </c>
      <c r="D50" t="s">
        <v>60</v>
      </c>
      <c r="E50">
        <v>46729</v>
      </c>
      <c r="F50" t="s">
        <v>60</v>
      </c>
      <c r="G50">
        <v>12162</v>
      </c>
      <c r="H50" t="s">
        <v>2</v>
      </c>
    </row>
    <row r="51" spans="1:8" x14ac:dyDescent="0.25">
      <c r="A51">
        <v>7</v>
      </c>
      <c r="B51" t="s">
        <v>0</v>
      </c>
      <c r="C51">
        <v>12163</v>
      </c>
      <c r="D51" t="s">
        <v>61</v>
      </c>
      <c r="E51">
        <v>46730</v>
      </c>
      <c r="F51" t="s">
        <v>61</v>
      </c>
      <c r="G51">
        <v>12163</v>
      </c>
      <c r="H51" t="s">
        <v>2</v>
      </c>
    </row>
    <row r="52" spans="1:8" x14ac:dyDescent="0.25">
      <c r="A52">
        <v>7</v>
      </c>
      <c r="B52" t="s">
        <v>0</v>
      </c>
      <c r="C52">
        <v>12167</v>
      </c>
      <c r="D52" t="s">
        <v>62</v>
      </c>
      <c r="E52">
        <v>46734</v>
      </c>
      <c r="F52" t="s">
        <v>62</v>
      </c>
      <c r="G52">
        <v>12336</v>
      </c>
      <c r="H52" t="s">
        <v>2</v>
      </c>
    </row>
    <row r="53" spans="1:8" x14ac:dyDescent="0.25">
      <c r="A53">
        <v>7</v>
      </c>
      <c r="B53" t="s">
        <v>0</v>
      </c>
      <c r="C53">
        <v>12236</v>
      </c>
      <c r="D53" t="s">
        <v>63</v>
      </c>
      <c r="E53">
        <v>47173</v>
      </c>
      <c r="F53" t="s">
        <v>63</v>
      </c>
      <c r="G53">
        <v>12414</v>
      </c>
      <c r="H53" t="s">
        <v>2</v>
      </c>
    </row>
    <row r="54" spans="1:8" x14ac:dyDescent="0.25">
      <c r="A54">
        <v>7</v>
      </c>
      <c r="B54" t="s">
        <v>0</v>
      </c>
      <c r="C54">
        <v>12243</v>
      </c>
      <c r="D54" t="s">
        <v>64</v>
      </c>
      <c r="E54">
        <v>47180</v>
      </c>
      <c r="F54" t="s">
        <v>64</v>
      </c>
      <c r="G54">
        <v>12415</v>
      </c>
      <c r="H54" t="s">
        <v>2</v>
      </c>
    </row>
    <row r="55" spans="1:8" x14ac:dyDescent="0.25">
      <c r="A55">
        <v>7</v>
      </c>
      <c r="B55" t="s">
        <v>0</v>
      </c>
      <c r="C55">
        <v>12286</v>
      </c>
      <c r="D55" t="s">
        <v>69</v>
      </c>
      <c r="E55">
        <v>47223</v>
      </c>
      <c r="F55" t="s">
        <v>69</v>
      </c>
      <c r="G55">
        <v>12416</v>
      </c>
      <c r="H55" t="s">
        <v>2</v>
      </c>
    </row>
    <row r="56" spans="1:8" x14ac:dyDescent="0.25">
      <c r="A56">
        <v>7</v>
      </c>
      <c r="B56" t="s">
        <v>0</v>
      </c>
      <c r="C56">
        <v>12294</v>
      </c>
      <c r="D56" t="s">
        <v>70</v>
      </c>
      <c r="E56">
        <v>47321</v>
      </c>
      <c r="F56" t="s">
        <v>70</v>
      </c>
      <c r="G56">
        <v>12417</v>
      </c>
      <c r="H56" t="s">
        <v>2</v>
      </c>
    </row>
    <row r="57" spans="1:8" x14ac:dyDescent="0.25">
      <c r="A57">
        <v>7</v>
      </c>
      <c r="B57" t="s">
        <v>0</v>
      </c>
      <c r="C57">
        <v>12302</v>
      </c>
      <c r="D57" t="s">
        <v>71</v>
      </c>
      <c r="E57">
        <v>47329</v>
      </c>
      <c r="F57" t="s">
        <v>71</v>
      </c>
      <c r="G57">
        <v>12418</v>
      </c>
      <c r="H57" t="s">
        <v>2</v>
      </c>
    </row>
    <row r="58" spans="1:8" x14ac:dyDescent="0.25">
      <c r="A58">
        <v>7</v>
      </c>
      <c r="B58" t="s">
        <v>0</v>
      </c>
      <c r="C58">
        <v>12269</v>
      </c>
      <c r="D58" t="s">
        <v>67</v>
      </c>
      <c r="E58">
        <v>47206</v>
      </c>
      <c r="F58" t="s">
        <v>67</v>
      </c>
      <c r="G58">
        <v>12419</v>
      </c>
      <c r="H58" t="s">
        <v>2</v>
      </c>
    </row>
    <row r="59" spans="1:8" x14ac:dyDescent="0.25">
      <c r="A59">
        <v>7</v>
      </c>
      <c r="B59" t="s">
        <v>0</v>
      </c>
      <c r="C59">
        <v>12278</v>
      </c>
      <c r="D59" t="s">
        <v>68</v>
      </c>
      <c r="E59">
        <v>47215</v>
      </c>
      <c r="F59" t="s">
        <v>68</v>
      </c>
      <c r="G59">
        <v>12420</v>
      </c>
      <c r="H59" t="s">
        <v>2</v>
      </c>
    </row>
    <row r="60" spans="1:8" x14ac:dyDescent="0.25">
      <c r="A60">
        <v>7</v>
      </c>
      <c r="B60" t="s">
        <v>0</v>
      </c>
      <c r="C60">
        <v>12250</v>
      </c>
      <c r="D60" t="s">
        <v>65</v>
      </c>
      <c r="E60">
        <v>47187</v>
      </c>
      <c r="F60" t="s">
        <v>66</v>
      </c>
      <c r="G60">
        <v>12422</v>
      </c>
      <c r="H60" t="s">
        <v>2</v>
      </c>
    </row>
    <row r="61" spans="1:8" x14ac:dyDescent="0.25">
      <c r="A61">
        <v>7</v>
      </c>
      <c r="B61" t="s">
        <v>0</v>
      </c>
      <c r="C61">
        <v>12464</v>
      </c>
      <c r="D61" t="s">
        <v>72</v>
      </c>
      <c r="E61">
        <v>47435</v>
      </c>
      <c r="F61" t="s">
        <v>73</v>
      </c>
      <c r="G61">
        <v>12464</v>
      </c>
      <c r="H61" t="s">
        <v>2</v>
      </c>
    </row>
    <row r="62" spans="1:8" x14ac:dyDescent="0.25">
      <c r="A62">
        <v>7</v>
      </c>
      <c r="B62" t="s">
        <v>0</v>
      </c>
      <c r="C62">
        <v>12465</v>
      </c>
      <c r="D62" t="s">
        <v>74</v>
      </c>
      <c r="E62">
        <v>47436</v>
      </c>
      <c r="F62" t="s">
        <v>75</v>
      </c>
      <c r="G62">
        <v>12465</v>
      </c>
      <c r="H62" t="s">
        <v>2</v>
      </c>
    </row>
    <row r="63" spans="1:8" x14ac:dyDescent="0.25">
      <c r="A63">
        <v>7</v>
      </c>
      <c r="B63" t="s">
        <v>0</v>
      </c>
      <c r="C63">
        <v>12466</v>
      </c>
      <c r="D63" t="s">
        <v>76</v>
      </c>
      <c r="E63">
        <v>47437</v>
      </c>
      <c r="F63" t="s">
        <v>77</v>
      </c>
      <c r="G63">
        <v>12466</v>
      </c>
      <c r="H63" t="s">
        <v>2</v>
      </c>
    </row>
    <row r="64" spans="1:8" x14ac:dyDescent="0.25">
      <c r="A64">
        <v>7</v>
      </c>
      <c r="B64" t="s">
        <v>0</v>
      </c>
      <c r="C64">
        <v>12467</v>
      </c>
      <c r="D64" t="s">
        <v>78</v>
      </c>
      <c r="E64">
        <v>47438</v>
      </c>
      <c r="F64" t="s">
        <v>79</v>
      </c>
      <c r="G64">
        <v>12467</v>
      </c>
      <c r="H64" t="s">
        <v>2</v>
      </c>
    </row>
    <row r="65" spans="1:8" x14ac:dyDescent="0.25">
      <c r="A65">
        <v>7</v>
      </c>
      <c r="B65" t="s">
        <v>0</v>
      </c>
      <c r="C65">
        <v>12468</v>
      </c>
      <c r="D65" t="s">
        <v>80</v>
      </c>
      <c r="E65">
        <v>47439</v>
      </c>
      <c r="F65" t="s">
        <v>80</v>
      </c>
      <c r="G65">
        <v>12468</v>
      </c>
      <c r="H65" t="s">
        <v>2</v>
      </c>
    </row>
    <row r="66" spans="1:8" x14ac:dyDescent="0.25">
      <c r="A66">
        <v>7</v>
      </c>
      <c r="B66" t="s">
        <v>0</v>
      </c>
      <c r="C66">
        <v>12469</v>
      </c>
      <c r="D66" t="s">
        <v>81</v>
      </c>
      <c r="E66">
        <v>47440</v>
      </c>
      <c r="F66" t="s">
        <v>82</v>
      </c>
      <c r="G66">
        <v>12469</v>
      </c>
      <c r="H66" t="s">
        <v>2</v>
      </c>
    </row>
    <row r="67" spans="1:8" x14ac:dyDescent="0.25">
      <c r="A67">
        <v>7</v>
      </c>
      <c r="B67" t="s">
        <v>0</v>
      </c>
      <c r="C67">
        <v>12470</v>
      </c>
      <c r="D67" t="s">
        <v>83</v>
      </c>
      <c r="E67">
        <v>47441</v>
      </c>
      <c r="F67" t="s">
        <v>83</v>
      </c>
      <c r="G67">
        <v>12470</v>
      </c>
      <c r="H67" t="s">
        <v>2</v>
      </c>
    </row>
    <row r="68" spans="1:8" x14ac:dyDescent="0.25">
      <c r="A68">
        <v>7</v>
      </c>
      <c r="B68" t="s">
        <v>0</v>
      </c>
      <c r="C68">
        <v>12471</v>
      </c>
      <c r="D68" t="s">
        <v>84</v>
      </c>
      <c r="E68">
        <v>47442</v>
      </c>
      <c r="F68" t="s">
        <v>85</v>
      </c>
      <c r="G68">
        <v>12471</v>
      </c>
      <c r="H68" t="s">
        <v>2</v>
      </c>
    </row>
    <row r="69" spans="1:8" x14ac:dyDescent="0.25">
      <c r="A69">
        <v>7</v>
      </c>
      <c r="B69" t="s">
        <v>0</v>
      </c>
      <c r="C69">
        <v>12472</v>
      </c>
      <c r="D69" t="s">
        <v>86</v>
      </c>
      <c r="E69">
        <v>47443</v>
      </c>
      <c r="F69" t="s">
        <v>87</v>
      </c>
      <c r="G69">
        <v>12472</v>
      </c>
      <c r="H69" t="s">
        <v>2</v>
      </c>
    </row>
    <row r="70" spans="1:8" x14ac:dyDescent="0.25">
      <c r="A70">
        <v>7</v>
      </c>
      <c r="B70" t="s">
        <v>0</v>
      </c>
      <c r="C70">
        <v>12473</v>
      </c>
      <c r="D70" t="s">
        <v>88</v>
      </c>
      <c r="E70">
        <v>47444</v>
      </c>
      <c r="F70" t="s">
        <v>88</v>
      </c>
      <c r="G70">
        <v>12473</v>
      </c>
      <c r="H70" t="s">
        <v>2</v>
      </c>
    </row>
    <row r="71" spans="1:8" x14ac:dyDescent="0.25">
      <c r="A71">
        <v>7</v>
      </c>
      <c r="B71" t="s">
        <v>0</v>
      </c>
      <c r="C71">
        <v>12518</v>
      </c>
      <c r="D71" t="s">
        <v>89</v>
      </c>
      <c r="E71">
        <v>47489</v>
      </c>
      <c r="F71" t="s">
        <v>90</v>
      </c>
      <c r="G71">
        <v>12518</v>
      </c>
      <c r="H71" t="s">
        <v>2</v>
      </c>
    </row>
    <row r="72" spans="1:8" x14ac:dyDescent="0.25">
      <c r="A72">
        <v>7</v>
      </c>
      <c r="B72" t="s">
        <v>0</v>
      </c>
      <c r="C72">
        <v>12533</v>
      </c>
      <c r="D72" t="s">
        <v>91</v>
      </c>
      <c r="E72">
        <v>47504</v>
      </c>
      <c r="F72" t="s">
        <v>91</v>
      </c>
      <c r="G72">
        <v>12533</v>
      </c>
      <c r="H72" t="s">
        <v>2</v>
      </c>
    </row>
    <row r="73" spans="1:8" x14ac:dyDescent="0.25">
      <c r="A73">
        <v>7</v>
      </c>
      <c r="B73" t="s">
        <v>0</v>
      </c>
      <c r="C73">
        <v>12583</v>
      </c>
      <c r="D73" t="s">
        <v>92</v>
      </c>
      <c r="E73">
        <v>47554</v>
      </c>
      <c r="F73" t="s">
        <v>93</v>
      </c>
      <c r="G73">
        <v>12583</v>
      </c>
      <c r="H73" t="s">
        <v>2</v>
      </c>
    </row>
    <row r="74" spans="1:8" x14ac:dyDescent="0.25">
      <c r="A74">
        <v>7</v>
      </c>
      <c r="B74" t="s">
        <v>0</v>
      </c>
      <c r="C74">
        <v>12584</v>
      </c>
      <c r="D74" t="s">
        <v>94</v>
      </c>
      <c r="E74">
        <v>47555</v>
      </c>
      <c r="F74" t="s">
        <v>95</v>
      </c>
      <c r="G74">
        <v>12584</v>
      </c>
      <c r="H74" t="s">
        <v>2</v>
      </c>
    </row>
    <row r="75" spans="1:8" x14ac:dyDescent="0.25">
      <c r="A75">
        <v>7</v>
      </c>
      <c r="B75" t="s">
        <v>0</v>
      </c>
      <c r="C75">
        <v>12585</v>
      </c>
      <c r="D75" t="s">
        <v>96</v>
      </c>
      <c r="E75">
        <v>47556</v>
      </c>
      <c r="F75" t="s">
        <v>97</v>
      </c>
      <c r="G75">
        <v>12585</v>
      </c>
      <c r="H75" t="s">
        <v>2</v>
      </c>
    </row>
    <row r="76" spans="1:8" x14ac:dyDescent="0.25">
      <c r="A76">
        <v>7</v>
      </c>
      <c r="B76" t="s">
        <v>0</v>
      </c>
      <c r="C76">
        <v>12586</v>
      </c>
      <c r="D76" t="s">
        <v>98</v>
      </c>
      <c r="E76">
        <v>47557</v>
      </c>
      <c r="F76" t="s">
        <v>99</v>
      </c>
      <c r="G76">
        <v>12586</v>
      </c>
      <c r="H76" t="s">
        <v>2</v>
      </c>
    </row>
    <row r="77" spans="1:8" x14ac:dyDescent="0.25">
      <c r="A77">
        <v>7</v>
      </c>
      <c r="B77" t="s">
        <v>0</v>
      </c>
      <c r="C77">
        <v>12587</v>
      </c>
      <c r="D77" t="s">
        <v>100</v>
      </c>
      <c r="E77">
        <v>47558</v>
      </c>
      <c r="F77" t="s">
        <v>100</v>
      </c>
      <c r="G77">
        <v>12587</v>
      </c>
      <c r="H77" t="s">
        <v>2</v>
      </c>
    </row>
    <row r="78" spans="1:8" x14ac:dyDescent="0.25">
      <c r="A78">
        <v>7</v>
      </c>
      <c r="B78" t="s">
        <v>0</v>
      </c>
      <c r="C78">
        <v>12588</v>
      </c>
      <c r="D78" t="s">
        <v>101</v>
      </c>
      <c r="E78">
        <v>47559</v>
      </c>
      <c r="F78" t="s">
        <v>102</v>
      </c>
      <c r="G78">
        <v>12588</v>
      </c>
      <c r="H78" t="s">
        <v>2</v>
      </c>
    </row>
    <row r="79" spans="1:8" x14ac:dyDescent="0.25">
      <c r="A79">
        <v>7</v>
      </c>
      <c r="B79" t="s">
        <v>0</v>
      </c>
      <c r="C79">
        <v>12589</v>
      </c>
      <c r="D79" t="s">
        <v>103</v>
      </c>
      <c r="E79">
        <v>47560</v>
      </c>
      <c r="F79" t="s">
        <v>103</v>
      </c>
      <c r="G79">
        <v>12589</v>
      </c>
      <c r="H79" t="s">
        <v>2</v>
      </c>
    </row>
    <row r="80" spans="1:8" x14ac:dyDescent="0.25">
      <c r="A80">
        <v>7</v>
      </c>
      <c r="B80" t="s">
        <v>0</v>
      </c>
      <c r="C80">
        <v>12590</v>
      </c>
      <c r="D80" t="s">
        <v>104</v>
      </c>
      <c r="E80">
        <v>47561</v>
      </c>
      <c r="F80" t="s">
        <v>105</v>
      </c>
      <c r="G80">
        <v>12590</v>
      </c>
      <c r="H80" t="s">
        <v>2</v>
      </c>
    </row>
    <row r="81" spans="1:8" x14ac:dyDescent="0.25">
      <c r="A81">
        <v>7</v>
      </c>
      <c r="B81" t="s">
        <v>0</v>
      </c>
      <c r="C81">
        <v>12591</v>
      </c>
      <c r="D81" t="s">
        <v>106</v>
      </c>
      <c r="E81">
        <v>47562</v>
      </c>
      <c r="F81" t="s">
        <v>107</v>
      </c>
      <c r="G81">
        <v>12591</v>
      </c>
      <c r="H81" t="s">
        <v>2</v>
      </c>
    </row>
    <row r="82" spans="1:8" x14ac:dyDescent="0.25">
      <c r="A82">
        <v>7</v>
      </c>
      <c r="B82" t="s">
        <v>0</v>
      </c>
      <c r="C82">
        <v>12592</v>
      </c>
      <c r="D82" t="s">
        <v>108</v>
      </c>
      <c r="E82">
        <v>47563</v>
      </c>
      <c r="F82" t="s">
        <v>108</v>
      </c>
      <c r="G82">
        <v>12592</v>
      </c>
      <c r="H82" t="s">
        <v>2</v>
      </c>
    </row>
    <row r="83" spans="1:8" x14ac:dyDescent="0.25">
      <c r="A83">
        <v>7</v>
      </c>
      <c r="B83" t="s">
        <v>0</v>
      </c>
      <c r="C83">
        <v>12637</v>
      </c>
      <c r="D83" t="s">
        <v>109</v>
      </c>
      <c r="E83">
        <v>47375</v>
      </c>
      <c r="F83" t="s">
        <v>110</v>
      </c>
      <c r="G83">
        <v>12637</v>
      </c>
      <c r="H83" t="s">
        <v>2</v>
      </c>
    </row>
    <row r="84" spans="1:8" x14ac:dyDescent="0.25">
      <c r="A84">
        <v>7</v>
      </c>
      <c r="B84" t="s">
        <v>0</v>
      </c>
      <c r="C84">
        <v>12652</v>
      </c>
      <c r="D84" t="s">
        <v>111</v>
      </c>
      <c r="E84">
        <v>47390</v>
      </c>
      <c r="F84" t="s">
        <v>111</v>
      </c>
      <c r="G84">
        <v>12652</v>
      </c>
      <c r="H84" t="s">
        <v>2</v>
      </c>
    </row>
  </sheetData>
  <sortState xmlns:xlrd2="http://schemas.microsoft.com/office/spreadsheetml/2017/richdata2" ref="A2:H84">
    <sortCondition ref="G2:G84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7FE9-57C8-4B20-B5A5-F2082127AA84}">
  <dimension ref="A1:E43"/>
  <sheetViews>
    <sheetView workbookViewId="0">
      <pane ySplit="1" topLeftCell="A17" activePane="bottomLeft" state="frozen"/>
      <selection pane="bottomLeft" activeCell="C29" sqref="C29"/>
    </sheetView>
  </sheetViews>
  <sheetFormatPr baseColWidth="10" defaultRowHeight="15" x14ac:dyDescent="0.25"/>
  <cols>
    <col min="1" max="1" width="14.5703125" bestFit="1" customWidth="1"/>
    <col min="2" max="2" width="45.5703125" bestFit="1" customWidth="1"/>
    <col min="3" max="3" width="15.28515625" bestFit="1" customWidth="1"/>
    <col min="4" max="4" width="31.85546875" bestFit="1" customWidth="1"/>
    <col min="5" max="5" width="9.28515625" bestFit="1" customWidth="1"/>
  </cols>
  <sheetData>
    <row r="1" spans="1:5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</row>
    <row r="2" spans="1:5" x14ac:dyDescent="0.25">
      <c r="A2">
        <v>11693</v>
      </c>
      <c r="B2" t="s">
        <v>23</v>
      </c>
      <c r="C2">
        <v>46368</v>
      </c>
      <c r="D2" t="s">
        <v>24</v>
      </c>
      <c r="E2">
        <v>11693</v>
      </c>
    </row>
    <row r="3" spans="1:5" x14ac:dyDescent="0.25">
      <c r="A3">
        <v>11692</v>
      </c>
      <c r="B3" t="s">
        <v>21</v>
      </c>
      <c r="C3">
        <v>46367</v>
      </c>
      <c r="D3" t="s">
        <v>22</v>
      </c>
      <c r="E3">
        <v>11692</v>
      </c>
    </row>
    <row r="4" spans="1:5" x14ac:dyDescent="0.25">
      <c r="A4">
        <v>11507</v>
      </c>
      <c r="B4" t="s">
        <v>3</v>
      </c>
      <c r="C4">
        <v>46492</v>
      </c>
      <c r="D4" t="s">
        <v>4</v>
      </c>
      <c r="E4">
        <v>11507</v>
      </c>
    </row>
    <row r="5" spans="1:5" x14ac:dyDescent="0.25">
      <c r="A5">
        <v>12243</v>
      </c>
      <c r="B5" t="s">
        <v>64</v>
      </c>
      <c r="C5">
        <v>47180</v>
      </c>
      <c r="D5" t="s">
        <v>64</v>
      </c>
      <c r="E5">
        <v>12415</v>
      </c>
    </row>
    <row r="6" spans="1:5" x14ac:dyDescent="0.25">
      <c r="A6">
        <v>11694</v>
      </c>
      <c r="B6" t="s">
        <v>25</v>
      </c>
      <c r="C6">
        <v>46369</v>
      </c>
      <c r="D6" t="s">
        <v>26</v>
      </c>
      <c r="E6">
        <v>11694</v>
      </c>
    </row>
    <row r="7" spans="1:5" x14ac:dyDescent="0.25">
      <c r="A7">
        <v>11906</v>
      </c>
      <c r="B7" t="s">
        <v>47</v>
      </c>
      <c r="C7">
        <v>46816</v>
      </c>
      <c r="D7" t="s">
        <v>48</v>
      </c>
      <c r="E7">
        <v>11906</v>
      </c>
    </row>
    <row r="8" spans="1:5" x14ac:dyDescent="0.25">
      <c r="A8">
        <v>11696</v>
      </c>
      <c r="B8" t="s">
        <v>29</v>
      </c>
      <c r="C8">
        <v>46371</v>
      </c>
      <c r="D8" t="s">
        <v>30</v>
      </c>
      <c r="E8">
        <v>11696</v>
      </c>
    </row>
    <row r="9" spans="1:5" x14ac:dyDescent="0.25">
      <c r="A9">
        <v>11509</v>
      </c>
      <c r="B9" t="s">
        <v>6</v>
      </c>
      <c r="C9">
        <v>46494</v>
      </c>
      <c r="D9" t="s">
        <v>6</v>
      </c>
      <c r="E9">
        <v>11509</v>
      </c>
    </row>
    <row r="10" spans="1:5" x14ac:dyDescent="0.25">
      <c r="A10">
        <v>12236</v>
      </c>
      <c r="B10" t="s">
        <v>63</v>
      </c>
      <c r="C10">
        <v>47173</v>
      </c>
      <c r="D10" t="s">
        <v>63</v>
      </c>
      <c r="E10">
        <v>12414</v>
      </c>
    </row>
    <row r="11" spans="1:5" x14ac:dyDescent="0.25">
      <c r="A11">
        <v>12286</v>
      </c>
      <c r="B11" t="s">
        <v>69</v>
      </c>
      <c r="C11">
        <v>47223</v>
      </c>
      <c r="D11" t="s">
        <v>69</v>
      </c>
      <c r="E11">
        <v>12416</v>
      </c>
    </row>
    <row r="12" spans="1:5" x14ac:dyDescent="0.25">
      <c r="A12">
        <v>12163</v>
      </c>
      <c r="B12" t="s">
        <v>61</v>
      </c>
      <c r="C12">
        <v>46730</v>
      </c>
      <c r="D12" t="s">
        <v>61</v>
      </c>
      <c r="E12">
        <v>12163</v>
      </c>
    </row>
    <row r="13" spans="1:5" x14ac:dyDescent="0.25">
      <c r="A13">
        <v>11506</v>
      </c>
      <c r="B13" t="s">
        <v>1</v>
      </c>
      <c r="C13">
        <v>46491</v>
      </c>
      <c r="D13" t="s">
        <v>1</v>
      </c>
      <c r="E13">
        <v>11506</v>
      </c>
    </row>
    <row r="14" spans="1:5" x14ac:dyDescent="0.25">
      <c r="A14">
        <v>12269</v>
      </c>
      <c r="B14" t="s">
        <v>67</v>
      </c>
      <c r="C14">
        <v>47206</v>
      </c>
      <c r="D14" t="s">
        <v>67</v>
      </c>
      <c r="E14">
        <v>12419</v>
      </c>
    </row>
    <row r="15" spans="1:5" x14ac:dyDescent="0.25">
      <c r="A15">
        <v>12294</v>
      </c>
      <c r="B15" t="s">
        <v>70</v>
      </c>
      <c r="C15">
        <v>47321</v>
      </c>
      <c r="D15" t="s">
        <v>70</v>
      </c>
      <c r="E15">
        <v>12417</v>
      </c>
    </row>
    <row r="16" spans="1:5" x14ac:dyDescent="0.25">
      <c r="A16">
        <v>11512</v>
      </c>
      <c r="B16" t="s">
        <v>9</v>
      </c>
      <c r="C16">
        <v>46497</v>
      </c>
      <c r="D16" t="s">
        <v>9</v>
      </c>
      <c r="E16">
        <v>11512</v>
      </c>
    </row>
    <row r="17" spans="1:5" x14ac:dyDescent="0.25">
      <c r="A17">
        <v>11508</v>
      </c>
      <c r="B17" t="s">
        <v>5</v>
      </c>
      <c r="C17">
        <v>46493</v>
      </c>
      <c r="D17" t="s">
        <v>5</v>
      </c>
      <c r="E17">
        <v>11508</v>
      </c>
    </row>
    <row r="18" spans="1:5" x14ac:dyDescent="0.25">
      <c r="A18">
        <v>12278</v>
      </c>
      <c r="B18" t="s">
        <v>68</v>
      </c>
      <c r="C18">
        <v>47215</v>
      </c>
      <c r="D18" t="s">
        <v>68</v>
      </c>
      <c r="E18">
        <v>12420</v>
      </c>
    </row>
    <row r="19" spans="1:5" x14ac:dyDescent="0.25">
      <c r="A19">
        <v>11980</v>
      </c>
      <c r="B19" t="s">
        <v>50</v>
      </c>
      <c r="C19">
        <v>46946</v>
      </c>
      <c r="D19" t="s">
        <v>51</v>
      </c>
      <c r="E19">
        <v>11980</v>
      </c>
    </row>
    <row r="20" spans="1:5" x14ac:dyDescent="0.25">
      <c r="A20">
        <v>12302</v>
      </c>
      <c r="B20" t="s">
        <v>71</v>
      </c>
      <c r="C20">
        <v>47329</v>
      </c>
      <c r="D20" t="s">
        <v>71</v>
      </c>
      <c r="E20">
        <v>12418</v>
      </c>
    </row>
    <row r="21" spans="1:5" x14ac:dyDescent="0.25">
      <c r="A21">
        <v>11695</v>
      </c>
      <c r="B21" t="s">
        <v>27</v>
      </c>
      <c r="C21">
        <v>46370</v>
      </c>
      <c r="D21" t="s">
        <v>28</v>
      </c>
      <c r="E21">
        <v>11695</v>
      </c>
    </row>
    <row r="22" spans="1:5" x14ac:dyDescent="0.25">
      <c r="A22">
        <v>12250</v>
      </c>
      <c r="B22" t="s">
        <v>65</v>
      </c>
      <c r="C22">
        <v>47187</v>
      </c>
      <c r="D22" t="s">
        <v>66</v>
      </c>
      <c r="E22">
        <v>12422</v>
      </c>
    </row>
    <row r="23" spans="1:5" x14ac:dyDescent="0.25">
      <c r="A23">
        <v>11513</v>
      </c>
      <c r="B23" t="s">
        <v>10</v>
      </c>
      <c r="C23">
        <v>46498</v>
      </c>
      <c r="D23" t="s">
        <v>10</v>
      </c>
      <c r="E23">
        <v>11513</v>
      </c>
    </row>
    <row r="24" spans="1:5" x14ac:dyDescent="0.25">
      <c r="A24">
        <v>11511</v>
      </c>
      <c r="B24" t="s">
        <v>8</v>
      </c>
      <c r="C24">
        <v>46496</v>
      </c>
      <c r="D24" t="s">
        <v>8</v>
      </c>
      <c r="E24">
        <v>11511</v>
      </c>
    </row>
    <row r="25" spans="1:5" x14ac:dyDescent="0.25">
      <c r="A25">
        <v>12167</v>
      </c>
      <c r="B25" t="s">
        <v>62</v>
      </c>
      <c r="C25">
        <v>46734</v>
      </c>
      <c r="D25" t="s">
        <v>62</v>
      </c>
      <c r="E25">
        <v>12336</v>
      </c>
    </row>
    <row r="26" spans="1:5" x14ac:dyDescent="0.25">
      <c r="A26">
        <v>11902</v>
      </c>
      <c r="B26" t="s">
        <v>41</v>
      </c>
      <c r="C26">
        <v>46812</v>
      </c>
      <c r="D26" t="s">
        <v>41</v>
      </c>
      <c r="E26">
        <v>11902</v>
      </c>
    </row>
    <row r="27" spans="1:5" x14ac:dyDescent="0.25">
      <c r="A27">
        <v>11517</v>
      </c>
      <c r="B27" t="s">
        <v>19</v>
      </c>
      <c r="C27">
        <v>46502</v>
      </c>
      <c r="D27" t="s">
        <v>20</v>
      </c>
      <c r="E27">
        <v>11517</v>
      </c>
    </row>
    <row r="28" spans="1:5" x14ac:dyDescent="0.25">
      <c r="A28">
        <v>12162</v>
      </c>
      <c r="B28" t="s">
        <v>60</v>
      </c>
      <c r="C28">
        <v>46729</v>
      </c>
      <c r="D28" t="s">
        <v>60</v>
      </c>
      <c r="E28">
        <v>12162</v>
      </c>
    </row>
    <row r="29" spans="1:5" x14ac:dyDescent="0.25">
      <c r="A29">
        <v>11907</v>
      </c>
      <c r="B29" t="s">
        <v>49</v>
      </c>
      <c r="C29">
        <v>46817</v>
      </c>
      <c r="D29" t="s">
        <v>49</v>
      </c>
      <c r="E29">
        <v>11907</v>
      </c>
    </row>
    <row r="30" spans="1:5" x14ac:dyDescent="0.25">
      <c r="A30">
        <v>11905</v>
      </c>
      <c r="B30" t="s">
        <v>45</v>
      </c>
      <c r="C30">
        <v>46815</v>
      </c>
      <c r="D30" t="s">
        <v>46</v>
      </c>
      <c r="E30">
        <v>11905</v>
      </c>
    </row>
    <row r="31" spans="1:5" x14ac:dyDescent="0.25">
      <c r="A31">
        <v>11904</v>
      </c>
      <c r="B31" t="s">
        <v>44</v>
      </c>
      <c r="C31">
        <v>46814</v>
      </c>
      <c r="D31" t="s">
        <v>44</v>
      </c>
      <c r="E31">
        <v>11904</v>
      </c>
    </row>
    <row r="32" spans="1:5" x14ac:dyDescent="0.25">
      <c r="A32">
        <v>11515</v>
      </c>
      <c r="B32" t="s">
        <v>14</v>
      </c>
      <c r="C32">
        <v>46500</v>
      </c>
      <c r="D32" t="s">
        <v>15</v>
      </c>
      <c r="E32">
        <v>11515</v>
      </c>
    </row>
    <row r="33" spans="1:5" x14ac:dyDescent="0.25">
      <c r="A33">
        <v>11510</v>
      </c>
      <c r="B33" t="s">
        <v>7</v>
      </c>
      <c r="C33">
        <v>46495</v>
      </c>
      <c r="D33" t="s">
        <v>7</v>
      </c>
      <c r="E33">
        <v>11510</v>
      </c>
    </row>
    <row r="34" spans="1:5" x14ac:dyDescent="0.25">
      <c r="A34">
        <v>11516</v>
      </c>
      <c r="B34" t="s">
        <v>16</v>
      </c>
      <c r="C34">
        <v>46501</v>
      </c>
      <c r="D34" t="s">
        <v>17</v>
      </c>
      <c r="E34">
        <v>11516</v>
      </c>
    </row>
    <row r="35" spans="1:5" x14ac:dyDescent="0.25">
      <c r="A35">
        <v>11516</v>
      </c>
      <c r="B35" t="s">
        <v>16</v>
      </c>
      <c r="C35">
        <v>46839</v>
      </c>
      <c r="D35" t="s">
        <v>18</v>
      </c>
      <c r="E35">
        <v>11804</v>
      </c>
    </row>
    <row r="36" spans="1:5" x14ac:dyDescent="0.25">
      <c r="A36">
        <v>11514</v>
      </c>
      <c r="B36" t="s">
        <v>11</v>
      </c>
      <c r="C36">
        <v>46499</v>
      </c>
      <c r="D36" t="s">
        <v>12</v>
      </c>
      <c r="E36">
        <v>11514</v>
      </c>
    </row>
    <row r="37" spans="1:5" x14ac:dyDescent="0.25">
      <c r="A37">
        <v>11514</v>
      </c>
      <c r="B37" t="s">
        <v>11</v>
      </c>
      <c r="C37">
        <v>46838</v>
      </c>
      <c r="D37" t="s">
        <v>13</v>
      </c>
      <c r="E37">
        <v>11803</v>
      </c>
    </row>
    <row r="38" spans="1:5" x14ac:dyDescent="0.25">
      <c r="A38">
        <v>11900</v>
      </c>
      <c r="B38" t="s">
        <v>36</v>
      </c>
      <c r="C38">
        <v>46710</v>
      </c>
      <c r="D38" t="s">
        <v>33</v>
      </c>
      <c r="E38">
        <v>12036</v>
      </c>
    </row>
    <row r="39" spans="1:5" x14ac:dyDescent="0.25">
      <c r="A39">
        <v>11900</v>
      </c>
      <c r="B39" t="s">
        <v>36</v>
      </c>
      <c r="C39">
        <v>46810</v>
      </c>
      <c r="D39" t="s">
        <v>37</v>
      </c>
      <c r="E39">
        <v>11900</v>
      </c>
    </row>
    <row r="40" spans="1:5" x14ac:dyDescent="0.25">
      <c r="A40">
        <v>12585</v>
      </c>
      <c r="B40" t="s">
        <v>96</v>
      </c>
      <c r="C40">
        <v>47556</v>
      </c>
      <c r="D40" t="s">
        <v>97</v>
      </c>
      <c r="E40">
        <v>12585</v>
      </c>
    </row>
    <row r="41" spans="1:5" x14ac:dyDescent="0.25">
      <c r="A41">
        <v>12585</v>
      </c>
      <c r="B41" t="s">
        <v>96</v>
      </c>
      <c r="C41">
        <v>47603</v>
      </c>
      <c r="D41" t="s">
        <v>33</v>
      </c>
      <c r="E41">
        <v>12034</v>
      </c>
    </row>
    <row r="42" spans="1:5" x14ac:dyDescent="0.25">
      <c r="A42">
        <v>12466</v>
      </c>
      <c r="B42" t="s">
        <v>76</v>
      </c>
      <c r="C42">
        <v>47437</v>
      </c>
      <c r="D42" t="s">
        <v>77</v>
      </c>
      <c r="E42">
        <v>12466</v>
      </c>
    </row>
    <row r="43" spans="1:5" x14ac:dyDescent="0.25">
      <c r="A43">
        <v>12466</v>
      </c>
      <c r="B43" t="s">
        <v>76</v>
      </c>
      <c r="C43">
        <v>47604</v>
      </c>
      <c r="D43" t="s">
        <v>33</v>
      </c>
      <c r="E43">
        <v>12034</v>
      </c>
    </row>
  </sheetData>
  <sortState xmlns:xlrd2="http://schemas.microsoft.com/office/spreadsheetml/2017/richdata2" ref="A2:E36">
    <sortCondition ref="B2:B36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EE1B-A043-4FB5-8D78-6CD44D39B2E7}">
  <dimension ref="A1:G73"/>
  <sheetViews>
    <sheetView workbookViewId="0">
      <pane ySplit="1" topLeftCell="A42" activePane="bottomLeft" state="frozen"/>
      <selection pane="bottomLeft" activeCell="G2" sqref="G2:G73"/>
    </sheetView>
  </sheetViews>
  <sheetFormatPr baseColWidth="10" defaultRowHeight="15" x14ac:dyDescent="0.25"/>
  <cols>
    <col min="2" max="2" width="45.5703125" bestFit="1" customWidth="1"/>
    <col min="4" max="4" width="31.85546875" bestFit="1" customWidth="1"/>
    <col min="6" max="6" width="21.85546875" customWidth="1"/>
  </cols>
  <sheetData>
    <row r="1" spans="1:7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123</v>
      </c>
    </row>
    <row r="2" spans="1:7" x14ac:dyDescent="0.25">
      <c r="A2">
        <v>11693</v>
      </c>
      <c r="B2" t="s">
        <v>23</v>
      </c>
      <c r="C2">
        <v>46368</v>
      </c>
      <c r="D2" t="s">
        <v>24</v>
      </c>
      <c r="E2">
        <v>11693</v>
      </c>
      <c r="F2" t="s">
        <v>133</v>
      </c>
      <c r="G2" t="str">
        <f>CONCATENATE("UPDATE profile SET name = '",F2,"' WHERE id = '",E2,"';")</f>
        <v>UPDATE profile SET name = 'Immerkönigin' WHERE id = '11693';</v>
      </c>
    </row>
    <row r="3" spans="1:7" x14ac:dyDescent="0.25">
      <c r="A3">
        <v>11692</v>
      </c>
      <c r="B3" t="s">
        <v>21</v>
      </c>
      <c r="C3">
        <v>46367</v>
      </c>
      <c r="D3" t="s">
        <v>22</v>
      </c>
      <c r="E3">
        <v>11692</v>
      </c>
      <c r="F3" t="s">
        <v>1</v>
      </c>
      <c r="G3" t="str">
        <f t="shared" ref="G3:G66" si="0">CONCATENATE("UPDATE profile SET name = '",F3,"' WHERE id = '",E3,"';")</f>
        <v>UPDATE profile SET name = 'General' WHERE id = '11692';</v>
      </c>
    </row>
    <row r="4" spans="1:7" x14ac:dyDescent="0.25">
      <c r="A4">
        <v>11507</v>
      </c>
      <c r="B4" t="s">
        <v>3</v>
      </c>
      <c r="C4">
        <v>46492</v>
      </c>
      <c r="D4" t="s">
        <v>4</v>
      </c>
      <c r="E4">
        <v>11507</v>
      </c>
      <c r="F4" t="s">
        <v>125</v>
      </c>
      <c r="G4" t="str">
        <f t="shared" si="0"/>
        <v>UPDATE profile SET name = 'Hochelfen Champion' WHERE id = '11507';</v>
      </c>
    </row>
    <row r="5" spans="1:7" x14ac:dyDescent="0.25">
      <c r="A5">
        <v>12243</v>
      </c>
      <c r="B5" t="s">
        <v>64</v>
      </c>
      <c r="C5">
        <v>47180</v>
      </c>
      <c r="D5" t="s">
        <v>64</v>
      </c>
      <c r="E5">
        <v>12415</v>
      </c>
      <c r="F5" t="s">
        <v>64</v>
      </c>
      <c r="G5" t="str">
        <f t="shared" si="0"/>
        <v>UPDATE profile SET name = 'Basilisk' WHERE id = '12415';</v>
      </c>
    </row>
    <row r="6" spans="1:7" x14ac:dyDescent="0.25">
      <c r="A6">
        <v>11694</v>
      </c>
      <c r="B6" t="s">
        <v>25</v>
      </c>
      <c r="C6">
        <v>46369</v>
      </c>
      <c r="D6" t="s">
        <v>26</v>
      </c>
      <c r="E6">
        <v>11694</v>
      </c>
      <c r="F6" t="s">
        <v>26</v>
      </c>
      <c r="G6" t="str">
        <f t="shared" si="0"/>
        <v>UPDATE profile SET name = 'Belannaer' WHERE id = '11694';</v>
      </c>
    </row>
    <row r="7" spans="1:7" x14ac:dyDescent="0.25">
      <c r="A7">
        <v>11906</v>
      </c>
      <c r="B7" t="s">
        <v>47</v>
      </c>
      <c r="C7">
        <v>46816</v>
      </c>
      <c r="D7" t="s">
        <v>48</v>
      </c>
      <c r="E7">
        <v>11906</v>
      </c>
      <c r="F7" t="s">
        <v>124</v>
      </c>
      <c r="G7" t="str">
        <f t="shared" si="0"/>
        <v>UPDATE profile SET name = 'Hochelfen Basis' WHERE id = '11906';</v>
      </c>
    </row>
    <row r="8" spans="1:7" x14ac:dyDescent="0.25">
      <c r="A8">
        <v>12591</v>
      </c>
      <c r="B8" t="s">
        <v>106</v>
      </c>
      <c r="C8">
        <v>47562</v>
      </c>
      <c r="D8" t="s">
        <v>107</v>
      </c>
      <c r="E8">
        <v>12591</v>
      </c>
      <c r="F8" t="s">
        <v>124</v>
      </c>
      <c r="G8" t="str">
        <f t="shared" si="0"/>
        <v>UPDATE profile SET name = 'Hochelfen Basis' WHERE id = '12591';</v>
      </c>
    </row>
    <row r="9" spans="1:7" x14ac:dyDescent="0.25">
      <c r="A9">
        <v>12472</v>
      </c>
      <c r="B9" t="s">
        <v>86</v>
      </c>
      <c r="C9">
        <v>47443</v>
      </c>
      <c r="D9" t="s">
        <v>87</v>
      </c>
      <c r="E9">
        <v>12472</v>
      </c>
      <c r="F9" t="s">
        <v>124</v>
      </c>
      <c r="G9" t="str">
        <f t="shared" si="0"/>
        <v>UPDATE profile SET name = 'Hochelfen Basis' WHERE id = '12472';</v>
      </c>
    </row>
    <row r="10" spans="1:7" x14ac:dyDescent="0.25">
      <c r="A10">
        <v>11696</v>
      </c>
      <c r="B10" t="s">
        <v>29</v>
      </c>
      <c r="C10">
        <v>46371</v>
      </c>
      <c r="D10" t="s">
        <v>30</v>
      </c>
      <c r="E10">
        <v>11696</v>
      </c>
      <c r="F10" t="s">
        <v>30</v>
      </c>
      <c r="G10" t="str">
        <f t="shared" si="0"/>
        <v>UPDATE profile SET name = 'Caradryan' WHERE id = '11696';</v>
      </c>
    </row>
    <row r="11" spans="1:7" x14ac:dyDescent="0.25">
      <c r="A11">
        <v>11509</v>
      </c>
      <c r="B11" t="s">
        <v>6</v>
      </c>
      <c r="C11">
        <v>46494</v>
      </c>
      <c r="D11" t="s">
        <v>6</v>
      </c>
      <c r="E11">
        <v>11509</v>
      </c>
      <c r="F11" t="s">
        <v>125</v>
      </c>
      <c r="G11" t="str">
        <f t="shared" si="0"/>
        <v>UPDATE profile SET name = 'Hochelfen Champion' WHERE id = '11509';</v>
      </c>
    </row>
    <row r="12" spans="1:7" x14ac:dyDescent="0.25">
      <c r="A12">
        <v>12236</v>
      </c>
      <c r="B12" t="s">
        <v>63</v>
      </c>
      <c r="C12">
        <v>47173</v>
      </c>
      <c r="D12" t="s">
        <v>63</v>
      </c>
      <c r="E12">
        <v>12414</v>
      </c>
      <c r="F12" t="s">
        <v>63</v>
      </c>
      <c r="G12" t="str">
        <f t="shared" si="0"/>
        <v>UPDATE profile SET name = 'Chimäre' WHERE id = '12414';</v>
      </c>
    </row>
    <row r="13" spans="1:7" x14ac:dyDescent="0.25">
      <c r="A13">
        <v>12286</v>
      </c>
      <c r="B13" t="s">
        <v>69</v>
      </c>
      <c r="C13">
        <v>47223</v>
      </c>
      <c r="D13" t="s">
        <v>69</v>
      </c>
      <c r="E13">
        <v>12416</v>
      </c>
      <c r="F13" t="s">
        <v>69</v>
      </c>
      <c r="G13" t="str">
        <f t="shared" si="0"/>
        <v>UPDATE profile SET name = 'Drache' WHERE id = '12416';</v>
      </c>
    </row>
    <row r="14" spans="1:7" x14ac:dyDescent="0.25">
      <c r="A14">
        <v>11900</v>
      </c>
      <c r="B14" t="s">
        <v>36</v>
      </c>
      <c r="C14">
        <v>46810</v>
      </c>
      <c r="D14" t="s">
        <v>37</v>
      </c>
      <c r="E14">
        <v>11900</v>
      </c>
      <c r="F14" t="s">
        <v>126</v>
      </c>
      <c r="G14" t="str">
        <f t="shared" si="0"/>
        <v>UPDATE profile SET name = 'Hochelfen Elite' WHERE id = '11900';</v>
      </c>
    </row>
    <row r="15" spans="1:7" x14ac:dyDescent="0.25">
      <c r="A15">
        <v>12585</v>
      </c>
      <c r="B15" t="s">
        <v>96</v>
      </c>
      <c r="C15">
        <v>47556</v>
      </c>
      <c r="D15" t="s">
        <v>97</v>
      </c>
      <c r="E15">
        <v>12585</v>
      </c>
      <c r="F15" t="s">
        <v>126</v>
      </c>
      <c r="G15" t="str">
        <f t="shared" si="0"/>
        <v>UPDATE profile SET name = 'Hochelfen Elite' WHERE id = '12585';</v>
      </c>
    </row>
    <row r="16" spans="1:7" x14ac:dyDescent="0.25">
      <c r="A16">
        <v>12466</v>
      </c>
      <c r="B16" t="s">
        <v>76</v>
      </c>
      <c r="C16">
        <v>47437</v>
      </c>
      <c r="D16" t="s">
        <v>77</v>
      </c>
      <c r="E16">
        <v>12466</v>
      </c>
      <c r="F16" t="s">
        <v>126</v>
      </c>
      <c r="G16" t="str">
        <f t="shared" si="0"/>
        <v>UPDATE profile SET name = 'Hochelfen Elite' WHERE id = '12466';</v>
      </c>
    </row>
    <row r="17" spans="1:7" x14ac:dyDescent="0.25">
      <c r="A17">
        <v>12163</v>
      </c>
      <c r="B17" t="s">
        <v>61</v>
      </c>
      <c r="C17">
        <v>46730</v>
      </c>
      <c r="D17" t="s">
        <v>61</v>
      </c>
      <c r="E17">
        <v>12163</v>
      </c>
      <c r="F17" t="s">
        <v>61</v>
      </c>
      <c r="G17" t="str">
        <f t="shared" si="0"/>
        <v>UPDATE profile SET name = 'Einhorn' WHERE id = '12163';</v>
      </c>
    </row>
    <row r="18" spans="1:7" x14ac:dyDescent="0.25">
      <c r="A18">
        <v>11898</v>
      </c>
      <c r="B18" t="s">
        <v>31</v>
      </c>
      <c r="C18">
        <v>46808</v>
      </c>
      <c r="D18" t="s">
        <v>32</v>
      </c>
      <c r="E18">
        <v>11898</v>
      </c>
      <c r="F18" t="s">
        <v>124</v>
      </c>
      <c r="G18" t="str">
        <f t="shared" si="0"/>
        <v>UPDATE profile SET name = 'Hochelfen Basis' WHERE id = '11898';</v>
      </c>
    </row>
    <row r="19" spans="1:7" x14ac:dyDescent="0.25">
      <c r="A19">
        <v>12583</v>
      </c>
      <c r="B19" t="s">
        <v>92</v>
      </c>
      <c r="C19">
        <v>47554</v>
      </c>
      <c r="D19" t="s">
        <v>93</v>
      </c>
      <c r="E19">
        <v>12583</v>
      </c>
      <c r="F19" t="s">
        <v>124</v>
      </c>
      <c r="G19" t="str">
        <f t="shared" si="0"/>
        <v>UPDATE profile SET name = 'Hochelfen Basis' WHERE id = '12583';</v>
      </c>
    </row>
    <row r="20" spans="1:7" x14ac:dyDescent="0.25">
      <c r="A20">
        <v>12464</v>
      </c>
      <c r="B20" t="s">
        <v>72</v>
      </c>
      <c r="C20">
        <v>47435</v>
      </c>
      <c r="D20" t="s">
        <v>73</v>
      </c>
      <c r="E20">
        <v>12464</v>
      </c>
      <c r="F20" t="s">
        <v>124</v>
      </c>
      <c r="G20" t="str">
        <f t="shared" si="0"/>
        <v>UPDATE profile SET name = 'Hochelfen Basis' WHERE id = '12464';</v>
      </c>
    </row>
    <row r="21" spans="1:7" x14ac:dyDescent="0.25">
      <c r="A21">
        <v>11516</v>
      </c>
      <c r="B21" t="s">
        <v>16</v>
      </c>
      <c r="C21">
        <v>46501</v>
      </c>
      <c r="D21" t="s">
        <v>17</v>
      </c>
      <c r="E21">
        <v>11516</v>
      </c>
      <c r="F21" t="s">
        <v>67</v>
      </c>
      <c r="G21" t="str">
        <f t="shared" si="0"/>
        <v>UPDATE profile SET name = 'Greif' WHERE id = '11516';</v>
      </c>
    </row>
    <row r="22" spans="1:7" x14ac:dyDescent="0.25">
      <c r="A22">
        <v>11516</v>
      </c>
      <c r="B22" t="s">
        <v>16</v>
      </c>
      <c r="C22">
        <v>46839</v>
      </c>
      <c r="D22" t="s">
        <v>18</v>
      </c>
      <c r="E22">
        <v>11804</v>
      </c>
      <c r="F22" t="s">
        <v>127</v>
      </c>
      <c r="G22" t="str">
        <f t="shared" si="0"/>
        <v>UPDATE profile SET name = 'Hochelfen General' WHERE id = '11804';</v>
      </c>
    </row>
    <row r="23" spans="1:7" x14ac:dyDescent="0.25">
      <c r="A23">
        <v>11506</v>
      </c>
      <c r="B23" t="s">
        <v>1</v>
      </c>
      <c r="C23">
        <v>46491</v>
      </c>
      <c r="D23" t="s">
        <v>1</v>
      </c>
      <c r="E23">
        <v>11506</v>
      </c>
      <c r="F23" t="s">
        <v>127</v>
      </c>
      <c r="G23" t="str">
        <f t="shared" si="0"/>
        <v>UPDATE profile SET name = 'Hochelfen General' WHERE id = '11506';</v>
      </c>
    </row>
    <row r="24" spans="1:7" x14ac:dyDescent="0.25">
      <c r="A24">
        <v>12269</v>
      </c>
      <c r="B24" t="s">
        <v>67</v>
      </c>
      <c r="C24">
        <v>47206</v>
      </c>
      <c r="D24" t="s">
        <v>67</v>
      </c>
      <c r="E24">
        <v>12419</v>
      </c>
      <c r="F24" t="s">
        <v>67</v>
      </c>
      <c r="G24" t="str">
        <f t="shared" si="0"/>
        <v>UPDATE profile SET name = 'Greif' WHERE id = '12419';</v>
      </c>
    </row>
    <row r="25" spans="1:7" x14ac:dyDescent="0.25">
      <c r="A25">
        <v>12294</v>
      </c>
      <c r="B25" t="s">
        <v>70</v>
      </c>
      <c r="C25">
        <v>47321</v>
      </c>
      <c r="D25" t="s">
        <v>70</v>
      </c>
      <c r="E25">
        <v>12417</v>
      </c>
      <c r="F25" t="s">
        <v>70</v>
      </c>
      <c r="G25" t="str">
        <f t="shared" si="0"/>
        <v>UPDATE profile SET name = 'Großer Drache' WHERE id = '12417';</v>
      </c>
    </row>
    <row r="26" spans="1:7" x14ac:dyDescent="0.25">
      <c r="A26">
        <v>11512</v>
      </c>
      <c r="B26" t="s">
        <v>9</v>
      </c>
      <c r="C26">
        <v>46497</v>
      </c>
      <c r="D26" t="s">
        <v>9</v>
      </c>
      <c r="E26">
        <v>11512</v>
      </c>
      <c r="F26" t="s">
        <v>128</v>
      </c>
      <c r="G26" t="str">
        <f t="shared" si="0"/>
        <v>UPDATE profile SET name = 'Hochelfen Großzauberer' WHERE id = '11512';</v>
      </c>
    </row>
    <row r="27" spans="1:7" x14ac:dyDescent="0.25">
      <c r="A27">
        <v>11508</v>
      </c>
      <c r="B27" t="s">
        <v>5</v>
      </c>
      <c r="C27">
        <v>46493</v>
      </c>
      <c r="D27" t="s">
        <v>5</v>
      </c>
      <c r="E27">
        <v>11508</v>
      </c>
      <c r="F27" t="s">
        <v>129</v>
      </c>
      <c r="G27" t="str">
        <f t="shared" si="0"/>
        <v>UPDATE profile SET name = 'Hochelfen Held' WHERE id = '11508';</v>
      </c>
    </row>
    <row r="28" spans="1:7" x14ac:dyDescent="0.25">
      <c r="A28">
        <v>12278</v>
      </c>
      <c r="B28" t="s">
        <v>68</v>
      </c>
      <c r="C28">
        <v>47215</v>
      </c>
      <c r="D28" t="s">
        <v>68</v>
      </c>
      <c r="E28">
        <v>12420</v>
      </c>
      <c r="F28" t="s">
        <v>68</v>
      </c>
      <c r="G28" t="str">
        <f t="shared" si="0"/>
        <v>UPDATE profile SET name = 'Hippogreif' WHERE id = '12420';</v>
      </c>
    </row>
    <row r="29" spans="1:7" x14ac:dyDescent="0.25">
      <c r="A29">
        <v>11980</v>
      </c>
      <c r="B29" t="s">
        <v>50</v>
      </c>
      <c r="C29">
        <v>46946</v>
      </c>
      <c r="D29" t="s">
        <v>51</v>
      </c>
      <c r="E29">
        <v>11980</v>
      </c>
      <c r="F29" t="s">
        <v>51</v>
      </c>
      <c r="G29" t="str">
        <f t="shared" si="0"/>
        <v>UPDATE profile SET name = 'Jungferngarde' WHERE id = '11980';</v>
      </c>
    </row>
    <row r="30" spans="1:7" x14ac:dyDescent="0.25">
      <c r="A30">
        <v>12637</v>
      </c>
      <c r="B30" t="s">
        <v>109</v>
      </c>
      <c r="C30">
        <v>47375</v>
      </c>
      <c r="D30" t="s">
        <v>110</v>
      </c>
      <c r="E30">
        <v>12637</v>
      </c>
      <c r="F30" t="s">
        <v>51</v>
      </c>
      <c r="G30" t="str">
        <f t="shared" si="0"/>
        <v>UPDATE profile SET name = 'Jungferngarde' WHERE id = '12637';</v>
      </c>
    </row>
    <row r="31" spans="1:7" x14ac:dyDescent="0.25">
      <c r="A31">
        <v>12518</v>
      </c>
      <c r="B31" t="s">
        <v>89</v>
      </c>
      <c r="C31">
        <v>47489</v>
      </c>
      <c r="D31" t="s">
        <v>90</v>
      </c>
      <c r="E31">
        <v>12518</v>
      </c>
      <c r="F31" t="s">
        <v>51</v>
      </c>
      <c r="G31" t="str">
        <f t="shared" si="0"/>
        <v>UPDATE profile SET name = 'Jungferngarde' WHERE id = '12518';</v>
      </c>
    </row>
    <row r="32" spans="1:7" x14ac:dyDescent="0.25">
      <c r="A32">
        <v>12302</v>
      </c>
      <c r="B32" t="s">
        <v>71</v>
      </c>
      <c r="C32">
        <v>47329</v>
      </c>
      <c r="D32" t="s">
        <v>71</v>
      </c>
      <c r="E32">
        <v>12418</v>
      </c>
      <c r="F32" t="s">
        <v>71</v>
      </c>
      <c r="G32" t="str">
        <f t="shared" si="0"/>
        <v>UPDATE profile SET name = 'Kaiserdrache' WHERE id = '12418';</v>
      </c>
    </row>
    <row r="33" spans="1:7" x14ac:dyDescent="0.25">
      <c r="A33">
        <v>11695</v>
      </c>
      <c r="B33" t="s">
        <v>27</v>
      </c>
      <c r="C33">
        <v>46370</v>
      </c>
      <c r="D33" t="s">
        <v>28</v>
      </c>
      <c r="E33">
        <v>11695</v>
      </c>
      <c r="F33" t="s">
        <v>28</v>
      </c>
      <c r="G33" t="str">
        <f t="shared" si="0"/>
        <v>UPDATE profile SET name = 'Korhil' WHERE id = '11695';</v>
      </c>
    </row>
    <row r="34" spans="1:7" x14ac:dyDescent="0.25">
      <c r="A34">
        <v>12250</v>
      </c>
      <c r="B34" t="s">
        <v>65</v>
      </c>
      <c r="C34">
        <v>47187</v>
      </c>
      <c r="D34" t="s">
        <v>66</v>
      </c>
      <c r="E34">
        <v>12422</v>
      </c>
      <c r="F34" t="s">
        <v>65</v>
      </c>
      <c r="G34" t="str">
        <f t="shared" si="0"/>
        <v>UPDATE profile SET name = 'Mantikor' WHERE id = '12422';</v>
      </c>
    </row>
    <row r="35" spans="1:7" x14ac:dyDescent="0.25">
      <c r="A35">
        <v>11513</v>
      </c>
      <c r="B35" t="s">
        <v>10</v>
      </c>
      <c r="C35">
        <v>46498</v>
      </c>
      <c r="D35" t="s">
        <v>10</v>
      </c>
      <c r="E35">
        <v>11513</v>
      </c>
      <c r="F35" t="s">
        <v>130</v>
      </c>
      <c r="G35" t="str">
        <f t="shared" si="0"/>
        <v>UPDATE profile SET name = 'Hochelfen Meisterzauberer' WHERE id = '11513';</v>
      </c>
    </row>
    <row r="36" spans="1:7" x14ac:dyDescent="0.25">
      <c r="A36">
        <v>11511</v>
      </c>
      <c r="B36" t="s">
        <v>8</v>
      </c>
      <c r="C36">
        <v>46496</v>
      </c>
      <c r="D36" t="s">
        <v>8</v>
      </c>
      <c r="E36">
        <v>11511</v>
      </c>
      <c r="F36" t="s">
        <v>131</v>
      </c>
      <c r="G36" t="str">
        <f t="shared" si="0"/>
        <v>UPDATE profile SET name = 'Hochelfen Oberzauberer' WHERE id = '11511';</v>
      </c>
    </row>
    <row r="37" spans="1:7" x14ac:dyDescent="0.25">
      <c r="A37">
        <v>12167</v>
      </c>
      <c r="B37" t="s">
        <v>62</v>
      </c>
      <c r="C37">
        <v>46734</v>
      </c>
      <c r="D37" t="s">
        <v>62</v>
      </c>
      <c r="E37">
        <v>12336</v>
      </c>
      <c r="F37" t="s">
        <v>62</v>
      </c>
      <c r="G37" t="str">
        <f t="shared" si="0"/>
        <v>UPDATE profile SET name = 'Pegasus' WHERE id = '12336';</v>
      </c>
    </row>
    <row r="38" spans="1:7" x14ac:dyDescent="0.25">
      <c r="A38">
        <v>11902</v>
      </c>
      <c r="B38" t="s">
        <v>41</v>
      </c>
      <c r="C38">
        <v>46812</v>
      </c>
      <c r="D38" t="s">
        <v>41</v>
      </c>
      <c r="E38">
        <v>11902</v>
      </c>
      <c r="F38" t="s">
        <v>126</v>
      </c>
      <c r="G38" t="str">
        <f t="shared" si="0"/>
        <v>UPDATE profile SET name = 'Hochelfen Elite' WHERE id = '11902';</v>
      </c>
    </row>
    <row r="39" spans="1:7" x14ac:dyDescent="0.25">
      <c r="A39">
        <v>12587</v>
      </c>
      <c r="B39" t="s">
        <v>100</v>
      </c>
      <c r="C39">
        <v>47558</v>
      </c>
      <c r="D39" t="s">
        <v>100</v>
      </c>
      <c r="E39">
        <v>12587</v>
      </c>
      <c r="F39" t="s">
        <v>126</v>
      </c>
      <c r="G39" t="str">
        <f t="shared" si="0"/>
        <v>UPDATE profile SET name = 'Hochelfen Elite' WHERE id = '12587';</v>
      </c>
    </row>
    <row r="40" spans="1:7" x14ac:dyDescent="0.25">
      <c r="A40">
        <v>12468</v>
      </c>
      <c r="B40" t="s">
        <v>80</v>
      </c>
      <c r="C40">
        <v>47439</v>
      </c>
      <c r="D40" t="s">
        <v>80</v>
      </c>
      <c r="E40">
        <v>12468</v>
      </c>
      <c r="F40" t="s">
        <v>126</v>
      </c>
      <c r="G40" t="str">
        <f t="shared" si="0"/>
        <v>UPDATE profile SET name = 'Hochelfen Elite' WHERE id = '12468';</v>
      </c>
    </row>
    <row r="41" spans="1:7" x14ac:dyDescent="0.25">
      <c r="A41">
        <v>11517</v>
      </c>
      <c r="B41" t="s">
        <v>19</v>
      </c>
      <c r="C41">
        <v>46502</v>
      </c>
      <c r="D41" t="s">
        <v>20</v>
      </c>
      <c r="E41">
        <v>11517</v>
      </c>
      <c r="F41" t="s">
        <v>20</v>
      </c>
      <c r="G41" t="str">
        <f t="shared" si="0"/>
        <v>UPDATE profile SET name = 'Prinz Imrik' WHERE id = '11517';</v>
      </c>
    </row>
    <row r="42" spans="1:7" x14ac:dyDescent="0.25">
      <c r="A42">
        <v>12091</v>
      </c>
      <c r="B42" t="s">
        <v>53</v>
      </c>
      <c r="C42">
        <v>47014</v>
      </c>
      <c r="D42" t="s">
        <v>54</v>
      </c>
      <c r="E42">
        <v>12091</v>
      </c>
      <c r="F42" t="s">
        <v>124</v>
      </c>
      <c r="G42" t="str">
        <f t="shared" si="0"/>
        <v>UPDATE profile SET name = 'Hochelfen Basis' WHERE id = '12091';</v>
      </c>
    </row>
    <row r="43" spans="1:7" x14ac:dyDescent="0.25">
      <c r="A43">
        <v>12091</v>
      </c>
      <c r="B43" t="s">
        <v>53</v>
      </c>
      <c r="C43">
        <v>47116</v>
      </c>
      <c r="D43" t="s">
        <v>55</v>
      </c>
      <c r="E43">
        <v>12138</v>
      </c>
      <c r="F43" t="s">
        <v>55</v>
      </c>
      <c r="G43" t="str">
        <f t="shared" si="0"/>
        <v>UPDATE profile SET name = 'Speerschleuder' WHERE id = '12138';</v>
      </c>
    </row>
    <row r="44" spans="1:7" x14ac:dyDescent="0.25">
      <c r="A44">
        <v>12162</v>
      </c>
      <c r="B44" t="s">
        <v>60</v>
      </c>
      <c r="C44">
        <v>46729</v>
      </c>
      <c r="D44" t="s">
        <v>60</v>
      </c>
      <c r="E44">
        <v>12162</v>
      </c>
      <c r="F44" t="s">
        <v>60</v>
      </c>
      <c r="G44" t="str">
        <f t="shared" si="0"/>
        <v>UPDATE profile SET name = 'Riesenadler' WHERE id = '12162';</v>
      </c>
    </row>
    <row r="45" spans="1:7" x14ac:dyDescent="0.25">
      <c r="A45">
        <v>11907</v>
      </c>
      <c r="B45" t="s">
        <v>49</v>
      </c>
      <c r="C45">
        <v>46817</v>
      </c>
      <c r="D45" t="s">
        <v>49</v>
      </c>
      <c r="E45">
        <v>11907</v>
      </c>
      <c r="F45" t="s">
        <v>124</v>
      </c>
      <c r="G45" t="str">
        <f t="shared" si="0"/>
        <v>UPDATE profile SET name = 'Hochelfen Basis' WHERE id = '11907';</v>
      </c>
    </row>
    <row r="46" spans="1:7" x14ac:dyDescent="0.25">
      <c r="A46">
        <v>12592</v>
      </c>
      <c r="B46" t="s">
        <v>108</v>
      </c>
      <c r="C46">
        <v>47563</v>
      </c>
      <c r="D46" t="s">
        <v>108</v>
      </c>
      <c r="E46">
        <v>12592</v>
      </c>
      <c r="F46" t="s">
        <v>124</v>
      </c>
      <c r="G46" t="str">
        <f t="shared" si="0"/>
        <v>UPDATE profile SET name = 'Hochelfen Basis' WHERE id = '12592';</v>
      </c>
    </row>
    <row r="47" spans="1:7" x14ac:dyDescent="0.25">
      <c r="A47">
        <v>12473</v>
      </c>
      <c r="B47" t="s">
        <v>88</v>
      </c>
      <c r="C47">
        <v>47444</v>
      </c>
      <c r="D47" t="s">
        <v>88</v>
      </c>
      <c r="E47">
        <v>12473</v>
      </c>
      <c r="F47" t="s">
        <v>124</v>
      </c>
      <c r="G47" t="str">
        <f t="shared" si="0"/>
        <v>UPDATE profile SET name = 'Hochelfen Basis' WHERE id = '12473';</v>
      </c>
    </row>
    <row r="48" spans="1:7" x14ac:dyDescent="0.25">
      <c r="A48">
        <v>11901</v>
      </c>
      <c r="B48" t="s">
        <v>38</v>
      </c>
      <c r="C48">
        <v>46811</v>
      </c>
      <c r="D48" t="s">
        <v>39</v>
      </c>
      <c r="E48">
        <v>11901</v>
      </c>
      <c r="F48" t="s">
        <v>126</v>
      </c>
      <c r="G48" t="str">
        <f t="shared" si="0"/>
        <v>UPDATE profile SET name = 'Hochelfen Elite' WHERE id = '11901';</v>
      </c>
    </row>
    <row r="49" spans="1:7" x14ac:dyDescent="0.25">
      <c r="A49">
        <v>12586</v>
      </c>
      <c r="B49" t="s">
        <v>98</v>
      </c>
      <c r="C49">
        <v>47557</v>
      </c>
      <c r="D49" t="s">
        <v>99</v>
      </c>
      <c r="E49">
        <v>12586</v>
      </c>
      <c r="F49" t="s">
        <v>126</v>
      </c>
      <c r="G49" t="str">
        <f t="shared" si="0"/>
        <v>UPDATE profile SET name = 'Hochelfen Elite' WHERE id = '12586';</v>
      </c>
    </row>
    <row r="50" spans="1:7" x14ac:dyDescent="0.25">
      <c r="A50">
        <v>12467</v>
      </c>
      <c r="B50" t="s">
        <v>78</v>
      </c>
      <c r="C50">
        <v>47438</v>
      </c>
      <c r="D50" t="s">
        <v>79</v>
      </c>
      <c r="E50">
        <v>12467</v>
      </c>
      <c r="F50" t="s">
        <v>126</v>
      </c>
      <c r="G50" t="str">
        <f t="shared" si="0"/>
        <v>UPDATE profile SET name = 'Hochelfen Elite' WHERE id = '12467';</v>
      </c>
    </row>
    <row r="51" spans="1:7" x14ac:dyDescent="0.25">
      <c r="A51">
        <v>11905</v>
      </c>
      <c r="B51" t="s">
        <v>45</v>
      </c>
      <c r="C51">
        <v>46815</v>
      </c>
      <c r="D51" t="s">
        <v>46</v>
      </c>
      <c r="E51">
        <v>11905</v>
      </c>
      <c r="F51" t="s">
        <v>124</v>
      </c>
      <c r="G51" t="str">
        <f t="shared" si="0"/>
        <v>UPDATE profile SET name = 'Hochelfen Basis' WHERE id = '11905';</v>
      </c>
    </row>
    <row r="52" spans="1:7" x14ac:dyDescent="0.25">
      <c r="A52">
        <v>12590</v>
      </c>
      <c r="B52" t="s">
        <v>104</v>
      </c>
      <c r="C52">
        <v>47561</v>
      </c>
      <c r="D52" t="s">
        <v>105</v>
      </c>
      <c r="E52">
        <v>12590</v>
      </c>
      <c r="F52" t="s">
        <v>124</v>
      </c>
      <c r="G52" t="str">
        <f t="shared" si="0"/>
        <v>UPDATE profile SET name = 'Hochelfen Basis' WHERE id = '12590';</v>
      </c>
    </row>
    <row r="53" spans="1:7" x14ac:dyDescent="0.25">
      <c r="A53">
        <v>12471</v>
      </c>
      <c r="B53" t="s">
        <v>84</v>
      </c>
      <c r="C53">
        <v>47442</v>
      </c>
      <c r="D53" t="s">
        <v>85</v>
      </c>
      <c r="E53">
        <v>12471</v>
      </c>
      <c r="F53" t="s">
        <v>124</v>
      </c>
      <c r="G53" t="str">
        <f t="shared" si="0"/>
        <v>UPDATE profile SET name = 'Hochelfen Basis' WHERE id = '12471';</v>
      </c>
    </row>
    <row r="54" spans="1:7" x14ac:dyDescent="0.25">
      <c r="A54">
        <v>11899</v>
      </c>
      <c r="B54" t="s">
        <v>34</v>
      </c>
      <c r="C54">
        <v>46809</v>
      </c>
      <c r="D54" t="s">
        <v>35</v>
      </c>
      <c r="E54">
        <v>11899</v>
      </c>
      <c r="F54" t="s">
        <v>126</v>
      </c>
      <c r="G54" t="str">
        <f t="shared" si="0"/>
        <v>UPDATE profile SET name = 'Hochelfen Elite' WHERE id = '11899';</v>
      </c>
    </row>
    <row r="55" spans="1:7" x14ac:dyDescent="0.25">
      <c r="A55">
        <v>12584</v>
      </c>
      <c r="B55" t="s">
        <v>94</v>
      </c>
      <c r="C55">
        <v>47555</v>
      </c>
      <c r="D55" t="s">
        <v>95</v>
      </c>
      <c r="E55">
        <v>12584</v>
      </c>
      <c r="F55" t="s">
        <v>126</v>
      </c>
      <c r="G55" t="str">
        <f t="shared" si="0"/>
        <v>UPDATE profile SET name = 'Hochelfen Elite' WHERE id = '12584';</v>
      </c>
    </row>
    <row r="56" spans="1:7" x14ac:dyDescent="0.25">
      <c r="A56">
        <v>12465</v>
      </c>
      <c r="B56" t="s">
        <v>74</v>
      </c>
      <c r="C56">
        <v>47436</v>
      </c>
      <c r="D56" t="s">
        <v>75</v>
      </c>
      <c r="E56">
        <v>12465</v>
      </c>
      <c r="F56" t="s">
        <v>126</v>
      </c>
      <c r="G56" t="str">
        <f t="shared" si="0"/>
        <v>UPDATE profile SET name = 'Hochelfen Elite' WHERE id = '12465';</v>
      </c>
    </row>
    <row r="57" spans="1:7" x14ac:dyDescent="0.25">
      <c r="A57">
        <v>11904</v>
      </c>
      <c r="B57" t="s">
        <v>44</v>
      </c>
      <c r="C57">
        <v>46814</v>
      </c>
      <c r="D57" t="s">
        <v>44</v>
      </c>
      <c r="E57">
        <v>11904</v>
      </c>
      <c r="F57" t="s">
        <v>124</v>
      </c>
      <c r="G57" t="str">
        <f t="shared" si="0"/>
        <v>UPDATE profile SET name = 'Hochelfen Basis' WHERE id = '11904';</v>
      </c>
    </row>
    <row r="58" spans="1:7" x14ac:dyDescent="0.25">
      <c r="A58">
        <v>12589</v>
      </c>
      <c r="B58" t="s">
        <v>103</v>
      </c>
      <c r="C58">
        <v>47560</v>
      </c>
      <c r="D58" t="s">
        <v>103</v>
      </c>
      <c r="E58">
        <v>12589</v>
      </c>
      <c r="F58" t="s">
        <v>124</v>
      </c>
      <c r="G58" t="str">
        <f t="shared" si="0"/>
        <v>UPDATE profile SET name = 'Hochelfen Basis' WHERE id = '12589';</v>
      </c>
    </row>
    <row r="59" spans="1:7" x14ac:dyDescent="0.25">
      <c r="A59">
        <v>12470</v>
      </c>
      <c r="B59" t="s">
        <v>83</v>
      </c>
      <c r="C59">
        <v>47441</v>
      </c>
      <c r="D59" t="s">
        <v>83</v>
      </c>
      <c r="E59">
        <v>12470</v>
      </c>
      <c r="F59" t="s">
        <v>124</v>
      </c>
      <c r="G59" t="str">
        <f t="shared" si="0"/>
        <v>UPDATE profile SET name = 'Hochelfen Basis' WHERE id = '12470';</v>
      </c>
    </row>
    <row r="60" spans="1:7" x14ac:dyDescent="0.25">
      <c r="A60">
        <v>11515</v>
      </c>
      <c r="B60" t="s">
        <v>14</v>
      </c>
      <c r="C60">
        <v>46500</v>
      </c>
      <c r="D60" t="s">
        <v>15</v>
      </c>
      <c r="E60">
        <v>11515</v>
      </c>
      <c r="F60" t="s">
        <v>15</v>
      </c>
      <c r="G60" t="str">
        <f t="shared" si="0"/>
        <v>UPDATE profile SET name = 'Teclis' WHERE id = '11515';</v>
      </c>
    </row>
    <row r="61" spans="1:7" x14ac:dyDescent="0.25">
      <c r="A61">
        <v>12113</v>
      </c>
      <c r="B61" t="s">
        <v>56</v>
      </c>
      <c r="C61">
        <v>46726</v>
      </c>
      <c r="D61" t="s">
        <v>58</v>
      </c>
      <c r="E61">
        <v>12159</v>
      </c>
      <c r="F61" t="s">
        <v>58</v>
      </c>
      <c r="G61" t="str">
        <f t="shared" si="0"/>
        <v>UPDATE profile SET name = 'Streitwagen' WHERE id = '12159';</v>
      </c>
    </row>
    <row r="62" spans="1:7" x14ac:dyDescent="0.25">
      <c r="A62">
        <v>12113</v>
      </c>
      <c r="B62" t="s">
        <v>56</v>
      </c>
      <c r="C62">
        <v>47064</v>
      </c>
      <c r="D62" t="s">
        <v>57</v>
      </c>
      <c r="E62">
        <v>12113</v>
      </c>
      <c r="F62" t="s">
        <v>58</v>
      </c>
      <c r="G62" t="str">
        <f t="shared" si="0"/>
        <v>UPDATE profile SET name = 'Streitwagen' WHERE id = '12113';</v>
      </c>
    </row>
    <row r="63" spans="1:7" x14ac:dyDescent="0.25">
      <c r="A63">
        <v>12118</v>
      </c>
      <c r="B63" t="s">
        <v>59</v>
      </c>
      <c r="C63">
        <v>46727</v>
      </c>
      <c r="D63" t="s">
        <v>58</v>
      </c>
      <c r="E63">
        <v>12160</v>
      </c>
      <c r="F63" t="s">
        <v>58</v>
      </c>
      <c r="G63" t="str">
        <f t="shared" si="0"/>
        <v>UPDATE profile SET name = 'Streitwagen' WHERE id = '12160';</v>
      </c>
    </row>
    <row r="64" spans="1:7" x14ac:dyDescent="0.25">
      <c r="A64">
        <v>12118</v>
      </c>
      <c r="B64" t="s">
        <v>59</v>
      </c>
      <c r="C64">
        <v>47069</v>
      </c>
      <c r="D64" t="s">
        <v>57</v>
      </c>
      <c r="E64">
        <v>12113</v>
      </c>
      <c r="F64" t="s">
        <v>124</v>
      </c>
      <c r="G64" t="str">
        <f t="shared" si="0"/>
        <v>UPDATE profile SET name = 'Hochelfen Basis' WHERE id = '12113';</v>
      </c>
    </row>
    <row r="65" spans="1:7" x14ac:dyDescent="0.25">
      <c r="A65">
        <v>11514</v>
      </c>
      <c r="B65" t="s">
        <v>11</v>
      </c>
      <c r="C65">
        <v>46838</v>
      </c>
      <c r="D65" t="s">
        <v>13</v>
      </c>
      <c r="E65">
        <v>11803</v>
      </c>
      <c r="F65" t="s">
        <v>13</v>
      </c>
      <c r="G65" t="str">
        <f t="shared" si="0"/>
        <v>UPDATE profile SET name = 'Malhandir' WHERE id = '11803';</v>
      </c>
    </row>
    <row r="66" spans="1:7" x14ac:dyDescent="0.25">
      <c r="A66">
        <v>11514</v>
      </c>
      <c r="B66" t="s">
        <v>11</v>
      </c>
      <c r="C66">
        <v>46499</v>
      </c>
      <c r="D66" t="s">
        <v>12</v>
      </c>
      <c r="E66">
        <v>11514</v>
      </c>
      <c r="F66" t="s">
        <v>12</v>
      </c>
      <c r="G66" t="str">
        <f t="shared" si="0"/>
        <v>UPDATE profile SET name = 'Tyrion' WHERE id = '11514';</v>
      </c>
    </row>
    <row r="67" spans="1:7" x14ac:dyDescent="0.25">
      <c r="A67">
        <v>11903</v>
      </c>
      <c r="B67" t="s">
        <v>42</v>
      </c>
      <c r="C67">
        <v>46813</v>
      </c>
      <c r="D67" t="s">
        <v>43</v>
      </c>
      <c r="E67">
        <v>11903</v>
      </c>
      <c r="F67" t="s">
        <v>126</v>
      </c>
      <c r="G67" t="str">
        <f t="shared" ref="G67:G73" si="1">CONCATENATE("UPDATE profile SET name = '",F67,"' WHERE id = '",E67,"';")</f>
        <v>UPDATE profile SET name = 'Hochelfen Elite' WHERE id = '11903';</v>
      </c>
    </row>
    <row r="68" spans="1:7" x14ac:dyDescent="0.25">
      <c r="A68">
        <v>12588</v>
      </c>
      <c r="B68" t="s">
        <v>101</v>
      </c>
      <c r="C68">
        <v>47559</v>
      </c>
      <c r="D68" t="s">
        <v>102</v>
      </c>
      <c r="E68">
        <v>12588</v>
      </c>
      <c r="F68" t="s">
        <v>126</v>
      </c>
      <c r="G68" t="str">
        <f t="shared" si="1"/>
        <v>UPDATE profile SET name = 'Hochelfen Elite' WHERE id = '12588';</v>
      </c>
    </row>
    <row r="69" spans="1:7" x14ac:dyDescent="0.25">
      <c r="A69">
        <v>12469</v>
      </c>
      <c r="B69" t="s">
        <v>81</v>
      </c>
      <c r="C69">
        <v>47440</v>
      </c>
      <c r="D69" t="s">
        <v>82</v>
      </c>
      <c r="E69">
        <v>12469</v>
      </c>
      <c r="F69" t="s">
        <v>126</v>
      </c>
      <c r="G69" t="str">
        <f t="shared" si="1"/>
        <v>UPDATE profile SET name = 'Hochelfen Elite' WHERE id = '12469';</v>
      </c>
    </row>
    <row r="70" spans="1:7" x14ac:dyDescent="0.25">
      <c r="A70">
        <v>11510</v>
      </c>
      <c r="B70" t="s">
        <v>7</v>
      </c>
      <c r="C70">
        <v>46495</v>
      </c>
      <c r="D70" t="s">
        <v>7</v>
      </c>
      <c r="E70">
        <v>11510</v>
      </c>
      <c r="F70" t="s">
        <v>132</v>
      </c>
      <c r="G70" t="str">
        <f t="shared" si="1"/>
        <v>UPDATE profile SET name = 'Hochelfen Zauberer' WHERE id = '11510';</v>
      </c>
    </row>
    <row r="71" spans="1:7" x14ac:dyDescent="0.25">
      <c r="A71">
        <v>11997</v>
      </c>
      <c r="B71" t="s">
        <v>52</v>
      </c>
      <c r="C71">
        <v>46963</v>
      </c>
      <c r="D71" t="s">
        <v>52</v>
      </c>
      <c r="E71">
        <v>11997</v>
      </c>
      <c r="F71" t="s">
        <v>124</v>
      </c>
      <c r="G71" t="str">
        <f t="shared" si="1"/>
        <v>UPDATE profile SET name = 'Hochelfen Basis' WHERE id = '11997';</v>
      </c>
    </row>
    <row r="72" spans="1:7" x14ac:dyDescent="0.25">
      <c r="A72">
        <v>12652</v>
      </c>
      <c r="B72" t="s">
        <v>111</v>
      </c>
      <c r="C72">
        <v>47390</v>
      </c>
      <c r="D72" t="s">
        <v>111</v>
      </c>
      <c r="E72">
        <v>12652</v>
      </c>
      <c r="F72" t="s">
        <v>124</v>
      </c>
      <c r="G72" t="str">
        <f t="shared" si="1"/>
        <v>UPDATE profile SET name = 'Hochelfen Basis' WHERE id = '12652';</v>
      </c>
    </row>
    <row r="73" spans="1:7" x14ac:dyDescent="0.25">
      <c r="A73">
        <v>12533</v>
      </c>
      <c r="B73" t="s">
        <v>91</v>
      </c>
      <c r="C73">
        <v>47504</v>
      </c>
      <c r="D73" t="s">
        <v>91</v>
      </c>
      <c r="E73">
        <v>12533</v>
      </c>
      <c r="F73" t="s">
        <v>124</v>
      </c>
      <c r="G73" t="str">
        <f t="shared" si="1"/>
        <v>UPDATE profile SET name = 'Hochelfen Basis' WHERE id = '12533';</v>
      </c>
    </row>
  </sheetData>
  <autoFilter ref="B1:F73" xr:uid="{50ABEE1B-A043-4FB5-8D78-6CD44D39B2E7}"/>
  <sortState xmlns:xlrd2="http://schemas.microsoft.com/office/spreadsheetml/2017/richdata2" ref="A2:F73">
    <sortCondition ref="B2:B73"/>
    <sortCondition ref="D2:D73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C117-82C3-4BEF-8EA7-BDB626B12945}">
  <sheetPr filterMode="1"/>
  <dimension ref="A1:G67"/>
  <sheetViews>
    <sheetView workbookViewId="0">
      <pane ySplit="1" topLeftCell="A2" activePane="bottomLeft" state="frozen"/>
      <selection pane="bottomLeft" activeCell="I21" sqref="I21"/>
    </sheetView>
  </sheetViews>
  <sheetFormatPr baseColWidth="10" defaultRowHeight="15" x14ac:dyDescent="0.25"/>
  <cols>
    <col min="2" max="2" width="14.7109375" customWidth="1"/>
    <col min="3" max="3" width="43" bestFit="1" customWidth="1"/>
  </cols>
  <sheetData>
    <row r="1" spans="1:7" x14ac:dyDescent="0.25">
      <c r="A1" s="2" t="s">
        <v>134</v>
      </c>
      <c r="B1" s="2" t="s">
        <v>136</v>
      </c>
      <c r="C1" s="2" t="s">
        <v>135</v>
      </c>
      <c r="D1" s="2" t="s">
        <v>141</v>
      </c>
      <c r="E1" s="2" t="s">
        <v>142</v>
      </c>
      <c r="F1" s="2" t="s">
        <v>145</v>
      </c>
      <c r="G1" s="2" t="s">
        <v>146</v>
      </c>
    </row>
    <row r="2" spans="1:7" hidden="1" x14ac:dyDescent="0.25">
      <c r="A2">
        <v>11693</v>
      </c>
      <c r="B2" t="s">
        <v>137</v>
      </c>
      <c r="C2" t="s">
        <v>23</v>
      </c>
      <c r="D2">
        <v>475</v>
      </c>
      <c r="E2">
        <v>475</v>
      </c>
      <c r="F2">
        <f>E2-D2</f>
        <v>0</v>
      </c>
    </row>
    <row r="3" spans="1:7" hidden="1" x14ac:dyDescent="0.25">
      <c r="A3">
        <v>11692</v>
      </c>
      <c r="B3" t="s">
        <v>137</v>
      </c>
      <c r="C3" t="s">
        <v>21</v>
      </c>
      <c r="D3">
        <v>285</v>
      </c>
      <c r="E3">
        <v>285</v>
      </c>
      <c r="F3">
        <f t="shared" ref="F3:F66" si="0">E3-D3</f>
        <v>0</v>
      </c>
    </row>
    <row r="4" spans="1:7" hidden="1" x14ac:dyDescent="0.25">
      <c r="A4">
        <v>11507</v>
      </c>
      <c r="B4" t="s">
        <v>137</v>
      </c>
      <c r="C4" t="s">
        <v>3</v>
      </c>
      <c r="D4">
        <v>98</v>
      </c>
      <c r="E4">
        <v>98</v>
      </c>
      <c r="F4">
        <f t="shared" si="0"/>
        <v>0</v>
      </c>
    </row>
    <row r="5" spans="1:7" hidden="1" x14ac:dyDescent="0.25">
      <c r="A5">
        <v>11694</v>
      </c>
      <c r="B5" t="s">
        <v>137</v>
      </c>
      <c r="C5" t="s">
        <v>25</v>
      </c>
      <c r="D5">
        <v>555</v>
      </c>
      <c r="E5">
        <v>555</v>
      </c>
      <c r="F5">
        <f t="shared" si="0"/>
        <v>0</v>
      </c>
    </row>
    <row r="6" spans="1:7" hidden="1" x14ac:dyDescent="0.25">
      <c r="A6">
        <v>11696</v>
      </c>
      <c r="B6" t="s">
        <v>137</v>
      </c>
      <c r="C6" t="s">
        <v>29</v>
      </c>
      <c r="D6">
        <v>73</v>
      </c>
      <c r="E6">
        <v>73</v>
      </c>
      <c r="F6">
        <f t="shared" si="0"/>
        <v>0</v>
      </c>
    </row>
    <row r="7" spans="1:7" hidden="1" x14ac:dyDescent="0.25">
      <c r="A7">
        <v>11509</v>
      </c>
      <c r="B7" t="s">
        <v>137</v>
      </c>
      <c r="C7" t="s">
        <v>6</v>
      </c>
      <c r="D7">
        <v>48</v>
      </c>
      <c r="E7">
        <v>48</v>
      </c>
      <c r="F7">
        <f t="shared" si="0"/>
        <v>0</v>
      </c>
    </row>
    <row r="8" spans="1:7" x14ac:dyDescent="0.25">
      <c r="A8">
        <v>11516</v>
      </c>
      <c r="B8" t="s">
        <v>137</v>
      </c>
      <c r="C8" t="s">
        <v>16</v>
      </c>
      <c r="D8">
        <v>467</v>
      </c>
      <c r="E8">
        <v>471</v>
      </c>
      <c r="F8">
        <f t="shared" si="0"/>
        <v>4</v>
      </c>
    </row>
    <row r="9" spans="1:7" hidden="1" x14ac:dyDescent="0.25">
      <c r="A9">
        <v>11506</v>
      </c>
      <c r="B9" t="s">
        <v>137</v>
      </c>
      <c r="C9" t="s">
        <v>1</v>
      </c>
      <c r="D9">
        <v>160</v>
      </c>
      <c r="E9">
        <v>160</v>
      </c>
      <c r="F9">
        <f t="shared" si="0"/>
        <v>0</v>
      </c>
    </row>
    <row r="10" spans="1:7" hidden="1" x14ac:dyDescent="0.25">
      <c r="A10">
        <v>11512</v>
      </c>
      <c r="B10" t="s">
        <v>137</v>
      </c>
      <c r="C10" t="s">
        <v>9</v>
      </c>
      <c r="D10">
        <v>219</v>
      </c>
      <c r="E10">
        <v>219</v>
      </c>
      <c r="F10">
        <f t="shared" si="0"/>
        <v>0</v>
      </c>
    </row>
    <row r="11" spans="1:7" hidden="1" x14ac:dyDescent="0.25">
      <c r="A11">
        <v>11508</v>
      </c>
      <c r="B11" t="s">
        <v>137</v>
      </c>
      <c r="C11" t="s">
        <v>5</v>
      </c>
      <c r="D11">
        <v>104</v>
      </c>
      <c r="E11">
        <v>104</v>
      </c>
      <c r="F11">
        <f t="shared" si="0"/>
        <v>0</v>
      </c>
    </row>
    <row r="12" spans="1:7" hidden="1" x14ac:dyDescent="0.25">
      <c r="A12">
        <v>11695</v>
      </c>
      <c r="B12" t="s">
        <v>137</v>
      </c>
      <c r="C12" t="s">
        <v>27</v>
      </c>
      <c r="D12">
        <v>198</v>
      </c>
      <c r="E12">
        <v>198</v>
      </c>
      <c r="F12">
        <f t="shared" si="0"/>
        <v>0</v>
      </c>
    </row>
    <row r="13" spans="1:7" hidden="1" x14ac:dyDescent="0.25">
      <c r="A13">
        <v>11513</v>
      </c>
      <c r="B13" t="s">
        <v>137</v>
      </c>
      <c r="C13" t="s">
        <v>10</v>
      </c>
      <c r="D13">
        <v>328</v>
      </c>
      <c r="E13">
        <v>328</v>
      </c>
      <c r="F13">
        <f t="shared" si="0"/>
        <v>0</v>
      </c>
    </row>
    <row r="14" spans="1:7" hidden="1" x14ac:dyDescent="0.25">
      <c r="A14">
        <v>11511</v>
      </c>
      <c r="B14" t="s">
        <v>137</v>
      </c>
      <c r="C14" t="s">
        <v>8</v>
      </c>
      <c r="D14">
        <v>121</v>
      </c>
      <c r="E14">
        <v>121</v>
      </c>
      <c r="F14">
        <f t="shared" si="0"/>
        <v>0</v>
      </c>
    </row>
    <row r="15" spans="1:7" hidden="1" x14ac:dyDescent="0.25">
      <c r="A15">
        <v>11517</v>
      </c>
      <c r="B15" t="s">
        <v>137</v>
      </c>
      <c r="C15" t="s">
        <v>19</v>
      </c>
      <c r="D15">
        <v>275</v>
      </c>
      <c r="E15">
        <v>275</v>
      </c>
      <c r="F15">
        <f t="shared" si="0"/>
        <v>0</v>
      </c>
    </row>
    <row r="16" spans="1:7" hidden="1" x14ac:dyDescent="0.25">
      <c r="A16">
        <v>11515</v>
      </c>
      <c r="B16" t="s">
        <v>137</v>
      </c>
      <c r="C16" t="s">
        <v>14</v>
      </c>
      <c r="D16">
        <v>630</v>
      </c>
      <c r="E16">
        <v>630</v>
      </c>
      <c r="F16">
        <f t="shared" si="0"/>
        <v>0</v>
      </c>
    </row>
    <row r="17" spans="1:7" hidden="1" x14ac:dyDescent="0.25">
      <c r="A17">
        <v>11514</v>
      </c>
      <c r="B17" t="s">
        <v>137</v>
      </c>
      <c r="C17" t="s">
        <v>11</v>
      </c>
      <c r="D17">
        <v>425</v>
      </c>
      <c r="E17">
        <v>425</v>
      </c>
      <c r="F17">
        <f t="shared" si="0"/>
        <v>0</v>
      </c>
    </row>
    <row r="18" spans="1:7" hidden="1" x14ac:dyDescent="0.25">
      <c r="A18">
        <v>11510</v>
      </c>
      <c r="B18" t="s">
        <v>137</v>
      </c>
      <c r="C18" t="s">
        <v>7</v>
      </c>
      <c r="D18">
        <v>59</v>
      </c>
      <c r="E18">
        <v>59</v>
      </c>
      <c r="F18">
        <f t="shared" si="0"/>
        <v>0</v>
      </c>
    </row>
    <row r="19" spans="1:7" hidden="1" x14ac:dyDescent="0.25">
      <c r="A19">
        <v>11906</v>
      </c>
      <c r="B19" t="s">
        <v>138</v>
      </c>
      <c r="C19" t="s">
        <v>47</v>
      </c>
      <c r="D19">
        <v>10</v>
      </c>
      <c r="E19">
        <v>10</v>
      </c>
      <c r="F19">
        <f t="shared" si="0"/>
        <v>0</v>
      </c>
    </row>
    <row r="20" spans="1:7" hidden="1" x14ac:dyDescent="0.25">
      <c r="A20">
        <v>12591</v>
      </c>
      <c r="B20" t="s">
        <v>138</v>
      </c>
      <c r="C20" t="s">
        <v>106</v>
      </c>
      <c r="D20">
        <v>20</v>
      </c>
      <c r="E20">
        <v>20</v>
      </c>
      <c r="F20">
        <f t="shared" si="0"/>
        <v>0</v>
      </c>
    </row>
    <row r="21" spans="1:7" hidden="1" x14ac:dyDescent="0.25">
      <c r="A21">
        <v>12472</v>
      </c>
      <c r="B21" t="s">
        <v>138</v>
      </c>
      <c r="C21" t="s">
        <v>86</v>
      </c>
      <c r="D21">
        <v>20</v>
      </c>
      <c r="E21">
        <v>20</v>
      </c>
      <c r="F21">
        <f t="shared" si="0"/>
        <v>0</v>
      </c>
    </row>
    <row r="22" spans="1:7" hidden="1" x14ac:dyDescent="0.25">
      <c r="A22">
        <v>11900</v>
      </c>
      <c r="B22" t="s">
        <v>138</v>
      </c>
      <c r="C22" t="s">
        <v>36</v>
      </c>
      <c r="D22">
        <v>43</v>
      </c>
      <c r="E22">
        <v>43</v>
      </c>
      <c r="F22">
        <f t="shared" si="0"/>
        <v>0</v>
      </c>
    </row>
    <row r="23" spans="1:7" hidden="1" x14ac:dyDescent="0.25">
      <c r="A23">
        <v>12585</v>
      </c>
      <c r="B23" t="s">
        <v>138</v>
      </c>
      <c r="C23" t="s">
        <v>96</v>
      </c>
      <c r="D23">
        <v>86</v>
      </c>
      <c r="E23">
        <v>86</v>
      </c>
      <c r="F23">
        <f t="shared" si="0"/>
        <v>0</v>
      </c>
    </row>
    <row r="24" spans="1:7" hidden="1" x14ac:dyDescent="0.25">
      <c r="A24">
        <v>12466</v>
      </c>
      <c r="B24" t="s">
        <v>138</v>
      </c>
      <c r="C24" t="s">
        <v>76</v>
      </c>
      <c r="D24">
        <v>86</v>
      </c>
      <c r="E24">
        <v>86</v>
      </c>
      <c r="F24">
        <f t="shared" si="0"/>
        <v>0</v>
      </c>
    </row>
    <row r="25" spans="1:7" x14ac:dyDescent="0.25">
      <c r="A25">
        <v>11898</v>
      </c>
      <c r="B25" t="s">
        <v>138</v>
      </c>
      <c r="C25" t="s">
        <v>31</v>
      </c>
      <c r="D25">
        <v>25</v>
      </c>
      <c r="E25">
        <v>23</v>
      </c>
      <c r="F25">
        <f t="shared" si="0"/>
        <v>-2</v>
      </c>
    </row>
    <row r="26" spans="1:7" x14ac:dyDescent="0.25">
      <c r="A26">
        <v>12583</v>
      </c>
      <c r="B26" t="s">
        <v>138</v>
      </c>
      <c r="C26" t="s">
        <v>92</v>
      </c>
      <c r="D26">
        <v>50</v>
      </c>
      <c r="E26">
        <v>46</v>
      </c>
      <c r="F26">
        <f t="shared" si="0"/>
        <v>-4</v>
      </c>
    </row>
    <row r="27" spans="1:7" x14ac:dyDescent="0.25">
      <c r="A27">
        <v>12464</v>
      </c>
      <c r="B27" t="s">
        <v>138</v>
      </c>
      <c r="C27" t="s">
        <v>72</v>
      </c>
      <c r="D27">
        <v>50</v>
      </c>
      <c r="E27">
        <v>46</v>
      </c>
      <c r="F27">
        <f t="shared" si="0"/>
        <v>-4</v>
      </c>
    </row>
    <row r="28" spans="1:7" hidden="1" x14ac:dyDescent="0.25">
      <c r="A28">
        <v>11980</v>
      </c>
      <c r="B28" t="s">
        <v>138</v>
      </c>
      <c r="C28" t="s">
        <v>50</v>
      </c>
      <c r="D28">
        <v>16</v>
      </c>
      <c r="E28">
        <v>16</v>
      </c>
      <c r="F28">
        <f t="shared" si="0"/>
        <v>0</v>
      </c>
    </row>
    <row r="29" spans="1:7" hidden="1" x14ac:dyDescent="0.25">
      <c r="A29">
        <v>12637</v>
      </c>
      <c r="B29" t="s">
        <v>138</v>
      </c>
      <c r="C29" t="s">
        <v>109</v>
      </c>
      <c r="D29">
        <v>57</v>
      </c>
      <c r="E29">
        <v>57</v>
      </c>
      <c r="F29">
        <f t="shared" si="0"/>
        <v>0</v>
      </c>
      <c r="G29" t="s">
        <v>143</v>
      </c>
    </row>
    <row r="30" spans="1:7" hidden="1" x14ac:dyDescent="0.25">
      <c r="A30">
        <v>12518</v>
      </c>
      <c r="B30" t="s">
        <v>138</v>
      </c>
      <c r="C30" t="s">
        <v>89</v>
      </c>
      <c r="D30">
        <v>57</v>
      </c>
      <c r="E30">
        <v>57</v>
      </c>
      <c r="F30">
        <f t="shared" si="0"/>
        <v>0</v>
      </c>
      <c r="G30" t="s">
        <v>144</v>
      </c>
    </row>
    <row r="31" spans="1:7" hidden="1" x14ac:dyDescent="0.25">
      <c r="A31">
        <v>11902</v>
      </c>
      <c r="B31" t="s">
        <v>138</v>
      </c>
      <c r="C31" t="s">
        <v>41</v>
      </c>
      <c r="D31">
        <v>14</v>
      </c>
      <c r="E31">
        <v>14</v>
      </c>
      <c r="F31">
        <f t="shared" si="0"/>
        <v>0</v>
      </c>
    </row>
    <row r="32" spans="1:7" hidden="1" x14ac:dyDescent="0.25">
      <c r="A32">
        <v>12587</v>
      </c>
      <c r="B32" t="s">
        <v>138</v>
      </c>
      <c r="C32" t="s">
        <v>100</v>
      </c>
      <c r="D32">
        <v>28</v>
      </c>
      <c r="E32">
        <v>28</v>
      </c>
      <c r="F32">
        <f t="shared" si="0"/>
        <v>0</v>
      </c>
    </row>
    <row r="33" spans="1:6" hidden="1" x14ac:dyDescent="0.25">
      <c r="A33">
        <v>12468</v>
      </c>
      <c r="B33" t="s">
        <v>138</v>
      </c>
      <c r="C33" t="s">
        <v>80</v>
      </c>
      <c r="D33">
        <v>28</v>
      </c>
      <c r="E33">
        <v>28</v>
      </c>
      <c r="F33">
        <f t="shared" si="0"/>
        <v>0</v>
      </c>
    </row>
    <row r="34" spans="1:6" hidden="1" x14ac:dyDescent="0.25">
      <c r="A34">
        <v>11907</v>
      </c>
      <c r="B34" t="s">
        <v>138</v>
      </c>
      <c r="C34" t="s">
        <v>49</v>
      </c>
      <c r="D34">
        <v>12</v>
      </c>
      <c r="E34">
        <v>12</v>
      </c>
      <c r="F34">
        <f t="shared" si="0"/>
        <v>0</v>
      </c>
    </row>
    <row r="35" spans="1:6" hidden="1" x14ac:dyDescent="0.25">
      <c r="A35">
        <v>12592</v>
      </c>
      <c r="B35" t="s">
        <v>138</v>
      </c>
      <c r="C35" t="s">
        <v>108</v>
      </c>
      <c r="D35">
        <v>24</v>
      </c>
      <c r="E35">
        <v>24</v>
      </c>
      <c r="F35">
        <f t="shared" si="0"/>
        <v>0</v>
      </c>
    </row>
    <row r="36" spans="1:6" hidden="1" x14ac:dyDescent="0.25">
      <c r="A36">
        <v>12473</v>
      </c>
      <c r="B36" t="s">
        <v>138</v>
      </c>
      <c r="C36" t="s">
        <v>88</v>
      </c>
      <c r="D36">
        <v>24</v>
      </c>
      <c r="E36">
        <v>24</v>
      </c>
      <c r="F36">
        <f t="shared" si="0"/>
        <v>0</v>
      </c>
    </row>
    <row r="37" spans="1:6" hidden="1" x14ac:dyDescent="0.25">
      <c r="A37">
        <v>11901</v>
      </c>
      <c r="B37" t="s">
        <v>138</v>
      </c>
      <c r="C37" t="s">
        <v>38</v>
      </c>
      <c r="D37">
        <v>16</v>
      </c>
      <c r="E37">
        <v>16</v>
      </c>
      <c r="F37">
        <f t="shared" si="0"/>
        <v>0</v>
      </c>
    </row>
    <row r="38" spans="1:6" hidden="1" x14ac:dyDescent="0.25">
      <c r="A38">
        <v>12586</v>
      </c>
      <c r="B38" t="s">
        <v>138</v>
      </c>
      <c r="C38" t="s">
        <v>98</v>
      </c>
      <c r="D38">
        <v>32</v>
      </c>
      <c r="E38">
        <v>32</v>
      </c>
      <c r="F38">
        <f t="shared" si="0"/>
        <v>0</v>
      </c>
    </row>
    <row r="39" spans="1:6" hidden="1" x14ac:dyDescent="0.25">
      <c r="A39">
        <v>12467</v>
      </c>
      <c r="B39" t="s">
        <v>138</v>
      </c>
      <c r="C39" t="s">
        <v>78</v>
      </c>
      <c r="D39">
        <v>32</v>
      </c>
      <c r="E39">
        <v>32</v>
      </c>
      <c r="F39">
        <f t="shared" si="0"/>
        <v>0</v>
      </c>
    </row>
    <row r="40" spans="1:6" hidden="1" x14ac:dyDescent="0.25">
      <c r="A40">
        <v>11905</v>
      </c>
      <c r="B40" t="s">
        <v>138</v>
      </c>
      <c r="C40" t="s">
        <v>45</v>
      </c>
      <c r="D40">
        <v>14</v>
      </c>
      <c r="E40">
        <v>14</v>
      </c>
      <c r="F40">
        <f t="shared" si="0"/>
        <v>0</v>
      </c>
    </row>
    <row r="41" spans="1:6" hidden="1" x14ac:dyDescent="0.25">
      <c r="A41">
        <v>12590</v>
      </c>
      <c r="B41" t="s">
        <v>138</v>
      </c>
      <c r="C41" t="s">
        <v>104</v>
      </c>
      <c r="D41">
        <v>28</v>
      </c>
      <c r="E41">
        <v>28</v>
      </c>
      <c r="F41">
        <f t="shared" si="0"/>
        <v>0</v>
      </c>
    </row>
    <row r="42" spans="1:6" hidden="1" x14ac:dyDescent="0.25">
      <c r="A42">
        <v>12471</v>
      </c>
      <c r="B42" t="s">
        <v>138</v>
      </c>
      <c r="C42" t="s">
        <v>84</v>
      </c>
      <c r="D42">
        <v>28</v>
      </c>
      <c r="E42">
        <v>28</v>
      </c>
      <c r="F42">
        <f t="shared" si="0"/>
        <v>0</v>
      </c>
    </row>
    <row r="43" spans="1:6" hidden="1" x14ac:dyDescent="0.25">
      <c r="A43">
        <v>11899</v>
      </c>
      <c r="B43" t="s">
        <v>138</v>
      </c>
      <c r="C43" t="s">
        <v>34</v>
      </c>
      <c r="D43">
        <v>31</v>
      </c>
      <c r="E43">
        <v>31</v>
      </c>
      <c r="F43">
        <f t="shared" si="0"/>
        <v>0</v>
      </c>
    </row>
    <row r="44" spans="1:6" hidden="1" x14ac:dyDescent="0.25">
      <c r="A44">
        <v>12584</v>
      </c>
      <c r="B44" t="s">
        <v>138</v>
      </c>
      <c r="C44" t="s">
        <v>94</v>
      </c>
      <c r="D44">
        <v>62</v>
      </c>
      <c r="E44">
        <v>62</v>
      </c>
      <c r="F44">
        <f t="shared" si="0"/>
        <v>0</v>
      </c>
    </row>
    <row r="45" spans="1:6" hidden="1" x14ac:dyDescent="0.25">
      <c r="A45">
        <v>12465</v>
      </c>
      <c r="B45" t="s">
        <v>138</v>
      </c>
      <c r="C45" t="s">
        <v>74</v>
      </c>
      <c r="D45">
        <v>62</v>
      </c>
      <c r="E45">
        <v>62</v>
      </c>
      <c r="F45">
        <f t="shared" si="0"/>
        <v>0</v>
      </c>
    </row>
    <row r="46" spans="1:6" hidden="1" x14ac:dyDescent="0.25">
      <c r="A46">
        <v>11904</v>
      </c>
      <c r="B46" t="s">
        <v>138</v>
      </c>
      <c r="C46" t="s">
        <v>44</v>
      </c>
      <c r="D46">
        <v>12</v>
      </c>
      <c r="E46">
        <v>12</v>
      </c>
      <c r="F46">
        <f t="shared" si="0"/>
        <v>0</v>
      </c>
    </row>
    <row r="47" spans="1:6" hidden="1" x14ac:dyDescent="0.25">
      <c r="A47">
        <v>12589</v>
      </c>
      <c r="B47" t="s">
        <v>138</v>
      </c>
      <c r="C47" t="s">
        <v>103</v>
      </c>
      <c r="D47">
        <v>24</v>
      </c>
      <c r="E47">
        <v>24</v>
      </c>
      <c r="F47">
        <f t="shared" si="0"/>
        <v>0</v>
      </c>
    </row>
    <row r="48" spans="1:6" hidden="1" x14ac:dyDescent="0.25">
      <c r="A48">
        <v>12470</v>
      </c>
      <c r="B48" t="s">
        <v>138</v>
      </c>
      <c r="C48" t="s">
        <v>83</v>
      </c>
      <c r="D48">
        <v>24</v>
      </c>
      <c r="E48">
        <v>24</v>
      </c>
      <c r="F48">
        <f t="shared" si="0"/>
        <v>0</v>
      </c>
    </row>
    <row r="49" spans="1:7" hidden="1" x14ac:dyDescent="0.25">
      <c r="A49">
        <v>11903</v>
      </c>
      <c r="B49" t="s">
        <v>138</v>
      </c>
      <c r="C49" t="s">
        <v>42</v>
      </c>
      <c r="D49">
        <v>16</v>
      </c>
      <c r="E49">
        <v>16</v>
      </c>
      <c r="F49">
        <f t="shared" si="0"/>
        <v>0</v>
      </c>
    </row>
    <row r="50" spans="1:7" hidden="1" x14ac:dyDescent="0.25">
      <c r="A50">
        <v>12588</v>
      </c>
      <c r="B50" t="s">
        <v>138</v>
      </c>
      <c r="C50" t="s">
        <v>101</v>
      </c>
      <c r="D50">
        <v>32</v>
      </c>
      <c r="E50">
        <v>32</v>
      </c>
      <c r="F50">
        <f t="shared" si="0"/>
        <v>0</v>
      </c>
    </row>
    <row r="51" spans="1:7" hidden="1" x14ac:dyDescent="0.25">
      <c r="A51">
        <v>12469</v>
      </c>
      <c r="B51" t="s">
        <v>138</v>
      </c>
      <c r="C51" t="s">
        <v>81</v>
      </c>
      <c r="D51">
        <v>32</v>
      </c>
      <c r="E51">
        <v>32</v>
      </c>
      <c r="F51">
        <f t="shared" si="0"/>
        <v>0</v>
      </c>
    </row>
    <row r="52" spans="1:7" hidden="1" x14ac:dyDescent="0.25">
      <c r="A52">
        <v>11997</v>
      </c>
      <c r="B52" t="s">
        <v>138</v>
      </c>
      <c r="C52" t="s">
        <v>52</v>
      </c>
      <c r="D52">
        <v>11</v>
      </c>
      <c r="E52">
        <v>11</v>
      </c>
      <c r="F52">
        <f t="shared" si="0"/>
        <v>0</v>
      </c>
      <c r="G52" t="s">
        <v>147</v>
      </c>
    </row>
    <row r="53" spans="1:7" hidden="1" x14ac:dyDescent="0.25">
      <c r="A53">
        <v>12652</v>
      </c>
      <c r="B53" t="s">
        <v>138</v>
      </c>
      <c r="C53" t="s">
        <v>111</v>
      </c>
      <c r="D53">
        <v>22</v>
      </c>
      <c r="E53">
        <v>22</v>
      </c>
      <c r="F53">
        <f t="shared" si="0"/>
        <v>0</v>
      </c>
      <c r="G53" t="s">
        <v>147</v>
      </c>
    </row>
    <row r="54" spans="1:7" hidden="1" x14ac:dyDescent="0.25">
      <c r="A54">
        <v>12533</v>
      </c>
      <c r="B54" t="s">
        <v>138</v>
      </c>
      <c r="C54" t="s">
        <v>91</v>
      </c>
      <c r="D54">
        <v>22</v>
      </c>
      <c r="E54">
        <v>22</v>
      </c>
      <c r="F54">
        <f t="shared" si="0"/>
        <v>0</v>
      </c>
      <c r="G54" t="s">
        <v>147</v>
      </c>
    </row>
    <row r="55" spans="1:7" hidden="1" x14ac:dyDescent="0.25">
      <c r="A55">
        <v>12091</v>
      </c>
      <c r="B55" t="s">
        <v>139</v>
      </c>
      <c r="C55" t="s">
        <v>53</v>
      </c>
      <c r="D55">
        <v>100</v>
      </c>
      <c r="E55">
        <v>100</v>
      </c>
      <c r="F55">
        <f t="shared" si="0"/>
        <v>0</v>
      </c>
    </row>
    <row r="56" spans="1:7" hidden="1" x14ac:dyDescent="0.25">
      <c r="A56">
        <v>12113</v>
      </c>
      <c r="B56" t="s">
        <v>139</v>
      </c>
      <c r="C56" t="s">
        <v>56</v>
      </c>
      <c r="D56">
        <v>72</v>
      </c>
      <c r="E56">
        <v>72</v>
      </c>
      <c r="F56">
        <f t="shared" si="0"/>
        <v>0</v>
      </c>
    </row>
    <row r="57" spans="1:7" hidden="1" x14ac:dyDescent="0.25">
      <c r="A57">
        <v>12243</v>
      </c>
      <c r="B57" t="s">
        <v>140</v>
      </c>
      <c r="C57" t="s">
        <v>64</v>
      </c>
      <c r="D57">
        <v>150</v>
      </c>
      <c r="E57">
        <v>150</v>
      </c>
      <c r="F57">
        <f t="shared" si="0"/>
        <v>0</v>
      </c>
    </row>
    <row r="58" spans="1:7" hidden="1" x14ac:dyDescent="0.25">
      <c r="A58">
        <v>12236</v>
      </c>
      <c r="B58" t="s">
        <v>140</v>
      </c>
      <c r="C58" t="s">
        <v>63</v>
      </c>
      <c r="D58">
        <v>250</v>
      </c>
      <c r="E58">
        <v>250</v>
      </c>
      <c r="F58">
        <f t="shared" si="0"/>
        <v>0</v>
      </c>
    </row>
    <row r="59" spans="1:7" hidden="1" x14ac:dyDescent="0.25">
      <c r="A59">
        <v>12286</v>
      </c>
      <c r="B59" t="s">
        <v>140</v>
      </c>
      <c r="C59" t="s">
        <v>69</v>
      </c>
      <c r="D59">
        <v>450</v>
      </c>
      <c r="E59">
        <v>450</v>
      </c>
      <c r="F59">
        <f t="shared" si="0"/>
        <v>0</v>
      </c>
    </row>
    <row r="60" spans="1:7" hidden="1" x14ac:dyDescent="0.25">
      <c r="A60">
        <v>12163</v>
      </c>
      <c r="B60" t="s">
        <v>140</v>
      </c>
      <c r="C60" t="s">
        <v>61</v>
      </c>
      <c r="D60">
        <v>90</v>
      </c>
      <c r="E60">
        <v>90</v>
      </c>
      <c r="F60">
        <f t="shared" si="0"/>
        <v>0</v>
      </c>
    </row>
    <row r="61" spans="1:7" hidden="1" x14ac:dyDescent="0.25">
      <c r="A61">
        <v>12269</v>
      </c>
      <c r="B61" t="s">
        <v>140</v>
      </c>
      <c r="C61" t="s">
        <v>67</v>
      </c>
      <c r="D61">
        <v>150</v>
      </c>
      <c r="E61">
        <v>150</v>
      </c>
      <c r="F61">
        <f t="shared" si="0"/>
        <v>0</v>
      </c>
    </row>
    <row r="62" spans="1:7" hidden="1" x14ac:dyDescent="0.25">
      <c r="A62">
        <v>12294</v>
      </c>
      <c r="B62" t="s">
        <v>140</v>
      </c>
      <c r="C62" t="s">
        <v>70</v>
      </c>
      <c r="D62">
        <v>600</v>
      </c>
      <c r="E62">
        <v>600</v>
      </c>
      <c r="F62">
        <f t="shared" si="0"/>
        <v>0</v>
      </c>
    </row>
    <row r="63" spans="1:7" hidden="1" x14ac:dyDescent="0.25">
      <c r="A63">
        <v>12278</v>
      </c>
      <c r="B63" t="s">
        <v>140</v>
      </c>
      <c r="C63" t="s">
        <v>68</v>
      </c>
      <c r="D63">
        <v>145</v>
      </c>
      <c r="E63">
        <v>145</v>
      </c>
      <c r="F63">
        <f t="shared" si="0"/>
        <v>0</v>
      </c>
    </row>
    <row r="64" spans="1:7" hidden="1" x14ac:dyDescent="0.25">
      <c r="A64">
        <v>12302</v>
      </c>
      <c r="B64" t="s">
        <v>140</v>
      </c>
      <c r="C64" t="s">
        <v>71</v>
      </c>
      <c r="D64">
        <v>750</v>
      </c>
      <c r="E64">
        <v>750</v>
      </c>
      <c r="F64">
        <f t="shared" si="0"/>
        <v>0</v>
      </c>
    </row>
    <row r="65" spans="1:6" hidden="1" x14ac:dyDescent="0.25">
      <c r="A65">
        <v>12250</v>
      </c>
      <c r="B65" t="s">
        <v>140</v>
      </c>
      <c r="C65" t="s">
        <v>65</v>
      </c>
      <c r="D65">
        <v>200</v>
      </c>
      <c r="E65">
        <v>200</v>
      </c>
      <c r="F65">
        <f t="shared" si="0"/>
        <v>0</v>
      </c>
    </row>
    <row r="66" spans="1:6" hidden="1" x14ac:dyDescent="0.25">
      <c r="A66">
        <v>12167</v>
      </c>
      <c r="B66" t="s">
        <v>140</v>
      </c>
      <c r="C66" t="s">
        <v>62</v>
      </c>
      <c r="D66">
        <v>50</v>
      </c>
      <c r="E66">
        <v>50</v>
      </c>
      <c r="F66">
        <f t="shared" si="0"/>
        <v>0</v>
      </c>
    </row>
    <row r="67" spans="1:6" hidden="1" x14ac:dyDescent="0.25">
      <c r="A67">
        <v>12162</v>
      </c>
      <c r="B67" t="s">
        <v>140</v>
      </c>
      <c r="C67" t="s">
        <v>60</v>
      </c>
      <c r="D67">
        <v>75</v>
      </c>
      <c r="E67">
        <v>75</v>
      </c>
      <c r="F67">
        <f t="shared" ref="F67" si="1">E67-D67</f>
        <v>0</v>
      </c>
    </row>
  </sheetData>
  <autoFilter ref="A1:G67" xr:uid="{2547C117-82C3-4BEF-8EA7-BDB626B12945}">
    <filterColumn colId="5">
      <filters>
        <filter val="-2"/>
        <filter val="4"/>
        <filter val="-4"/>
      </filters>
    </filterColumn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CE33-7099-4094-9D9A-29DF4F468E02}">
  <dimension ref="A1:E43"/>
  <sheetViews>
    <sheetView workbookViewId="0">
      <selection activeCell="E9" sqref="E9"/>
    </sheetView>
  </sheetViews>
  <sheetFormatPr baseColWidth="10" defaultRowHeight="15" x14ac:dyDescent="0.25"/>
  <cols>
    <col min="2" max="2" width="45.5703125" bestFit="1" customWidth="1"/>
  </cols>
  <sheetData>
    <row r="1" spans="1:5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</row>
    <row r="2" spans="1:5" x14ac:dyDescent="0.25">
      <c r="A2">
        <v>11898</v>
      </c>
      <c r="B2" t="s">
        <v>31</v>
      </c>
      <c r="C2">
        <v>46708</v>
      </c>
      <c r="D2" t="s">
        <v>33</v>
      </c>
      <c r="E2">
        <v>12034</v>
      </c>
    </row>
    <row r="3" spans="1:5" x14ac:dyDescent="0.25">
      <c r="A3">
        <v>11898</v>
      </c>
      <c r="B3" t="s">
        <v>31</v>
      </c>
      <c r="C3">
        <v>46808</v>
      </c>
      <c r="D3" t="s">
        <v>32</v>
      </c>
      <c r="E3">
        <v>11898</v>
      </c>
    </row>
    <row r="4" spans="1:5" x14ac:dyDescent="0.25">
      <c r="A4">
        <v>12583</v>
      </c>
      <c r="B4" t="s">
        <v>92</v>
      </c>
      <c r="C4">
        <v>47554</v>
      </c>
      <c r="D4" t="s">
        <v>93</v>
      </c>
      <c r="E4">
        <v>12583</v>
      </c>
    </row>
    <row r="5" spans="1:5" x14ac:dyDescent="0.25">
      <c r="A5">
        <v>12583</v>
      </c>
      <c r="B5" t="s">
        <v>92</v>
      </c>
      <c r="C5">
        <v>47600</v>
      </c>
      <c r="D5" t="s">
        <v>33</v>
      </c>
      <c r="E5">
        <v>12034</v>
      </c>
    </row>
    <row r="6" spans="1:5" x14ac:dyDescent="0.25">
      <c r="A6">
        <v>12464</v>
      </c>
      <c r="B6" t="s">
        <v>72</v>
      </c>
      <c r="C6">
        <v>47435</v>
      </c>
      <c r="D6" t="s">
        <v>73</v>
      </c>
      <c r="E6">
        <v>12464</v>
      </c>
    </row>
    <row r="7" spans="1:5" x14ac:dyDescent="0.25">
      <c r="A7">
        <v>12464</v>
      </c>
      <c r="B7" t="s">
        <v>72</v>
      </c>
      <c r="C7">
        <v>47599</v>
      </c>
      <c r="D7" t="s">
        <v>33</v>
      </c>
      <c r="E7">
        <v>12034</v>
      </c>
    </row>
    <row r="8" spans="1:5" x14ac:dyDescent="0.25">
      <c r="A8">
        <v>11901</v>
      </c>
      <c r="B8" t="s">
        <v>38</v>
      </c>
      <c r="C8">
        <v>46811</v>
      </c>
      <c r="D8" t="s">
        <v>39</v>
      </c>
      <c r="E8">
        <v>11901</v>
      </c>
    </row>
    <row r="9" spans="1:5" x14ac:dyDescent="0.25">
      <c r="A9">
        <v>12586</v>
      </c>
      <c r="B9" t="s">
        <v>98</v>
      </c>
      <c r="C9">
        <v>47557</v>
      </c>
      <c r="D9" t="s">
        <v>99</v>
      </c>
      <c r="E9">
        <v>12586</v>
      </c>
    </row>
    <row r="10" spans="1:5" x14ac:dyDescent="0.25">
      <c r="A10">
        <v>12467</v>
      </c>
      <c r="B10" t="s">
        <v>78</v>
      </c>
      <c r="C10">
        <v>47438</v>
      </c>
      <c r="D10" t="s">
        <v>79</v>
      </c>
      <c r="E10">
        <v>12467</v>
      </c>
    </row>
    <row r="11" spans="1:5" x14ac:dyDescent="0.25">
      <c r="A11">
        <v>11899</v>
      </c>
      <c r="B11" t="s">
        <v>34</v>
      </c>
      <c r="C11">
        <v>46709</v>
      </c>
      <c r="D11" t="s">
        <v>33</v>
      </c>
      <c r="E11">
        <v>12034</v>
      </c>
    </row>
    <row r="12" spans="1:5" x14ac:dyDescent="0.25">
      <c r="A12">
        <v>11899</v>
      </c>
      <c r="B12" t="s">
        <v>34</v>
      </c>
      <c r="C12">
        <v>46809</v>
      </c>
      <c r="D12" t="s">
        <v>35</v>
      </c>
      <c r="E12">
        <v>11899</v>
      </c>
    </row>
    <row r="13" spans="1:5" x14ac:dyDescent="0.25">
      <c r="A13">
        <v>12584</v>
      </c>
      <c r="B13" t="s">
        <v>94</v>
      </c>
      <c r="C13">
        <v>47555</v>
      </c>
      <c r="D13" t="s">
        <v>95</v>
      </c>
      <c r="E13">
        <v>12584</v>
      </c>
    </row>
    <row r="14" spans="1:5" x14ac:dyDescent="0.25">
      <c r="A14">
        <v>12584</v>
      </c>
      <c r="B14" t="s">
        <v>94</v>
      </c>
      <c r="C14">
        <v>47601</v>
      </c>
      <c r="D14" t="s">
        <v>33</v>
      </c>
      <c r="E14">
        <v>12034</v>
      </c>
    </row>
    <row r="15" spans="1:5" x14ac:dyDescent="0.25">
      <c r="A15">
        <v>12465</v>
      </c>
      <c r="B15" t="s">
        <v>74</v>
      </c>
      <c r="C15">
        <v>47436</v>
      </c>
      <c r="D15" t="s">
        <v>75</v>
      </c>
      <c r="E15">
        <v>12465</v>
      </c>
    </row>
    <row r="16" spans="1:5" x14ac:dyDescent="0.25">
      <c r="A16">
        <v>12465</v>
      </c>
      <c r="B16" t="s">
        <v>74</v>
      </c>
      <c r="C16">
        <v>47602</v>
      </c>
      <c r="D16" t="s">
        <v>33</v>
      </c>
      <c r="E16">
        <v>12034</v>
      </c>
    </row>
    <row r="17" spans="1:5" x14ac:dyDescent="0.25">
      <c r="A17">
        <v>11903</v>
      </c>
      <c r="B17" t="s">
        <v>42</v>
      </c>
      <c r="C17">
        <v>46813</v>
      </c>
      <c r="D17" t="s">
        <v>43</v>
      </c>
      <c r="E17">
        <v>11903</v>
      </c>
    </row>
    <row r="18" spans="1:5" x14ac:dyDescent="0.25">
      <c r="A18">
        <v>12588</v>
      </c>
      <c r="B18" t="s">
        <v>101</v>
      </c>
      <c r="C18">
        <v>47559</v>
      </c>
      <c r="D18" t="s">
        <v>102</v>
      </c>
      <c r="E18">
        <v>12588</v>
      </c>
    </row>
    <row r="19" spans="1:5" x14ac:dyDescent="0.25">
      <c r="A19">
        <v>12469</v>
      </c>
      <c r="B19" t="s">
        <v>81</v>
      </c>
      <c r="C19">
        <v>47440</v>
      </c>
      <c r="D19" t="s">
        <v>82</v>
      </c>
      <c r="E19">
        <v>12469</v>
      </c>
    </row>
    <row r="20" spans="1:5" x14ac:dyDescent="0.25">
      <c r="A20">
        <v>11997</v>
      </c>
      <c r="B20" t="s">
        <v>52</v>
      </c>
      <c r="C20">
        <v>46963</v>
      </c>
      <c r="D20" t="s">
        <v>52</v>
      </c>
      <c r="E20">
        <v>11997</v>
      </c>
    </row>
    <row r="21" spans="1:5" x14ac:dyDescent="0.25">
      <c r="A21">
        <v>12652</v>
      </c>
      <c r="B21" t="s">
        <v>111</v>
      </c>
      <c r="C21">
        <v>47390</v>
      </c>
      <c r="D21" t="s">
        <v>111</v>
      </c>
      <c r="E21">
        <v>12652</v>
      </c>
    </row>
    <row r="22" spans="1:5" x14ac:dyDescent="0.25">
      <c r="A22">
        <v>12533</v>
      </c>
      <c r="B22" t="s">
        <v>91</v>
      </c>
      <c r="C22">
        <v>47504</v>
      </c>
      <c r="D22" t="s">
        <v>91</v>
      </c>
      <c r="E22">
        <v>12533</v>
      </c>
    </row>
    <row r="23" spans="1:5" x14ac:dyDescent="0.25">
      <c r="A23">
        <v>12113</v>
      </c>
      <c r="B23" t="s">
        <v>56</v>
      </c>
      <c r="C23">
        <v>46726</v>
      </c>
      <c r="D23" t="s">
        <v>58</v>
      </c>
      <c r="E23">
        <v>12159</v>
      </c>
    </row>
    <row r="24" spans="1:5" x14ac:dyDescent="0.25">
      <c r="A24">
        <v>12113</v>
      </c>
      <c r="B24" t="s">
        <v>56</v>
      </c>
      <c r="C24">
        <v>47064</v>
      </c>
      <c r="D24" t="s">
        <v>57</v>
      </c>
      <c r="E24">
        <v>12113</v>
      </c>
    </row>
    <row r="25" spans="1:5" x14ac:dyDescent="0.25">
      <c r="A25">
        <v>12113</v>
      </c>
      <c r="B25" t="s">
        <v>56</v>
      </c>
      <c r="C25">
        <v>47127</v>
      </c>
      <c r="D25" t="s">
        <v>33</v>
      </c>
      <c r="E25">
        <v>12034</v>
      </c>
    </row>
    <row r="26" spans="1:5" x14ac:dyDescent="0.25">
      <c r="A26">
        <v>12118</v>
      </c>
      <c r="B26" t="s">
        <v>59</v>
      </c>
      <c r="C26">
        <v>46727</v>
      </c>
      <c r="D26" t="s">
        <v>58</v>
      </c>
      <c r="E26">
        <v>12160</v>
      </c>
    </row>
    <row r="27" spans="1:5" x14ac:dyDescent="0.25">
      <c r="A27">
        <v>12118</v>
      </c>
      <c r="B27" t="s">
        <v>59</v>
      </c>
      <c r="C27">
        <v>47069</v>
      </c>
      <c r="D27" t="s">
        <v>57</v>
      </c>
      <c r="E27">
        <v>12113</v>
      </c>
    </row>
    <row r="28" spans="1:5" x14ac:dyDescent="0.25">
      <c r="A28">
        <v>12118</v>
      </c>
      <c r="B28" t="s">
        <v>59</v>
      </c>
      <c r="C28">
        <v>47131</v>
      </c>
      <c r="D28" t="s">
        <v>33</v>
      </c>
      <c r="E28">
        <v>12034</v>
      </c>
    </row>
    <row r="29" spans="1:5" x14ac:dyDescent="0.25">
      <c r="A29">
        <v>12091</v>
      </c>
      <c r="B29" t="s">
        <v>53</v>
      </c>
      <c r="C29">
        <v>47014</v>
      </c>
      <c r="D29" t="s">
        <v>54</v>
      </c>
      <c r="E29">
        <v>12091</v>
      </c>
    </row>
    <row r="30" spans="1:5" x14ac:dyDescent="0.25">
      <c r="A30">
        <v>12091</v>
      </c>
      <c r="B30" t="s">
        <v>53</v>
      </c>
      <c r="C30">
        <v>47116</v>
      </c>
      <c r="D30" t="s">
        <v>55</v>
      </c>
      <c r="E30">
        <v>12138</v>
      </c>
    </row>
    <row r="32" spans="1:5" x14ac:dyDescent="0.25">
      <c r="A32">
        <v>12591</v>
      </c>
      <c r="B32" t="s">
        <v>106</v>
      </c>
      <c r="C32">
        <v>47562</v>
      </c>
      <c r="D32" t="s">
        <v>107</v>
      </c>
      <c r="E32">
        <v>12591</v>
      </c>
    </row>
    <row r="33" spans="1:5" x14ac:dyDescent="0.25">
      <c r="A33">
        <v>12472</v>
      </c>
      <c r="B33" t="s">
        <v>86</v>
      </c>
      <c r="C33">
        <v>47443</v>
      </c>
      <c r="D33" t="s">
        <v>87</v>
      </c>
      <c r="E33">
        <v>12472</v>
      </c>
    </row>
    <row r="34" spans="1:5" x14ac:dyDescent="0.25">
      <c r="A34">
        <v>12637</v>
      </c>
      <c r="B34" t="s">
        <v>109</v>
      </c>
      <c r="C34">
        <v>47375</v>
      </c>
      <c r="D34" t="s">
        <v>110</v>
      </c>
      <c r="E34">
        <v>12637</v>
      </c>
    </row>
    <row r="35" spans="1:5" x14ac:dyDescent="0.25">
      <c r="A35">
        <v>12518</v>
      </c>
      <c r="B35" t="s">
        <v>89</v>
      </c>
      <c r="C35">
        <v>47489</v>
      </c>
      <c r="D35" t="s">
        <v>90</v>
      </c>
      <c r="E35">
        <v>12518</v>
      </c>
    </row>
    <row r="36" spans="1:5" x14ac:dyDescent="0.25">
      <c r="A36">
        <v>12587</v>
      </c>
      <c r="B36" t="s">
        <v>100</v>
      </c>
      <c r="C36">
        <v>47558</v>
      </c>
      <c r="D36" t="s">
        <v>100</v>
      </c>
      <c r="E36">
        <v>12587</v>
      </c>
    </row>
    <row r="37" spans="1:5" x14ac:dyDescent="0.25">
      <c r="A37">
        <v>12468</v>
      </c>
      <c r="B37" t="s">
        <v>80</v>
      </c>
      <c r="C37">
        <v>47439</v>
      </c>
      <c r="D37" t="s">
        <v>80</v>
      </c>
      <c r="E37">
        <v>12468</v>
      </c>
    </row>
    <row r="38" spans="1:5" x14ac:dyDescent="0.25">
      <c r="A38">
        <v>12592</v>
      </c>
      <c r="B38" t="s">
        <v>108</v>
      </c>
      <c r="C38">
        <v>47563</v>
      </c>
      <c r="D38" t="s">
        <v>108</v>
      </c>
      <c r="E38">
        <v>12592</v>
      </c>
    </row>
    <row r="39" spans="1:5" x14ac:dyDescent="0.25">
      <c r="A39">
        <v>12473</v>
      </c>
      <c r="B39" t="s">
        <v>88</v>
      </c>
      <c r="C39">
        <v>47444</v>
      </c>
      <c r="D39" t="s">
        <v>88</v>
      </c>
      <c r="E39">
        <v>12473</v>
      </c>
    </row>
    <row r="40" spans="1:5" x14ac:dyDescent="0.25">
      <c r="A40">
        <v>12590</v>
      </c>
      <c r="B40" t="s">
        <v>104</v>
      </c>
      <c r="C40">
        <v>47561</v>
      </c>
      <c r="D40" t="s">
        <v>105</v>
      </c>
      <c r="E40">
        <v>12590</v>
      </c>
    </row>
    <row r="41" spans="1:5" x14ac:dyDescent="0.25">
      <c r="A41">
        <v>12471</v>
      </c>
      <c r="B41" t="s">
        <v>84</v>
      </c>
      <c r="C41">
        <v>47442</v>
      </c>
      <c r="D41" t="s">
        <v>85</v>
      </c>
      <c r="E41">
        <v>12471</v>
      </c>
    </row>
    <row r="42" spans="1:5" x14ac:dyDescent="0.25">
      <c r="A42">
        <v>12589</v>
      </c>
      <c r="B42" t="s">
        <v>103</v>
      </c>
      <c r="C42">
        <v>47560</v>
      </c>
      <c r="D42" t="s">
        <v>103</v>
      </c>
      <c r="E42">
        <v>12589</v>
      </c>
    </row>
    <row r="43" spans="1:5" x14ac:dyDescent="0.25">
      <c r="A43">
        <v>12470</v>
      </c>
      <c r="B43" t="s">
        <v>83</v>
      </c>
      <c r="C43">
        <v>47441</v>
      </c>
      <c r="D43" t="s">
        <v>83</v>
      </c>
      <c r="E43">
        <v>12470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880E-F91A-4006-A89E-3EF61A46384C}">
  <dimension ref="A1:J54"/>
  <sheetViews>
    <sheetView workbookViewId="0">
      <pane ySplit="1" topLeftCell="A25" activePane="bottomLeft" state="frozen"/>
      <selection pane="bottomLeft" activeCell="J2" sqref="J2:J54"/>
    </sheetView>
  </sheetViews>
  <sheetFormatPr baseColWidth="10" defaultRowHeight="15" x14ac:dyDescent="0.25"/>
  <cols>
    <col min="2" max="2" width="38.85546875" customWidth="1"/>
    <col min="4" max="4" width="31.85546875" bestFit="1" customWidth="1"/>
    <col min="8" max="8" width="18.5703125" bestFit="1" customWidth="1"/>
  </cols>
  <sheetData>
    <row r="1" spans="1:10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120</v>
      </c>
      <c r="F1" s="1" t="s">
        <v>118</v>
      </c>
      <c r="G1" s="1" t="s">
        <v>122</v>
      </c>
      <c r="H1" s="1" t="s">
        <v>121</v>
      </c>
      <c r="I1" s="1" t="s">
        <v>119</v>
      </c>
    </row>
    <row r="2" spans="1:10" x14ac:dyDescent="0.25">
      <c r="A2">
        <v>11693</v>
      </c>
      <c r="B2" t="s">
        <v>23</v>
      </c>
      <c r="C2">
        <v>46368</v>
      </c>
      <c r="D2" t="s">
        <v>24</v>
      </c>
      <c r="E2">
        <v>1</v>
      </c>
      <c r="F2">
        <v>11693</v>
      </c>
      <c r="G2">
        <v>145</v>
      </c>
      <c r="H2">
        <v>475</v>
      </c>
      <c r="I2">
        <f>H2-G2</f>
        <v>330</v>
      </c>
      <c r="J2" t="str">
        <f>CONCATENATE("UPDATE profile SET points = ",I2, " WHERE id = ",F2,";")</f>
        <v>UPDATE profile SET points = 330 WHERE id = 11693;</v>
      </c>
    </row>
    <row r="3" spans="1:10" x14ac:dyDescent="0.25">
      <c r="A3">
        <v>11692</v>
      </c>
      <c r="B3" t="s">
        <v>21</v>
      </c>
      <c r="C3">
        <v>46367</v>
      </c>
      <c r="D3" t="s">
        <v>22</v>
      </c>
      <c r="E3">
        <v>1</v>
      </c>
      <c r="F3">
        <v>11692</v>
      </c>
      <c r="G3">
        <v>118</v>
      </c>
      <c r="H3">
        <v>285</v>
      </c>
      <c r="I3">
        <f>H3-G3</f>
        <v>167</v>
      </c>
      <c r="J3" t="str">
        <f t="shared" ref="J3:J54" si="0">CONCATENATE("UPDATE profile SET points = ",I3, " WHERE id = ",F3,";")</f>
        <v>UPDATE profile SET points = 167 WHERE id = 11692;</v>
      </c>
    </row>
    <row r="4" spans="1:10" x14ac:dyDescent="0.25">
      <c r="A4">
        <v>11507</v>
      </c>
      <c r="B4" t="s">
        <v>3</v>
      </c>
      <c r="C4">
        <v>46492</v>
      </c>
      <c r="D4" t="s">
        <v>4</v>
      </c>
      <c r="E4">
        <v>1</v>
      </c>
      <c r="F4">
        <v>11507</v>
      </c>
      <c r="G4">
        <v>0</v>
      </c>
      <c r="H4">
        <v>98</v>
      </c>
      <c r="I4">
        <v>98</v>
      </c>
      <c r="J4" t="str">
        <f t="shared" si="0"/>
        <v>UPDATE profile SET points = 98 WHERE id = 11507;</v>
      </c>
    </row>
    <row r="5" spans="1:10" x14ac:dyDescent="0.25">
      <c r="A5">
        <v>12243</v>
      </c>
      <c r="B5" t="s">
        <v>64</v>
      </c>
      <c r="C5">
        <v>47180</v>
      </c>
      <c r="D5" t="s">
        <v>64</v>
      </c>
      <c r="E5">
        <v>1</v>
      </c>
      <c r="F5">
        <v>12415</v>
      </c>
      <c r="H5">
        <v>150</v>
      </c>
      <c r="I5">
        <v>150</v>
      </c>
      <c r="J5" t="str">
        <f t="shared" si="0"/>
        <v>UPDATE profile SET points = 150 WHERE id = 12415;</v>
      </c>
    </row>
    <row r="6" spans="1:10" x14ac:dyDescent="0.25">
      <c r="A6">
        <v>11694</v>
      </c>
      <c r="B6" t="s">
        <v>25</v>
      </c>
      <c r="C6">
        <v>46369</v>
      </c>
      <c r="D6" t="s">
        <v>26</v>
      </c>
      <c r="E6">
        <v>1</v>
      </c>
      <c r="F6">
        <v>11694</v>
      </c>
      <c r="G6">
        <v>155</v>
      </c>
      <c r="H6">
        <v>555</v>
      </c>
      <c r="I6">
        <f>H6-G6</f>
        <v>400</v>
      </c>
      <c r="J6" t="str">
        <f t="shared" si="0"/>
        <v>UPDATE profile SET points = 400 WHERE id = 11694;</v>
      </c>
    </row>
    <row r="7" spans="1:10" x14ac:dyDescent="0.25">
      <c r="A7">
        <v>11906</v>
      </c>
      <c r="B7" t="s">
        <v>47</v>
      </c>
      <c r="C7">
        <v>46816</v>
      </c>
      <c r="D7" t="s">
        <v>48</v>
      </c>
      <c r="E7">
        <v>1</v>
      </c>
      <c r="F7">
        <v>11906</v>
      </c>
      <c r="G7">
        <v>2</v>
      </c>
      <c r="H7">
        <v>10</v>
      </c>
      <c r="I7">
        <v>8</v>
      </c>
      <c r="J7" t="str">
        <f t="shared" si="0"/>
        <v>UPDATE profile SET points = 8 WHERE id = 11906;</v>
      </c>
    </row>
    <row r="8" spans="1:10" x14ac:dyDescent="0.25">
      <c r="A8">
        <v>12591</v>
      </c>
      <c r="B8" t="s">
        <v>106</v>
      </c>
      <c r="C8">
        <v>47562</v>
      </c>
      <c r="D8" t="s">
        <v>107</v>
      </c>
      <c r="E8">
        <v>1</v>
      </c>
      <c r="F8">
        <v>12591</v>
      </c>
      <c r="G8">
        <v>2</v>
      </c>
      <c r="H8">
        <v>20</v>
      </c>
      <c r="I8">
        <v>16</v>
      </c>
      <c r="J8" t="str">
        <f t="shared" si="0"/>
        <v>UPDATE profile SET points = 16 WHERE id = 12591;</v>
      </c>
    </row>
    <row r="9" spans="1:10" x14ac:dyDescent="0.25">
      <c r="A9">
        <v>12472</v>
      </c>
      <c r="B9" t="s">
        <v>86</v>
      </c>
      <c r="C9">
        <v>47443</v>
      </c>
      <c r="D9" t="s">
        <v>87</v>
      </c>
      <c r="E9">
        <v>1</v>
      </c>
      <c r="F9">
        <v>12472</v>
      </c>
      <c r="G9">
        <v>2</v>
      </c>
      <c r="H9">
        <v>20</v>
      </c>
      <c r="I9">
        <v>16</v>
      </c>
      <c r="J9" t="str">
        <f t="shared" si="0"/>
        <v>UPDATE profile SET points = 16 WHERE id = 12472;</v>
      </c>
    </row>
    <row r="10" spans="1:10" x14ac:dyDescent="0.25">
      <c r="A10">
        <v>11696</v>
      </c>
      <c r="B10" t="s">
        <v>29</v>
      </c>
      <c r="C10">
        <v>46371</v>
      </c>
      <c r="D10" t="s">
        <v>30</v>
      </c>
      <c r="E10">
        <v>1</v>
      </c>
      <c r="F10">
        <v>11696</v>
      </c>
      <c r="G10">
        <v>5</v>
      </c>
      <c r="H10">
        <v>73</v>
      </c>
      <c r="I10">
        <f>H10-G10</f>
        <v>68</v>
      </c>
      <c r="J10" t="str">
        <f t="shared" si="0"/>
        <v>UPDATE profile SET points = 68 WHERE id = 11696;</v>
      </c>
    </row>
    <row r="11" spans="1:10" x14ac:dyDescent="0.25">
      <c r="A11">
        <v>11509</v>
      </c>
      <c r="B11" t="s">
        <v>6</v>
      </c>
      <c r="C11">
        <v>46494</v>
      </c>
      <c r="D11" t="s">
        <v>6</v>
      </c>
      <c r="E11">
        <v>1</v>
      </c>
      <c r="F11">
        <v>11509</v>
      </c>
      <c r="G11">
        <v>0</v>
      </c>
      <c r="H11">
        <v>48</v>
      </c>
      <c r="I11">
        <v>48</v>
      </c>
      <c r="J11" t="str">
        <f t="shared" si="0"/>
        <v>UPDATE profile SET points = 48 WHERE id = 11509;</v>
      </c>
    </row>
    <row r="12" spans="1:10" x14ac:dyDescent="0.25">
      <c r="A12">
        <v>12236</v>
      </c>
      <c r="B12" t="s">
        <v>63</v>
      </c>
      <c r="C12">
        <v>47173</v>
      </c>
      <c r="D12" t="s">
        <v>63</v>
      </c>
      <c r="E12">
        <v>1</v>
      </c>
      <c r="F12">
        <v>12414</v>
      </c>
      <c r="H12">
        <v>250</v>
      </c>
      <c r="I12">
        <v>250</v>
      </c>
      <c r="J12" t="str">
        <f t="shared" si="0"/>
        <v>UPDATE profile SET points = 250 WHERE id = 12414;</v>
      </c>
    </row>
    <row r="13" spans="1:10" x14ac:dyDescent="0.25">
      <c r="A13">
        <v>12286</v>
      </c>
      <c r="B13" t="s">
        <v>69</v>
      </c>
      <c r="C13">
        <v>47223</v>
      </c>
      <c r="D13" t="s">
        <v>69</v>
      </c>
      <c r="E13">
        <v>1</v>
      </c>
      <c r="F13">
        <v>12416</v>
      </c>
      <c r="H13">
        <v>450</v>
      </c>
      <c r="I13">
        <v>450</v>
      </c>
      <c r="J13" t="str">
        <f t="shared" si="0"/>
        <v>UPDATE profile SET points = 450 WHERE id = 12416;</v>
      </c>
    </row>
    <row r="14" spans="1:10" x14ac:dyDescent="0.25">
      <c r="A14">
        <v>12163</v>
      </c>
      <c r="B14" t="s">
        <v>61</v>
      </c>
      <c r="C14">
        <v>46730</v>
      </c>
      <c r="D14" t="s">
        <v>61</v>
      </c>
      <c r="E14">
        <v>1</v>
      </c>
      <c r="F14">
        <v>12163</v>
      </c>
      <c r="H14">
        <v>90</v>
      </c>
      <c r="I14">
        <v>90</v>
      </c>
      <c r="J14" t="str">
        <f t="shared" si="0"/>
        <v>UPDATE profile SET points = 90 WHERE id = 12163;</v>
      </c>
    </row>
    <row r="15" spans="1:10" x14ac:dyDescent="0.25">
      <c r="A15">
        <v>11506</v>
      </c>
      <c r="B15" t="s">
        <v>1</v>
      </c>
      <c r="C15">
        <v>46491</v>
      </c>
      <c r="D15" t="s">
        <v>1</v>
      </c>
      <c r="E15">
        <v>1</v>
      </c>
      <c r="F15">
        <v>11506</v>
      </c>
      <c r="G15">
        <v>0</v>
      </c>
      <c r="H15">
        <v>160</v>
      </c>
      <c r="I15">
        <f>H15-G15</f>
        <v>160</v>
      </c>
      <c r="J15" t="str">
        <f t="shared" si="0"/>
        <v>UPDATE profile SET points = 160 WHERE id = 11506;</v>
      </c>
    </row>
    <row r="16" spans="1:10" x14ac:dyDescent="0.25">
      <c r="A16">
        <v>12269</v>
      </c>
      <c r="B16" t="s">
        <v>67</v>
      </c>
      <c r="C16">
        <v>47206</v>
      </c>
      <c r="D16" t="s">
        <v>67</v>
      </c>
      <c r="E16">
        <v>1</v>
      </c>
      <c r="F16">
        <v>12419</v>
      </c>
      <c r="H16">
        <v>150</v>
      </c>
      <c r="I16">
        <v>150</v>
      </c>
      <c r="J16" t="str">
        <f t="shared" si="0"/>
        <v>UPDATE profile SET points = 150 WHERE id = 12419;</v>
      </c>
    </row>
    <row r="17" spans="1:10" x14ac:dyDescent="0.25">
      <c r="A17">
        <v>12294</v>
      </c>
      <c r="B17" t="s">
        <v>70</v>
      </c>
      <c r="C17">
        <v>47321</v>
      </c>
      <c r="D17" t="s">
        <v>70</v>
      </c>
      <c r="E17">
        <v>1</v>
      </c>
      <c r="F17">
        <v>12417</v>
      </c>
      <c r="H17">
        <v>600</v>
      </c>
      <c r="I17">
        <v>600</v>
      </c>
      <c r="J17" t="str">
        <f t="shared" si="0"/>
        <v>UPDATE profile SET points = 600 WHERE id = 12417;</v>
      </c>
    </row>
    <row r="18" spans="1:10" x14ac:dyDescent="0.25">
      <c r="A18">
        <v>11512</v>
      </c>
      <c r="B18" t="s">
        <v>9</v>
      </c>
      <c r="C18">
        <v>46497</v>
      </c>
      <c r="D18" t="s">
        <v>9</v>
      </c>
      <c r="E18">
        <v>1</v>
      </c>
      <c r="F18">
        <v>11512</v>
      </c>
      <c r="G18">
        <v>0</v>
      </c>
      <c r="H18">
        <v>219</v>
      </c>
      <c r="I18">
        <v>219</v>
      </c>
      <c r="J18" t="str">
        <f t="shared" si="0"/>
        <v>UPDATE profile SET points = 219 WHERE id = 11512;</v>
      </c>
    </row>
    <row r="19" spans="1:10" x14ac:dyDescent="0.25">
      <c r="A19">
        <v>11508</v>
      </c>
      <c r="B19" t="s">
        <v>5</v>
      </c>
      <c r="C19">
        <v>46493</v>
      </c>
      <c r="D19" t="s">
        <v>5</v>
      </c>
      <c r="E19">
        <v>1</v>
      </c>
      <c r="F19">
        <v>11508</v>
      </c>
      <c r="G19">
        <v>0</v>
      </c>
      <c r="H19">
        <v>104</v>
      </c>
      <c r="I19">
        <v>104</v>
      </c>
      <c r="J19" t="str">
        <f t="shared" si="0"/>
        <v>UPDATE profile SET points = 104 WHERE id = 11508;</v>
      </c>
    </row>
    <row r="20" spans="1:10" x14ac:dyDescent="0.25">
      <c r="A20">
        <v>12278</v>
      </c>
      <c r="B20" t="s">
        <v>68</v>
      </c>
      <c r="C20">
        <v>47215</v>
      </c>
      <c r="D20" t="s">
        <v>68</v>
      </c>
      <c r="E20">
        <v>1</v>
      </c>
      <c r="F20">
        <v>12420</v>
      </c>
      <c r="H20">
        <v>145</v>
      </c>
      <c r="I20">
        <v>145</v>
      </c>
      <c r="J20" t="str">
        <f t="shared" si="0"/>
        <v>UPDATE profile SET points = 145 WHERE id = 12420;</v>
      </c>
    </row>
    <row r="21" spans="1:10" x14ac:dyDescent="0.25">
      <c r="A21">
        <v>11980</v>
      </c>
      <c r="B21" t="s">
        <v>50</v>
      </c>
      <c r="C21">
        <v>46946</v>
      </c>
      <c r="D21" t="s">
        <v>51</v>
      </c>
      <c r="E21">
        <v>1</v>
      </c>
      <c r="F21">
        <v>11980</v>
      </c>
      <c r="G21">
        <v>6</v>
      </c>
      <c r="H21">
        <v>16</v>
      </c>
      <c r="I21">
        <v>10</v>
      </c>
      <c r="J21" t="str">
        <f t="shared" si="0"/>
        <v>UPDATE profile SET points = 10 WHERE id = 11980;</v>
      </c>
    </row>
    <row r="22" spans="1:10" x14ac:dyDescent="0.25">
      <c r="A22">
        <v>12637</v>
      </c>
      <c r="B22" t="s">
        <v>109</v>
      </c>
      <c r="C22">
        <v>47375</v>
      </c>
      <c r="D22" t="s">
        <v>110</v>
      </c>
      <c r="E22">
        <v>1</v>
      </c>
      <c r="F22">
        <v>12637</v>
      </c>
      <c r="G22">
        <v>31</v>
      </c>
      <c r="H22">
        <v>32</v>
      </c>
      <c r="I22">
        <v>20</v>
      </c>
      <c r="J22" t="str">
        <f t="shared" si="0"/>
        <v>UPDATE profile SET points = 20 WHERE id = 12637;</v>
      </c>
    </row>
    <row r="23" spans="1:10" x14ac:dyDescent="0.25">
      <c r="A23">
        <v>12518</v>
      </c>
      <c r="B23" t="s">
        <v>89</v>
      </c>
      <c r="C23">
        <v>47489</v>
      </c>
      <c r="D23" t="s">
        <v>90</v>
      </c>
      <c r="E23">
        <v>1</v>
      </c>
      <c r="F23">
        <v>12518</v>
      </c>
      <c r="G23">
        <v>31</v>
      </c>
      <c r="H23">
        <v>32</v>
      </c>
      <c r="I23">
        <v>20</v>
      </c>
      <c r="J23" t="str">
        <f t="shared" si="0"/>
        <v>UPDATE profile SET points = 20 WHERE id = 12518;</v>
      </c>
    </row>
    <row r="24" spans="1:10" x14ac:dyDescent="0.25">
      <c r="A24">
        <v>12302</v>
      </c>
      <c r="B24" t="s">
        <v>71</v>
      </c>
      <c r="C24">
        <v>47329</v>
      </c>
      <c r="D24" t="s">
        <v>71</v>
      </c>
      <c r="E24">
        <v>1</v>
      </c>
      <c r="F24">
        <v>12418</v>
      </c>
      <c r="H24">
        <v>750</v>
      </c>
      <c r="I24">
        <v>750</v>
      </c>
      <c r="J24" t="str">
        <f t="shared" si="0"/>
        <v>UPDATE profile SET points = 750 WHERE id = 12418;</v>
      </c>
    </row>
    <row r="25" spans="1:10" x14ac:dyDescent="0.25">
      <c r="A25">
        <v>11695</v>
      </c>
      <c r="B25" t="s">
        <v>27</v>
      </c>
      <c r="C25">
        <v>46370</v>
      </c>
      <c r="D25" t="s">
        <v>28</v>
      </c>
      <c r="E25">
        <v>1</v>
      </c>
      <c r="F25">
        <v>11695</v>
      </c>
      <c r="G25">
        <v>75</v>
      </c>
      <c r="H25">
        <v>198</v>
      </c>
      <c r="I25">
        <f>H25-G25</f>
        <v>123</v>
      </c>
      <c r="J25" t="str">
        <f t="shared" si="0"/>
        <v>UPDATE profile SET points = 123 WHERE id = 11695;</v>
      </c>
    </row>
    <row r="26" spans="1:10" x14ac:dyDescent="0.25">
      <c r="A26">
        <v>12250</v>
      </c>
      <c r="B26" t="s">
        <v>65</v>
      </c>
      <c r="C26">
        <v>47187</v>
      </c>
      <c r="D26" t="s">
        <v>66</v>
      </c>
      <c r="E26">
        <v>1</v>
      </c>
      <c r="F26">
        <v>12422</v>
      </c>
      <c r="H26">
        <v>200</v>
      </c>
      <c r="I26">
        <v>200</v>
      </c>
      <c r="J26" t="str">
        <f t="shared" si="0"/>
        <v>UPDATE profile SET points = 200 WHERE id = 12422;</v>
      </c>
    </row>
    <row r="27" spans="1:10" x14ac:dyDescent="0.25">
      <c r="A27">
        <v>11513</v>
      </c>
      <c r="B27" t="s">
        <v>10</v>
      </c>
      <c r="C27">
        <v>46498</v>
      </c>
      <c r="D27" t="s">
        <v>10</v>
      </c>
      <c r="E27">
        <v>1</v>
      </c>
      <c r="F27">
        <v>11513</v>
      </c>
      <c r="G27">
        <v>0</v>
      </c>
      <c r="H27">
        <v>328</v>
      </c>
      <c r="I27">
        <v>328</v>
      </c>
      <c r="J27" t="str">
        <f t="shared" si="0"/>
        <v>UPDATE profile SET points = 328 WHERE id = 11513;</v>
      </c>
    </row>
    <row r="28" spans="1:10" x14ac:dyDescent="0.25">
      <c r="A28">
        <v>11511</v>
      </c>
      <c r="B28" t="s">
        <v>8</v>
      </c>
      <c r="C28">
        <v>46496</v>
      </c>
      <c r="D28" t="s">
        <v>8</v>
      </c>
      <c r="E28">
        <v>1</v>
      </c>
      <c r="F28">
        <v>11511</v>
      </c>
      <c r="G28">
        <v>0</v>
      </c>
      <c r="H28">
        <v>121</v>
      </c>
      <c r="I28">
        <v>121</v>
      </c>
      <c r="J28" t="str">
        <f t="shared" si="0"/>
        <v>UPDATE profile SET points = 121 WHERE id = 11511;</v>
      </c>
    </row>
    <row r="29" spans="1:10" x14ac:dyDescent="0.25">
      <c r="A29">
        <v>12167</v>
      </c>
      <c r="B29" t="s">
        <v>62</v>
      </c>
      <c r="C29">
        <v>46734</v>
      </c>
      <c r="D29" t="s">
        <v>62</v>
      </c>
      <c r="E29">
        <v>1</v>
      </c>
      <c r="F29">
        <v>12336</v>
      </c>
      <c r="H29">
        <v>50</v>
      </c>
      <c r="I29">
        <v>50</v>
      </c>
      <c r="J29" t="str">
        <f t="shared" si="0"/>
        <v>UPDATE profile SET points = 50 WHERE id = 12336;</v>
      </c>
    </row>
    <row r="30" spans="1:10" x14ac:dyDescent="0.25">
      <c r="A30">
        <v>11902</v>
      </c>
      <c r="B30" t="s">
        <v>41</v>
      </c>
      <c r="C30">
        <v>46812</v>
      </c>
      <c r="D30" t="s">
        <v>41</v>
      </c>
      <c r="E30">
        <v>1</v>
      </c>
      <c r="F30">
        <v>11902</v>
      </c>
      <c r="G30">
        <v>4</v>
      </c>
      <c r="H30">
        <v>14</v>
      </c>
      <c r="I30">
        <v>10</v>
      </c>
      <c r="J30" t="str">
        <f t="shared" si="0"/>
        <v>UPDATE profile SET points = 10 WHERE id = 11902;</v>
      </c>
    </row>
    <row r="31" spans="1:10" x14ac:dyDescent="0.25">
      <c r="A31">
        <v>12587</v>
      </c>
      <c r="B31" t="s">
        <v>100</v>
      </c>
      <c r="C31">
        <v>47558</v>
      </c>
      <c r="D31" t="s">
        <v>100</v>
      </c>
      <c r="E31">
        <v>1</v>
      </c>
      <c r="F31">
        <v>12587</v>
      </c>
      <c r="G31">
        <v>4</v>
      </c>
      <c r="H31">
        <v>28</v>
      </c>
      <c r="I31">
        <v>20</v>
      </c>
      <c r="J31" t="str">
        <f t="shared" si="0"/>
        <v>UPDATE profile SET points = 20 WHERE id = 12587;</v>
      </c>
    </row>
    <row r="32" spans="1:10" x14ac:dyDescent="0.25">
      <c r="A32">
        <v>12468</v>
      </c>
      <c r="B32" t="s">
        <v>80</v>
      </c>
      <c r="C32">
        <v>47439</v>
      </c>
      <c r="D32" t="s">
        <v>80</v>
      </c>
      <c r="E32">
        <v>1</v>
      </c>
      <c r="F32">
        <v>12468</v>
      </c>
      <c r="G32">
        <v>4</v>
      </c>
      <c r="H32">
        <v>28</v>
      </c>
      <c r="I32">
        <v>20</v>
      </c>
      <c r="J32" t="str">
        <f t="shared" si="0"/>
        <v>UPDATE profile SET points = 20 WHERE id = 12468;</v>
      </c>
    </row>
    <row r="33" spans="1:10" x14ac:dyDescent="0.25">
      <c r="A33">
        <v>11517</v>
      </c>
      <c r="B33" t="s">
        <v>19</v>
      </c>
      <c r="C33">
        <v>46502</v>
      </c>
      <c r="D33" t="s">
        <v>20</v>
      </c>
      <c r="E33">
        <v>1</v>
      </c>
      <c r="F33">
        <v>11517</v>
      </c>
      <c r="G33">
        <v>105</v>
      </c>
      <c r="H33">
        <v>275</v>
      </c>
      <c r="I33">
        <f>H33-G33</f>
        <v>170</v>
      </c>
      <c r="J33" t="str">
        <f t="shared" si="0"/>
        <v>UPDATE profile SET points = 170 WHERE id = 11517;</v>
      </c>
    </row>
    <row r="34" spans="1:10" x14ac:dyDescent="0.25">
      <c r="A34">
        <v>12162</v>
      </c>
      <c r="B34" t="s">
        <v>60</v>
      </c>
      <c r="C34">
        <v>46729</v>
      </c>
      <c r="D34" t="s">
        <v>60</v>
      </c>
      <c r="E34">
        <v>1</v>
      </c>
      <c r="F34">
        <v>12162</v>
      </c>
      <c r="H34">
        <v>75</v>
      </c>
      <c r="I34">
        <v>75</v>
      </c>
      <c r="J34" t="str">
        <f t="shared" si="0"/>
        <v>UPDATE profile SET points = 75 WHERE id = 12162;</v>
      </c>
    </row>
    <row r="35" spans="1:10" x14ac:dyDescent="0.25">
      <c r="A35">
        <v>11907</v>
      </c>
      <c r="B35" t="s">
        <v>49</v>
      </c>
      <c r="C35">
        <v>46817</v>
      </c>
      <c r="D35" t="s">
        <v>49</v>
      </c>
      <c r="E35">
        <v>1</v>
      </c>
      <c r="F35">
        <v>11907</v>
      </c>
      <c r="G35">
        <v>3</v>
      </c>
      <c r="H35">
        <v>12</v>
      </c>
      <c r="I35">
        <v>9</v>
      </c>
      <c r="J35" t="str">
        <f t="shared" si="0"/>
        <v>UPDATE profile SET points = 9 WHERE id = 11907;</v>
      </c>
    </row>
    <row r="36" spans="1:10" x14ac:dyDescent="0.25">
      <c r="A36">
        <v>12592</v>
      </c>
      <c r="B36" t="s">
        <v>108</v>
      </c>
      <c r="C36">
        <v>47563</v>
      </c>
      <c r="D36" t="s">
        <v>108</v>
      </c>
      <c r="E36">
        <v>1</v>
      </c>
      <c r="F36">
        <v>12592</v>
      </c>
      <c r="G36">
        <v>3</v>
      </c>
      <c r="H36">
        <v>24</v>
      </c>
      <c r="I36">
        <v>18</v>
      </c>
      <c r="J36" t="str">
        <f t="shared" si="0"/>
        <v>UPDATE profile SET points = 18 WHERE id = 12592;</v>
      </c>
    </row>
    <row r="37" spans="1:10" x14ac:dyDescent="0.25">
      <c r="A37">
        <v>12473</v>
      </c>
      <c r="B37" t="s">
        <v>88</v>
      </c>
      <c r="C37">
        <v>47444</v>
      </c>
      <c r="D37" t="s">
        <v>88</v>
      </c>
      <c r="E37">
        <v>1</v>
      </c>
      <c r="F37">
        <v>12473</v>
      </c>
      <c r="G37">
        <v>3</v>
      </c>
      <c r="H37">
        <v>24</v>
      </c>
      <c r="I37">
        <v>18</v>
      </c>
      <c r="J37" t="str">
        <f t="shared" si="0"/>
        <v>UPDATE profile SET points = 18 WHERE id = 12473;</v>
      </c>
    </row>
    <row r="38" spans="1:10" x14ac:dyDescent="0.25">
      <c r="A38">
        <v>11901</v>
      </c>
      <c r="B38" t="s">
        <v>38</v>
      </c>
      <c r="C38">
        <v>46811</v>
      </c>
      <c r="D38" t="s">
        <v>39</v>
      </c>
      <c r="E38">
        <v>1</v>
      </c>
      <c r="F38">
        <v>11901</v>
      </c>
      <c r="G38">
        <v>5</v>
      </c>
      <c r="H38">
        <v>16</v>
      </c>
      <c r="I38">
        <v>9</v>
      </c>
      <c r="J38" t="str">
        <f t="shared" si="0"/>
        <v>UPDATE profile SET points = 9 WHERE id = 11901;</v>
      </c>
    </row>
    <row r="39" spans="1:10" x14ac:dyDescent="0.25">
      <c r="A39">
        <v>12586</v>
      </c>
      <c r="B39" t="s">
        <v>98</v>
      </c>
      <c r="C39">
        <v>47557</v>
      </c>
      <c r="D39" t="s">
        <v>99</v>
      </c>
      <c r="E39">
        <v>1</v>
      </c>
      <c r="F39">
        <v>12586</v>
      </c>
      <c r="G39">
        <v>5</v>
      </c>
      <c r="H39">
        <v>32</v>
      </c>
      <c r="I39">
        <v>18</v>
      </c>
      <c r="J39" t="str">
        <f t="shared" si="0"/>
        <v>UPDATE profile SET points = 18 WHERE id = 12586;</v>
      </c>
    </row>
    <row r="40" spans="1:10" x14ac:dyDescent="0.25">
      <c r="A40">
        <v>12467</v>
      </c>
      <c r="B40" t="s">
        <v>78</v>
      </c>
      <c r="C40">
        <v>47438</v>
      </c>
      <c r="D40" t="s">
        <v>79</v>
      </c>
      <c r="E40">
        <v>1</v>
      </c>
      <c r="F40">
        <v>12467</v>
      </c>
      <c r="G40">
        <v>5</v>
      </c>
      <c r="H40">
        <v>32</v>
      </c>
      <c r="I40">
        <v>18</v>
      </c>
      <c r="J40" t="str">
        <f t="shared" si="0"/>
        <v>UPDATE profile SET points = 18 WHERE id = 12467;</v>
      </c>
    </row>
    <row r="41" spans="1:10" x14ac:dyDescent="0.25">
      <c r="A41">
        <v>11905</v>
      </c>
      <c r="B41" t="s">
        <v>45</v>
      </c>
      <c r="C41">
        <v>46815</v>
      </c>
      <c r="D41" t="s">
        <v>46</v>
      </c>
      <c r="E41">
        <v>1</v>
      </c>
      <c r="F41">
        <v>11905</v>
      </c>
      <c r="G41">
        <v>6</v>
      </c>
      <c r="H41">
        <v>14</v>
      </c>
      <c r="I41">
        <v>8</v>
      </c>
      <c r="J41" t="str">
        <f t="shared" si="0"/>
        <v>UPDATE profile SET points = 8 WHERE id = 11905;</v>
      </c>
    </row>
    <row r="42" spans="1:10" x14ac:dyDescent="0.25">
      <c r="A42">
        <v>12590</v>
      </c>
      <c r="B42" t="s">
        <v>104</v>
      </c>
      <c r="C42">
        <v>47561</v>
      </c>
      <c r="D42" t="s">
        <v>105</v>
      </c>
      <c r="E42">
        <v>1</v>
      </c>
      <c r="F42">
        <v>12590</v>
      </c>
      <c r="G42">
        <v>6</v>
      </c>
      <c r="H42">
        <v>28</v>
      </c>
      <c r="I42">
        <v>16</v>
      </c>
      <c r="J42" t="str">
        <f t="shared" si="0"/>
        <v>UPDATE profile SET points = 16 WHERE id = 12590;</v>
      </c>
    </row>
    <row r="43" spans="1:10" x14ac:dyDescent="0.25">
      <c r="A43">
        <v>12471</v>
      </c>
      <c r="B43" t="s">
        <v>84</v>
      </c>
      <c r="C43">
        <v>47442</v>
      </c>
      <c r="D43" t="s">
        <v>85</v>
      </c>
      <c r="E43">
        <v>1</v>
      </c>
      <c r="F43">
        <v>12471</v>
      </c>
      <c r="G43">
        <v>6</v>
      </c>
      <c r="H43">
        <v>28</v>
      </c>
      <c r="I43">
        <v>16</v>
      </c>
      <c r="J43" t="str">
        <f t="shared" si="0"/>
        <v>UPDATE profile SET points = 16 WHERE id = 12471;</v>
      </c>
    </row>
    <row r="44" spans="1:10" x14ac:dyDescent="0.25">
      <c r="A44">
        <v>11904</v>
      </c>
      <c r="B44" t="s">
        <v>44</v>
      </c>
      <c r="C44">
        <v>46814</v>
      </c>
      <c r="D44" t="s">
        <v>44</v>
      </c>
      <c r="E44">
        <v>1</v>
      </c>
      <c r="F44">
        <v>11904</v>
      </c>
      <c r="G44">
        <v>4</v>
      </c>
      <c r="H44">
        <v>12</v>
      </c>
      <c r="I44">
        <v>8</v>
      </c>
      <c r="J44" t="str">
        <f t="shared" si="0"/>
        <v>UPDATE profile SET points = 8 WHERE id = 11904;</v>
      </c>
    </row>
    <row r="45" spans="1:10" x14ac:dyDescent="0.25">
      <c r="A45">
        <v>12589</v>
      </c>
      <c r="B45" t="s">
        <v>103</v>
      </c>
      <c r="C45">
        <v>47560</v>
      </c>
      <c r="D45" t="s">
        <v>103</v>
      </c>
      <c r="E45">
        <v>1</v>
      </c>
      <c r="F45">
        <v>12589</v>
      </c>
      <c r="G45">
        <v>4</v>
      </c>
      <c r="H45">
        <v>24</v>
      </c>
      <c r="I45">
        <v>16</v>
      </c>
      <c r="J45" t="str">
        <f t="shared" si="0"/>
        <v>UPDATE profile SET points = 16 WHERE id = 12589;</v>
      </c>
    </row>
    <row r="46" spans="1:10" x14ac:dyDescent="0.25">
      <c r="A46">
        <v>12470</v>
      </c>
      <c r="B46" t="s">
        <v>83</v>
      </c>
      <c r="C46">
        <v>47441</v>
      </c>
      <c r="D46" t="s">
        <v>83</v>
      </c>
      <c r="E46">
        <v>1</v>
      </c>
      <c r="F46">
        <v>12470</v>
      </c>
      <c r="G46">
        <v>4</v>
      </c>
      <c r="H46">
        <v>24</v>
      </c>
      <c r="I46">
        <v>16</v>
      </c>
      <c r="J46" t="str">
        <f t="shared" si="0"/>
        <v>UPDATE profile SET points = 16 WHERE id = 12470;</v>
      </c>
    </row>
    <row r="47" spans="1:10" x14ac:dyDescent="0.25">
      <c r="A47">
        <v>11515</v>
      </c>
      <c r="B47" t="s">
        <v>14</v>
      </c>
      <c r="C47">
        <v>46500</v>
      </c>
      <c r="D47" t="s">
        <v>15</v>
      </c>
      <c r="E47">
        <v>1</v>
      </c>
      <c r="F47">
        <v>11515</v>
      </c>
      <c r="G47">
        <v>300</v>
      </c>
      <c r="H47">
        <v>630</v>
      </c>
      <c r="I47">
        <f>H47-G47</f>
        <v>330</v>
      </c>
      <c r="J47" t="str">
        <f t="shared" si="0"/>
        <v>UPDATE profile SET points = 330 WHERE id = 11515;</v>
      </c>
    </row>
    <row r="48" spans="1:10" x14ac:dyDescent="0.25">
      <c r="A48">
        <v>11903</v>
      </c>
      <c r="B48" t="s">
        <v>42</v>
      </c>
      <c r="C48">
        <v>46813</v>
      </c>
      <c r="D48" t="s">
        <v>43</v>
      </c>
      <c r="E48">
        <v>1</v>
      </c>
      <c r="F48">
        <v>11903</v>
      </c>
      <c r="G48">
        <v>5</v>
      </c>
      <c r="H48">
        <v>16</v>
      </c>
      <c r="I48">
        <v>9</v>
      </c>
      <c r="J48" t="str">
        <f t="shared" si="0"/>
        <v>UPDATE profile SET points = 9 WHERE id = 11903;</v>
      </c>
    </row>
    <row r="49" spans="1:10" x14ac:dyDescent="0.25">
      <c r="A49">
        <v>12588</v>
      </c>
      <c r="B49" t="s">
        <v>101</v>
      </c>
      <c r="C49">
        <v>47559</v>
      </c>
      <c r="D49" t="s">
        <v>102</v>
      </c>
      <c r="E49">
        <v>1</v>
      </c>
      <c r="F49">
        <v>12588</v>
      </c>
      <c r="G49">
        <v>5</v>
      </c>
      <c r="H49">
        <v>32</v>
      </c>
      <c r="I49">
        <v>18</v>
      </c>
      <c r="J49" t="str">
        <f t="shared" si="0"/>
        <v>UPDATE profile SET points = 18 WHERE id = 12588;</v>
      </c>
    </row>
    <row r="50" spans="1:10" x14ac:dyDescent="0.25">
      <c r="A50">
        <v>12469</v>
      </c>
      <c r="B50" t="s">
        <v>81</v>
      </c>
      <c r="C50">
        <v>47440</v>
      </c>
      <c r="D50" t="s">
        <v>82</v>
      </c>
      <c r="E50">
        <v>1</v>
      </c>
      <c r="F50">
        <v>12469</v>
      </c>
      <c r="G50">
        <v>5</v>
      </c>
      <c r="H50">
        <v>32</v>
      </c>
      <c r="I50">
        <v>18</v>
      </c>
      <c r="J50" t="str">
        <f t="shared" si="0"/>
        <v>UPDATE profile SET points = 18 WHERE id = 12469;</v>
      </c>
    </row>
    <row r="51" spans="1:10" x14ac:dyDescent="0.25">
      <c r="A51">
        <v>11510</v>
      </c>
      <c r="B51" t="s">
        <v>7</v>
      </c>
      <c r="C51">
        <v>46495</v>
      </c>
      <c r="D51" t="s">
        <v>7</v>
      </c>
      <c r="E51">
        <v>1</v>
      </c>
      <c r="F51">
        <v>11510</v>
      </c>
      <c r="G51">
        <v>0</v>
      </c>
      <c r="H51">
        <v>59</v>
      </c>
      <c r="I51">
        <v>59</v>
      </c>
      <c r="J51" t="str">
        <f t="shared" si="0"/>
        <v>UPDATE profile SET points = 59 WHERE id = 11510;</v>
      </c>
    </row>
    <row r="52" spans="1:10" x14ac:dyDescent="0.25">
      <c r="A52">
        <v>11997</v>
      </c>
      <c r="B52" t="s">
        <v>52</v>
      </c>
      <c r="C52">
        <v>46963</v>
      </c>
      <c r="D52" t="s">
        <v>52</v>
      </c>
      <c r="E52">
        <v>1</v>
      </c>
      <c r="F52">
        <v>11997</v>
      </c>
      <c r="G52">
        <v>3</v>
      </c>
      <c r="H52">
        <v>9</v>
      </c>
      <c r="I52">
        <v>8</v>
      </c>
      <c r="J52" t="str">
        <f t="shared" si="0"/>
        <v>UPDATE profile SET points = 8 WHERE id = 11997;</v>
      </c>
    </row>
    <row r="53" spans="1:10" x14ac:dyDescent="0.25">
      <c r="A53">
        <v>12652</v>
      </c>
      <c r="B53" t="s">
        <v>111</v>
      </c>
      <c r="C53">
        <v>47390</v>
      </c>
      <c r="D53" t="s">
        <v>111</v>
      </c>
      <c r="E53">
        <v>1</v>
      </c>
      <c r="F53">
        <v>12652</v>
      </c>
      <c r="G53">
        <v>3</v>
      </c>
      <c r="H53">
        <v>18</v>
      </c>
      <c r="I53">
        <v>16</v>
      </c>
      <c r="J53" t="str">
        <f t="shared" si="0"/>
        <v>UPDATE profile SET points = 16 WHERE id = 12652;</v>
      </c>
    </row>
    <row r="54" spans="1:10" x14ac:dyDescent="0.25">
      <c r="A54">
        <v>12533</v>
      </c>
      <c r="B54" t="s">
        <v>91</v>
      </c>
      <c r="C54">
        <v>47504</v>
      </c>
      <c r="D54" t="s">
        <v>91</v>
      </c>
      <c r="E54">
        <v>1</v>
      </c>
      <c r="F54">
        <v>12533</v>
      </c>
      <c r="G54">
        <v>3</v>
      </c>
      <c r="H54">
        <v>18</v>
      </c>
      <c r="I54">
        <v>16</v>
      </c>
      <c r="J54" t="str">
        <f t="shared" si="0"/>
        <v>UPDATE profile SET points = 16 WHERE id = 12533;</v>
      </c>
    </row>
  </sheetData>
  <sortState xmlns:xlrd2="http://schemas.microsoft.com/office/spreadsheetml/2017/richdata2" ref="A2:I54">
    <sortCondition ref="D2:D54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587b6ea1-3db9-4fe1-a9d7-85d4c64ce5cc}" enabled="0" method="" siteId="{587b6ea1-3db9-4fe1-a9d7-85d4c64ce5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Dwarven Profiles</vt:lpstr>
      <vt:lpstr>High Elf Profiles</vt:lpstr>
      <vt:lpstr>High Elf Fixed Profiles</vt:lpstr>
      <vt:lpstr>High Elf Profile Names</vt:lpstr>
      <vt:lpstr>High Elf Points Difference</vt:lpstr>
      <vt:lpstr>High Elf Wrong Profiles</vt:lpstr>
      <vt:lpstr>High Elf Points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Wiederkehr, Torsten</dc:creator>
  <cp:lastModifiedBy>Wiederkehr, Torsten</cp:lastModifiedBy>
  <dcterms:created xsi:type="dcterms:W3CDTF">2025-02-11T06:35:53Z</dcterms:created>
  <dcterms:modified xsi:type="dcterms:W3CDTF">2025-03-03T11:53:48Z</dcterms:modified>
</cp:coreProperties>
</file>