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01.work\01-deardorn\99_资料库\phase5-docs-TS\03_Test\R10\测试报告\黑盒测试\"/>
    </mc:Choice>
  </mc:AlternateContent>
  <xr:revisionPtr revIDLastSave="0" documentId="13_ncr:1_{12E2C47F-C305-4673-949A-0708FA6F9A48}" xr6:coauthVersionLast="47" xr6:coauthVersionMax="47" xr10:uidLastSave="{00000000-0000-0000-0000-000000000000}"/>
  <bookViews>
    <workbookView xWindow="20370" yWindow="-75" windowWidth="29040" windowHeight="15840" tabRatio="669" activeTab="1" xr2:uid="{00000000-000D-0000-FFFF-FFFF00000000}"/>
  </bookViews>
  <sheets>
    <sheet name="首页" sheetId="2" r:id="rId1"/>
    <sheet name="Summary" sheetId="30" r:id="rId2"/>
    <sheet name="Buglist--内部Jira" sheetId="29" r:id="rId3"/>
    <sheet name="Buglist--外部Jira" sheetId="32" r:id="rId4"/>
  </sheets>
  <definedNames>
    <definedName name="_xlnm._FilterDatabase" localSheetId="1" hidden="1">Summary!$A$38:$P$130</definedName>
    <definedName name="Pas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30" l="1"/>
  <c r="J15" i="30"/>
  <c r="J16" i="30"/>
  <c r="J23" i="30"/>
  <c r="J24" i="30"/>
  <c r="J31" i="30"/>
  <c r="J32" i="30"/>
  <c r="D10" i="30"/>
  <c r="J10" i="30" s="1"/>
  <c r="D11" i="30"/>
  <c r="K11" i="30" s="1"/>
  <c r="D12" i="30"/>
  <c r="K12" i="30" s="1"/>
  <c r="D13" i="30"/>
  <c r="K13" i="30" s="1"/>
  <c r="D14" i="30"/>
  <c r="J14" i="30" s="1"/>
  <c r="D15" i="30"/>
  <c r="D16" i="30"/>
  <c r="D17" i="30"/>
  <c r="I17" i="30" s="1"/>
  <c r="D18" i="30"/>
  <c r="J18" i="30" s="1"/>
  <c r="D19" i="30"/>
  <c r="K19" i="30" s="1"/>
  <c r="D20" i="30"/>
  <c r="K20" i="30" s="1"/>
  <c r="D21" i="30"/>
  <c r="K21" i="30" s="1"/>
  <c r="D22" i="30"/>
  <c r="J22" i="30" s="1"/>
  <c r="D23" i="30"/>
  <c r="D24" i="30"/>
  <c r="D25" i="30"/>
  <c r="J25" i="30" s="1"/>
  <c r="D26" i="30"/>
  <c r="K26" i="30" s="1"/>
  <c r="D27" i="30"/>
  <c r="K27" i="30" s="1"/>
  <c r="D28" i="30"/>
  <c r="J28" i="30" s="1"/>
  <c r="D29" i="30"/>
  <c r="K29" i="30" s="1"/>
  <c r="D30" i="30"/>
  <c r="K30" i="30" s="1"/>
  <c r="D31" i="30"/>
  <c r="D32" i="30"/>
  <c r="K32" i="30" s="1"/>
  <c r="D33" i="30"/>
  <c r="K33" i="30" s="1"/>
  <c r="D9" i="30"/>
  <c r="K9" i="30" s="1"/>
  <c r="H34" i="30"/>
  <c r="G34" i="30"/>
  <c r="F34" i="30"/>
  <c r="E34" i="30"/>
  <c r="K31" i="30"/>
  <c r="K25" i="30"/>
  <c r="I24" i="30"/>
  <c r="K23" i="30"/>
  <c r="K22" i="30"/>
  <c r="K17" i="30"/>
  <c r="K16" i="30"/>
  <c r="K15" i="30"/>
  <c r="I15" i="30"/>
  <c r="K14" i="30"/>
  <c r="J29" i="30" l="1"/>
  <c r="J13" i="30"/>
  <c r="I28" i="30"/>
  <c r="J20" i="30"/>
  <c r="K10" i="30"/>
  <c r="K18" i="30"/>
  <c r="I9" i="30"/>
  <c r="J27" i="30"/>
  <c r="J19" i="30"/>
  <c r="J11" i="30"/>
  <c r="J30" i="30"/>
  <c r="J21" i="30"/>
  <c r="I13" i="30"/>
  <c r="J9" i="30"/>
  <c r="J26" i="30"/>
  <c r="J33" i="30"/>
  <c r="J17" i="30"/>
  <c r="I19" i="30"/>
  <c r="I11" i="30"/>
  <c r="I20" i="30"/>
  <c r="I32" i="30"/>
  <c r="D34" i="30"/>
  <c r="I22" i="30"/>
  <c r="I26" i="30"/>
  <c r="I30" i="30"/>
  <c r="I10" i="30"/>
  <c r="I12" i="30"/>
  <c r="I14" i="30"/>
  <c r="I16" i="30"/>
  <c r="I18" i="30"/>
  <c r="K24" i="30"/>
  <c r="K28" i="30"/>
  <c r="I21" i="30"/>
  <c r="I23" i="30"/>
  <c r="I25" i="30"/>
  <c r="I27" i="30"/>
  <c r="I29" i="30"/>
  <c r="I31" i="30"/>
  <c r="I33" i="30"/>
  <c r="K34" i="30" l="1"/>
  <c r="I34" i="30"/>
  <c r="J34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  <author>ts</author>
  </authors>
  <commentList>
    <comment ref="B19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陈传勤:</t>
        </r>
        <r>
          <rPr>
            <sz val="9"/>
            <rFont val="宋体"/>
            <family val="3"/>
            <charset val="134"/>
          </rPr>
          <t xml:space="preserve">
SYNC+_Z0051音量随速调整
</t>
        </r>
      </text>
    </comment>
    <comment ref="B20" authorId="1" shapeId="0" xr:uid="{00000000-0006-0000-0200-000002000000}">
      <text>
        <r>
          <rPr>
            <b/>
            <sz val="9"/>
            <rFont val="宋体"/>
            <family val="3"/>
            <charset val="134"/>
          </rPr>
          <t>交付如下Feature:</t>
        </r>
        <r>
          <rPr>
            <sz val="9"/>
            <rFont val="宋体"/>
            <family val="3"/>
            <charset val="134"/>
          </rPr>
          <t xml:space="preserve">
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      </r>
      </text>
    </comment>
    <comment ref="B29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郭曼婷:</t>
        </r>
        <r>
          <rPr>
            <sz val="9"/>
            <rFont val="宋体"/>
            <family val="3"/>
            <charset val="134"/>
          </rPr>
          <t xml:space="preserve">
Heated Backlight (climate)同SYNC+_Z0177前除霜加热</t>
        </r>
        <r>
          <rPr>
            <b/>
            <sz val="9"/>
            <rFont val="宋体"/>
            <family val="3"/>
            <charset val="134"/>
          </rPr>
          <t xml:space="preserve">
陈传勤:</t>
        </r>
        <r>
          <rPr>
            <sz val="9"/>
            <rFont val="宋体"/>
            <family val="3"/>
            <charset val="134"/>
          </rPr>
          <t xml:space="preserve">
[SYNC+_Z0247]前除霜加热
</t>
        </r>
      </text>
    </comment>
  </commentList>
</comments>
</file>

<file path=xl/sharedStrings.xml><?xml version="1.0" encoding="utf-8"?>
<sst xmlns="http://schemas.openxmlformats.org/spreadsheetml/2006/main" count="1144" uniqueCount="561">
  <si>
    <t>文件No.</t>
  </si>
  <si>
    <t>页数</t>
  </si>
  <si>
    <t>ThunderSoft-QMS-18-JL17</t>
  </si>
  <si>
    <r>
      <rPr>
        <b/>
        <sz val="20"/>
        <color theme="1"/>
        <rFont val="微软雅黑"/>
        <family val="2"/>
        <charset val="134"/>
      </rPr>
      <t>&lt;Ford Phase5&gt;</t>
    </r>
    <r>
      <rPr>
        <b/>
        <sz val="20"/>
        <rFont val="微软雅黑"/>
        <family val="2"/>
        <charset val="134"/>
      </rPr>
      <t>测试用例执行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</si>
  <si>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</si>
  <si>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</si>
  <si>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</si>
  <si>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</si>
  <si>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</si>
  <si>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</si>
  <si>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</si>
  <si>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</si>
  <si>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邓荣祥</t>
  </si>
  <si>
    <t>创建</t>
  </si>
  <si>
    <t>R8功能测试报告</t>
  </si>
  <si>
    <t>软件版本</t>
  </si>
  <si>
    <t>12.1 release</t>
  </si>
  <si>
    <t>测试日期</t>
  </si>
  <si>
    <t>2021/11/20-2021/12/8</t>
  </si>
  <si>
    <t>测试硬件</t>
  </si>
  <si>
    <t>A1&amp;8155</t>
  </si>
  <si>
    <t>测试人员</t>
  </si>
  <si>
    <t>姜云腾&amp;朱运凤&amp;张若敏</t>
  </si>
  <si>
    <t>测试方法</t>
  </si>
  <si>
    <t>Manual</t>
  </si>
  <si>
    <t>测试环境</t>
  </si>
  <si>
    <t>台架</t>
  </si>
  <si>
    <t>测试范围</t>
  </si>
  <si>
    <t>1.针对R9 FIP进行Focus功能测试
2.此次测试不包括UI
3.只包含创达开发范围，非创达开发范围不进行测试</t>
  </si>
  <si>
    <t>Test result summary</t>
  </si>
  <si>
    <t>FeatureID</t>
  </si>
  <si>
    <t>Moudle</t>
  </si>
  <si>
    <t>Total</t>
  </si>
  <si>
    <t>Pass</t>
  </si>
  <si>
    <t>Fail</t>
  </si>
  <si>
    <t>Block</t>
  </si>
  <si>
    <t>NT</t>
  </si>
  <si>
    <t>Run Rate</t>
  </si>
  <si>
    <t>测试/开发</t>
  </si>
  <si>
    <t>Comments</t>
  </si>
  <si>
    <t>SYNC+_0122</t>
  </si>
  <si>
    <t>VHA</t>
  </si>
  <si>
    <t>张若敏/王贵斌</t>
  </si>
  <si>
    <t>SYNC+_0021</t>
  </si>
  <si>
    <t>DLNA</t>
  </si>
  <si>
    <t>张若敏/韩启伟</t>
  </si>
  <si>
    <t>SYNC+_0266</t>
  </si>
  <si>
    <t>3D车模</t>
  </si>
  <si>
    <t>张若敏/邱巧华</t>
  </si>
  <si>
    <t>SYNC+_Z0032</t>
  </si>
  <si>
    <t>CCS</t>
  </si>
  <si>
    <t>张若敏/于凯凯</t>
  </si>
  <si>
    <t>SYNC+_Z0033</t>
  </si>
  <si>
    <t>Provisioning</t>
  </si>
  <si>
    <t>张若敏/</t>
  </si>
  <si>
    <t>SYNC+_Z0043</t>
  </si>
  <si>
    <t>WIR</t>
  </si>
  <si>
    <t>张若敏/张金海</t>
  </si>
  <si>
    <t>SYNC+_Z0060</t>
  </si>
  <si>
    <t>Car Power</t>
  </si>
  <si>
    <t>张若敏/秦诚</t>
  </si>
  <si>
    <t>SYNC+_Z0081</t>
  </si>
  <si>
    <t>Car input</t>
  </si>
  <si>
    <t>张若敏/李行建</t>
  </si>
  <si>
    <t>SYNC+_Z1000</t>
  </si>
  <si>
    <t>Launcher</t>
  </si>
  <si>
    <t>张若敏/褚立超</t>
  </si>
  <si>
    <t>SYNC+_0126</t>
  </si>
  <si>
    <t>Audio Setting</t>
  </si>
  <si>
    <t>Audio-内置</t>
  </si>
  <si>
    <t>张若敏/徐天龙</t>
  </si>
  <si>
    <t>Vehicle Setting</t>
  </si>
  <si>
    <t>朱运凤/南东东</t>
  </si>
  <si>
    <t xml:space="preserve">SYNC+_0134    </t>
  </si>
  <si>
    <t xml:space="preserve">数字香氛  </t>
  </si>
  <si>
    <t>姜云腾/王跃鑫</t>
  </si>
  <si>
    <t xml:space="preserve">SYNC+_Z0050  </t>
  </si>
  <si>
    <t xml:space="preserve">无线充电  </t>
  </si>
  <si>
    <t xml:space="preserve">SYNC+_0132     </t>
  </si>
  <si>
    <t xml:space="preserve">AAR   </t>
  </si>
  <si>
    <t>姜云腾/肖梁</t>
  </si>
  <si>
    <t xml:space="preserve">SYNC+_Z0026  </t>
  </si>
  <si>
    <t>Multi -display</t>
  </si>
  <si>
    <t>姜云腾/贺金</t>
  </si>
  <si>
    <t xml:space="preserve">SYNC+_0164     </t>
  </si>
  <si>
    <t xml:space="preserve"> FCS(Account)   </t>
  </si>
  <si>
    <t>姜云腾/张嘉</t>
  </si>
  <si>
    <t>SYNC+_0106</t>
  </si>
  <si>
    <t>PAAK手机钥匙</t>
  </si>
  <si>
    <t xml:space="preserve">SYNC+_Z0036 </t>
  </si>
  <si>
    <t>Diagnostic (SOA Related) Bezel Diagnostics工程模式</t>
  </si>
  <si>
    <t>姜云腾/马超</t>
  </si>
  <si>
    <t>SYNC+_0165</t>
  </si>
  <si>
    <t>个性化设置档案</t>
  </si>
  <si>
    <t>姜云腾/李行健</t>
  </si>
  <si>
    <t>SYNC+_Z0159--SYNC+_Z0177</t>
  </si>
  <si>
    <t>HVAC</t>
  </si>
  <si>
    <t>姜云腾/杨永恒</t>
  </si>
  <si>
    <t>SYNC+_Z0004</t>
  </si>
  <si>
    <t>Car Audio外置</t>
  </si>
  <si>
    <t>姜云腾/詹正翔</t>
  </si>
  <si>
    <t xml:space="preserve"> Audio Setting外置</t>
  </si>
  <si>
    <t>VCS</t>
  </si>
  <si>
    <t>姜云腾/周浩</t>
  </si>
  <si>
    <t>音源矩阵音源矩阵(Ecall)</t>
  </si>
  <si>
    <t>备注【Block/NT/NA等相关用例给出说明】</t>
  </si>
  <si>
    <t xml:space="preserve">Total Cases【6073】:
1.BUG Block【301】
2.环境NT项【1292】
   (1).外部依赖
         外部依赖-Baidu【149】
         外部依赖-福特【409】
         外部依赖-YF【607】
   (2).对内依赖【122】
   </t>
  </si>
  <si>
    <t>NT项反馈</t>
  </si>
  <si>
    <t>模块</t>
  </si>
  <si>
    <t>描述</t>
  </si>
  <si>
    <t>NT项分类</t>
  </si>
  <si>
    <t>NT用例量</t>
  </si>
  <si>
    <t>解决方案</t>
  </si>
  <si>
    <t>朱运凤</t>
  </si>
  <si>
    <t>由于信号丢失方案还在跟YF侧确认，暂未回复；目前无法测试</t>
  </si>
  <si>
    <t>外部依赖-YF</t>
  </si>
  <si>
    <t>需要推进外部</t>
  </si>
  <si>
    <t>变道辅助相关用例由于开发还在跟FO确认信号，目前无法测试</t>
  </si>
  <si>
    <t>外部依赖-福特</t>
  </si>
  <si>
    <t>跟开发确认，车速限制铃声是设计预留；暂无配置字；目前无法测试</t>
  </si>
  <si>
    <t>跟开发确认，容限单位信号YF没确认完；目前无法测试</t>
  </si>
  <si>
    <t>最多30分钟怠速相关用例由于开发还在跟FO确认信号，目前无法测试</t>
  </si>
  <si>
    <t>后备箱盖的信号开发还在跟FO确认，目前无法测试</t>
  </si>
  <si>
    <t>由于Panel屏端胎压状态相关UI暂未输入，目前无法测试</t>
  </si>
  <si>
    <t>由于驾驶模式和主题关联，但主题设置还未和YF侧联调，暂无法测试</t>
  </si>
  <si>
    <t>场景图片变化studio暂未输入，暂无法测试颜色变化和亮度变化</t>
  </si>
  <si>
    <t>驾驶模式与对应氛围灯颜色，由于驾驶模式和主题关联，但主题设置还未和YF侧联调，暂无法测试</t>
  </si>
  <si>
    <t>动态颜色UE上定义共5种，目前UI只有4种；等待UI输入</t>
  </si>
  <si>
    <t>音乐律动频率和音乐律动幅度这两个信号由YF负责，目前测试无反应；不确定YF侧是否已完成</t>
  </si>
  <si>
    <t>张若敏</t>
  </si>
  <si>
    <t>最近使用app 未完成，YF负责，暂无法测试相关用例</t>
  </si>
  <si>
    <t>跟开发确认，重置机油寿命需要实车测试</t>
  </si>
  <si>
    <t>未提供UI车辆图片，暂无法测试UI相关用例</t>
  </si>
  <si>
    <t>暂无法模拟无法获取有效数据的异常情况</t>
  </si>
  <si>
    <t>内部依赖</t>
  </si>
  <si>
    <t>待环境完成后复测</t>
  </si>
  <si>
    <t>暂无法模拟存储空间已满的异常情况</t>
  </si>
  <si>
    <t>与开发确认，app图标上红点标记需求暂未确认，暂无法测试相关用例</t>
  </si>
  <si>
    <t>与王贵斌确认，被动胎压检测正常的信号未确认，暂无法测试相关用例</t>
  </si>
  <si>
    <t>后备箱开关需要实车测试</t>
  </si>
  <si>
    <t>车辆连接关闭后wifi不可用功能福特未做，无法测试</t>
  </si>
  <si>
    <t>倒车影像YF负责，未完成，无法测试相关用例</t>
  </si>
  <si>
    <t>复位功能YF负责，未完成，无法测试相关用例</t>
  </si>
  <si>
    <t>授权后功能依赖福特环境，ccs相关用例无法测试</t>
  </si>
  <si>
    <t>YF暂未实现息屏功能，暂无法测试ccs相关用例</t>
  </si>
  <si>
    <t>与开发确认，TCU连不上网，授权弹窗相关用例无法测试</t>
  </si>
  <si>
    <t>与于凯凯确认，关闭开关重启后仍弹出弹窗问题需要依赖北美解决，暂无法测试</t>
  </si>
  <si>
    <t>无FNV3环境，无法测试Provisioning用例</t>
  </si>
  <si>
    <t>无FNV3环境，WIR无法测试</t>
  </si>
  <si>
    <t>信号丢失依赖YF底层，暂无法测试</t>
  </si>
  <si>
    <t>与YF测试确认，load shed模式暂无法测试</t>
  </si>
  <si>
    <t>与YF确认，发送can信号车机不会黑屏，没有真正进入standby，暂无法测试standby和sleep相关用例</t>
  </si>
  <si>
    <t>与秦诚确认，phone mode弹窗功能YF负责，无弹窗无法判断是否进入状态，暂无法测试相关用例，暂未提交bug</t>
  </si>
  <si>
    <t>与秦诚确认，进入EP模式需要audio硬按键，无法测试EP模式相关用例</t>
  </si>
  <si>
    <t>需要协调硬按键或实车测试</t>
  </si>
  <si>
    <t>与李行建确认，由于auto S/S按键需求暂未明确，暂无法测试</t>
  </si>
  <si>
    <t>车载娱乐分组下app 百度负责 暂无该app 无法测试launcher相关用例</t>
  </si>
  <si>
    <t>外部依赖-Baidu</t>
  </si>
  <si>
    <t>车载娱乐分组下app 福特负责 暂无该app 无法测试launcher相关用例</t>
  </si>
  <si>
    <t>第三方应用，具体内容待定</t>
  </si>
  <si>
    <t>生活助手分组下app baidu负责 暂无该app 无法测试launcher相关用例</t>
  </si>
  <si>
    <t>贴心服务分组下app baidu负责 暂无该app 无法测试launcher相关用例</t>
  </si>
  <si>
    <t>贴心服务分组下app 福特负责 暂无该app 无法测试launcher相关用例</t>
  </si>
  <si>
    <t>无法模拟驶入非限行地区，需实车测试</t>
  </si>
  <si>
    <t>与褚立超确认，相关应用的widget暂无，无法测试launcher相关用例</t>
  </si>
  <si>
    <t>与张嘉确认，头像暂无法设置</t>
  </si>
  <si>
    <t>暂无更多app,无法测试滑动查看搜索结果</t>
  </si>
  <si>
    <t>尊享礼遇分组下app 福特负责 暂无该app 无法测试launcher相关用例</t>
  </si>
  <si>
    <t>尊享礼遇福特负责，暂未开发完成，无法测试launcher相关用例</t>
  </si>
  <si>
    <t>V2I非此节点交付功能【交互类Case】</t>
  </si>
  <si>
    <t>由于车辆配置为No Fade是指什么以及对应的设置项暂未确认；暂无法测试</t>
  </si>
  <si>
    <t>倒车功能未完成，无法测试audio相关用例</t>
  </si>
  <si>
    <t>跟开发确认，由于定制化视频 Ford暂未提供；暂无法测试</t>
  </si>
  <si>
    <t>由于第二路蓝牙的音量设置需求暂未明确；所以暂无法测试。</t>
  </si>
  <si>
    <t>V2I非此节点交付功能【交互互Case】</t>
  </si>
  <si>
    <t>恢复出厂功能YF负责，未完成，Audio相关用例无法测试</t>
  </si>
  <si>
    <t>升级功能暂未完成，Audio相关用例无法测试</t>
  </si>
  <si>
    <t>由于第二路蓝牙接上只有特定APK才能使用（Ford自己开发的），但目前还未拿到Ford释放的APK；所以暂无法测试</t>
  </si>
  <si>
    <t>与YF确认，暂无法测试调节电压相关用例</t>
  </si>
  <si>
    <t xml:space="preserve">SYNC+_0134 </t>
  </si>
  <si>
    <t>姜云腾</t>
  </si>
  <si>
    <t>由于设备原因，无法插入真正的香氛罐，目前默认都是未知</t>
  </si>
  <si>
    <t>需要解决设备或实车环境</t>
  </si>
  <si>
    <t>消息中心由百度负责，香氛过期及余量提示弹窗未在下拉屏看到</t>
  </si>
  <si>
    <t>SYNC+_0132</t>
  </si>
  <si>
    <t>AAR</t>
  </si>
  <si>
    <t>获取滤芯状态失败状态无法模拟</t>
  </si>
  <si>
    <t>目前无GPS环境，站点检测页面无信息显示，需要实车测试</t>
  </si>
  <si>
    <t>暂时无法模拟测试，待天气widget功能开发完成</t>
  </si>
  <si>
    <t>滤芯重置失败无法模拟，需要实车测试</t>
  </si>
  <si>
    <t>车内PM2.5初始化和未获取数据无法模拟，需要实车测试</t>
  </si>
  <si>
    <t>滤芯需更换状态无法模拟  需要实车测试</t>
  </si>
  <si>
    <t>天气card未显示PM2.5信息、AAR快捷按钮，依赖百度接口，看外界实际天气</t>
  </si>
  <si>
    <t>外部PM无法模拟，百度接口，无法测试，看外界实际天气</t>
  </si>
  <si>
    <t xml:space="preserve">SYNC+_0126     </t>
  </si>
  <si>
    <t>E-call；音源矩阵</t>
  </si>
  <si>
    <t>蓝牙耳机/提示音/雷达提示音与Ecall的交互功能未实现</t>
  </si>
  <si>
    <t xml:space="preserve">SYNC+_0164 </t>
  </si>
  <si>
    <t>Accout</t>
  </si>
  <si>
    <t>目前头像目前无法更换，等待福特云端接口</t>
  </si>
  <si>
    <t>目前账号注销无法实现，依赖福特</t>
  </si>
  <si>
    <t>目前解绑车辆，只有重启后会触发账号登录失效，即使登出也不能判断是否因为我方操作导致，待下发专属win码后测试</t>
  </si>
  <si>
    <t>个性化档案</t>
  </si>
  <si>
    <t>IVI无关的驾驶员设置弹窗-保存还原设置开发反馈未完成</t>
  </si>
  <si>
    <t>由于外置功放未确认喇叭数量，Pin脚等信息，暂未测平衡衰减功能，也无实车环境测试</t>
  </si>
  <si>
    <t>Audio Setting外置</t>
  </si>
  <si>
    <t>跟进YF进度</t>
  </si>
  <si>
    <t>音效模式只能实车才能听出具体效果</t>
  </si>
  <si>
    <t>音效问题需要后期实车复测</t>
  </si>
  <si>
    <t>开发詹正祥与FO在确认外置是几路喇叭且哪些pin脚</t>
  </si>
  <si>
    <t>由于第二路蓝牙的音量设置需求暂未明确；所以暂无法测试。详见QA:216</t>
  </si>
  <si>
    <t>lin信号未测,环境不通</t>
  </si>
  <si>
    <t>后期安排去YF测试，同步正在走采购流程</t>
  </si>
  <si>
    <t>严重问题：</t>
  </si>
  <si>
    <t>BugID</t>
  </si>
  <si>
    <t>Bug标题</t>
  </si>
  <si>
    <t>严重程度</t>
  </si>
  <si>
    <t>Bug状态</t>
  </si>
  <si>
    <t>FCIVIOS-3103</t>
  </si>
  <si>
    <t>Phase5_【CDX707】【黑盒】【必现】【Car Power】进入transport模式，wifi,BT,media，setting均没有被禁用</t>
  </si>
  <si>
    <r>
      <rPr>
        <sz val="11"/>
        <color theme="1"/>
        <rFont val="等线"/>
        <family val="3"/>
        <charset val="134"/>
        <scheme val="minor"/>
      </rPr>
      <t>H</t>
    </r>
    <r>
      <rPr>
        <sz val="11"/>
        <color theme="1"/>
        <rFont val="等线"/>
        <family val="3"/>
        <charset val="134"/>
        <scheme val="minor"/>
      </rPr>
      <t>igh</t>
    </r>
  </si>
  <si>
    <t>TO DO</t>
  </si>
  <si>
    <t>FCIVIOS-2992</t>
  </si>
  <si>
    <t>Phase5_【CDX707】【黑盒】【必现】【Vehicle Setting】模拟发送电动踏板模式Rx信号，功能返回值处理错误</t>
  </si>
  <si>
    <t xml:space="preserve">IN PROGRESS </t>
  </si>
  <si>
    <t>FCIVIOS-3001</t>
  </si>
  <si>
    <t>Phase5_【CDX707】【黑盒】【必现】【Vehicle Setting】用dbus命令模拟设置空调控制信号无效值，车辆控制界面闪退</t>
  </si>
  <si>
    <t>FCIVIOS-3099</t>
  </si>
  <si>
    <t>Phase5_【CDX707】【黑盒】【必现】【Vehicle Setting】多功能座椅调节功能的Rx信号调整档位值与定义不符</t>
  </si>
  <si>
    <t>FCIVIOS-3019</t>
  </si>
  <si>
    <t>Phase5_【CDX707】【黑盒】【必现】【Vehicle Setting】防眩照明/自动远光灯开关每隔1s自动从关闭切换至开启</t>
  </si>
  <si>
    <t>FCIVIOS-3100</t>
  </si>
  <si>
    <t>Phase5_【CDX707】【黑盒】【必现】【Vehicle Setting】发侧边支撑（靠背）的Rx信号，会改变下部腰托的档位</t>
  </si>
  <si>
    <t>High</t>
  </si>
  <si>
    <t>FCIVIOS-3113</t>
  </si>
  <si>
    <t>Phase5_【CDX707】【黑盒】【必现】【Vehicle Setting】巡航控制的容限范围显示为-3到30</t>
  </si>
  <si>
    <t>Issue key</t>
  </si>
  <si>
    <t>Summary</t>
  </si>
  <si>
    <t>Assignee</t>
  </si>
  <si>
    <t>Reporter</t>
  </si>
  <si>
    <t>Custom field (Priority)</t>
  </si>
  <si>
    <t>Status</t>
  </si>
  <si>
    <t>Created</t>
  </si>
  <si>
    <t>Component/s</t>
  </si>
  <si>
    <t>Description</t>
  </si>
  <si>
    <t>FORD-815</t>
  </si>
  <si>
    <t>Phase5_【CDX707】【黑盒】【必现】【Vehicle Setting】【UI】编辑自定义颜色1界面显示与UI不一致</t>
  </si>
  <si>
    <t>nandd0701</t>
  </si>
  <si>
    <t>yunfeng.zhu</t>
  </si>
  <si>
    <t>Low</t>
  </si>
  <si>
    <t>To Do</t>
  </si>
  <si>
    <t>前提条件:
 1.车机供电正常
 2.进入快捷控制——&gt;氛围灯界面
 3.氛围灯开关已开启
 复现步骤：
 Step1：切换氛围灯模式为自定义颜色，进入自定义1编辑页面；查看页面显示
 预期结果:
 1.自定义1编辑页面显示与UI一致
 实际结果:
1..氛围灯颜色文本位置与UI不一致
2.仪表台灯光文本位置与UI不一致
3.仪表台灯光开关位置与UI不一致
4.颜色环位置与UI不一致
5.场景图片位置与UI不一致
6.分割线位置与UI不一致
7.左边tab栏，氛围灯位置与UI不一致
 发生频率:100%
 是否可恢复: 否</t>
  </si>
  <si>
    <t>FORD-814</t>
  </si>
  <si>
    <t>Phase5_【CDX707】【黑盒】【必现】【Vehicle Setting】【UI】氛围灯自定义模式界面2显示与UI不一致</t>
  </si>
  <si>
    <t>前提条件:
 1.车机供电正常
 2.进入快捷控制——&gt;氛围灯界面
 3.氛围灯开关已开启
 复现步骤：
 Step1：切换氛围灯模式为自定义颜色，查看页面显示
 预期结果:
 1.自定义颜色显示与UI一致
 实际结果:
1.氛围灯开关位置与UI不一致
2.氛围灯infobook按钮位置与UI不一致
3.氛围灯模式选择框文本以及图标位置与UI不一致
4.氛围灯模式infobook按钮位置与UI不一致
5.氛围灯颜色文本位置与UI不一致
6.场景图片位置与UI不一致
7.左边tab栏，氛围灯位置与UI不一致
8.自定义模式图标、单选框以及编辑按钮位置与UI不一致
 发生频率:100%
 是否可恢复: 否</t>
  </si>
  <si>
    <t>FORD-813</t>
  </si>
  <si>
    <t>Phase5_【CDX707】【黑盒】【必现】【Vehicle Setting】【UI】氛围灯自定义模式界面1显示与UI不一致</t>
  </si>
  <si>
    <t>FORD-812</t>
  </si>
  <si>
    <t>Phase5_【CDX707】【黑盒】【必现】【Vehicle Setting】【UI】氛围灯音乐律动模式界面2显示与UI不一致</t>
  </si>
  <si>
    <t>前提条件:
 1.车机供电正常
 2.进入快捷控制——&gt;氛围灯界面
 3.氛围灯开关已开启
 复现步骤：
 Step1：切换氛围灯模式为动态颜色，查看页面显示
 预期结果:
 1.动态颜色显示与UI一致
 实际结果:
1.氛围灯颜色文本上方多一条横线
2.氛围灯亮度文本位置与UI不一致
3.氛围灯亮度图标位置和亮度条位置与UI不一致
4.场景图片位置与UI不一致
5.场景图片左侧的提示文本位置与UI不一致
 发生频率:100%
 是否可恢复: 否</t>
  </si>
  <si>
    <t>FORD-811</t>
  </si>
  <si>
    <t>Phase5_【CDX707】【黑盒】【必现】【Vehicle Setting】【UI】氛围灯音乐律动模式界面1显示与UI不一致</t>
  </si>
  <si>
    <t>前提条件:
 1.车机供电正常
 2.进入快捷控制——&gt;氛围灯界面
 3.氛围灯开关已开启
 复现步骤：
 Step1：切换氛围灯模式为动态颜色，查看页面显示
 预期结果:
 1.动态颜色显示与UI一致
 实际结果:
1.氛围灯开关位置与UI不一致
2.氛围灯infobook按钮位置与UI不一致
3.氛围灯模式选择框文本以及图标位置与UI不一致
4.氛围灯模式infobook按钮位置与UI不一致
5.氛围灯颜色文本位置与UI不一致
6.场景图片位置与UI不一致
7.左边tab栏，氛围灯位置与UI不一致
 发生频率:100%
 是否可恢复: 否</t>
  </si>
  <si>
    <t>FORD-810</t>
  </si>
  <si>
    <t>Phase5_【CDX707】【黑盒】【必现】【Vehicle Setting】【UI】氛围灯动态颜色模式界面2显示与UI不一致</t>
  </si>
  <si>
    <t>前提条件:
 1.车机供电正常
 2.进入快捷控制——&gt;氛围灯界面
 3.氛围灯开关已开启
 复现步骤：
 Step1：切换氛围灯模式为动态颜色，查看页面显示
 预期结果:
 1.动态颜色显示与UI一致
 实际结果:
1.氛围灯颜色文本上方多一条横线
2.氛围灯颜色文本位置与UI不一致
3.氛围灯颜色文本以及单选框位置与UI不一致
4.场景图片位置与UI不一致
 发生频率:100%
 是否可恢复: 否</t>
  </si>
  <si>
    <t>FORD-809</t>
  </si>
  <si>
    <t>Phase5_【CDX707】【黑盒】【必现】【Vehicle Setting】【UI】氛围灯动态颜色模式界面1显示与UI不一致</t>
  </si>
  <si>
    <t>前提条件:
 1.车机供电正常
 2.进入快捷控制——&gt;氛围灯界面
 3.氛围灯开关已开启
 复现步骤：
 Step1：切换氛围灯模式为动态颜色，查看页面显示
 预期结果:
 1.动态颜色显示与UI一致
 实际结果:
 1.氛围灯开关位置与UI不一致
 2.氛围灯infobook按钮位置与UI不一致
 3.氛围灯模式选择框文本以及图标位置与UI不一致
 4.氛围灯模式infobook按钮位置与UI不一致
 5.氛围灯亮度图标位置和亮度条位置与UI不一致
 6.氛围灯颜色文本以及单选框位置与UI不一致
 发生频率:100%
 是否可恢复: 否</t>
  </si>
  <si>
    <t>FORD-808</t>
  </si>
  <si>
    <t>Phase5_【CDX707】【黑盒】【必现】【Vehicle Setting】【UI】氛围灯模式弹窗界面显示与UI不一致</t>
  </si>
  <si>
    <t>前提条件:
 1.车机供电正常
 2.进入快捷控制——&gt;氛围灯界面
 3.氛围灯开关已开启
 复现步骤：
 Step1：点击氛围灯模式选择按钮，查看页面显示
 预期结果:
 1.弹出弹窗，弹窗显示与UI一致
 实际结果:
 1.弹出弹窗，弹窗中的氛围灯模式文本位置与UI不一致
 发生频率:100%
 是否可恢复: 否</t>
  </si>
  <si>
    <t>FORD-807</t>
  </si>
  <si>
    <t>Phase5_【CDX707】【黑盒】【必现】【Vehicle Setting】【UI】氛围灯info-book界面显示与UI不一致</t>
  </si>
  <si>
    <t>前提条件:
 1.车机供电正常
 2.进入快捷控制——&gt;氛围灯界面
 3.氛围灯开关已开启
 复现步骤：
 Step1：点击氛围灯info-book按钮，查看页面显示
 预期结果:
 1.弹出弹窗，弹窗显示与UI一致
 实际结果:
1.弹出弹窗，弹窗中的氛围灯文本位置与UI不一致
 发生频率:100%
 是否可恢复: 否</t>
  </si>
  <si>
    <t>FORD-806</t>
  </si>
  <si>
    <t>Phase5_【CDX707】【黑盒】【必现】【Vehicle Setting】【UI】氛围灯关闭界面显示与UI不一致</t>
  </si>
  <si>
    <t>前提条件:
 1.车机供电正常
 2.进入快捷控制——&gt;氛围灯界面
 3.氛围灯开关已开启
 复现步骤：
 Step1：关闭氛围灯开关，查看页面显示
 预期结果:
 1.氛围灯关闭页面显示与UI一致
 实际结果:
1.氛围灯开关位置与UI不一致
2.氛围灯infobook按钮位置与UI不一致
 发生频率:100%
 是否可恢复: 否</t>
  </si>
  <si>
    <t>FORD-805</t>
  </si>
  <si>
    <t>Phase5_【CDX707】【黑盒】【必现】【Vehicle Setting】【UI】氛围灯入口界面2的显示与UI不一致</t>
  </si>
  <si>
    <t>前提条件:
 1.车机供电正常
 2.进入快捷控制——&gt;氛围灯界面
 3.氛围灯开关已开启
 复现步骤：
 Step1：查看氛围灯入口页面显示
 预期结果:
 1.氛围灯入口页面显示与UI一致
 实际结果:
 1.氛围灯颜色文本上方多一条横线
 2.氛围灯颜色文本位置与UI不一致
 3.颜色环位置与UI不一致
 4.场景图片位置与UI不一致
 发生频率:100%
 是否可恢复: 否</t>
  </si>
  <si>
    <t>FORD-804</t>
  </si>
  <si>
    <t>Phase5_【CDX707】【黑盒】【必现】【Vehicle Setting】【UI】氛围灯入口界面1的图标位置显示与UI不一致</t>
  </si>
  <si>
    <t>前提条件:
 1.车机供电正常
 2.进入快捷控制——&gt;氛围灯界面
 3.氛围灯开关已开启
 复现步骤：
 Step1：查看氛围灯入口页面显示
 预期结果:
 1.氛围灯入口页面显示与UI一致
 实际结果:
1.氛围灯开关位置与UI不一致
2.氛围灯infobook按钮位置与UI不一致
3.氛围灯模式选择框文本以及图标位置与UI不一致
4.氛围灯模式infobook按钮位置与UI不一致
5.氛围灯亮度图标位置和亮度条位置与UI不一致
6.左边tab栏，氛围灯位置与UI不一致
 发生频率:100%
 是否可恢复: 否</t>
  </si>
  <si>
    <t>FORD-803</t>
  </si>
  <si>
    <t>Phase5_【CDX707】【黑盒】【必现】【HVAC】【Monkey】空调模块有crash、exception异常问题</t>
  </si>
  <si>
    <t>yangyh0701</t>
  </si>
  <si>
    <t>yunteng.jiang</t>
  </si>
  <si>
    <t>Medium</t>
  </si>
  <si>
    <t>Climate空调</t>
  </si>
  <si>
    <t>前提条件:
1.车机供电
复现步骤：
Step1：monkey测试HVAC模块
Step2：查看logcat
预期结果:
1.无crash、anr、exception异常
实际结果:
1.发现crash、exception异常
发生频率:100%
是否可恢复: 否</t>
  </si>
  <si>
    <t>FORD-802</t>
  </si>
  <si>
    <t>Phase5_【CDX707】【黑盒】【Monkey测试】【Launcher】Monkey测试13h，有crash，车机功能正常</t>
  </si>
  <si>
    <t>zhangrm0302</t>
  </si>
  <si>
    <t>In Progress</t>
  </si>
  <si>
    <t>前提条件:
1.车机供电
2.
复现步骤：
Step1：Monkey 测试13h
预期结果:
1.无crash，车机功能正常
实际结果:
1.有crash，车机功能正常
发生频率:100%
是否可恢复: 否</t>
  </si>
  <si>
    <t>FORD-801</t>
  </si>
  <si>
    <t>Phase5_【CDX707】【黑盒】【必现】【VCS】VCS此版本无任何TTS反馈</t>
  </si>
  <si>
    <t>zhuhao0701</t>
  </si>
  <si>
    <t>Voice Service</t>
  </si>
  <si>
    <t>前提条件:
1.车机供电
复现步骤：
Step1：正确发送语音指令
Step2：查看TTS反馈
预期结果:
1.TTS反馈正确
实际结果:
1.无任何TTS无反馈
发生频率:100%
是否可恢复: 否</t>
  </si>
  <si>
    <t>FORD-800</t>
  </si>
  <si>
    <t>Phase5_【CDX707】【黑盒】【必现】【Vehicle Setting】点击后备箱盖整行，未选择弹窗选项；后备箱盖开关已打开</t>
  </si>
  <si>
    <t>前提条件:
1.车机供电正常
2.进入车辆控制——&gt;后备箱盖界面
复现步骤：
Step1：点击后备箱盖整行，查看后备箱盖开关显示
预期结果:
1.弹出弹窗；后备箱盖开关未打开
实际结果:
1.弹出弹窗，未选择弹窗选项；后备箱盖开关已打开
发生频率:100%
是否可恢复: 否</t>
  </si>
  <si>
    <t>FORD-799</t>
  </si>
  <si>
    <t>Phase5_【CDX707】【黑盒】【必现】【Account】点击登录无法进入扫码页面</t>
  </si>
  <si>
    <t>lijq0806</t>
  </si>
  <si>
    <t>Ford Account</t>
  </si>
  <si>
    <t>前提条件:
1.车机供电
2.
复现步骤：
Step1：点击登录按钮
Step2：观察页面跳转
Step3：
预期结果:
1.进入扫码页面
实际结果:
1.无法进入扫码页面
发生频率:100%
是否可恢复: 否</t>
  </si>
  <si>
    <t>FORD-798</t>
  </si>
  <si>
    <t>Phase5_【CDX707】【黑盒】【必现】【3D车模】【UI】没有红色报警，车模提示区显示红色提醒图标</t>
  </si>
  <si>
    <t>qiuqh0725</t>
  </si>
  <si>
    <t>前提条件:
1.车机供电
2.
复现步骤：
Step1：配置坡道缓降系统故障和坡道起步系统故障两个非红色报警的故障
Step2：观察车模提示区图标
预期结果:
1.显示橙色提醒图标
实际结果:
1.显示红色提醒图标
发生频率:100%
是否可恢复: 否</t>
  </si>
  <si>
    <t>FORD-797</t>
  </si>
  <si>
    <t>Phase5_【CDX707】【黑盒】【必现】【3D车模】放大车模后，点击空调或设置退出快捷控制后，没有恢复默认大小</t>
  </si>
  <si>
    <t>前提条件:
1.车机供电
2.
复现步骤：
Step1：进入快捷控制双指放大车模
Step2：点击空调或设置退出快捷控制后
Step3：
预期结果:
1.恢复默认大小
实际结果:
1.没有恢复默认大小
发生频率:100%
是否可恢复: 否</t>
  </si>
  <si>
    <t>FORD-796</t>
  </si>
  <si>
    <t>Phase5_【CDX707】【黑盒】【必现】【3D车模】点击提示区故障提示，不会进入vha页面</t>
  </si>
  <si>
    <t>前提条件:
1.车机供电
2.
复现步骤：
Step1：配置任意一个故障
Step2：进入车模快捷控制
Step3：点击提示区故障提示
预期结果:
1.进入vha页面
实际结果:
1.不会进入vha页面
发生频率:100%
是否可恢复: 否</t>
  </si>
  <si>
    <t>FORD-795</t>
  </si>
  <si>
    <t>Phase5_【CDX707】【黑盒】【必现】【3D车模】点击后备箱设置按钮，点击车模上故障提示，进入VHA后返回launcher页，页面显示重叠</t>
  </si>
  <si>
    <t>前提条件:
1.车机供电
2.
复现步骤：
Step1：点击车模进入快捷控制
Step2：点击后备箱设置按钮，点击车模上故障提示
Step3：进入VHA后返回launcher页
预期结果:
1.页面显示正常
实际结果:
1.页面显示重叠
发生频率:100%
是否可恢复: 否</t>
  </si>
  <si>
    <t>FORD-794</t>
  </si>
  <si>
    <t>Phase5_【CDX707】【黑盒】【必现】【Vehicle Setting】车机重启第一次点击车设快捷键时车机黑屏过一段时间闪退回launcher页</t>
  </si>
  <si>
    <t>前提条件:
1.车机供电
复现步骤：
Step1：开启车机
Step2: 进入launcher页
Step3：点击右下方车设快捷键
Step4：查看页面
预期结果:
1.正常跳转车辆设置页面
实际结果:
1.车机黑屏过一段时间闪退回launcher页
发生频率:100%
是否可恢复: 否</t>
  </si>
  <si>
    <t>FORD-788</t>
  </si>
  <si>
    <t>Phase5_【CDX707】【黑盒】【必现】【Enhance Memory】【UI】档案上限页面取消删除按钮UI显示不一致</t>
  </si>
  <si>
    <t>lihj0701</t>
  </si>
  <si>
    <t>Enhanced Memory/PPP</t>
  </si>
  <si>
    <t>前提条件:
1.车机供电
复现步骤：
Step1：进入个性化档案上限页面查看删除按钮
Step2：选择档案查看删除按钮
预期结果:
1.未选中档案时删除按钮置灰；选中档案后删除按钮高亮
实际结果:
1.未选中档案时删除按钮置灰；选中档案后删除按钮高亮，但亮度显示与取消按钮不一致，具体见视频
发生频率:100%
是否可恢复: 否</t>
  </si>
  <si>
    <t>FORD-787</t>
  </si>
  <si>
    <t>Phase5_【CDX707】【黑盒】【必现】【3D车模】更改左前胎胎压值，其他轮胎胎压值跟着更改</t>
  </si>
  <si>
    <t>前提条件:
1.车机供电
2.
复现步骤：
Step1：
 ./yfdbus_send AI.lv.ipcl.out vip2gip_VehicleNetwork 0x02,0x21,0x40,0x04,0x75,0x00,0x00,0x01 配置左前胎压为正常
Step2：
./yfdbus_send AI.lv.ipcl.out vip2gip_VehicleNetwork 0x02,0x21,0x40,0x04,0x71,0x00,0x00,0x05  配置左前胎压值为5
预期结果:
1.其他轮胎胎压值不更改
实际结果:
1.其他轮胎胎压值跟着更改
发生频率:100%
是否可恢复: 否</t>
  </si>
  <si>
    <t>FORD-786</t>
  </si>
  <si>
    <t>Phase5_【CDX707】【黑盒】【必现】【VCS】空调自动模式无信号下发，TTS反馈“好的“””</t>
  </si>
  <si>
    <t>jiale.zhen</t>
  </si>
  <si>
    <t>WAINTING IMPLEMENTATION</t>
  </si>
  <si>
    <t>前提条件:
1.车机供电
复现步骤：
Step1：语音指令“打开自动模式“””
Step2：查看TX下发
Step3：查看TTS反馈
预期结果:
1.tx信号正常下发，TTS反馈“自动模式已打开“””
实际结果:
1.信号未下发，TTS反馈“好的”
发生频率:100%
是否可恢复: 否</t>
  </si>
  <si>
    <t>FORD-785</t>
  </si>
  <si>
    <t>Phase5_【CDX707】【黑盒】【必现】【数字香氛】数字香氛余量与过期提示弹窗未出现</t>
  </si>
  <si>
    <t>fordwangyx</t>
  </si>
  <si>
    <t>数字香氛</t>
  </si>
  <si>
    <t>前提条件:
1.车机供电
复现步骤：
Step1：进入数字香氛页面
Step2：模拟香氛余量与过期状态
Step3：查看页面显示
预期结果:
1.出现余量与过期提示弹窗
实际结果:
1.未出现提示弹窗
发生频率:100%
是否可恢复: 否</t>
  </si>
  <si>
    <t>FORD-784</t>
  </si>
  <si>
    <t>Phase5_【CDX707】【黑盒】【必现】【AAR】AAR空气过滤完成等横幅消息未出现</t>
  </si>
  <si>
    <t>xiaoliang0702</t>
  </si>
  <si>
    <t>前提条件:
1.车机供电
复现步骤：
Step1：模拟空气过滤完成状态
Step2：查看页面
预期结果:
1.出现空气过滤完成弹窗
实际结果:
1.未出现弹窗
发生频率:100%
是否可恢复: 否</t>
  </si>
  <si>
    <t>FORD-781</t>
  </si>
  <si>
    <t>Phase5_【CDX707】【IT】【必现】【Launcher】界面UI异常，只剩下欢迎信息</t>
  </si>
  <si>
    <t>chulc1114</t>
  </si>
  <si>
    <t>hanxin.hou</t>
  </si>
  <si>
    <t>触发条件：
Monkey测试随机点击事件
现象：
界面UI异常，随心听等界面丢失
黑屏之后（Ford-780）之后，界面UI未恢复
解决方法：
重启可以解决</t>
  </si>
  <si>
    <t>FORD-780</t>
  </si>
  <si>
    <t>Phase5_【CDX707】【IT】【必现】【Launcher】界面出现黑屏重启现象</t>
  </si>
  <si>
    <t>使用Monkey做随机操作测试，出现launcher崩溃后重启现象，触发条件无法定位</t>
  </si>
  <si>
    <t>FORD-778</t>
  </si>
  <si>
    <t>Phase5_【CDX707】【黑盒】【必现】【Enhance Memory】个性化档案被其他账号删除后登录删除账号无消息中心提示弹窗</t>
  </si>
  <si>
    <t>前提条件:
1.车机供电
复现步骤：
Step1：进入个性化档案上限页面
Step2：删除非登录账号的档案
Step3：登录已被删除档案的账号
预期结果:
1.消息中心弹窗出现档案已被删除提示
实际结果:
1.登录成功后无删除提示
发生频率:100%
是否可恢复: 否</t>
  </si>
  <si>
    <t>FORD-777</t>
  </si>
  <si>
    <t>Phase5_【CDX707】【黑盒】【必现】【3D车模】配置被动胎压监测，车模上仍为主动胎压监测模式</t>
  </si>
  <si>
    <t>前提条件:
1.车机供电
2.
复现步骤：
Step1：
 ./yfdbus_send AI.lv.ipcl.out vip2gip_VehicleNetwork 0x02,0x21,0x40,0x32,0x78,0x00,0x00,0x00 配置被动胎压监测
Step1：观察车模
预期结果:
1.车模上为被动胎压监测模式
实际结果:
1.车模上仍为主动胎压监测模式
发生频率:100%</t>
  </si>
  <si>
    <t>FORD-776</t>
  </si>
  <si>
    <t>Phase5_【CDX707】【黑盒】【必现】【Enhance Memory】【UI】档案上限页面档案点击整行列表无法选中</t>
  </si>
  <si>
    <t>Reopened</t>
  </si>
  <si>
    <t>前提条件:
1.车机供电
复现步骤：
Step1：进入个性化档案上限页面
Step2：点击整行列表
预期结果:
1.可以选中对应档案
实际结果:
1.点击整行列表无法选中，只能点击按钮选中
发生频率:100%
是否可恢复: 否</t>
  </si>
  <si>
    <t>FORD-774</t>
  </si>
  <si>
    <t>Phase5_【CDX707】【黑盒】【必现】【3D车模】配置低胎压故障，车模上不显示故障提示</t>
  </si>
  <si>
    <t>前提条件:
1.车机供电
2.
复现步骤：
Step1：
yfdbus_send AI.lv.ipcl.out vip2gip_diag 0x01,0x02,0x60,0x0E,0x03,0x08,0x00,0x00  配置低胎压故障
Step1：观察车模
预期结果:
1.车模上显示故障提示
实际结果:
1.车模上不显示故障提示
发生频率:100%
是否可恢复: 否</t>
  </si>
  <si>
    <t>FORD-773</t>
  </si>
  <si>
    <t>Phase5_【CDX707】【黑盒】【必现】【Enhance Memory】【UI】档案上限页面档案选中按钮在右侧</t>
  </si>
  <si>
    <t>前提条件:
1.车机供电
复现步骤：
Step1：进入个性化档案上限页面
Step2：查看档案选中按钮
预期结果:
1.档案选中按钮在档案左侧
实际结果:
1.档案选中按钮在档案右侧
发生频率:100%
是否可恢复: 否</t>
  </si>
  <si>
    <t>FORD-771</t>
  </si>
  <si>
    <t>Phase5_【CDX707】【IT】【必现】【VehicleControl】Frt_Btn_Status_1st下发后value未改变</t>
  </si>
  <si>
    <t>REJECTED</t>
  </si>
  <si>
    <t>Vehicle Control</t>
  </si>
  <si>
    <t>11-24 18:03:23.525 10204 10220 D ZlgCan : setCan: sendMsg:\{"ts": 0,"id": 0x362,"txm": 0,"sdf": 0,"sef": 0,"err": 0,"brs": 0,"est": 0,"chn": 0,"len": 8,"data": [0x0,0x8C,0x0,0x0,0x0,0x0,0x0,0x0]}
11-24 18:03:23.526 10204 10220 D ZlgCan : setCan: jsonData:\{"dataType":1,"sendMsg":"\{\"ts\": 0,\"id\": 0x362,\"txm\": 0,\"sdf\": 0,\"sef\": 0,\"err\": 0,\"brs\": 0,\"est\": 0,\"chn\": 0,\"len\": 8,\"data\": [0x0,0x8C,0x0,0x0,0x0,0x0,0x0,0x0]}","expectCanId":"","expectCanData":"","timeOut":2}
11-24 18:05:09.216 454 703 I DBusTransceiver: DBusTransceiver::handleMessageFilter enter , ipclIndex = 0x214021100000.
11-24 18:05:09.216 454 703 I DBusTransceiver: DBusTransceiver::handleMessageFilter enter , transceiverType = 0.
11-24 18:05:09.223 454 703 I DBusTransceiver: DBusTransceiver::handleMessageFilter onPropEvent update prop:0x21402110.
11-24 18:05:09.223 454 703 I DBusTransceiver: DBusTransceiver::handleMessageFilter onPropEvent update prop:0x21402110, int32 value = 1.
11-24 18:03:26.548 10204 10220 I TestRunner: java.lang.AssertionError: testFrt_Btn_Status_1st_ID_FAN_DIRECTION_FACE_ON2 expected:&lt;1&gt; but was:&lt;2&gt;
 </t>
  </si>
  <si>
    <t>FORD-770</t>
  </si>
  <si>
    <t>Phase5_【CDX707】【黑盒】【必现】【VCS】后备箱信号未下发</t>
  </si>
  <si>
    <t>前提条件:
1.车机供电
复现步骤：
Step1：语音指令“打开/关闭后备箱”
Step2：查看信号反馈
预期结果:
1.信号下发
”实际结果:
1.无信号下发
发生频率:100%</t>
  </si>
  <si>
    <t>FORD-769</t>
  </si>
  <si>
    <t>Phase5_【CDX707】【黑盒】【必现】【VCS】空调循环模式前除霜和自动模式TTS反馈“好的”</t>
  </si>
  <si>
    <t>前提条件:
1.车机供电
复现步骤：
Step1：语音指令“打开/关闭前除霜/自动模式”
Step2：查看TTS反馈
预期结果:
1.TTS反馈“前除霜/自动模式已打开
”实际结果:
1.TTS反馈“好的”
发生频率:100%</t>
  </si>
  <si>
    <t>FORD-767</t>
  </si>
  <si>
    <t>Phase5_【CDX707】【黑盒】【必现】【VCS】空调循环模式吹脸/吹脚/自动三种模式无TX信号下发</t>
  </si>
  <si>
    <t>前提条件:
1.车机供电
复现步骤：
Step1：语音指令“打开/关闭吹脸/吹脚/自动模式”
Step2：查看TX信号下发
预期结果:
1.TX正常下发
实际结果:
1.无信号下发
发生频率:100%</t>
  </si>
  <si>
    <t>FORD-764</t>
  </si>
  <si>
    <t>Phase5_【CDX707】【黑盒】【必现】【Enhance Memory】保存后视镜弹窗点击保存无toast“保存成功”</t>
  </si>
  <si>
    <t>前提条件:
1.车机供电
复现步骤：
Step1：执行调节座椅/后视镜命令
Step2：出现弹窗后点击保存按钮
Step3：查看页面
预期结果:
1.保存成功出现toast“保存成功“
实际结果:
1.点击保存按钮弹窗退出，无toast出现
发生频率:100%</t>
  </si>
  <si>
    <t>FORD-762</t>
  </si>
  <si>
    <t>Phase5_【CDX707】【黑盒】【必现】【Enhance Memory】设置页清空档案无清除中toast；解除关联无“解除关联中”toast</t>
  </si>
  <si>
    <t>前提条件:
1.车机供电
复现步骤：
Step1：登录账号并创建档案
Step2：进入档案设置页
Step3：点击清空按钮和解除关联按钮
Step4：查看页面
预期结果:
1.出现toast“清除中“；出现toast“解除关联中“
实际结果:
1.未出现清除中与解除关联中toast，直接出现清除成功和解除成功toast
发生频率:100%</t>
  </si>
  <si>
    <t>FORD-760</t>
  </si>
  <si>
    <t>【CDX707】【黑盒】【必现】【Enhance Memory】调整座椅位置后保存弹窗保存按钮右侧时间显示有问题</t>
  </si>
  <si>
    <t>前提条件:
1.车机供电
复现步骤：
Step1：执行调整座椅/后视镜命令
Step2：出现是否保存弹窗
Step3：查看保存按钮显示
预期结果:
1.右侧显示12s倒计时
实际结果:
1.出现弹窗后前3s并未出现倒计时样式，3s后从9s倒计时显示
发生频率:100%</t>
  </si>
  <si>
    <t>FORD-759</t>
  </si>
  <si>
    <t>Phase5_【CDX707】【黑盒】【必现】【Enhance Memory】调整座椅位置后保存弹窗点击保存按钮未出现正在保存弹窗</t>
  </si>
  <si>
    <t>前提条件:
1.车机供电
复现步骤：
Step1：执行调整座椅/后视镜命令
Step2：出现保存弹窗后点击保存按钮
预期结果:
1.出现“正在保存””弹窗
实际结果:
1.未出现“正在保存弹窗”
发生频率:100%</t>
  </si>
  <si>
    <t>FORD-741</t>
  </si>
  <si>
    <t>Phase5_【CDX707】【黑盒】【必现】【3D车模】车辆单个故障时，左上角不显示故障提示</t>
  </si>
  <si>
    <t>前提条件:
1.车机供电前
2.
复现步骤：
Step1：配置车辆单个异常
Step1：观察车模
预期结果:
1.左上角显示故障提示
实际结果:
1.左上角不显示故障提示
发生频率:100%
是否可恢复: 否</t>
  </si>
  <si>
    <t>FORD-738</t>
  </si>
  <si>
    <t>Phase5_【CDX707】【IT】【必现】【VehicleControl】ID_TRACTION_CONTROL_ON发送CAN信号设置1,2,3无效</t>
  </si>
  <si>
    <t>11-24 05:14:49.659 28797 28813 D ZlgCan : setCan: sendMsg:\{"ts": 0,"id": 0x416,"txm": 0,"sdf": 0,"sef": 0,"err": 0,"brs": 0,"est": 0,"chn": 0,"len": 8,"data": [0x0,0x0,0x0,0x0,0x3,0x0,0x0,0x0]}
11-24 05:14:49.660 28797 28813 D ZlgCan : setCan: jsonData:\{"dataType":1,"sendMsg":"\{\"ts\": 0,\"id\": 0x416,\"txm\": 0,\"sdf\": 0,\"sef\": 0,\"err\": 0,\"brs\": 0,\"est\": 0,\"chn\": 0,\"len\": 8,\"data\": [0x0,0x0,0x0,0x0,0x3,0x0,0x0,0x0]}","expectCanId":"","expectCanData":"","timeOut":2}
11-24 05:09:59.720 17579 17602 I TestRunner: java.lang.AssertionError: testID_TIRE_STATE_RF8 expected:&lt;8&gt; but was:&lt;0&gt;</t>
  </si>
  <si>
    <t>FORD-737</t>
  </si>
  <si>
    <t>Phase5_【CDX707】【IT】【必现】【VehicleControl】ID_PSG_DOOR_AJAR_STATE/ID_REAR_LEFT_DOOR_AJAR_STATE发送CAN信号无效</t>
  </si>
  <si>
    <t>11-24 04:15:19.108 22277 22292 I TestRunner: java.lang.AssertionError: testID_REAR_LEFT_DOOR_AJAR_STATE1 expected:&lt;1&gt; but was:&lt;0&gt;
11-24 04:15:16.067 22277 22292 D ZlgCan : setCan: sendMsg:\{"ts": 0,"id": 0x3B2,"txm": 0,"sdf": 0,"sef": 0,"err": 0,"brs": 0,"est": 0,"chn": 0,"len": 8,"data": [0x0,0x0,0x0,0x0,0x0,0x0,0x01,0x0]}
11-24 04:15:16.075 22277 22292 D ZlgCan : setCan: jsonData:\{"dataType":1,"sendMsg":"\{\"ts\": 0,\"id\": 0x3B2,\"txm\": 0,\"sdf\": 0,\"sef\": 0,\"err\": 0,\"brs\": 0,\"est\": 0,\"chn\": 0,\"len\": 8,\"data\": [0x0,0x0,0x0,0x0,0x0,0x0,0x01,0x0]}","expectCanId":"","expectCanData":"","timeOut":2}
11-24 03:59:34.480 25702 25736 I TestRunner: java.lang.AssertionError: testID_PSG_DOOR_AJAR_STATE1 expected:&lt;1&gt; but was:&lt;0&gt;
11-24 03:59:31.450 25702 25736 D ZlgCan : setCan: sendMsg:\{"ts": 0,"id": 0x3B2,"txm": 0,"sdf": 0,"sef": 0,"err": 0,"brs": 0,"est": 0,"chn": 0,"len": 8,"data": [0x1,0x0,0x0,0x0,0x0,0x0,0x0,0x0]}
11-24 03:59:31.450 25702 25736 D ZlgCan : setCan: jsonData:\{"dataType":1,"sendMsg":"\{\"ts\": 0,\"id\": 0x3B2,\"txm\": 0,\"sdf\": 0,\"sef\": 0,\"err\": 0,\"brs\": 0,\"est\": 0,\"chn\": 0,\"len\": 8,\"data\": [0x1,0x0,0x0,0x0,0x0,0x0,0x0,0x0]}","expectCanId":"","expectCanData":"","timeOut":2}</t>
  </si>
  <si>
    <t>FORD-732</t>
  </si>
  <si>
    <t>Phase5_【CDX707】【黑盒】【必现】【Car Audio】播放歌曲，进入3D环绕，退出，音乐暂停播放</t>
  </si>
  <si>
    <t>qi.liu_a</t>
  </si>
  <si>
    <t>Car Audio</t>
  </si>
  <si>
    <t>前提条件:
1.车机供电中
2.音乐播放中
复现步骤：
Step1：./yfdbus_send AI.lv.ipcl.out vip2gip_diag 0x01,0x01,0xDE,0x05,0x17,0x00,0x20,0x20,0x00,0x00,0x00,0x00,0x00,0x00,0x00,0x00,0x00,0x00,0x00,0x00,0x00,0x00 配置Quantum Logic 3D环绕
Step2：进入Quantum Logic 3D环绕
Step3：返回上一级
预期结果:
1.音乐正播放
实际结果:
1.音乐暂停播放
发生频率:100%
是否可恢复: 否</t>
  </si>
  <si>
    <t>FORD-728</t>
  </si>
  <si>
    <t>Phase5_【CDX707】【黑盒】【必现】【VCS】空调TX信号未成功下发</t>
  </si>
  <si>
    <t>前提条件:
1.车机供电
复现步骤：
Step1：进入空调页面
Step2：语音指令打开关闭各按钮
Step3：查看TX信号
预期结果:
1.对应TX信号成功下发
实际结果:
1.TX信号并未下发
发生频率:100%
是否可恢复: 否</t>
  </si>
  <si>
    <t>FORD-715</t>
  </si>
  <si>
    <t>Phase5_【CDX707】【黑盒】【必现】【Vehicle Setting】警告限速最高和警告限速超过的范围显示超过25mph/40km/h</t>
  </si>
  <si>
    <t>前提条件:
1.车机供电正常
2.信号正常
3.系统设置中选择显示单位为英制
（发送./yfdbus_send AI.lv.ipcl.out vip2gip_VehicleNetwork 0x02,0x21,0x40,0x13,0xA4,0x00,0x00,0x02
 复现步骤：
 Step1：1.模拟ECU发送信号
0x3E5FeatNoCcmActl=0x0830/0x0811
0x3E5FeatConfigCcmActl=0x20
0x3E5PersIndexCcm_D_Actl=0x04
2.查看车辆控制——&gt;辅助驾驶——&gt;交通标志识别页面显示中的警告限速最高/警告限速超过的范围显示
 预期结果:
 2.交通标志识别页面显示中的警告限速最高/警告限速超过的范围显示25mph
 实际结果:
 2.交通标志识别页面显示中的警告限速最高/警告限速超过的范围显示32mph
备注：单位为km/h时，范围显示也会超过40km/h
 发生频率:100%
 是否可恢复: 否</t>
  </si>
  <si>
    <t>FORD-694</t>
  </si>
  <si>
    <t>Phase5_【CDX707】【黑盒】【必现】【Audio Setting】“将同步调整...”文字颜色与UI不一致</t>
  </si>
  <si>
    <t>前提条件:
1.车机供电前
2.音乐播放中
复现步骤：
Step1：从qq 音乐切换到喜马拉雅音源播放
Step2：观察随心听widget显示
预期结果:
1.跟随切换显示切换
实际结果:
1.仍显示qq音乐信息
发生频率:100%
是否可恢复: 否</t>
  </si>
  <si>
    <t>FORD-662</t>
  </si>
  <si>
    <t>Phase5_【CDX707】【黑盒】【必现】【Bezel Diagnostics】Bezel Diagnostics下TCU与ECG内无数据</t>
  </si>
  <si>
    <t>machao1011</t>
  </si>
  <si>
    <t>Bezel Diagnostics</t>
  </si>
  <si>
    <t>前提条件:
1.车机供电
2.ECG已连接
复现步骤：
Step1：开启车机
Step2：ping10.1.0.1
Step3: 进入工程模式
Step4：进入TCU与ECG页面
预期结果:
1.页面有数据
实际结果:
1.页面下无数据显示
发生频率:100%
是否可恢复: 否</t>
  </si>
  <si>
    <t>FORD-658</t>
  </si>
  <si>
    <t>Phase5_【CDX707】【黑盒】【必现】【Car Audio】刷机后首次进入均衡器页面，光标位置在最左边，点击重置按钮后光标在中间</t>
  </si>
  <si>
    <t>前提条件:
1.车机供电中
2.
复现步骤：
Step1：.刷机后首次进入音效设置
Step2：进入均衡器页面
Step3：点击重置按钮
预期结果:
1.首次进入光标在中间
实际结果:
1.光标位置在最左边
发生频率:100%
是否可恢复: 否</t>
  </si>
  <si>
    <t>FORD-624</t>
  </si>
  <si>
    <t>Phase5_【CDX707】【IT】【偶现】【EnhancedMemory】调用onChangedAccount接口，报空指针异常</t>
  </si>
  <si>
    <t>fen.xu</t>
  </si>
  <si>
    <t>TEST</t>
  </si>
  <si>
    <t>前提条件：
 无
1、复现步骤
 step1:获取mCarEnMemManager实例对象
 step2:调用onChangedAccount接口，传入userId，name，avatar
 step3:获取调用接口返回值
 预期结果：
获取调用接口返回值为true
实际结果:
 java.lang.NullPointerException: Attempt to invoke virtual method 'boolean android.car.enhancedmemory.FordCarEnMemManager.onAccountChanged(java.lang.String, java.lang.String, java.lang.String)' on a null object reference 
发生频率：20%
 发生事件：2021/10/09
 手机型号及操作系统：无</t>
  </si>
  <si>
    <t>FORD-609</t>
  </si>
  <si>
    <t>Phase5_【CDX707】【IT】【必现】【EnhancedMemory】创建个性化档案过程中，车辆行驶，应该创建个性化档案失败</t>
  </si>
  <si>
    <t>前提条件：
无
1、复现步骤
step1:获取mCarEnMemManager实例对象
step2:进入002账号，确保没有关联Profile，调用createPersonalProfile接口创建Profile
step3:发送D档信号
预期结果:
个性化档案创建失败
实际结果:
个性化档案创建成功
发生频率：100%
发生事件：2021/10/09
手机型号及操作系统：无</t>
  </si>
  <si>
    <t>FORD-451</t>
  </si>
  <si>
    <t>Phase5_【CDX707】【黑盒】【UI】【必现】【Bezel Diagnostics】进入工程模式后ECG下ProcessorUsage和FlashMemoryUsage无动态效果</t>
  </si>
  <si>
    <t>前提条件:
1.车机供电
复现步骤：
Step1：开启车机
Step2: 进入工程模式
Step3：进入ECG页面
预期结果:
1.页面与UI一致，ProcessorUsage和FlashMemoryUsage有动态效果
实际结果:
1.ProcessorUsage和FlashMemoryUsage无动态效果
发生频率:100%
是否可恢复: 否
、</t>
  </si>
  <si>
    <t>FORD-440</t>
  </si>
  <si>
    <t>Phase5_【CDX707】【黑盒】【偶现】【Vehicle Setting】WiFi无法连接，显示toast“wifi连接超时”</t>
  </si>
  <si>
    <t>zhangjh0102</t>
  </si>
  <si>
    <t>前提条件:
 1.车机供电
 复现步骤：
 Step1：开启车机
 Step2: 进入系统设置wifi设置页面
 Step3：连接WIFI
 预期结果:
 1.wifi成功连接
 实际结果:
 1.wifi无法连接，出现toast：wifi连接超时
 发生频率:50%
 是否可恢复: 否</t>
  </si>
  <si>
    <t>FCIVIOS-3112</t>
  </si>
  <si>
    <r>
      <t xml:space="preserve"> </t>
    </r>
    <r>
      <rPr>
        <sz val="11"/>
        <color rgb="FF000000"/>
        <rFont val="宋体"/>
        <family val="3"/>
        <charset val="134"/>
      </rPr>
      <t>Phase5_【CDX707】【偶现】【Car Audio】【内置】媒体音与导航音混音时，导航音播放时媒体音未降音</t>
    </r>
  </si>
  <si>
    <t>txu20</t>
  </si>
  <si>
    <t>CarAudio</t>
  </si>
  <si>
    <t>FCIVIOS-3106</t>
  </si>
  <si>
    <r>
      <t xml:space="preserve"> </t>
    </r>
    <r>
      <rPr>
        <sz val="11"/>
        <color rgb="FF000000"/>
        <rFont val="宋体"/>
        <family val="3"/>
        <charset val="134"/>
      </rPr>
      <t>Phase5_【CDX707】【偶现】【Car Audio】【内置】导航音播放时拨打蓝牙电话，导航音偶现未降音现象</t>
    </r>
  </si>
  <si>
    <t>FCIVIOS-3105</t>
  </si>
  <si>
    <t>Phase5_【CDX707】【偶现】【Car Audio】【内置】蓝牙音乐播放时播放导航音，导航音播放时偶尔出现音乐突然恢复正常音量的现象</t>
  </si>
  <si>
    <t>FCIVIOS-3104</t>
  </si>
  <si>
    <r>
      <t xml:space="preserve"> </t>
    </r>
    <r>
      <rPr>
        <sz val="11"/>
        <color rgb="FF000000"/>
        <rFont val="宋体"/>
        <family val="3"/>
        <charset val="134"/>
      </rPr>
      <t>Phase5_【CDX707】【偶现】【Car Audio】【内置】蓝牙音乐无声音，切换音源后恢复正常</t>
    </r>
  </si>
  <si>
    <t>FCIVIOS-2055</t>
  </si>
  <si>
    <t>Phase5_【CDX707】【偶现】【WIR】WiFi无法连接，显示toast“wifi连接超时”</t>
  </si>
  <si>
    <t>jzhan372</t>
  </si>
  <si>
    <t>FNV-WIR</t>
  </si>
  <si>
    <t>FCIVIOS-3067</t>
  </si>
  <si>
    <t>Phase5_【CDX707】【必现】【AAR】空气过滤完成弹窗未出现</t>
  </si>
  <si>
    <t>Tested</t>
  </si>
  <si>
    <t>lxiao19</t>
  </si>
  <si>
    <t>None</t>
  </si>
  <si>
    <t>FCIVIOS-2596</t>
  </si>
  <si>
    <t>Phase5_【CDX707】【必现】【BezelDiagnostics】工程模式下ECG与TCU下无数据显示</t>
  </si>
  <si>
    <t>cma37</t>
  </si>
  <si>
    <t>FCIVIOS-3154</t>
  </si>
  <si>
    <r>
      <t xml:space="preserve"> </t>
    </r>
    <r>
      <rPr>
        <sz val="11"/>
        <color rgb="FF000000"/>
        <rFont val="宋体"/>
        <family val="3"/>
        <charset val="134"/>
      </rPr>
      <t>Phase5_【CDX707】【必现】【Car Audio】【内外置】播放本地视频时拨打ecall，无声音，ecall停止后仍无声音，退出后重新播放恢复声音</t>
    </r>
  </si>
  <si>
    <t>FCIVIOS-3109</t>
  </si>
  <si>
    <r>
      <t xml:space="preserve"> </t>
    </r>
    <r>
      <rPr>
        <sz val="11"/>
        <color rgb="FF000000"/>
        <rFont val="宋体"/>
        <family val="3"/>
        <charset val="134"/>
      </rPr>
      <t>Phase5_【CDX707】【必现】【Car Audio】【内外置】播放蓝牙音乐时拨打ecall，ecall关闭后点击播放蓝牙音乐无声音，切源后切回蓝牙音乐恢复正常</t>
    </r>
  </si>
  <si>
    <t>FCIVIOS-3107</t>
  </si>
  <si>
    <t>Phase5_【CDX707】【必现】【Car Audio】【内外置】蓝牙音乐播放时拨打ecall，声音停止，关掉ecall切换其他音源时出现混音现象，再次切回蓝牙音乐恢复</t>
  </si>
  <si>
    <t>FCIVIOS-2103</t>
  </si>
  <si>
    <t>Phase5_【CDX707】【必现】【Car Input】parking弹窗，泊车雷达图标位置与ui不一致</t>
  </si>
  <si>
    <t>xli288</t>
  </si>
  <si>
    <t>CarInput</t>
  </si>
  <si>
    <t>FCIVIOS-2125</t>
  </si>
  <si>
    <t>Phase5_【CDX707】【必现】【Car Input】刷机后，开启parking弹窗，点击导航去停车场，无法进入地图开启导航</t>
  </si>
  <si>
    <t>FCIVIOS-2109</t>
  </si>
  <si>
    <t>Phase5_【CDX707】【必现】【Car Input】后传感器（本次行程），后传感器（总是），前传感器（总是）不显示infobook信息</t>
  </si>
  <si>
    <t>FCIVIOS-2725</t>
  </si>
  <si>
    <t>Phase5_【CDX707】【必现】【CarAudio】【外置】外置功放音量调节迟缓</t>
  </si>
  <si>
    <t>FCIVIOS-2081</t>
  </si>
  <si>
    <t>Phase5_【CDX707】【必现】【HVAC】空调界面智能新风不显示空气过滤未收到信号图标</t>
  </si>
  <si>
    <t>yyang179</t>
  </si>
  <si>
    <t>FCIVIOS-2090</t>
  </si>
  <si>
    <t>Phase5_【CDX707】【必现】【Launcher】车机刚开机进入launcher页时页面卡顿</t>
  </si>
  <si>
    <t>lchu11</t>
  </si>
  <si>
    <t>FCIVIOS-3068</t>
  </si>
  <si>
    <t>Phase5_【CDX707】【必现】【VCS】语音指令“进入智能新风”，页面未进入智能新风页面</t>
  </si>
  <si>
    <t>FCIVIOS-3200</t>
  </si>
  <si>
    <t>Phase5_【CDX707】【必现】【WIR】WIR开关打开后wifi按钮无法开启</t>
  </si>
  <si>
    <t>FCIVIOS-3071</t>
  </si>
  <si>
    <t>Phase5_【CDX707】【必现】【数字香氛】数字香氛余量与过期提示弹窗未弹起</t>
  </si>
  <si>
    <t>ywang502</t>
  </si>
  <si>
    <t>FCIVIOS-3066</t>
  </si>
  <si>
    <t>Phase5_【CDX707】【黑盒】【偶现】【Audio Setting】【内置】音量调节偶尔不生效</t>
  </si>
  <si>
    <t>yjiang90</t>
  </si>
  <si>
    <t>AudioSettings</t>
  </si>
  <si>
    <t>FCIVIOS-2597</t>
  </si>
  <si>
    <t>Phase5_【CDX707】【黑盒】【偶现】【Launcher】重启后widget会延迟显示</t>
  </si>
  <si>
    <t>FCIVIOS-3031</t>
  </si>
  <si>
    <t>Phase5_【CDX707】【黑盒】【必现】【3D车模】在9个故障上重复配置异常，车模提示区显示14个异常</t>
  </si>
  <si>
    <t>FCIVIOS-3025</t>
  </si>
  <si>
    <t>FCIVIOS-3070</t>
  </si>
  <si>
    <t>Phase5_【CDX707】【黑盒】【必现】【3D车模】点击空白处不能关闭后备箱设置页面</t>
  </si>
  <si>
    <t>FCIVIOS-3069</t>
  </si>
  <si>
    <t>Phase5_【CDX707】【黑盒】【必现】【3D车模】车速大于0，后备箱设置按钮没有置灰</t>
  </si>
  <si>
    <t>FCIVIOS-3026</t>
  </si>
  <si>
    <t>Phase5_【CDX707】【黑盒】【必现】【3D车模】进入快捷控制后双指放大车模，点击关闭，车模没有恢复默认大小</t>
  </si>
  <si>
    <t>FCIVIOS-3063</t>
  </si>
  <si>
    <t>Phase5_【CDX707】【黑盒】【必现】【3D车模】配置TPMS警告异常，车模上不显示故障提示</t>
  </si>
  <si>
    <t>FCIVIOS-3029</t>
  </si>
  <si>
    <t>Phase5_【CDX707】【黑盒】【必现】【3D车模】配置更改左后轮胎胎压值，无响应无法更改</t>
  </si>
  <si>
    <t>FCIVIOS-3065</t>
  </si>
  <si>
    <t>FCIVIOS-3064</t>
  </si>
  <si>
    <t>Phase5_【CDX707】【黑盒】【必现】【3D车模】配置车辆故障，左上角提示区不显示故障提示</t>
  </si>
  <si>
    <t>FCIVIOS-2594</t>
  </si>
  <si>
    <t>Phase5_【CDX707】【黑盒】【必现】【Audio Setting】刷机后首次进入均衡器页面，光标位置在最左边，点击重置按钮后光标在中间</t>
  </si>
  <si>
    <t>xyu61</t>
  </si>
  <si>
    <t>FCIVIOS-3192</t>
  </si>
  <si>
    <t>Phase5_【CDX707】【黑盒】【必现】【Car Audio】【内置】语音无法唤醒</t>
  </si>
  <si>
    <t>mchen127</t>
  </si>
  <si>
    <t>FCIVIOS-3023</t>
  </si>
  <si>
    <t>Phase5_【CDX707】【黑盒】【必现】【Launcher】生成Floating app，重启，Floating app 入口消失</t>
  </si>
  <si>
    <t>rzhang67</t>
  </si>
  <si>
    <t>FCIVIOS-3021</t>
  </si>
  <si>
    <t>Phase5_【CDX707】【黑盒】【必现】【Launcher】移动Floating app位置，进入其他页面后返回launcher，位置恢复默认</t>
  </si>
  <si>
    <t>FCIVIOS-3037</t>
  </si>
  <si>
    <t>Phase5_【CDX707】【黑盒】【必现】【VHA】护航详情切换到护航历史，返回会定位到有异常位置</t>
  </si>
  <si>
    <t>gwang81</t>
  </si>
  <si>
    <t>Vechicle</t>
  </si>
  <si>
    <t>FCIVIOS-2998</t>
  </si>
  <si>
    <t>Phase5_【CDX707】【黑盒】【必现】【Vehicle Setting】【UI】关闭氛围灯再打开氛围灯，音乐律动界面显示与UI不一致</t>
  </si>
  <si>
    <t>wwang230</t>
  </si>
  <si>
    <t>Vehicle Settings</t>
  </si>
  <si>
    <t>FCIVIOS-2999</t>
  </si>
  <si>
    <t>Phase5_【CDX707】【黑盒】【必现】【Vehicle Setting】【UI】关闭氛围灯再打开氛围灯，自定义颜色界面显示与UI不一致</t>
  </si>
  <si>
    <t>FCIVIOS-2799</t>
  </si>
  <si>
    <t>Phase5_【CDX707】【黑盒】【必现】【Vehicle Setting】倒挡来车预警的Rx没反应</t>
  </si>
  <si>
    <t>dnan1</t>
  </si>
  <si>
    <t>zjiang38</t>
  </si>
  <si>
    <t>zwang225</t>
  </si>
  <si>
    <t>FCIVIOS-2996</t>
  </si>
  <si>
    <t>Phase5_【CDX707】【黑盒】【必现】【Vehicle Setting】接近检测的Rx无反应，Tx无返回值</t>
  </si>
  <si>
    <t>FCIVIOS-3111</t>
  </si>
  <si>
    <t>Phase5_【CDX707】【黑盒】【必现】【Vehicle Setting】点击车速限制辅助的容限infobook按钮无反应</t>
  </si>
  <si>
    <t>FCIVIOS-3000</t>
  </si>
  <si>
    <t>Phase5_【CDX707】【黑盒】【必现】【Vehicle Setting】用dbus命令模拟发送IOD胎压范围的临界值信号，最大胎压值在pano屏card3处不显示</t>
  </si>
  <si>
    <t>FCIVIOS-3055</t>
  </si>
  <si>
    <t>Phase5_【CDX707】【黑盒】【必现】【Vehicle Setting】自动启停阈值收藏后，自动启停阈值在收藏页面的状态与辅助驾驶中的不一致</t>
  </si>
  <si>
    <t>FCIVIOS-2997</t>
  </si>
  <si>
    <t>Phase5_【CDX707】【黑盒】【必现】【Vehicle Setting】设置信号值导致的无效状态，选项或开关未保持之前状态</t>
  </si>
  <si>
    <t>FCIVIOS-3110</t>
  </si>
  <si>
    <t>Phase5_【CDX707】【黑盒】【必现】【Vehicle Setting】车速限制智能容限只有0-5mph</t>
  </si>
  <si>
    <t>FCIVIOS-2150</t>
  </si>
  <si>
    <t>[Sync+3/Phase5][ACL] No update or wrong response for Sync+ endpoint registration/recording to ACL db on the ECG side</t>
  </si>
  <si>
    <t>Common SW Porting</t>
  </si>
  <si>
    <t>设置相关功能，与YF沟通，功能未合入</t>
    <phoneticPr fontId="28" type="noConversion"/>
  </si>
  <si>
    <t>空调部分语音功能功能未实现</t>
    <phoneticPr fontId="28" type="noConversion"/>
  </si>
  <si>
    <t>Pass Rate
计算方式：Pass/(Total-NT-Block）</t>
    <phoneticPr fontId="28" type="noConversion"/>
  </si>
  <si>
    <t>Pass Rate
计算方式：Pass/(Total-NT）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</si>
</sst>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yyyy\-m\-d"/>
    <numFmt numFmtId="177" formatCode="[$-409]General"/>
    <numFmt numFmtId="178" formatCode="_-[$€-2]* #,##0.00_-;\-[$€-2]* #,##0.00_-;_-[$€-2]* \-??_-"/>
  </numFmts>
  <fonts count="29">
    <font>
      <sz val="11"/>
      <color theme="1"/>
      <name val="等线"/>
      <charset val="134"/>
      <scheme val="minor"/>
    </font>
    <font>
      <b/>
      <sz val="10"/>
      <color theme="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0"/>
      <color rgb="FF10243E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rgb="FF10243E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indexed="1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20"/>
      <name val="微软雅黑"/>
      <family val="2"/>
      <charset val="134"/>
    </font>
    <font>
      <sz val="12"/>
      <name val="微软雅黑"/>
      <family val="2"/>
      <charset val="134"/>
    </font>
    <font>
      <b/>
      <sz val="16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B0F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name val="Arial"/>
      <family val="2"/>
    </font>
    <font>
      <sz val="10"/>
      <name val="Helv"/>
      <family val="2"/>
    </font>
    <font>
      <b/>
      <sz val="2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E75B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0" fontId="23" fillId="0" borderId="0" applyProtection="0"/>
    <xf numFmtId="0" fontId="27" fillId="0" borderId="0"/>
    <xf numFmtId="0" fontId="27" fillId="0" borderId="0">
      <alignment vertical="center"/>
    </xf>
    <xf numFmtId="0" fontId="21" fillId="0" borderId="0">
      <alignment vertical="center"/>
    </xf>
    <xf numFmtId="0" fontId="22" fillId="0" borderId="0"/>
    <xf numFmtId="0" fontId="27" fillId="0" borderId="0">
      <alignment vertical="center"/>
    </xf>
  </cellStyleXfs>
  <cellXfs count="19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3" xfId="0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22" fontId="0" fillId="0" borderId="2" xfId="0" applyNumberFormat="1" applyBorder="1" applyAlignment="1">
      <alignment vertical="center"/>
    </xf>
    <xf numFmtId="0" fontId="3" fillId="0" borderId="2" xfId="0" applyFont="1" applyBorder="1"/>
    <xf numFmtId="0" fontId="3" fillId="0" borderId="2" xfId="0" applyFont="1" applyBorder="1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3" fillId="0" borderId="7" xfId="0" applyFont="1" applyBorder="1"/>
    <xf numFmtId="0" fontId="0" fillId="3" borderId="0" xfId="0" applyFill="1"/>
    <xf numFmtId="0" fontId="0" fillId="0" borderId="0" xfId="0" applyAlignment="1">
      <alignment horizontal="left" vertical="center"/>
    </xf>
    <xf numFmtId="178" fontId="5" fillId="0" borderId="10" xfId="0" applyNumberFormat="1" applyFont="1" applyBorder="1" applyAlignment="1">
      <alignment horizontal="left" vertical="center" wrapText="1"/>
    </xf>
    <xf numFmtId="178" fontId="5" fillId="0" borderId="2" xfId="0" applyNumberFormat="1" applyFont="1" applyBorder="1" applyAlignment="1">
      <alignment horizontal="left" vertical="center" wrapText="1"/>
    </xf>
    <xf numFmtId="178" fontId="5" fillId="0" borderId="11" xfId="0" applyNumberFormat="1" applyFont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wrapText="1"/>
    </xf>
    <xf numFmtId="177" fontId="6" fillId="6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178" fontId="5" fillId="0" borderId="17" xfId="0" applyNumberFormat="1" applyFont="1" applyBorder="1" applyAlignment="1">
      <alignment horizontal="left" vertical="center" wrapText="1"/>
    </xf>
    <xf numFmtId="178" fontId="5" fillId="0" borderId="18" xfId="0" applyNumberFormat="1" applyFont="1" applyBorder="1" applyAlignment="1">
      <alignment horizontal="left" vertical="center" wrapText="1"/>
    </xf>
    <xf numFmtId="0" fontId="6" fillId="8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 wrapText="1"/>
    </xf>
    <xf numFmtId="10" fontId="6" fillId="12" borderId="3" xfId="0" applyNumberFormat="1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10" fontId="8" fillId="3" borderId="3" xfId="0" applyNumberFormat="1" applyFont="1" applyFill="1" applyBorder="1" applyAlignment="1">
      <alignment horizontal="center" vertical="center" wrapText="1"/>
    </xf>
    <xf numFmtId="10" fontId="8" fillId="3" borderId="3" xfId="0" applyNumberFormat="1" applyFont="1" applyFill="1" applyBorder="1" applyAlignment="1">
      <alignment horizontal="center" vertical="center"/>
    </xf>
    <xf numFmtId="10" fontId="8" fillId="6" borderId="3" xfId="0" applyNumberFormat="1" applyFont="1" applyFill="1" applyBorder="1" applyAlignment="1">
      <alignment horizontal="center" vertical="center" wrapText="1"/>
    </xf>
    <xf numFmtId="10" fontId="3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top"/>
    </xf>
    <xf numFmtId="0" fontId="7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/>
    </xf>
    <xf numFmtId="0" fontId="0" fillId="0" borderId="2" xfId="2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0" fontId="3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0" fontId="3" fillId="3" borderId="2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12" fillId="0" borderId="0" xfId="0" applyFont="1" applyAlignment="1">
      <alignment vertical="center"/>
    </xf>
    <xf numFmtId="0" fontId="14" fillId="15" borderId="0" xfId="1" applyFont="1" applyFill="1" applyAlignment="1">
      <alignment vertical="center"/>
    </xf>
    <xf numFmtId="0" fontId="16" fillId="15" borderId="3" xfId="1" applyFont="1" applyFill="1" applyBorder="1" applyAlignment="1">
      <alignment horizontal="center" vertical="center"/>
    </xf>
    <xf numFmtId="0" fontId="17" fillId="15" borderId="3" xfId="1" applyFont="1" applyFill="1" applyBorder="1" applyAlignment="1">
      <alignment horizontal="center" vertical="center"/>
    </xf>
    <xf numFmtId="14" fontId="17" fillId="15" borderId="3" xfId="1" applyNumberFormat="1" applyFont="1" applyFill="1" applyBorder="1" applyAlignment="1">
      <alignment horizontal="center" vertical="center"/>
    </xf>
    <xf numFmtId="14" fontId="17" fillId="15" borderId="12" xfId="1" applyNumberFormat="1" applyFont="1" applyFill="1" applyBorder="1" applyAlignment="1">
      <alignment horizontal="center" vertical="center"/>
    </xf>
    <xf numFmtId="14" fontId="3" fillId="15" borderId="3" xfId="1" applyNumberFormat="1" applyFont="1" applyFill="1" applyBorder="1" applyAlignment="1">
      <alignment horizontal="center" vertical="center"/>
    </xf>
    <xf numFmtId="0" fontId="3" fillId="15" borderId="3" xfId="1" applyFont="1" applyFill="1" applyBorder="1" applyAlignment="1">
      <alignment horizontal="center" vertical="center"/>
    </xf>
    <xf numFmtId="0" fontId="14" fillId="0" borderId="3" xfId="4" applyFont="1" applyBorder="1" applyAlignment="1">
      <alignment horizontal="center" vertical="center"/>
    </xf>
    <xf numFmtId="0" fontId="17" fillId="0" borderId="3" xfId="4" applyFont="1" applyBorder="1" applyAlignment="1">
      <alignment horizontal="center" vertical="center"/>
    </xf>
    <xf numFmtId="0" fontId="3" fillId="15" borderId="12" xfId="1" applyFont="1" applyFill="1" applyBorder="1" applyAlignment="1">
      <alignment horizontal="left" vertical="center"/>
    </xf>
    <xf numFmtId="0" fontId="18" fillId="15" borderId="13" xfId="1" applyFont="1" applyFill="1" applyBorder="1" applyAlignment="1">
      <alignment horizontal="left" vertical="center"/>
    </xf>
    <xf numFmtId="0" fontId="18" fillId="15" borderId="7" xfId="1" applyFont="1" applyFill="1" applyBorder="1" applyAlignment="1">
      <alignment horizontal="left" vertical="center"/>
    </xf>
    <xf numFmtId="0" fontId="17" fillId="15" borderId="0" xfId="1" applyFont="1" applyFill="1" applyAlignment="1">
      <alignment vertical="center"/>
    </xf>
    <xf numFmtId="0" fontId="14" fillId="15" borderId="3" xfId="1" applyFont="1" applyFill="1" applyBorder="1" applyAlignment="1">
      <alignment vertical="center"/>
    </xf>
    <xf numFmtId="14" fontId="19" fillId="15" borderId="3" xfId="1" applyNumberFormat="1" applyFont="1" applyFill="1" applyBorder="1" applyAlignment="1">
      <alignment vertical="center"/>
    </xf>
    <xf numFmtId="0" fontId="19" fillId="15" borderId="3" xfId="1" applyFont="1" applyFill="1" applyBorder="1" applyAlignment="1">
      <alignment vertical="center" wrapText="1"/>
    </xf>
    <xf numFmtId="0" fontId="19" fillId="15" borderId="3" xfId="1" applyFont="1" applyFill="1" applyBorder="1" applyAlignment="1">
      <alignment vertical="center"/>
    </xf>
    <xf numFmtId="10" fontId="3" fillId="3" borderId="6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3" fillId="15" borderId="3" xfId="1" applyFont="1" applyFill="1" applyBorder="1" applyAlignment="1">
      <alignment horizontal="left" vertical="center" wrapText="1"/>
    </xf>
    <xf numFmtId="0" fontId="13" fillId="15" borderId="0" xfId="1" applyFont="1" applyFill="1" applyAlignment="1">
      <alignment horizontal="center" vertical="center"/>
    </xf>
    <xf numFmtId="0" fontId="15" fillId="15" borderId="0" xfId="1" applyFont="1" applyFill="1" applyAlignment="1">
      <alignment horizontal="left" vertical="center"/>
    </xf>
    <xf numFmtId="0" fontId="16" fillId="15" borderId="3" xfId="1" applyFont="1" applyFill="1" applyBorder="1" applyAlignment="1">
      <alignment horizontal="center" vertical="center"/>
    </xf>
    <xf numFmtId="14" fontId="17" fillId="15" borderId="12" xfId="1" applyNumberFormat="1" applyFont="1" applyFill="1" applyBorder="1" applyAlignment="1">
      <alignment horizontal="left" vertical="center"/>
    </xf>
    <xf numFmtId="14" fontId="17" fillId="15" borderId="13" xfId="1" applyNumberFormat="1" applyFont="1" applyFill="1" applyBorder="1" applyAlignment="1">
      <alignment horizontal="left" vertical="center"/>
    </xf>
    <xf numFmtId="14" fontId="17" fillId="15" borderId="7" xfId="1" applyNumberFormat="1" applyFont="1" applyFill="1" applyBorder="1" applyAlignment="1">
      <alignment horizontal="left" vertical="center"/>
    </xf>
    <xf numFmtId="0" fontId="17" fillId="15" borderId="12" xfId="1" applyFont="1" applyFill="1" applyBorder="1" applyAlignment="1">
      <alignment horizontal="left" vertical="center" wrapText="1"/>
    </xf>
    <xf numFmtId="0" fontId="17" fillId="15" borderId="13" xfId="1" applyFont="1" applyFill="1" applyBorder="1" applyAlignment="1">
      <alignment horizontal="left" vertical="center" wrapText="1"/>
    </xf>
    <xf numFmtId="0" fontId="17" fillId="15" borderId="7" xfId="1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20" fillId="3" borderId="13" xfId="2" applyFont="1" applyFill="1" applyBorder="1" applyAlignment="1">
      <alignment horizontal="left" wrapText="1"/>
    </xf>
    <xf numFmtId="0" fontId="0" fillId="3" borderId="13" xfId="2" applyFont="1" applyFill="1" applyBorder="1" applyAlignment="1">
      <alignment horizontal="left" wrapText="1"/>
    </xf>
    <xf numFmtId="0" fontId="0" fillId="3" borderId="7" xfId="2" applyFont="1" applyFill="1" applyBorder="1" applyAlignment="1">
      <alignment horizontal="left" wrapText="1"/>
    </xf>
    <xf numFmtId="0" fontId="0" fillId="3" borderId="3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3" borderId="22" xfId="2" applyFont="1" applyFill="1" applyBorder="1" applyAlignment="1">
      <alignment horizontal="left" wrapText="1"/>
    </xf>
    <xf numFmtId="0" fontId="0" fillId="3" borderId="2" xfId="2" applyFont="1" applyFill="1" applyBorder="1" applyAlignment="1">
      <alignment horizontal="left" wrapText="1"/>
    </xf>
    <xf numFmtId="0" fontId="0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3" xfId="2" applyFont="1" applyFill="1" applyBorder="1" applyAlignment="1">
      <alignment horizontal="left" wrapText="1"/>
    </xf>
    <xf numFmtId="0" fontId="0" fillId="3" borderId="6" xfId="2" applyFont="1" applyFill="1" applyBorder="1" applyAlignment="1">
      <alignment horizontal="left" wrapText="1"/>
    </xf>
    <xf numFmtId="0" fontId="0" fillId="3" borderId="6" xfId="0" applyFont="1" applyFill="1" applyBorder="1" applyAlignment="1">
      <alignment horizontal="left"/>
    </xf>
    <xf numFmtId="0" fontId="9" fillId="14" borderId="19" xfId="0" applyFont="1" applyFill="1" applyBorder="1" applyAlignment="1">
      <alignment horizontal="left" vertical="center"/>
    </xf>
    <xf numFmtId="0" fontId="9" fillId="14" borderId="9" xfId="0" applyFont="1" applyFill="1" applyBorder="1" applyAlignment="1">
      <alignment horizontal="left" vertical="center"/>
    </xf>
    <xf numFmtId="0" fontId="9" fillId="14" borderId="1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22" xfId="2" applyFont="1" applyFill="1" applyBorder="1" applyAlignment="1">
      <alignment wrapText="1"/>
    </xf>
    <xf numFmtId="0" fontId="0" fillId="3" borderId="2" xfId="2" applyFont="1" applyFill="1" applyBorder="1" applyAlignment="1">
      <alignment wrapText="1"/>
    </xf>
    <xf numFmtId="0" fontId="0" fillId="3" borderId="2" xfId="0" applyFont="1" applyFill="1" applyBorder="1" applyAlignment="1">
      <alignment horizontal="left" wrapText="1"/>
    </xf>
    <xf numFmtId="0" fontId="0" fillId="3" borderId="2" xfId="0" applyFill="1" applyBorder="1" applyAlignment="1">
      <alignment horizontal="left" wrapText="1"/>
    </xf>
    <xf numFmtId="0" fontId="0" fillId="3" borderId="22" xfId="0" applyFont="1" applyFill="1" applyBorder="1" applyAlignment="1">
      <alignment horizontal="left" wrapText="1"/>
    </xf>
    <xf numFmtId="0" fontId="0" fillId="3" borderId="22" xfId="2" applyFont="1" applyFill="1" applyBorder="1" applyAlignment="1">
      <alignment horizontal="left"/>
    </xf>
    <xf numFmtId="0" fontId="0" fillId="3" borderId="2" xfId="2" applyFont="1" applyFill="1" applyBorder="1" applyAlignment="1">
      <alignment horizontal="left"/>
    </xf>
    <xf numFmtId="0" fontId="0" fillId="3" borderId="12" xfId="2" applyFont="1" applyFill="1" applyBorder="1" applyAlignment="1">
      <alignment horizontal="left"/>
    </xf>
    <xf numFmtId="0" fontId="0" fillId="3" borderId="13" xfId="2" applyFont="1" applyFill="1" applyBorder="1" applyAlignment="1">
      <alignment horizontal="left"/>
    </xf>
    <xf numFmtId="0" fontId="0" fillId="3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2" applyFont="1" applyFill="1" applyBorder="1" applyAlignment="1">
      <alignment horizontal="left"/>
    </xf>
    <xf numFmtId="0" fontId="0" fillId="3" borderId="20" xfId="2" applyFont="1" applyFill="1" applyBorder="1" applyAlignment="1">
      <alignment horizontal="left"/>
    </xf>
    <xf numFmtId="0" fontId="0" fillId="3" borderId="5" xfId="0" applyFon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2" xfId="2" applyFont="1" applyFill="1" applyBorder="1" applyAlignment="1">
      <alignment horizontal="left" vertical="center" wrapText="1"/>
    </xf>
    <xf numFmtId="0" fontId="0" fillId="3" borderId="13" xfId="2" applyFont="1" applyFill="1" applyBorder="1" applyAlignment="1">
      <alignment horizontal="left" vertical="center" wrapText="1"/>
    </xf>
    <xf numFmtId="0" fontId="0" fillId="3" borderId="7" xfId="2" applyFont="1" applyFill="1" applyBorder="1" applyAlignment="1">
      <alignment horizontal="left" vertical="center" wrapText="1"/>
    </xf>
    <xf numFmtId="0" fontId="10" fillId="3" borderId="12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4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/>
    </xf>
    <xf numFmtId="176" fontId="5" fillId="0" borderId="12" xfId="0" applyNumberFormat="1" applyFont="1" applyBorder="1" applyAlignment="1">
      <alignment horizontal="left" vertical="center" wrapText="1"/>
    </xf>
    <xf numFmtId="176" fontId="5" fillId="0" borderId="13" xfId="0" applyNumberFormat="1" applyFont="1" applyBorder="1" applyAlignment="1">
      <alignment horizontal="left" vertical="center" wrapText="1"/>
    </xf>
    <xf numFmtId="176" fontId="5" fillId="0" borderId="7" xfId="0" applyNumberFormat="1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7">
    <cellStyle name="Normal_SAIC BP12 navigation Function test case_1026" xfId="5" xr:uid="{00000000-0005-0000-0000-000000000000}"/>
    <cellStyle name="常规" xfId="0" builtinId="0"/>
    <cellStyle name="常规 2" xfId="2" xr:uid="{00000000-0005-0000-0000-000002000000}"/>
    <cellStyle name="常规 3" xfId="6" xr:uid="{00000000-0005-0000-0000-000003000000}"/>
    <cellStyle name="常规 3 2" xfId="3" xr:uid="{00000000-0005-0000-0000-000004000000}"/>
    <cellStyle name="常规_Pursebook-SOW-wistron-0 91" xfId="1" xr:uid="{00000000-0005-0000-0000-000005000000}"/>
    <cellStyle name="常规_QMS－cover" xfId="4" xr:uid="{00000000-0005-0000-0000-000006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25"/>
  <sheetViews>
    <sheetView showGridLines="0" topLeftCell="A8" workbookViewId="0">
      <selection activeCell="J4" sqref="J4"/>
    </sheetView>
  </sheetViews>
  <sheetFormatPr defaultColWidth="9" defaultRowHeight="16.5"/>
  <cols>
    <col min="1" max="1" width="4.125" style="78" customWidth="1"/>
    <col min="2" max="2" width="9" style="78"/>
    <col min="3" max="3" width="10.625" style="78" customWidth="1"/>
    <col min="4" max="4" width="11.375" style="78" customWidth="1"/>
    <col min="5" max="6" width="9" style="78"/>
    <col min="7" max="7" width="24.625" style="78" customWidth="1"/>
    <col min="8" max="8" width="9.125" style="78" customWidth="1"/>
    <col min="9" max="9" width="21.25" style="78" customWidth="1"/>
    <col min="10" max="10" width="40.625" style="78" customWidth="1"/>
    <col min="11" max="255" width="9" style="78"/>
    <col min="256" max="256" width="4.125" style="78" customWidth="1"/>
    <col min="257" max="262" width="9" style="78"/>
    <col min="263" max="263" width="21" style="78" customWidth="1"/>
    <col min="264" max="511" width="9" style="78"/>
    <col min="512" max="512" width="4.125" style="78" customWidth="1"/>
    <col min="513" max="518" width="9" style="78"/>
    <col min="519" max="519" width="21" style="78" customWidth="1"/>
    <col min="520" max="767" width="9" style="78"/>
    <col min="768" max="768" width="4.125" style="78" customWidth="1"/>
    <col min="769" max="774" width="9" style="78"/>
    <col min="775" max="775" width="21" style="78" customWidth="1"/>
    <col min="776" max="1023" width="9" style="78"/>
    <col min="1024" max="1024" width="4.125" style="78" customWidth="1"/>
    <col min="1025" max="1030" width="9" style="78"/>
    <col min="1031" max="1031" width="21" style="78" customWidth="1"/>
    <col min="1032" max="1279" width="9" style="78"/>
    <col min="1280" max="1280" width="4.125" style="78" customWidth="1"/>
    <col min="1281" max="1286" width="9" style="78"/>
    <col min="1287" max="1287" width="21" style="78" customWidth="1"/>
    <col min="1288" max="1535" width="9" style="78"/>
    <col min="1536" max="1536" width="4.125" style="78" customWidth="1"/>
    <col min="1537" max="1542" width="9" style="78"/>
    <col min="1543" max="1543" width="21" style="78" customWidth="1"/>
    <col min="1544" max="1791" width="9" style="78"/>
    <col min="1792" max="1792" width="4.125" style="78" customWidth="1"/>
    <col min="1793" max="1798" width="9" style="78"/>
    <col min="1799" max="1799" width="21" style="78" customWidth="1"/>
    <col min="1800" max="2047" width="9" style="78"/>
    <col min="2048" max="2048" width="4.125" style="78" customWidth="1"/>
    <col min="2049" max="2054" width="9" style="78"/>
    <col min="2055" max="2055" width="21" style="78" customWidth="1"/>
    <col min="2056" max="2303" width="9" style="78"/>
    <col min="2304" max="2304" width="4.125" style="78" customWidth="1"/>
    <col min="2305" max="2310" width="9" style="78"/>
    <col min="2311" max="2311" width="21" style="78" customWidth="1"/>
    <col min="2312" max="2559" width="9" style="78"/>
    <col min="2560" max="2560" width="4.125" style="78" customWidth="1"/>
    <col min="2561" max="2566" width="9" style="78"/>
    <col min="2567" max="2567" width="21" style="78" customWidth="1"/>
    <col min="2568" max="2815" width="9" style="78"/>
    <col min="2816" max="2816" width="4.125" style="78" customWidth="1"/>
    <col min="2817" max="2822" width="9" style="78"/>
    <col min="2823" max="2823" width="21" style="78" customWidth="1"/>
    <col min="2824" max="3071" width="9" style="78"/>
    <col min="3072" max="3072" width="4.125" style="78" customWidth="1"/>
    <col min="3073" max="3078" width="9" style="78"/>
    <col min="3079" max="3079" width="21" style="78" customWidth="1"/>
    <col min="3080" max="3327" width="9" style="78"/>
    <col min="3328" max="3328" width="4.125" style="78" customWidth="1"/>
    <col min="3329" max="3334" width="9" style="78"/>
    <col min="3335" max="3335" width="21" style="78" customWidth="1"/>
    <col min="3336" max="3583" width="9" style="78"/>
    <col min="3584" max="3584" width="4.125" style="78" customWidth="1"/>
    <col min="3585" max="3590" width="9" style="78"/>
    <col min="3591" max="3591" width="21" style="78" customWidth="1"/>
    <col min="3592" max="3839" width="9" style="78"/>
    <col min="3840" max="3840" width="4.125" style="78" customWidth="1"/>
    <col min="3841" max="3846" width="9" style="78"/>
    <col min="3847" max="3847" width="21" style="78" customWidth="1"/>
    <col min="3848" max="4095" width="9" style="78"/>
    <col min="4096" max="4096" width="4.125" style="78" customWidth="1"/>
    <col min="4097" max="4102" width="9" style="78"/>
    <col min="4103" max="4103" width="21" style="78" customWidth="1"/>
    <col min="4104" max="4351" width="9" style="78"/>
    <col min="4352" max="4352" width="4.125" style="78" customWidth="1"/>
    <col min="4353" max="4358" width="9" style="78"/>
    <col min="4359" max="4359" width="21" style="78" customWidth="1"/>
    <col min="4360" max="4607" width="9" style="78"/>
    <col min="4608" max="4608" width="4.125" style="78" customWidth="1"/>
    <col min="4609" max="4614" width="9" style="78"/>
    <col min="4615" max="4615" width="21" style="78" customWidth="1"/>
    <col min="4616" max="4863" width="9" style="78"/>
    <col min="4864" max="4864" width="4.125" style="78" customWidth="1"/>
    <col min="4865" max="4870" width="9" style="78"/>
    <col min="4871" max="4871" width="21" style="78" customWidth="1"/>
    <col min="4872" max="5119" width="9" style="78"/>
    <col min="5120" max="5120" width="4.125" style="78" customWidth="1"/>
    <col min="5121" max="5126" width="9" style="78"/>
    <col min="5127" max="5127" width="21" style="78" customWidth="1"/>
    <col min="5128" max="5375" width="9" style="78"/>
    <col min="5376" max="5376" width="4.125" style="78" customWidth="1"/>
    <col min="5377" max="5382" width="9" style="78"/>
    <col min="5383" max="5383" width="21" style="78" customWidth="1"/>
    <col min="5384" max="5631" width="9" style="78"/>
    <col min="5632" max="5632" width="4.125" style="78" customWidth="1"/>
    <col min="5633" max="5638" width="9" style="78"/>
    <col min="5639" max="5639" width="21" style="78" customWidth="1"/>
    <col min="5640" max="5887" width="9" style="78"/>
    <col min="5888" max="5888" width="4.125" style="78" customWidth="1"/>
    <col min="5889" max="5894" width="9" style="78"/>
    <col min="5895" max="5895" width="21" style="78" customWidth="1"/>
    <col min="5896" max="6143" width="9" style="78"/>
    <col min="6144" max="6144" width="4.125" style="78" customWidth="1"/>
    <col min="6145" max="6150" width="9" style="78"/>
    <col min="6151" max="6151" width="21" style="78" customWidth="1"/>
    <col min="6152" max="6399" width="9" style="78"/>
    <col min="6400" max="6400" width="4.125" style="78" customWidth="1"/>
    <col min="6401" max="6406" width="9" style="78"/>
    <col min="6407" max="6407" width="21" style="78" customWidth="1"/>
    <col min="6408" max="6655" width="9" style="78"/>
    <col min="6656" max="6656" width="4.125" style="78" customWidth="1"/>
    <col min="6657" max="6662" width="9" style="78"/>
    <col min="6663" max="6663" width="21" style="78" customWidth="1"/>
    <col min="6664" max="6911" width="9" style="78"/>
    <col min="6912" max="6912" width="4.125" style="78" customWidth="1"/>
    <col min="6913" max="6918" width="9" style="78"/>
    <col min="6919" max="6919" width="21" style="78" customWidth="1"/>
    <col min="6920" max="7167" width="9" style="78"/>
    <col min="7168" max="7168" width="4.125" style="78" customWidth="1"/>
    <col min="7169" max="7174" width="9" style="78"/>
    <col min="7175" max="7175" width="21" style="78" customWidth="1"/>
    <col min="7176" max="7423" width="9" style="78"/>
    <col min="7424" max="7424" width="4.125" style="78" customWidth="1"/>
    <col min="7425" max="7430" width="9" style="78"/>
    <col min="7431" max="7431" width="21" style="78" customWidth="1"/>
    <col min="7432" max="7679" width="9" style="78"/>
    <col min="7680" max="7680" width="4.125" style="78" customWidth="1"/>
    <col min="7681" max="7686" width="9" style="78"/>
    <col min="7687" max="7687" width="21" style="78" customWidth="1"/>
    <col min="7688" max="7935" width="9" style="78"/>
    <col min="7936" max="7936" width="4.125" style="78" customWidth="1"/>
    <col min="7937" max="7942" width="9" style="78"/>
    <col min="7943" max="7943" width="21" style="78" customWidth="1"/>
    <col min="7944" max="8191" width="9" style="78"/>
    <col min="8192" max="8192" width="4.125" style="78" customWidth="1"/>
    <col min="8193" max="8198" width="9" style="78"/>
    <col min="8199" max="8199" width="21" style="78" customWidth="1"/>
    <col min="8200" max="8447" width="9" style="78"/>
    <col min="8448" max="8448" width="4.125" style="78" customWidth="1"/>
    <col min="8449" max="8454" width="9" style="78"/>
    <col min="8455" max="8455" width="21" style="78" customWidth="1"/>
    <col min="8456" max="8703" width="9" style="78"/>
    <col min="8704" max="8704" width="4.125" style="78" customWidth="1"/>
    <col min="8705" max="8710" width="9" style="78"/>
    <col min="8711" max="8711" width="21" style="78" customWidth="1"/>
    <col min="8712" max="8959" width="9" style="78"/>
    <col min="8960" max="8960" width="4.125" style="78" customWidth="1"/>
    <col min="8961" max="8966" width="9" style="78"/>
    <col min="8967" max="8967" width="21" style="78" customWidth="1"/>
    <col min="8968" max="9215" width="9" style="78"/>
    <col min="9216" max="9216" width="4.125" style="78" customWidth="1"/>
    <col min="9217" max="9222" width="9" style="78"/>
    <col min="9223" max="9223" width="21" style="78" customWidth="1"/>
    <col min="9224" max="9471" width="9" style="78"/>
    <col min="9472" max="9472" width="4.125" style="78" customWidth="1"/>
    <col min="9473" max="9478" width="9" style="78"/>
    <col min="9479" max="9479" width="21" style="78" customWidth="1"/>
    <col min="9480" max="9727" width="9" style="78"/>
    <col min="9728" max="9728" width="4.125" style="78" customWidth="1"/>
    <col min="9729" max="9734" width="9" style="78"/>
    <col min="9735" max="9735" width="21" style="78" customWidth="1"/>
    <col min="9736" max="9983" width="9" style="78"/>
    <col min="9984" max="9984" width="4.125" style="78" customWidth="1"/>
    <col min="9985" max="9990" width="9" style="78"/>
    <col min="9991" max="9991" width="21" style="78" customWidth="1"/>
    <col min="9992" max="10239" width="9" style="78"/>
    <col min="10240" max="10240" width="4.125" style="78" customWidth="1"/>
    <col min="10241" max="10246" width="9" style="78"/>
    <col min="10247" max="10247" width="21" style="78" customWidth="1"/>
    <col min="10248" max="10495" width="9" style="78"/>
    <col min="10496" max="10496" width="4.125" style="78" customWidth="1"/>
    <col min="10497" max="10502" width="9" style="78"/>
    <col min="10503" max="10503" width="21" style="78" customWidth="1"/>
    <col min="10504" max="10751" width="9" style="78"/>
    <col min="10752" max="10752" width="4.125" style="78" customWidth="1"/>
    <col min="10753" max="10758" width="9" style="78"/>
    <col min="10759" max="10759" width="21" style="78" customWidth="1"/>
    <col min="10760" max="11007" width="9" style="78"/>
    <col min="11008" max="11008" width="4.125" style="78" customWidth="1"/>
    <col min="11009" max="11014" width="9" style="78"/>
    <col min="11015" max="11015" width="21" style="78" customWidth="1"/>
    <col min="11016" max="11263" width="9" style="78"/>
    <col min="11264" max="11264" width="4.125" style="78" customWidth="1"/>
    <col min="11265" max="11270" width="9" style="78"/>
    <col min="11271" max="11271" width="21" style="78" customWidth="1"/>
    <col min="11272" max="11519" width="9" style="78"/>
    <col min="11520" max="11520" width="4.125" style="78" customWidth="1"/>
    <col min="11521" max="11526" width="9" style="78"/>
    <col min="11527" max="11527" width="21" style="78" customWidth="1"/>
    <col min="11528" max="11775" width="9" style="78"/>
    <col min="11776" max="11776" width="4.125" style="78" customWidth="1"/>
    <col min="11777" max="11782" width="9" style="78"/>
    <col min="11783" max="11783" width="21" style="78" customWidth="1"/>
    <col min="11784" max="12031" width="9" style="78"/>
    <col min="12032" max="12032" width="4.125" style="78" customWidth="1"/>
    <col min="12033" max="12038" width="9" style="78"/>
    <col min="12039" max="12039" width="21" style="78" customWidth="1"/>
    <col min="12040" max="12287" width="9" style="78"/>
    <col min="12288" max="12288" width="4.125" style="78" customWidth="1"/>
    <col min="12289" max="12294" width="9" style="78"/>
    <col min="12295" max="12295" width="21" style="78" customWidth="1"/>
    <col min="12296" max="12543" width="9" style="78"/>
    <col min="12544" max="12544" width="4.125" style="78" customWidth="1"/>
    <col min="12545" max="12550" width="9" style="78"/>
    <col min="12551" max="12551" width="21" style="78" customWidth="1"/>
    <col min="12552" max="12799" width="9" style="78"/>
    <col min="12800" max="12800" width="4.125" style="78" customWidth="1"/>
    <col min="12801" max="12806" width="9" style="78"/>
    <col min="12807" max="12807" width="21" style="78" customWidth="1"/>
    <col min="12808" max="13055" width="9" style="78"/>
    <col min="13056" max="13056" width="4.125" style="78" customWidth="1"/>
    <col min="13057" max="13062" width="9" style="78"/>
    <col min="13063" max="13063" width="21" style="78" customWidth="1"/>
    <col min="13064" max="13311" width="9" style="78"/>
    <col min="13312" max="13312" width="4.125" style="78" customWidth="1"/>
    <col min="13313" max="13318" width="9" style="78"/>
    <col min="13319" max="13319" width="21" style="78" customWidth="1"/>
    <col min="13320" max="13567" width="9" style="78"/>
    <col min="13568" max="13568" width="4.125" style="78" customWidth="1"/>
    <col min="13569" max="13574" width="9" style="78"/>
    <col min="13575" max="13575" width="21" style="78" customWidth="1"/>
    <col min="13576" max="13823" width="9" style="78"/>
    <col min="13824" max="13824" width="4.125" style="78" customWidth="1"/>
    <col min="13825" max="13830" width="9" style="78"/>
    <col min="13831" max="13831" width="21" style="78" customWidth="1"/>
    <col min="13832" max="14079" width="9" style="78"/>
    <col min="14080" max="14080" width="4.125" style="78" customWidth="1"/>
    <col min="14081" max="14086" width="9" style="78"/>
    <col min="14087" max="14087" width="21" style="78" customWidth="1"/>
    <col min="14088" max="14335" width="9" style="78"/>
    <col min="14336" max="14336" width="4.125" style="78" customWidth="1"/>
    <col min="14337" max="14342" width="9" style="78"/>
    <col min="14343" max="14343" width="21" style="78" customWidth="1"/>
    <col min="14344" max="14591" width="9" style="78"/>
    <col min="14592" max="14592" width="4.125" style="78" customWidth="1"/>
    <col min="14593" max="14598" width="9" style="78"/>
    <col min="14599" max="14599" width="21" style="78" customWidth="1"/>
    <col min="14600" max="14847" width="9" style="78"/>
    <col min="14848" max="14848" width="4.125" style="78" customWidth="1"/>
    <col min="14849" max="14854" width="9" style="78"/>
    <col min="14855" max="14855" width="21" style="78" customWidth="1"/>
    <col min="14856" max="15103" width="9" style="78"/>
    <col min="15104" max="15104" width="4.125" style="78" customWidth="1"/>
    <col min="15105" max="15110" width="9" style="78"/>
    <col min="15111" max="15111" width="21" style="78" customWidth="1"/>
    <col min="15112" max="15359" width="9" style="78"/>
    <col min="15360" max="15360" width="4.125" style="78" customWidth="1"/>
    <col min="15361" max="15366" width="9" style="78"/>
    <col min="15367" max="15367" width="21" style="78" customWidth="1"/>
    <col min="15368" max="15615" width="9" style="78"/>
    <col min="15616" max="15616" width="4.125" style="78" customWidth="1"/>
    <col min="15617" max="15622" width="9" style="78"/>
    <col min="15623" max="15623" width="21" style="78" customWidth="1"/>
    <col min="15624" max="15871" width="9" style="78"/>
    <col min="15872" max="15872" width="4.125" style="78" customWidth="1"/>
    <col min="15873" max="15878" width="9" style="78"/>
    <col min="15879" max="15879" width="21" style="78" customWidth="1"/>
    <col min="15880" max="16127" width="9" style="78"/>
    <col min="16128" max="16128" width="4.125" style="78" customWidth="1"/>
    <col min="16129" max="16134" width="9" style="78"/>
    <col min="16135" max="16135" width="21" style="78" customWidth="1"/>
    <col min="16136" max="16384" width="9" style="78"/>
  </cols>
  <sheetData>
    <row r="4" spans="2:10" ht="17.25">
      <c r="G4" s="86" t="s">
        <v>0</v>
      </c>
      <c r="H4" s="86" t="s">
        <v>1</v>
      </c>
    </row>
    <row r="5" spans="2:10" ht="17.25">
      <c r="G5" s="87" t="s">
        <v>2</v>
      </c>
      <c r="H5" s="86">
        <v>5</v>
      </c>
    </row>
    <row r="8" spans="2:10">
      <c r="B8" s="99" t="s">
        <v>3</v>
      </c>
      <c r="C8" s="99"/>
      <c r="D8" s="99"/>
      <c r="E8" s="99"/>
      <c r="F8" s="99"/>
      <c r="G8" s="99"/>
      <c r="H8" s="99"/>
      <c r="I8" s="99"/>
      <c r="J8" s="99"/>
    </row>
    <row r="9" spans="2:10">
      <c r="B9" s="99"/>
      <c r="C9" s="99"/>
      <c r="D9" s="99"/>
      <c r="E9" s="99"/>
      <c r="F9" s="99"/>
      <c r="G9" s="99"/>
      <c r="H9" s="99"/>
      <c r="I9" s="99"/>
      <c r="J9" s="99"/>
    </row>
    <row r="10" spans="2:10" ht="17.25">
      <c r="B10" s="79"/>
      <c r="C10" s="79"/>
      <c r="D10" s="79"/>
      <c r="E10" s="79"/>
      <c r="F10" s="79"/>
      <c r="G10" s="79"/>
      <c r="H10" s="79"/>
      <c r="I10" s="79"/>
      <c r="J10" s="79"/>
    </row>
    <row r="11" spans="2:10">
      <c r="J11" s="91"/>
    </row>
    <row r="12" spans="2:10" ht="17.25">
      <c r="J12" s="79"/>
    </row>
    <row r="13" spans="2:10">
      <c r="B13" s="100" t="s">
        <v>4</v>
      </c>
      <c r="C13" s="100"/>
      <c r="D13" s="100"/>
      <c r="E13" s="100"/>
      <c r="F13" s="100"/>
      <c r="G13" s="100"/>
      <c r="H13" s="100"/>
      <c r="I13" s="100"/>
      <c r="J13" s="100"/>
    </row>
    <row r="14" spans="2:10">
      <c r="B14" s="100"/>
      <c r="C14" s="100"/>
      <c r="D14" s="100"/>
      <c r="E14" s="100"/>
      <c r="F14" s="100"/>
      <c r="G14" s="100"/>
      <c r="H14" s="100"/>
      <c r="I14" s="100"/>
      <c r="J14" s="100"/>
    </row>
    <row r="15" spans="2:10" ht="17.25">
      <c r="J15" s="79"/>
    </row>
    <row r="16" spans="2:10">
      <c r="B16" s="80" t="s">
        <v>5</v>
      </c>
      <c r="C16" s="80" t="s">
        <v>6</v>
      </c>
      <c r="D16" s="80" t="s">
        <v>7</v>
      </c>
      <c r="E16" s="101" t="s">
        <v>8</v>
      </c>
      <c r="F16" s="101"/>
      <c r="G16" s="101"/>
      <c r="H16" s="101"/>
      <c r="I16" s="80" t="s">
        <v>9</v>
      </c>
      <c r="J16" s="80" t="s">
        <v>10</v>
      </c>
    </row>
    <row r="17" spans="2:10">
      <c r="B17" s="81" t="s">
        <v>11</v>
      </c>
      <c r="C17" s="82">
        <v>44381</v>
      </c>
      <c r="D17" s="82" t="s">
        <v>12</v>
      </c>
      <c r="E17" s="102" t="s">
        <v>13</v>
      </c>
      <c r="F17" s="103"/>
      <c r="G17" s="103"/>
      <c r="H17" s="104"/>
      <c r="I17" s="81"/>
      <c r="J17" s="81"/>
    </row>
    <row r="18" spans="2:10" ht="17.25">
      <c r="B18" s="81"/>
      <c r="C18" s="82"/>
      <c r="D18" s="83"/>
      <c r="E18" s="105"/>
      <c r="F18" s="106"/>
      <c r="G18" s="106"/>
      <c r="H18" s="107"/>
      <c r="I18" s="92"/>
      <c r="J18" s="92"/>
    </row>
    <row r="19" spans="2:10" ht="17.25">
      <c r="B19" s="81"/>
      <c r="C19" s="82"/>
      <c r="D19" s="84"/>
      <c r="E19" s="98"/>
      <c r="F19" s="98"/>
      <c r="G19" s="98"/>
      <c r="H19" s="98"/>
      <c r="I19" s="93"/>
      <c r="J19" s="94"/>
    </row>
    <row r="20" spans="2:10" ht="17.25">
      <c r="B20" s="81"/>
      <c r="C20" s="82"/>
      <c r="D20" s="84"/>
      <c r="E20" s="98"/>
      <c r="F20" s="98"/>
      <c r="G20" s="98"/>
      <c r="H20" s="98"/>
      <c r="I20" s="95"/>
      <c r="J20" s="95"/>
    </row>
    <row r="21" spans="2:10" ht="17.25">
      <c r="B21" s="81"/>
      <c r="C21" s="82"/>
      <c r="D21" s="85"/>
      <c r="E21" s="98"/>
      <c r="F21" s="98"/>
      <c r="G21" s="98"/>
      <c r="H21" s="98"/>
      <c r="I21" s="93"/>
      <c r="J21" s="94"/>
    </row>
    <row r="22" spans="2:10" ht="17.25">
      <c r="B22" s="81"/>
      <c r="C22" s="82"/>
      <c r="D22" s="85"/>
      <c r="E22" s="88"/>
      <c r="F22" s="89"/>
      <c r="G22" s="89"/>
      <c r="H22" s="90"/>
      <c r="I22" s="95"/>
      <c r="J22" s="95"/>
    </row>
    <row r="23" spans="2:10" ht="17.25">
      <c r="B23" s="81"/>
      <c r="C23" s="82"/>
      <c r="D23" s="85"/>
      <c r="E23" s="88"/>
      <c r="F23" s="89"/>
      <c r="G23" s="89"/>
      <c r="H23" s="90"/>
      <c r="I23" s="93"/>
      <c r="J23" s="94"/>
    </row>
    <row r="24" spans="2:10" ht="17.25">
      <c r="B24" s="81"/>
      <c r="C24" s="82"/>
      <c r="D24" s="85"/>
      <c r="E24" s="88"/>
      <c r="F24" s="89"/>
      <c r="G24" s="89"/>
      <c r="H24" s="90"/>
      <c r="I24" s="93"/>
      <c r="J24" s="94"/>
    </row>
    <row r="25" spans="2:10" ht="17.25">
      <c r="B25" s="81"/>
      <c r="C25" s="82"/>
      <c r="D25" s="85"/>
      <c r="E25" s="98"/>
      <c r="F25" s="98"/>
      <c r="G25" s="98"/>
      <c r="H25" s="98"/>
      <c r="I25" s="93"/>
      <c r="J25" s="94"/>
    </row>
  </sheetData>
  <sheetProtection formatCells="0" insertHyperlinks="0" autoFilter="0"/>
  <mergeCells count="9">
    <mergeCell ref="E21:H21"/>
    <mergeCell ref="E25:H25"/>
    <mergeCell ref="B8:J9"/>
    <mergeCell ref="B13:J14"/>
    <mergeCell ref="E16:H16"/>
    <mergeCell ref="E17:H17"/>
    <mergeCell ref="E18:H18"/>
    <mergeCell ref="E19:H19"/>
    <mergeCell ref="E20:H20"/>
  </mergeCells>
  <phoneticPr fontId="28" type="noConversion"/>
  <dataValidations count="3">
    <dataValidation type="list" allowBlank="1" showInputMessage="1" showErrorMessage="1" sqref="B65539:D65539 IW65539:IY65539 SS65539:SU65539 ACO65539:ACQ65539 AMK65539:AMM65539 AWG65539:AWI65539 BGC65539:BGE65539 BPY65539:BQA65539 BZU65539:BZW65539 CJQ65539:CJS65539 CTM65539:CTO65539 DDI65539:DDK65539 DNE65539:DNG65539 DXA65539:DXC65539 EGW65539:EGY65539 EQS65539:EQU65539 FAO65539:FAQ65539 FKK65539:FKM65539 FUG65539:FUI65539 GEC65539:GEE65539 GNY65539:GOA65539 GXU65539:GXW65539 HHQ65539:HHS65539 HRM65539:HRO65539 IBI65539:IBK65539 ILE65539:ILG65539 IVA65539:IVC65539 JEW65539:JEY65539 JOS65539:JOU65539 JYO65539:JYQ65539 KIK65539:KIM65539 KSG65539:KSI65539 LCC65539:LCE65539 LLY65539:LMA65539 LVU65539:LVW65539 MFQ65539:MFS65539 MPM65539:MPO65539 MZI65539:MZK65539 NJE65539:NJG65539 NTA65539:NTC65539 OCW65539:OCY65539 OMS65539:OMU65539 OWO65539:OWQ65539 PGK65539:PGM65539 PQG65539:PQI65539 QAC65539:QAE65539 QJY65539:QKA65539 QTU65539:QTW65539 RDQ65539:RDS65539 RNM65539:RNO65539 RXI65539:RXK65539 SHE65539:SHG65539 SRA65539:SRC65539 TAW65539:TAY65539 TKS65539:TKU65539 TUO65539:TUQ65539 UEK65539:UEM65539 UOG65539:UOI65539 UYC65539:UYE65539 VHY65539:VIA65539 VRU65539:VRW65539 WBQ65539:WBS65539 WLM65539:WLO65539 WVI65539:WVK65539 B131075:D131075 IW131075:IY131075 SS131075:SU131075 ACO131075:ACQ131075 AMK131075:AMM131075 AWG131075:AWI131075 BGC131075:BGE131075 BPY131075:BQA131075 BZU131075:BZW131075 CJQ131075:CJS131075 CTM131075:CTO131075 DDI131075:DDK131075 DNE131075:DNG131075 DXA131075:DXC131075 EGW131075:EGY131075 EQS131075:EQU131075 FAO131075:FAQ131075 FKK131075:FKM131075 FUG131075:FUI131075 GEC131075:GEE131075 GNY131075:GOA131075 GXU131075:GXW131075 HHQ131075:HHS131075 HRM131075:HRO131075 IBI131075:IBK131075 ILE131075:ILG131075 IVA131075:IVC131075 JEW131075:JEY131075 JOS131075:JOU131075 JYO131075:JYQ131075 KIK131075:KIM131075 KSG131075:KSI131075 LCC131075:LCE131075 LLY131075:LMA131075 LVU131075:LVW131075 MFQ131075:MFS131075 MPM131075:MPO131075 MZI131075:MZK131075 NJE131075:NJG131075 NTA131075:NTC131075 OCW131075:OCY131075 OMS131075:OMU131075 OWO131075:OWQ131075 PGK131075:PGM131075 PQG131075:PQI131075 QAC131075:QAE131075 QJY131075:QKA131075 QTU131075:QTW131075 RDQ131075:RDS131075 RNM131075:RNO131075 RXI131075:RXK131075 SHE131075:SHG131075 SRA131075:SRC131075 TAW131075:TAY131075 TKS131075:TKU131075 TUO131075:TUQ131075 UEK131075:UEM131075 UOG131075:UOI131075 UYC131075:UYE131075 VHY131075:VIA131075 VRU131075:VRW131075 WBQ131075:WBS131075 WLM131075:WLO131075 WVI131075:WVK131075 B196611:D196611 IW196611:IY196611 SS196611:SU196611 ACO196611:ACQ196611 AMK196611:AMM196611 AWG196611:AWI196611 BGC196611:BGE196611 BPY196611:BQA196611 BZU196611:BZW196611 CJQ196611:CJS196611 CTM196611:CTO196611 DDI196611:DDK196611 DNE196611:DNG196611 DXA196611:DXC196611 EGW196611:EGY196611 EQS196611:EQU196611 FAO196611:FAQ196611 FKK196611:FKM196611 FUG196611:FUI196611 GEC196611:GEE196611 GNY196611:GOA196611 GXU196611:GXW196611 HHQ196611:HHS196611 HRM196611:HRO196611 IBI196611:IBK196611 ILE196611:ILG196611 IVA196611:IVC196611 JEW196611:JEY196611 JOS196611:JOU196611 JYO196611:JYQ196611 KIK196611:KIM196611 KSG196611:KSI196611 LCC196611:LCE196611 LLY196611:LMA196611 LVU196611:LVW196611 MFQ196611:MFS196611 MPM196611:MPO196611 MZI196611:MZK196611 NJE196611:NJG196611 NTA196611:NTC196611 OCW196611:OCY196611 OMS196611:OMU196611 OWO196611:OWQ196611 PGK196611:PGM196611 PQG196611:PQI196611 QAC196611:QAE196611 QJY196611:QKA196611 QTU196611:QTW196611 RDQ196611:RDS196611 RNM196611:RNO196611 RXI196611:RXK196611 SHE196611:SHG196611 SRA196611:SRC196611 TAW196611:TAY196611 TKS196611:TKU196611 TUO196611:TUQ196611 UEK196611:UEM196611 UOG196611:UOI196611 UYC196611:UYE196611 VHY196611:VIA196611 VRU196611:VRW196611 WBQ196611:WBS196611 WLM196611:WLO196611 WVI196611:WVK196611 B262147:D262147 IW262147:IY262147 SS262147:SU262147 ACO262147:ACQ262147 AMK262147:AMM262147 AWG262147:AWI262147 BGC262147:BGE262147 BPY262147:BQA262147 BZU262147:BZW262147 CJQ262147:CJS262147 CTM262147:CTO262147 DDI262147:DDK262147 DNE262147:DNG262147 DXA262147:DXC262147 EGW262147:EGY262147 EQS262147:EQU262147 FAO262147:FAQ262147 FKK262147:FKM262147 FUG262147:FUI262147 GEC262147:GEE262147 GNY262147:GOA262147 GXU262147:GXW262147 HHQ262147:HHS262147 HRM262147:HRO262147 IBI262147:IBK262147 ILE262147:ILG262147 IVA262147:IVC262147 JEW262147:JEY262147 JOS262147:JOU262147 JYO262147:JYQ262147 KIK262147:KIM262147 KSG262147:KSI262147 LCC262147:LCE262147 LLY262147:LMA262147 LVU262147:LVW262147 MFQ262147:MFS262147 MPM262147:MPO262147 MZI262147:MZK262147 NJE262147:NJG262147 NTA262147:NTC262147 OCW262147:OCY262147 OMS262147:OMU262147 OWO262147:OWQ262147 PGK262147:PGM262147 PQG262147:PQI262147 QAC262147:QAE262147 QJY262147:QKA262147 QTU262147:QTW262147 RDQ262147:RDS262147 RNM262147:RNO262147 RXI262147:RXK262147 SHE262147:SHG262147 SRA262147:SRC262147 TAW262147:TAY262147 TKS262147:TKU262147 TUO262147:TUQ262147 UEK262147:UEM262147 UOG262147:UOI262147 UYC262147:UYE262147 VHY262147:VIA262147 VRU262147:VRW262147 WBQ262147:WBS262147 WLM262147:WLO262147 WVI262147:WVK262147 B327683:D327683 IW327683:IY327683 SS327683:SU327683 ACO327683:ACQ327683 AMK327683:AMM327683 AWG327683:AWI327683 BGC327683:BGE327683 BPY327683:BQA327683 BZU327683:BZW327683 CJQ327683:CJS327683 CTM327683:CTO327683 DDI327683:DDK327683 DNE327683:DNG327683 DXA327683:DXC327683 EGW327683:EGY327683 EQS327683:EQU327683 FAO327683:FAQ327683 FKK327683:FKM327683 FUG327683:FUI327683 GEC327683:GEE327683 GNY327683:GOA327683 GXU327683:GXW327683 HHQ327683:HHS327683 HRM327683:HRO327683 IBI327683:IBK327683 ILE327683:ILG327683 IVA327683:IVC327683 JEW327683:JEY327683 JOS327683:JOU327683 JYO327683:JYQ327683 KIK327683:KIM327683 KSG327683:KSI327683 LCC327683:LCE327683 LLY327683:LMA327683 LVU327683:LVW327683 MFQ327683:MFS327683 MPM327683:MPO327683 MZI327683:MZK327683 NJE327683:NJG327683 NTA327683:NTC327683 OCW327683:OCY327683 OMS327683:OMU327683 OWO327683:OWQ327683 PGK327683:PGM327683 PQG327683:PQI327683 QAC327683:QAE327683 QJY327683:QKA327683 QTU327683:QTW327683 RDQ327683:RDS327683 RNM327683:RNO327683 RXI327683:RXK327683 SHE327683:SHG327683 SRA327683:SRC327683 TAW327683:TAY327683 TKS327683:TKU327683 TUO327683:TUQ327683 UEK327683:UEM327683 UOG327683:UOI327683 UYC327683:UYE327683 VHY327683:VIA327683 VRU327683:VRW327683 WBQ327683:WBS327683 WLM327683:WLO327683 WVI327683:WVK327683 B393219:D393219 IW393219:IY393219 SS393219:SU393219 ACO393219:ACQ393219 AMK393219:AMM393219 AWG393219:AWI393219 BGC393219:BGE393219 BPY393219:BQA393219 BZU393219:BZW393219 CJQ393219:CJS393219 CTM393219:CTO393219 DDI393219:DDK393219 DNE393219:DNG393219 DXA393219:DXC393219 EGW393219:EGY393219 EQS393219:EQU393219 FAO393219:FAQ393219 FKK393219:FKM393219 FUG393219:FUI393219 GEC393219:GEE393219 GNY393219:GOA393219 GXU393219:GXW393219 HHQ393219:HHS393219 HRM393219:HRO393219 IBI393219:IBK393219 ILE393219:ILG393219 IVA393219:IVC393219 JEW393219:JEY393219 JOS393219:JOU393219 JYO393219:JYQ393219 KIK393219:KIM393219 KSG393219:KSI393219 LCC393219:LCE393219 LLY393219:LMA393219 LVU393219:LVW393219 MFQ393219:MFS393219 MPM393219:MPO393219 MZI393219:MZK393219 NJE393219:NJG393219 NTA393219:NTC393219 OCW393219:OCY393219 OMS393219:OMU393219 OWO393219:OWQ393219 PGK393219:PGM393219 PQG393219:PQI393219 QAC393219:QAE393219 QJY393219:QKA393219 QTU393219:QTW393219 RDQ393219:RDS393219 RNM393219:RNO393219 RXI393219:RXK393219 SHE393219:SHG393219 SRA393219:SRC393219 TAW393219:TAY393219 TKS393219:TKU393219 TUO393219:TUQ393219 UEK393219:UEM393219 UOG393219:UOI393219 UYC393219:UYE393219 VHY393219:VIA393219 VRU393219:VRW393219 WBQ393219:WBS393219 WLM393219:WLO393219 WVI393219:WVK393219 B458755:D458755 IW458755:IY458755 SS458755:SU458755 ACO458755:ACQ458755 AMK458755:AMM458755 AWG458755:AWI458755 BGC458755:BGE458755 BPY458755:BQA458755 BZU458755:BZW458755 CJQ458755:CJS458755 CTM458755:CTO458755 DDI458755:DDK458755 DNE458755:DNG458755 DXA458755:DXC458755 EGW458755:EGY458755 EQS458755:EQU458755 FAO458755:FAQ458755 FKK458755:FKM458755 FUG458755:FUI458755 GEC458755:GEE458755 GNY458755:GOA458755 GXU458755:GXW458755 HHQ458755:HHS458755 HRM458755:HRO458755 IBI458755:IBK458755 ILE458755:ILG458755 IVA458755:IVC458755 JEW458755:JEY458755 JOS458755:JOU458755 JYO458755:JYQ458755 KIK458755:KIM458755 KSG458755:KSI458755 LCC458755:LCE458755 LLY458755:LMA458755 LVU458755:LVW458755 MFQ458755:MFS458755 MPM458755:MPO458755 MZI458755:MZK458755 NJE458755:NJG458755 NTA458755:NTC458755 OCW458755:OCY458755 OMS458755:OMU458755 OWO458755:OWQ458755 PGK458755:PGM458755 PQG458755:PQI458755 QAC458755:QAE458755 QJY458755:QKA458755 QTU458755:QTW458755 RDQ458755:RDS458755 RNM458755:RNO458755 RXI458755:RXK458755 SHE458755:SHG458755 SRA458755:SRC458755 TAW458755:TAY458755 TKS458755:TKU458755 TUO458755:TUQ458755 UEK458755:UEM458755 UOG458755:UOI458755 UYC458755:UYE458755 VHY458755:VIA458755 VRU458755:VRW458755 WBQ458755:WBS458755 WLM458755:WLO458755 WVI458755:WVK458755 B524291:D524291 IW524291:IY524291 SS524291:SU524291 ACO524291:ACQ524291 AMK524291:AMM524291 AWG524291:AWI524291 BGC524291:BGE524291 BPY524291:BQA524291 BZU524291:BZW524291 CJQ524291:CJS524291 CTM524291:CTO524291 DDI524291:DDK524291 DNE524291:DNG524291 DXA524291:DXC524291 EGW524291:EGY524291 EQS524291:EQU524291 FAO524291:FAQ524291 FKK524291:FKM524291 FUG524291:FUI524291 GEC524291:GEE524291 GNY524291:GOA524291 GXU524291:GXW524291 HHQ524291:HHS524291 HRM524291:HRO524291 IBI524291:IBK524291 ILE524291:ILG524291 IVA524291:IVC524291 JEW524291:JEY524291 JOS524291:JOU524291 JYO524291:JYQ524291 KIK524291:KIM524291 KSG524291:KSI524291 LCC524291:LCE524291 LLY524291:LMA524291 LVU524291:LVW524291 MFQ524291:MFS524291 MPM524291:MPO524291 MZI524291:MZK524291 NJE524291:NJG524291 NTA524291:NTC524291 OCW524291:OCY524291 OMS524291:OMU524291 OWO524291:OWQ524291 PGK524291:PGM524291 PQG524291:PQI524291 QAC524291:QAE524291 QJY524291:QKA524291 QTU524291:QTW524291 RDQ524291:RDS524291 RNM524291:RNO524291 RXI524291:RXK524291 SHE524291:SHG524291 SRA524291:SRC524291 TAW524291:TAY524291 TKS524291:TKU524291 TUO524291:TUQ524291 UEK524291:UEM524291 UOG524291:UOI524291 UYC524291:UYE524291 VHY524291:VIA524291 VRU524291:VRW524291 WBQ524291:WBS524291 WLM524291:WLO524291 WVI524291:WVK524291 B589827:D589827 IW589827:IY589827 SS589827:SU589827 ACO589827:ACQ589827 AMK589827:AMM589827 AWG589827:AWI589827 BGC589827:BGE589827 BPY589827:BQA589827 BZU589827:BZW589827 CJQ589827:CJS589827 CTM589827:CTO589827 DDI589827:DDK589827 DNE589827:DNG589827 DXA589827:DXC589827 EGW589827:EGY589827 EQS589827:EQU589827 FAO589827:FAQ589827 FKK589827:FKM589827 FUG589827:FUI589827 GEC589827:GEE589827 GNY589827:GOA589827 GXU589827:GXW589827 HHQ589827:HHS589827 HRM589827:HRO589827 IBI589827:IBK589827 ILE589827:ILG589827 IVA589827:IVC589827 JEW589827:JEY589827 JOS589827:JOU589827 JYO589827:JYQ589827 KIK589827:KIM589827 KSG589827:KSI589827 LCC589827:LCE589827 LLY589827:LMA589827 LVU589827:LVW589827 MFQ589827:MFS589827 MPM589827:MPO589827 MZI589827:MZK589827 NJE589827:NJG589827 NTA589827:NTC589827 OCW589827:OCY589827 OMS589827:OMU589827 OWO589827:OWQ589827 PGK589827:PGM589827 PQG589827:PQI589827 QAC589827:QAE589827 QJY589827:QKA589827 QTU589827:QTW589827 RDQ589827:RDS589827 RNM589827:RNO589827 RXI589827:RXK589827 SHE589827:SHG589827 SRA589827:SRC589827 TAW589827:TAY589827 TKS589827:TKU589827 TUO589827:TUQ589827 UEK589827:UEM589827 UOG589827:UOI589827 UYC589827:UYE589827 VHY589827:VIA589827 VRU589827:VRW589827 WBQ589827:WBS589827 WLM589827:WLO589827 WVI589827:WVK589827 B655363:D655363 IW655363:IY655363 SS655363:SU655363 ACO655363:ACQ655363 AMK655363:AMM655363 AWG655363:AWI655363 BGC655363:BGE655363 BPY655363:BQA655363 BZU655363:BZW655363 CJQ655363:CJS655363 CTM655363:CTO655363 DDI655363:DDK655363 DNE655363:DNG655363 DXA655363:DXC655363 EGW655363:EGY655363 EQS655363:EQU655363 FAO655363:FAQ655363 FKK655363:FKM655363 FUG655363:FUI655363 GEC655363:GEE655363 GNY655363:GOA655363 GXU655363:GXW655363 HHQ655363:HHS655363 HRM655363:HRO655363 IBI655363:IBK655363 ILE655363:ILG655363 IVA655363:IVC655363 JEW655363:JEY655363 JOS655363:JOU655363 JYO655363:JYQ655363 KIK655363:KIM655363 KSG655363:KSI655363 LCC655363:LCE655363 LLY655363:LMA655363 LVU655363:LVW655363 MFQ655363:MFS655363 MPM655363:MPO655363 MZI655363:MZK655363 NJE655363:NJG655363 NTA655363:NTC655363 OCW655363:OCY655363 OMS655363:OMU655363 OWO655363:OWQ655363 PGK655363:PGM655363 PQG655363:PQI655363 QAC655363:QAE655363 QJY655363:QKA655363 QTU655363:QTW655363 RDQ655363:RDS655363 RNM655363:RNO655363 RXI655363:RXK655363 SHE655363:SHG655363 SRA655363:SRC655363 TAW655363:TAY655363 TKS655363:TKU655363 TUO655363:TUQ655363 UEK655363:UEM655363 UOG655363:UOI655363 UYC655363:UYE655363 VHY655363:VIA655363 VRU655363:VRW655363 WBQ655363:WBS655363 WLM655363:WLO655363 WVI655363:WVK655363 B720899:D720899 IW720899:IY720899 SS720899:SU720899 ACO720899:ACQ720899 AMK720899:AMM720899 AWG720899:AWI720899 BGC720899:BGE720899 BPY720899:BQA720899 BZU720899:BZW720899 CJQ720899:CJS720899 CTM720899:CTO720899 DDI720899:DDK720899 DNE720899:DNG720899 DXA720899:DXC720899 EGW720899:EGY720899 EQS720899:EQU720899 FAO720899:FAQ720899 FKK720899:FKM720899 FUG720899:FUI720899 GEC720899:GEE720899 GNY720899:GOA720899 GXU720899:GXW720899 HHQ720899:HHS720899 HRM720899:HRO720899 IBI720899:IBK720899 ILE720899:ILG720899 IVA720899:IVC720899 JEW720899:JEY720899 JOS720899:JOU720899 JYO720899:JYQ720899 KIK720899:KIM720899 KSG720899:KSI720899 LCC720899:LCE720899 LLY720899:LMA720899 LVU720899:LVW720899 MFQ720899:MFS720899 MPM720899:MPO720899 MZI720899:MZK720899 NJE720899:NJG720899 NTA720899:NTC720899 OCW720899:OCY720899 OMS720899:OMU720899 OWO720899:OWQ720899 PGK720899:PGM720899 PQG720899:PQI720899 QAC720899:QAE720899 QJY720899:QKA720899 QTU720899:QTW720899 RDQ720899:RDS720899 RNM720899:RNO720899 RXI720899:RXK720899 SHE720899:SHG720899 SRA720899:SRC720899 TAW720899:TAY720899 TKS720899:TKU720899 TUO720899:TUQ720899 UEK720899:UEM720899 UOG720899:UOI720899 UYC720899:UYE720899 VHY720899:VIA720899 VRU720899:VRW720899 WBQ720899:WBS720899 WLM720899:WLO720899 WVI720899:WVK720899 B786435:D786435 IW786435:IY786435 SS786435:SU786435 ACO786435:ACQ786435 AMK786435:AMM786435 AWG786435:AWI786435 BGC786435:BGE786435 BPY786435:BQA786435 BZU786435:BZW786435 CJQ786435:CJS786435 CTM786435:CTO786435 DDI786435:DDK786435 DNE786435:DNG786435 DXA786435:DXC786435 EGW786435:EGY786435 EQS786435:EQU786435 FAO786435:FAQ786435 FKK786435:FKM786435 FUG786435:FUI786435 GEC786435:GEE786435 GNY786435:GOA786435 GXU786435:GXW786435 HHQ786435:HHS786435 HRM786435:HRO786435 IBI786435:IBK786435 ILE786435:ILG786435 IVA786435:IVC786435 JEW786435:JEY786435 JOS786435:JOU786435 JYO786435:JYQ786435 KIK786435:KIM786435 KSG786435:KSI786435 LCC786435:LCE786435 LLY786435:LMA786435 LVU786435:LVW786435 MFQ786435:MFS786435 MPM786435:MPO786435 MZI786435:MZK786435 NJE786435:NJG786435 NTA786435:NTC786435 OCW786435:OCY786435 OMS786435:OMU786435 OWO786435:OWQ786435 PGK786435:PGM786435 PQG786435:PQI786435 QAC786435:QAE786435 QJY786435:QKA786435 QTU786435:QTW786435 RDQ786435:RDS786435 RNM786435:RNO786435 RXI786435:RXK786435 SHE786435:SHG786435 SRA786435:SRC786435 TAW786435:TAY786435 TKS786435:TKU786435 TUO786435:TUQ786435 UEK786435:UEM786435 UOG786435:UOI786435 UYC786435:UYE786435 VHY786435:VIA786435 VRU786435:VRW786435 WBQ786435:WBS786435 WLM786435:WLO786435 WVI786435:WVK786435 B851971:D851971 IW851971:IY851971 SS851971:SU851971 ACO851971:ACQ851971 AMK851971:AMM851971 AWG851971:AWI851971 BGC851971:BGE851971 BPY851971:BQA851971 BZU851971:BZW851971 CJQ851971:CJS851971 CTM851971:CTO851971 DDI851971:DDK851971 DNE851971:DNG851971 DXA851971:DXC851971 EGW851971:EGY851971 EQS851971:EQU851971 FAO851971:FAQ851971 FKK851971:FKM851971 FUG851971:FUI851971 GEC851971:GEE851971 GNY851971:GOA851971 GXU851971:GXW851971 HHQ851971:HHS851971 HRM851971:HRO851971 IBI851971:IBK851971 ILE851971:ILG851971 IVA851971:IVC851971 JEW851971:JEY851971 JOS851971:JOU851971 JYO851971:JYQ851971 KIK851971:KIM851971 KSG851971:KSI851971 LCC851971:LCE851971 LLY851971:LMA851971 LVU851971:LVW851971 MFQ851971:MFS851971 MPM851971:MPO851971 MZI851971:MZK851971 NJE851971:NJG851971 NTA851971:NTC851971 OCW851971:OCY851971 OMS851971:OMU851971 OWO851971:OWQ851971 PGK851971:PGM851971 PQG851971:PQI851971 QAC851971:QAE851971 QJY851971:QKA851971 QTU851971:QTW851971 RDQ851971:RDS851971 RNM851971:RNO851971 RXI851971:RXK851971 SHE851971:SHG851971 SRA851971:SRC851971 TAW851971:TAY851971 TKS851971:TKU851971 TUO851971:TUQ851971 UEK851971:UEM851971 UOG851971:UOI851971 UYC851971:UYE851971 VHY851971:VIA851971 VRU851971:VRW851971 WBQ851971:WBS851971 WLM851971:WLO851971 WVI851971:WVK851971 B917507:D917507 IW917507:IY917507 SS917507:SU917507 ACO917507:ACQ917507 AMK917507:AMM917507 AWG917507:AWI917507 BGC917507:BGE917507 BPY917507:BQA917507 BZU917507:BZW917507 CJQ917507:CJS917507 CTM917507:CTO917507 DDI917507:DDK917507 DNE917507:DNG917507 DXA917507:DXC917507 EGW917507:EGY917507 EQS917507:EQU917507 FAO917507:FAQ917507 FKK917507:FKM917507 FUG917507:FUI917507 GEC917507:GEE917507 GNY917507:GOA917507 GXU917507:GXW917507 HHQ917507:HHS917507 HRM917507:HRO917507 IBI917507:IBK917507 ILE917507:ILG917507 IVA917507:IVC917507 JEW917507:JEY917507 JOS917507:JOU917507 JYO917507:JYQ917507 KIK917507:KIM917507 KSG917507:KSI917507 LCC917507:LCE917507 LLY917507:LMA917507 LVU917507:LVW917507 MFQ917507:MFS917507 MPM917507:MPO917507 MZI917507:MZK917507 NJE917507:NJG917507 NTA917507:NTC917507 OCW917507:OCY917507 OMS917507:OMU917507 OWO917507:OWQ917507 PGK917507:PGM917507 PQG917507:PQI917507 QAC917507:QAE917507 QJY917507:QKA917507 QTU917507:QTW917507 RDQ917507:RDS917507 RNM917507:RNO917507 RXI917507:RXK917507 SHE917507:SHG917507 SRA917507:SRC917507 TAW917507:TAY917507 TKS917507:TKU917507 TUO917507:TUQ917507 UEK917507:UEM917507 UOG917507:UOI917507 UYC917507:UYE917507 VHY917507:VIA917507 VRU917507:VRW917507 WBQ917507:WBS917507 WLM917507:WLO917507 WVI917507:WVK917507 B983043:D983043 IW983043:IY983043 SS983043:SU983043 ACO983043:ACQ983043 AMK983043:AMM983043 AWG983043:AWI983043 BGC983043:BGE983043 BPY983043:BQA983043 BZU983043:BZW983043 CJQ983043:CJS983043 CTM983043:CTO983043 DDI983043:DDK983043 DNE983043:DNG983043 DXA983043:DXC983043 EGW983043:EGY983043 EQS983043:EQU983043 FAO983043:FAQ983043 FKK983043:FKM983043 FUG983043:FUI983043 GEC983043:GEE983043 GNY983043:GOA983043 GXU983043:GXW983043 HHQ983043:HHS983043 HRM983043:HRO983043 IBI983043:IBK983043 ILE983043:ILG983043 IVA983043:IVC983043 JEW983043:JEY983043 JOS983043:JOU983043 JYO983043:JYQ983043 KIK983043:KIM983043 KSG983043:KSI983043 LCC983043:LCE983043 LLY983043:LMA983043 LVU983043:LVW983043 MFQ983043:MFS983043 MPM983043:MPO983043 MZI983043:MZK983043 NJE983043:NJG983043 NTA983043:NTC983043 OCW983043:OCY983043 OMS983043:OMU983043 OWO983043:OWQ983043 PGK983043:PGM983043 PQG983043:PQI983043 QAC983043:QAE983043 QJY983043:QKA983043 QTU983043:QTW983043 RDQ983043:RDS983043 RNM983043:RNO983043 RXI983043:RXK983043 SHE983043:SHG983043 SRA983043:SRC983043 TAW983043:TAY983043 TKS983043:TKU983043 TUO983043:TUQ983043 UEK983043:UEM983043 UOG983043:UOI983043 UYC983043:UYE983043 VHY983043:VIA983043 VRU983043:VRW983043 WBQ983043:WBS983043 WLM983043:WLO983043 WVI983043:WVK983043" xr:uid="{00000000-0002-0000-0000-000000000000}">
      <formula1>"模板,项目文件,组织文档"</formula1>
    </dataValidation>
    <dataValidation type="list" allowBlank="1" showInputMessage="1" showErrorMessage="1" sqref="B65528:D65528 IW65528:IY65528 SS65528:SU65528 ACO65528:ACQ65528 AMK65528:AMM65528 AWG65528:AWI65528 BGC65528:BGE65528 BPY65528:BQA65528 BZU65528:BZW65528 CJQ65528:CJS65528 CTM65528:CTO65528 DDI65528:DDK65528 DNE65528:DNG65528 DXA65528:DXC65528 EGW65528:EGY65528 EQS65528:EQU65528 FAO65528:FAQ65528 FKK65528:FKM65528 FUG65528:FUI65528 GEC65528:GEE65528 GNY65528:GOA65528 GXU65528:GXW65528 HHQ65528:HHS65528 HRM65528:HRO65528 IBI65528:IBK65528 ILE65528:ILG65528 IVA65528:IVC65528 JEW65528:JEY65528 JOS65528:JOU65528 JYO65528:JYQ65528 KIK65528:KIM65528 KSG65528:KSI65528 LCC65528:LCE65528 LLY65528:LMA65528 LVU65528:LVW65528 MFQ65528:MFS65528 MPM65528:MPO65528 MZI65528:MZK65528 NJE65528:NJG65528 NTA65528:NTC65528 OCW65528:OCY65528 OMS65528:OMU65528 OWO65528:OWQ65528 PGK65528:PGM65528 PQG65528:PQI65528 QAC65528:QAE65528 QJY65528:QKA65528 QTU65528:QTW65528 RDQ65528:RDS65528 RNM65528:RNO65528 RXI65528:RXK65528 SHE65528:SHG65528 SRA65528:SRC65528 TAW65528:TAY65528 TKS65528:TKU65528 TUO65528:TUQ65528 UEK65528:UEM65528 UOG65528:UOI65528 UYC65528:UYE65528 VHY65528:VIA65528 VRU65528:VRW65528 WBQ65528:WBS65528 WLM65528:WLO65528 WVI65528:WVK65528 B131064:D131064 IW131064:IY131064 SS131064:SU131064 ACO131064:ACQ131064 AMK131064:AMM131064 AWG131064:AWI131064 BGC131064:BGE131064 BPY131064:BQA131064 BZU131064:BZW131064 CJQ131064:CJS131064 CTM131064:CTO131064 DDI131064:DDK131064 DNE131064:DNG131064 DXA131064:DXC131064 EGW131064:EGY131064 EQS131064:EQU131064 FAO131064:FAQ131064 FKK131064:FKM131064 FUG131064:FUI131064 GEC131064:GEE131064 GNY131064:GOA131064 GXU131064:GXW131064 HHQ131064:HHS131064 HRM131064:HRO131064 IBI131064:IBK131064 ILE131064:ILG131064 IVA131064:IVC131064 JEW131064:JEY131064 JOS131064:JOU131064 JYO131064:JYQ131064 KIK131064:KIM131064 KSG131064:KSI131064 LCC131064:LCE131064 LLY131064:LMA131064 LVU131064:LVW131064 MFQ131064:MFS131064 MPM131064:MPO131064 MZI131064:MZK131064 NJE131064:NJG131064 NTA131064:NTC131064 OCW131064:OCY131064 OMS131064:OMU131064 OWO131064:OWQ131064 PGK131064:PGM131064 PQG131064:PQI131064 QAC131064:QAE131064 QJY131064:QKA131064 QTU131064:QTW131064 RDQ131064:RDS131064 RNM131064:RNO131064 RXI131064:RXK131064 SHE131064:SHG131064 SRA131064:SRC131064 TAW131064:TAY131064 TKS131064:TKU131064 TUO131064:TUQ131064 UEK131064:UEM131064 UOG131064:UOI131064 UYC131064:UYE131064 VHY131064:VIA131064 VRU131064:VRW131064 WBQ131064:WBS131064 WLM131064:WLO131064 WVI131064:WVK131064 B196600:D196600 IW196600:IY196600 SS196600:SU196600 ACO196600:ACQ196600 AMK196600:AMM196600 AWG196600:AWI196600 BGC196600:BGE196600 BPY196600:BQA196600 BZU196600:BZW196600 CJQ196600:CJS196600 CTM196600:CTO196600 DDI196600:DDK196600 DNE196600:DNG196600 DXA196600:DXC196600 EGW196600:EGY196600 EQS196600:EQU196600 FAO196600:FAQ196600 FKK196600:FKM196600 FUG196600:FUI196600 GEC196600:GEE196600 GNY196600:GOA196600 GXU196600:GXW196600 HHQ196600:HHS196600 HRM196600:HRO196600 IBI196600:IBK196600 ILE196600:ILG196600 IVA196600:IVC196600 JEW196600:JEY196600 JOS196600:JOU196600 JYO196600:JYQ196600 KIK196600:KIM196600 KSG196600:KSI196600 LCC196600:LCE196600 LLY196600:LMA196600 LVU196600:LVW196600 MFQ196600:MFS196600 MPM196600:MPO196600 MZI196600:MZK196600 NJE196600:NJG196600 NTA196600:NTC196600 OCW196600:OCY196600 OMS196600:OMU196600 OWO196600:OWQ196600 PGK196600:PGM196600 PQG196600:PQI196600 QAC196600:QAE196600 QJY196600:QKA196600 QTU196600:QTW196600 RDQ196600:RDS196600 RNM196600:RNO196600 RXI196600:RXK196600 SHE196600:SHG196600 SRA196600:SRC196600 TAW196600:TAY196600 TKS196600:TKU196600 TUO196600:TUQ196600 UEK196600:UEM196600 UOG196600:UOI196600 UYC196600:UYE196600 VHY196600:VIA196600 VRU196600:VRW196600 WBQ196600:WBS196600 WLM196600:WLO196600 WVI196600:WVK196600 B262136:D262136 IW262136:IY262136 SS262136:SU262136 ACO262136:ACQ262136 AMK262136:AMM262136 AWG262136:AWI262136 BGC262136:BGE262136 BPY262136:BQA262136 BZU262136:BZW262136 CJQ262136:CJS262136 CTM262136:CTO262136 DDI262136:DDK262136 DNE262136:DNG262136 DXA262136:DXC262136 EGW262136:EGY262136 EQS262136:EQU262136 FAO262136:FAQ262136 FKK262136:FKM262136 FUG262136:FUI262136 GEC262136:GEE262136 GNY262136:GOA262136 GXU262136:GXW262136 HHQ262136:HHS262136 HRM262136:HRO262136 IBI262136:IBK262136 ILE262136:ILG262136 IVA262136:IVC262136 JEW262136:JEY262136 JOS262136:JOU262136 JYO262136:JYQ262136 KIK262136:KIM262136 KSG262136:KSI262136 LCC262136:LCE262136 LLY262136:LMA262136 LVU262136:LVW262136 MFQ262136:MFS262136 MPM262136:MPO262136 MZI262136:MZK262136 NJE262136:NJG262136 NTA262136:NTC262136 OCW262136:OCY262136 OMS262136:OMU262136 OWO262136:OWQ262136 PGK262136:PGM262136 PQG262136:PQI262136 QAC262136:QAE262136 QJY262136:QKA262136 QTU262136:QTW262136 RDQ262136:RDS262136 RNM262136:RNO262136 RXI262136:RXK262136 SHE262136:SHG262136 SRA262136:SRC262136 TAW262136:TAY262136 TKS262136:TKU262136 TUO262136:TUQ262136 UEK262136:UEM262136 UOG262136:UOI262136 UYC262136:UYE262136 VHY262136:VIA262136 VRU262136:VRW262136 WBQ262136:WBS262136 WLM262136:WLO262136 WVI262136:WVK262136 B327672:D327672 IW327672:IY327672 SS327672:SU327672 ACO327672:ACQ327672 AMK327672:AMM327672 AWG327672:AWI327672 BGC327672:BGE327672 BPY327672:BQA327672 BZU327672:BZW327672 CJQ327672:CJS327672 CTM327672:CTO327672 DDI327672:DDK327672 DNE327672:DNG327672 DXA327672:DXC327672 EGW327672:EGY327672 EQS327672:EQU327672 FAO327672:FAQ327672 FKK327672:FKM327672 FUG327672:FUI327672 GEC327672:GEE327672 GNY327672:GOA327672 GXU327672:GXW327672 HHQ327672:HHS327672 HRM327672:HRO327672 IBI327672:IBK327672 ILE327672:ILG327672 IVA327672:IVC327672 JEW327672:JEY327672 JOS327672:JOU327672 JYO327672:JYQ327672 KIK327672:KIM327672 KSG327672:KSI327672 LCC327672:LCE327672 LLY327672:LMA327672 LVU327672:LVW327672 MFQ327672:MFS327672 MPM327672:MPO327672 MZI327672:MZK327672 NJE327672:NJG327672 NTA327672:NTC327672 OCW327672:OCY327672 OMS327672:OMU327672 OWO327672:OWQ327672 PGK327672:PGM327672 PQG327672:PQI327672 QAC327672:QAE327672 QJY327672:QKA327672 QTU327672:QTW327672 RDQ327672:RDS327672 RNM327672:RNO327672 RXI327672:RXK327672 SHE327672:SHG327672 SRA327672:SRC327672 TAW327672:TAY327672 TKS327672:TKU327672 TUO327672:TUQ327672 UEK327672:UEM327672 UOG327672:UOI327672 UYC327672:UYE327672 VHY327672:VIA327672 VRU327672:VRW327672 WBQ327672:WBS327672 WLM327672:WLO327672 WVI327672:WVK327672 B393208:D393208 IW393208:IY393208 SS393208:SU393208 ACO393208:ACQ393208 AMK393208:AMM393208 AWG393208:AWI393208 BGC393208:BGE393208 BPY393208:BQA393208 BZU393208:BZW393208 CJQ393208:CJS393208 CTM393208:CTO393208 DDI393208:DDK393208 DNE393208:DNG393208 DXA393208:DXC393208 EGW393208:EGY393208 EQS393208:EQU393208 FAO393208:FAQ393208 FKK393208:FKM393208 FUG393208:FUI393208 GEC393208:GEE393208 GNY393208:GOA393208 GXU393208:GXW393208 HHQ393208:HHS393208 HRM393208:HRO393208 IBI393208:IBK393208 ILE393208:ILG393208 IVA393208:IVC393208 JEW393208:JEY393208 JOS393208:JOU393208 JYO393208:JYQ393208 KIK393208:KIM393208 KSG393208:KSI393208 LCC393208:LCE393208 LLY393208:LMA393208 LVU393208:LVW393208 MFQ393208:MFS393208 MPM393208:MPO393208 MZI393208:MZK393208 NJE393208:NJG393208 NTA393208:NTC393208 OCW393208:OCY393208 OMS393208:OMU393208 OWO393208:OWQ393208 PGK393208:PGM393208 PQG393208:PQI393208 QAC393208:QAE393208 QJY393208:QKA393208 QTU393208:QTW393208 RDQ393208:RDS393208 RNM393208:RNO393208 RXI393208:RXK393208 SHE393208:SHG393208 SRA393208:SRC393208 TAW393208:TAY393208 TKS393208:TKU393208 TUO393208:TUQ393208 UEK393208:UEM393208 UOG393208:UOI393208 UYC393208:UYE393208 VHY393208:VIA393208 VRU393208:VRW393208 WBQ393208:WBS393208 WLM393208:WLO393208 WVI393208:WVK393208 B458744:D458744 IW458744:IY458744 SS458744:SU458744 ACO458744:ACQ458744 AMK458744:AMM458744 AWG458744:AWI458744 BGC458744:BGE458744 BPY458744:BQA458744 BZU458744:BZW458744 CJQ458744:CJS458744 CTM458744:CTO458744 DDI458744:DDK458744 DNE458744:DNG458744 DXA458744:DXC458744 EGW458744:EGY458744 EQS458744:EQU458744 FAO458744:FAQ458744 FKK458744:FKM458744 FUG458744:FUI458744 GEC458744:GEE458744 GNY458744:GOA458744 GXU458744:GXW458744 HHQ458744:HHS458744 HRM458744:HRO458744 IBI458744:IBK458744 ILE458744:ILG458744 IVA458744:IVC458744 JEW458744:JEY458744 JOS458744:JOU458744 JYO458744:JYQ458744 KIK458744:KIM458744 KSG458744:KSI458744 LCC458744:LCE458744 LLY458744:LMA458744 LVU458744:LVW458744 MFQ458744:MFS458744 MPM458744:MPO458744 MZI458744:MZK458744 NJE458744:NJG458744 NTA458744:NTC458744 OCW458744:OCY458744 OMS458744:OMU458744 OWO458744:OWQ458744 PGK458744:PGM458744 PQG458744:PQI458744 QAC458744:QAE458744 QJY458744:QKA458744 QTU458744:QTW458744 RDQ458744:RDS458744 RNM458744:RNO458744 RXI458744:RXK458744 SHE458744:SHG458744 SRA458744:SRC458744 TAW458744:TAY458744 TKS458744:TKU458744 TUO458744:TUQ458744 UEK458744:UEM458744 UOG458744:UOI458744 UYC458744:UYE458744 VHY458744:VIA458744 VRU458744:VRW458744 WBQ458744:WBS458744 WLM458744:WLO458744 WVI458744:WVK458744 B524280:D524280 IW524280:IY524280 SS524280:SU524280 ACO524280:ACQ524280 AMK524280:AMM524280 AWG524280:AWI524280 BGC524280:BGE524280 BPY524280:BQA524280 BZU524280:BZW524280 CJQ524280:CJS524280 CTM524280:CTO524280 DDI524280:DDK524280 DNE524280:DNG524280 DXA524280:DXC524280 EGW524280:EGY524280 EQS524280:EQU524280 FAO524280:FAQ524280 FKK524280:FKM524280 FUG524280:FUI524280 GEC524280:GEE524280 GNY524280:GOA524280 GXU524280:GXW524280 HHQ524280:HHS524280 HRM524280:HRO524280 IBI524280:IBK524280 ILE524280:ILG524280 IVA524280:IVC524280 JEW524280:JEY524280 JOS524280:JOU524280 JYO524280:JYQ524280 KIK524280:KIM524280 KSG524280:KSI524280 LCC524280:LCE524280 LLY524280:LMA524280 LVU524280:LVW524280 MFQ524280:MFS524280 MPM524280:MPO524280 MZI524280:MZK524280 NJE524280:NJG524280 NTA524280:NTC524280 OCW524280:OCY524280 OMS524280:OMU524280 OWO524280:OWQ524280 PGK524280:PGM524280 PQG524280:PQI524280 QAC524280:QAE524280 QJY524280:QKA524280 QTU524280:QTW524280 RDQ524280:RDS524280 RNM524280:RNO524280 RXI524280:RXK524280 SHE524280:SHG524280 SRA524280:SRC524280 TAW524280:TAY524280 TKS524280:TKU524280 TUO524280:TUQ524280 UEK524280:UEM524280 UOG524280:UOI524280 UYC524280:UYE524280 VHY524280:VIA524280 VRU524280:VRW524280 WBQ524280:WBS524280 WLM524280:WLO524280 WVI524280:WVK524280 B589816:D589816 IW589816:IY589816 SS589816:SU589816 ACO589816:ACQ589816 AMK589816:AMM589816 AWG589816:AWI589816 BGC589816:BGE589816 BPY589816:BQA589816 BZU589816:BZW589816 CJQ589816:CJS589816 CTM589816:CTO589816 DDI589816:DDK589816 DNE589816:DNG589816 DXA589816:DXC589816 EGW589816:EGY589816 EQS589816:EQU589816 FAO589816:FAQ589816 FKK589816:FKM589816 FUG589816:FUI589816 GEC589816:GEE589816 GNY589816:GOA589816 GXU589816:GXW589816 HHQ589816:HHS589816 HRM589816:HRO589816 IBI589816:IBK589816 ILE589816:ILG589816 IVA589816:IVC589816 JEW589816:JEY589816 JOS589816:JOU589816 JYO589816:JYQ589816 KIK589816:KIM589816 KSG589816:KSI589816 LCC589816:LCE589816 LLY589816:LMA589816 LVU589816:LVW589816 MFQ589816:MFS589816 MPM589816:MPO589816 MZI589816:MZK589816 NJE589816:NJG589816 NTA589816:NTC589816 OCW589816:OCY589816 OMS589816:OMU589816 OWO589816:OWQ589816 PGK589816:PGM589816 PQG589816:PQI589816 QAC589816:QAE589816 QJY589816:QKA589816 QTU589816:QTW589816 RDQ589816:RDS589816 RNM589816:RNO589816 RXI589816:RXK589816 SHE589816:SHG589816 SRA589816:SRC589816 TAW589816:TAY589816 TKS589816:TKU589816 TUO589816:TUQ589816 UEK589816:UEM589816 UOG589816:UOI589816 UYC589816:UYE589816 VHY589816:VIA589816 VRU589816:VRW589816 WBQ589816:WBS589816 WLM589816:WLO589816 WVI589816:WVK589816 B655352:D655352 IW655352:IY655352 SS655352:SU655352 ACO655352:ACQ655352 AMK655352:AMM655352 AWG655352:AWI655352 BGC655352:BGE655352 BPY655352:BQA655352 BZU655352:BZW655352 CJQ655352:CJS655352 CTM655352:CTO655352 DDI655352:DDK655352 DNE655352:DNG655352 DXA655352:DXC655352 EGW655352:EGY655352 EQS655352:EQU655352 FAO655352:FAQ655352 FKK655352:FKM655352 FUG655352:FUI655352 GEC655352:GEE655352 GNY655352:GOA655352 GXU655352:GXW655352 HHQ655352:HHS655352 HRM655352:HRO655352 IBI655352:IBK655352 ILE655352:ILG655352 IVA655352:IVC655352 JEW655352:JEY655352 JOS655352:JOU655352 JYO655352:JYQ655352 KIK655352:KIM655352 KSG655352:KSI655352 LCC655352:LCE655352 LLY655352:LMA655352 LVU655352:LVW655352 MFQ655352:MFS655352 MPM655352:MPO655352 MZI655352:MZK655352 NJE655352:NJG655352 NTA655352:NTC655352 OCW655352:OCY655352 OMS655352:OMU655352 OWO655352:OWQ655352 PGK655352:PGM655352 PQG655352:PQI655352 QAC655352:QAE655352 QJY655352:QKA655352 QTU655352:QTW655352 RDQ655352:RDS655352 RNM655352:RNO655352 RXI655352:RXK655352 SHE655352:SHG655352 SRA655352:SRC655352 TAW655352:TAY655352 TKS655352:TKU655352 TUO655352:TUQ655352 UEK655352:UEM655352 UOG655352:UOI655352 UYC655352:UYE655352 VHY655352:VIA655352 VRU655352:VRW655352 WBQ655352:WBS655352 WLM655352:WLO655352 WVI655352:WVK655352 B720888:D720888 IW720888:IY720888 SS720888:SU720888 ACO720888:ACQ720888 AMK720888:AMM720888 AWG720888:AWI720888 BGC720888:BGE720888 BPY720888:BQA720888 BZU720888:BZW720888 CJQ720888:CJS720888 CTM720888:CTO720888 DDI720888:DDK720888 DNE720888:DNG720888 DXA720888:DXC720888 EGW720888:EGY720888 EQS720888:EQU720888 FAO720888:FAQ720888 FKK720888:FKM720888 FUG720888:FUI720888 GEC720888:GEE720888 GNY720888:GOA720888 GXU720888:GXW720888 HHQ720888:HHS720888 HRM720888:HRO720888 IBI720888:IBK720888 ILE720888:ILG720888 IVA720888:IVC720888 JEW720888:JEY720888 JOS720888:JOU720888 JYO720888:JYQ720888 KIK720888:KIM720888 KSG720888:KSI720888 LCC720888:LCE720888 LLY720888:LMA720888 LVU720888:LVW720888 MFQ720888:MFS720888 MPM720888:MPO720888 MZI720888:MZK720888 NJE720888:NJG720888 NTA720888:NTC720888 OCW720888:OCY720888 OMS720888:OMU720888 OWO720888:OWQ720888 PGK720888:PGM720888 PQG720888:PQI720888 QAC720888:QAE720888 QJY720888:QKA720888 QTU720888:QTW720888 RDQ720888:RDS720888 RNM720888:RNO720888 RXI720888:RXK720888 SHE720888:SHG720888 SRA720888:SRC720888 TAW720888:TAY720888 TKS720888:TKU720888 TUO720888:TUQ720888 UEK720888:UEM720888 UOG720888:UOI720888 UYC720888:UYE720888 VHY720888:VIA720888 VRU720888:VRW720888 WBQ720888:WBS720888 WLM720888:WLO720888 WVI720888:WVK720888 B786424:D786424 IW786424:IY786424 SS786424:SU786424 ACO786424:ACQ786424 AMK786424:AMM786424 AWG786424:AWI786424 BGC786424:BGE786424 BPY786424:BQA786424 BZU786424:BZW786424 CJQ786424:CJS786424 CTM786424:CTO786424 DDI786424:DDK786424 DNE786424:DNG786424 DXA786424:DXC786424 EGW786424:EGY786424 EQS786424:EQU786424 FAO786424:FAQ786424 FKK786424:FKM786424 FUG786424:FUI786424 GEC786424:GEE786424 GNY786424:GOA786424 GXU786424:GXW786424 HHQ786424:HHS786424 HRM786424:HRO786424 IBI786424:IBK786424 ILE786424:ILG786424 IVA786424:IVC786424 JEW786424:JEY786424 JOS786424:JOU786424 JYO786424:JYQ786424 KIK786424:KIM786424 KSG786424:KSI786424 LCC786424:LCE786424 LLY786424:LMA786424 LVU786424:LVW786424 MFQ786424:MFS786424 MPM786424:MPO786424 MZI786424:MZK786424 NJE786424:NJG786424 NTA786424:NTC786424 OCW786424:OCY786424 OMS786424:OMU786424 OWO786424:OWQ786424 PGK786424:PGM786424 PQG786424:PQI786424 QAC786424:QAE786424 QJY786424:QKA786424 QTU786424:QTW786424 RDQ786424:RDS786424 RNM786424:RNO786424 RXI786424:RXK786424 SHE786424:SHG786424 SRA786424:SRC786424 TAW786424:TAY786424 TKS786424:TKU786424 TUO786424:TUQ786424 UEK786424:UEM786424 UOG786424:UOI786424 UYC786424:UYE786424 VHY786424:VIA786424 VRU786424:VRW786424 WBQ786424:WBS786424 WLM786424:WLO786424 WVI786424:WVK786424 B851960:D851960 IW851960:IY851960 SS851960:SU851960 ACO851960:ACQ851960 AMK851960:AMM851960 AWG851960:AWI851960 BGC851960:BGE851960 BPY851960:BQA851960 BZU851960:BZW851960 CJQ851960:CJS851960 CTM851960:CTO851960 DDI851960:DDK851960 DNE851960:DNG851960 DXA851960:DXC851960 EGW851960:EGY851960 EQS851960:EQU851960 FAO851960:FAQ851960 FKK851960:FKM851960 FUG851960:FUI851960 GEC851960:GEE851960 GNY851960:GOA851960 GXU851960:GXW851960 HHQ851960:HHS851960 HRM851960:HRO851960 IBI851960:IBK851960 ILE851960:ILG851960 IVA851960:IVC851960 JEW851960:JEY851960 JOS851960:JOU851960 JYO851960:JYQ851960 KIK851960:KIM851960 KSG851960:KSI851960 LCC851960:LCE851960 LLY851960:LMA851960 LVU851960:LVW851960 MFQ851960:MFS851960 MPM851960:MPO851960 MZI851960:MZK851960 NJE851960:NJG851960 NTA851960:NTC851960 OCW851960:OCY851960 OMS851960:OMU851960 OWO851960:OWQ851960 PGK851960:PGM851960 PQG851960:PQI851960 QAC851960:QAE851960 QJY851960:QKA851960 QTU851960:QTW851960 RDQ851960:RDS851960 RNM851960:RNO851960 RXI851960:RXK851960 SHE851960:SHG851960 SRA851960:SRC851960 TAW851960:TAY851960 TKS851960:TKU851960 TUO851960:TUQ851960 UEK851960:UEM851960 UOG851960:UOI851960 UYC851960:UYE851960 VHY851960:VIA851960 VRU851960:VRW851960 WBQ851960:WBS851960 WLM851960:WLO851960 WVI851960:WVK851960 B917496:D917496 IW917496:IY917496 SS917496:SU917496 ACO917496:ACQ917496 AMK917496:AMM917496 AWG917496:AWI917496 BGC917496:BGE917496 BPY917496:BQA917496 BZU917496:BZW917496 CJQ917496:CJS917496 CTM917496:CTO917496 DDI917496:DDK917496 DNE917496:DNG917496 DXA917496:DXC917496 EGW917496:EGY917496 EQS917496:EQU917496 FAO917496:FAQ917496 FKK917496:FKM917496 FUG917496:FUI917496 GEC917496:GEE917496 GNY917496:GOA917496 GXU917496:GXW917496 HHQ917496:HHS917496 HRM917496:HRO917496 IBI917496:IBK917496 ILE917496:ILG917496 IVA917496:IVC917496 JEW917496:JEY917496 JOS917496:JOU917496 JYO917496:JYQ917496 KIK917496:KIM917496 KSG917496:KSI917496 LCC917496:LCE917496 LLY917496:LMA917496 LVU917496:LVW917496 MFQ917496:MFS917496 MPM917496:MPO917496 MZI917496:MZK917496 NJE917496:NJG917496 NTA917496:NTC917496 OCW917496:OCY917496 OMS917496:OMU917496 OWO917496:OWQ917496 PGK917496:PGM917496 PQG917496:PQI917496 QAC917496:QAE917496 QJY917496:QKA917496 QTU917496:QTW917496 RDQ917496:RDS917496 RNM917496:RNO917496 RXI917496:RXK917496 SHE917496:SHG917496 SRA917496:SRC917496 TAW917496:TAY917496 TKS917496:TKU917496 TUO917496:TUQ917496 UEK917496:UEM917496 UOG917496:UOI917496 UYC917496:UYE917496 VHY917496:VIA917496 VRU917496:VRW917496 WBQ917496:WBS917496 WLM917496:WLO917496 WVI917496:WVK917496 B983032:D983032 IW983032:IY983032 SS983032:SU983032 ACO983032:ACQ983032 AMK983032:AMM983032 AWG983032:AWI983032 BGC983032:BGE983032 BPY983032:BQA983032 BZU983032:BZW983032 CJQ983032:CJS983032 CTM983032:CTO983032 DDI983032:DDK983032 DNE983032:DNG983032 DXA983032:DXC983032 EGW983032:EGY983032 EQS983032:EQU983032 FAO983032:FAQ983032 FKK983032:FKM983032 FUG983032:FUI983032 GEC983032:GEE983032 GNY983032:GOA983032 GXU983032:GXW983032 HHQ983032:HHS983032 HRM983032:HRO983032 IBI983032:IBK983032 ILE983032:ILG983032 IVA983032:IVC983032 JEW983032:JEY983032 JOS983032:JOU983032 JYO983032:JYQ983032 KIK983032:KIM983032 KSG983032:KSI983032 LCC983032:LCE983032 LLY983032:LMA983032 LVU983032:LVW983032 MFQ983032:MFS983032 MPM983032:MPO983032 MZI983032:MZK983032 NJE983032:NJG983032 NTA983032:NTC983032 OCW983032:OCY983032 OMS983032:OMU983032 OWO983032:OWQ983032 PGK983032:PGM983032 PQG983032:PQI983032 QAC983032:QAE983032 QJY983032:QKA983032 QTU983032:QTW983032 RDQ983032:RDS983032 RNM983032:RNO983032 RXI983032:RXK983032 SHE983032:SHG983032 SRA983032:SRC983032 TAW983032:TAY983032 TKS983032:TKU983032 TUO983032:TUQ983032 UEK983032:UEM983032 UOG983032:UOI983032 UYC983032:UYE983032 VHY983032:VIA983032 VRU983032:VRW983032 WBQ983032:WBS983032 WLM983032:WLO983032 WVI983032:WVK983032 B1048568:D1048568 IW1048568:IY1048568 SS1048568:SU1048568 ACO1048568:ACQ1048568 AMK1048568:AMM1048568 AWG1048568:AWI1048568 BGC1048568:BGE1048568 BPY1048568:BQA1048568 BZU1048568:BZW1048568 CJQ1048568:CJS1048568 CTM1048568:CTO1048568 DDI1048568:DDK1048568 DNE1048568:DNG1048568 DXA1048568:DXC1048568 EGW1048568:EGY1048568 EQS1048568:EQU1048568 FAO1048568:FAQ1048568 FKK1048568:FKM1048568 FUG1048568:FUI1048568 GEC1048568:GEE1048568 GNY1048568:GOA1048568 GXU1048568:GXW1048568 HHQ1048568:HHS1048568 HRM1048568:HRO1048568 IBI1048568:IBK1048568 ILE1048568:ILG1048568 IVA1048568:IVC1048568 JEW1048568:JEY1048568 JOS1048568:JOU1048568 JYO1048568:JYQ1048568 KIK1048568:KIM1048568 KSG1048568:KSI1048568 LCC1048568:LCE1048568 LLY1048568:LMA1048568 LVU1048568:LVW1048568 MFQ1048568:MFS1048568 MPM1048568:MPO1048568 MZI1048568:MZK1048568 NJE1048568:NJG1048568 NTA1048568:NTC1048568 OCW1048568:OCY1048568 OMS1048568:OMU1048568 OWO1048568:OWQ1048568 PGK1048568:PGM1048568 PQG1048568:PQI1048568 QAC1048568:QAE1048568 QJY1048568:QKA1048568 QTU1048568:QTW1048568 RDQ1048568:RDS1048568 RNM1048568:RNO1048568 RXI1048568:RXK1048568 SHE1048568:SHG1048568 SRA1048568:SRC1048568 TAW1048568:TAY1048568 TKS1048568:TKU1048568 TUO1048568:TUQ1048568 UEK1048568:UEM1048568 UOG1048568:UOI1048568 UYC1048568:UYE1048568 VHY1048568:VIA1048568 VRU1048568:VRW1048568 WBQ1048568:WBS1048568 WLM1048568:WLO1048568 WVI1048568:WVK1048568" xr:uid="{00000000-0002-0000-0000-000001000000}">
      <formula1>#REF!</formula1>
    </dataValidation>
    <dataValidation type="list" allowBlank="1" showInputMessage="1" showErrorMessage="1" sqref="E2" xr:uid="{00000000-0002-0000-0000-000002000000}">
      <formula1>"1级 – 机密，限制传阅,2级 – 秘密，内部传阅,3级 – 无限制"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130"/>
  <sheetViews>
    <sheetView tabSelected="1" topLeftCell="A76" zoomScale="115" zoomScaleNormal="115" workbookViewId="0">
      <selection activeCell="E87" sqref="E87:I87"/>
    </sheetView>
  </sheetViews>
  <sheetFormatPr defaultColWidth="9" defaultRowHeight="14.25"/>
  <cols>
    <col min="2" max="2" width="19.875" style="31" customWidth="1"/>
    <col min="3" max="3" width="24" customWidth="1"/>
    <col min="4" max="4" width="13.125" customWidth="1"/>
    <col min="8" max="8" width="13.25" customWidth="1"/>
    <col min="9" max="9" width="17.375" customWidth="1"/>
    <col min="10" max="10" width="12.25" customWidth="1"/>
    <col min="12" max="12" width="12" customWidth="1"/>
    <col min="14" max="14" width="12.75" customWidth="1"/>
  </cols>
  <sheetData>
    <row r="2" spans="2:14" ht="16.5">
      <c r="B2" s="180" t="s">
        <v>14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</row>
    <row r="3" spans="2:14" ht="16.5">
      <c r="B3" s="32" t="s">
        <v>15</v>
      </c>
      <c r="C3" s="182" t="s">
        <v>16</v>
      </c>
      <c r="D3" s="182"/>
      <c r="E3" s="182"/>
      <c r="F3" s="182"/>
      <c r="G3" s="47" t="s">
        <v>17</v>
      </c>
      <c r="H3" s="183" t="s">
        <v>18</v>
      </c>
      <c r="I3" s="184"/>
      <c r="J3" s="184"/>
      <c r="K3" s="184"/>
      <c r="L3" s="184"/>
      <c r="M3" s="184"/>
      <c r="N3" s="185"/>
    </row>
    <row r="4" spans="2:14" ht="16.5">
      <c r="B4" s="33" t="s">
        <v>19</v>
      </c>
      <c r="C4" s="186" t="s">
        <v>20</v>
      </c>
      <c r="D4" s="186"/>
      <c r="E4" s="186"/>
      <c r="F4" s="186"/>
      <c r="G4" s="48" t="s">
        <v>21</v>
      </c>
      <c r="H4" s="183" t="s">
        <v>22</v>
      </c>
      <c r="I4" s="184"/>
      <c r="J4" s="184"/>
      <c r="K4" s="184"/>
      <c r="L4" s="184"/>
      <c r="M4" s="184"/>
      <c r="N4" s="185"/>
    </row>
    <row r="5" spans="2:14" ht="16.5">
      <c r="B5" s="33" t="s">
        <v>23</v>
      </c>
      <c r="C5" s="187" t="s">
        <v>24</v>
      </c>
      <c r="D5" s="187"/>
      <c r="E5" s="187"/>
      <c r="F5" s="187"/>
      <c r="G5" s="34" t="s">
        <v>25</v>
      </c>
      <c r="H5" s="183" t="s">
        <v>26</v>
      </c>
      <c r="I5" s="184"/>
      <c r="J5" s="184"/>
      <c r="K5" s="184"/>
      <c r="L5" s="184"/>
      <c r="M5" s="184"/>
      <c r="N5" s="185"/>
    </row>
    <row r="6" spans="2:14" ht="16.5">
      <c r="B6" s="34" t="s">
        <v>27</v>
      </c>
      <c r="C6" s="188" t="s">
        <v>28</v>
      </c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90"/>
    </row>
    <row r="7" spans="2:14" ht="16.5">
      <c r="B7" s="191" t="s">
        <v>29</v>
      </c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3"/>
    </row>
    <row r="8" spans="2:14" ht="32.450000000000003" customHeight="1">
      <c r="B8" s="35" t="s">
        <v>30</v>
      </c>
      <c r="C8" s="35" t="s">
        <v>31</v>
      </c>
      <c r="D8" s="35" t="s">
        <v>32</v>
      </c>
      <c r="E8" s="49" t="s">
        <v>33</v>
      </c>
      <c r="F8" s="50" t="s">
        <v>34</v>
      </c>
      <c r="G8" s="51" t="s">
        <v>35</v>
      </c>
      <c r="H8" s="52" t="s">
        <v>36</v>
      </c>
      <c r="I8" s="54" t="s">
        <v>559</v>
      </c>
      <c r="J8" s="54" t="s">
        <v>560</v>
      </c>
      <c r="K8" s="55" t="s">
        <v>37</v>
      </c>
      <c r="L8" s="56" t="s">
        <v>38</v>
      </c>
      <c r="M8" s="172" t="s">
        <v>39</v>
      </c>
      <c r="N8" s="172"/>
    </row>
    <row r="9" spans="2:14" s="30" customFormat="1" ht="16.5">
      <c r="B9" s="36" t="s">
        <v>40</v>
      </c>
      <c r="C9" s="37" t="s">
        <v>41</v>
      </c>
      <c r="D9" s="38">
        <f>E9+F9+G9+H9</f>
        <v>275</v>
      </c>
      <c r="E9" s="38">
        <v>257</v>
      </c>
      <c r="F9" s="38">
        <v>0</v>
      </c>
      <c r="G9" s="38">
        <v>0</v>
      </c>
      <c r="H9" s="38">
        <v>18</v>
      </c>
      <c r="I9" s="57">
        <f>E9/(D9-G9-H9)</f>
        <v>1</v>
      </c>
      <c r="J9" s="57">
        <f>E9/(D9-H9)</f>
        <v>1</v>
      </c>
      <c r="K9" s="57">
        <f>(E9+F9)/(D9-H9)</f>
        <v>1</v>
      </c>
      <c r="L9" s="58" t="s">
        <v>42</v>
      </c>
      <c r="M9" s="173"/>
      <c r="N9" s="174"/>
    </row>
    <row r="10" spans="2:14" s="30" customFormat="1" ht="16.5">
      <c r="B10" s="36" t="s">
        <v>43</v>
      </c>
      <c r="C10" s="37" t="s">
        <v>44</v>
      </c>
      <c r="D10" s="38">
        <f t="shared" ref="D10:D33" si="0">E10+F10+G10+H10</f>
        <v>23</v>
      </c>
      <c r="E10" s="38">
        <v>23</v>
      </c>
      <c r="F10" s="38">
        <v>0</v>
      </c>
      <c r="G10" s="38">
        <v>0</v>
      </c>
      <c r="H10" s="38">
        <v>0</v>
      </c>
      <c r="I10" s="57">
        <f t="shared" ref="I10:I13" si="1">E10/(D10-G10-H10)</f>
        <v>1</v>
      </c>
      <c r="J10" s="57">
        <f t="shared" ref="J10:J33" si="2">E10/(D10-H10)</f>
        <v>1</v>
      </c>
      <c r="K10" s="57">
        <f t="shared" ref="K10:K13" si="3">(E10+F10)/(D10-H10)</f>
        <v>1</v>
      </c>
      <c r="L10" s="58" t="s">
        <v>45</v>
      </c>
      <c r="M10" s="63"/>
      <c r="N10" s="64"/>
    </row>
    <row r="11" spans="2:14" s="30" customFormat="1" ht="16.5">
      <c r="B11" s="36" t="s">
        <v>46</v>
      </c>
      <c r="C11" s="37" t="s">
        <v>47</v>
      </c>
      <c r="D11" s="38">
        <f t="shared" si="0"/>
        <v>385</v>
      </c>
      <c r="E11" s="38">
        <v>309</v>
      </c>
      <c r="F11" s="38">
        <v>7</v>
      </c>
      <c r="G11" s="38">
        <v>66</v>
      </c>
      <c r="H11" s="38">
        <v>3</v>
      </c>
      <c r="I11" s="57">
        <f t="shared" si="1"/>
        <v>0.97784810126582278</v>
      </c>
      <c r="J11" s="57">
        <f t="shared" si="2"/>
        <v>0.80890052356020947</v>
      </c>
      <c r="K11" s="57">
        <f t="shared" si="3"/>
        <v>0.82722513089005234</v>
      </c>
      <c r="L11" s="58" t="s">
        <v>48</v>
      </c>
      <c r="M11" s="173"/>
      <c r="N11" s="174"/>
    </row>
    <row r="12" spans="2:14" s="30" customFormat="1" ht="16.5">
      <c r="B12" s="36" t="s">
        <v>49</v>
      </c>
      <c r="C12" s="37" t="s">
        <v>50</v>
      </c>
      <c r="D12" s="38">
        <f t="shared" si="0"/>
        <v>109</v>
      </c>
      <c r="E12" s="38">
        <v>31</v>
      </c>
      <c r="F12" s="38">
        <v>0</v>
      </c>
      <c r="G12" s="38">
        <v>0</v>
      </c>
      <c r="H12" s="38">
        <v>78</v>
      </c>
      <c r="I12" s="57">
        <f t="shared" si="1"/>
        <v>1</v>
      </c>
      <c r="J12" s="57">
        <f t="shared" si="2"/>
        <v>1</v>
      </c>
      <c r="K12" s="57">
        <f t="shared" si="3"/>
        <v>1</v>
      </c>
      <c r="L12" s="58" t="s">
        <v>51</v>
      </c>
      <c r="M12" s="173"/>
      <c r="N12" s="174"/>
    </row>
    <row r="13" spans="2:14" s="30" customFormat="1" ht="16.5">
      <c r="B13" s="36" t="s">
        <v>52</v>
      </c>
      <c r="C13" s="37" t="s">
        <v>53</v>
      </c>
      <c r="D13" s="38">
        <f t="shared" si="0"/>
        <v>29</v>
      </c>
      <c r="E13" s="38">
        <v>0</v>
      </c>
      <c r="F13" s="38">
        <v>0</v>
      </c>
      <c r="G13" s="38">
        <v>0</v>
      </c>
      <c r="H13" s="38">
        <v>29</v>
      </c>
      <c r="I13" s="57" t="e">
        <f t="shared" si="1"/>
        <v>#DIV/0!</v>
      </c>
      <c r="J13" s="57" t="e">
        <f t="shared" si="2"/>
        <v>#DIV/0!</v>
      </c>
      <c r="K13" s="57" t="e">
        <f t="shared" si="3"/>
        <v>#DIV/0!</v>
      </c>
      <c r="L13" s="58" t="s">
        <v>54</v>
      </c>
      <c r="M13" s="173"/>
      <c r="N13" s="174"/>
    </row>
    <row r="14" spans="2:14" s="30" customFormat="1" ht="16.5">
      <c r="B14" s="36" t="s">
        <v>55</v>
      </c>
      <c r="C14" s="37" t="s">
        <v>56</v>
      </c>
      <c r="D14" s="38">
        <f t="shared" si="0"/>
        <v>55</v>
      </c>
      <c r="E14" s="38">
        <v>0</v>
      </c>
      <c r="F14" s="38">
        <v>0</v>
      </c>
      <c r="G14" s="38">
        <v>0</v>
      </c>
      <c r="H14" s="38">
        <v>55</v>
      </c>
      <c r="I14" s="57" t="e">
        <f t="shared" ref="I14:I28" si="4">E14/(D14-G14-H14)</f>
        <v>#DIV/0!</v>
      </c>
      <c r="J14" s="57" t="e">
        <f t="shared" si="2"/>
        <v>#DIV/0!</v>
      </c>
      <c r="K14" s="57" t="e">
        <f t="shared" ref="K14:K33" si="5">(E14+F14)/(D14-H14)</f>
        <v>#DIV/0!</v>
      </c>
      <c r="L14" s="58" t="s">
        <v>57</v>
      </c>
      <c r="M14" s="63"/>
      <c r="N14" s="64"/>
    </row>
    <row r="15" spans="2:14" s="30" customFormat="1" ht="16.5">
      <c r="B15" s="36" t="s">
        <v>58</v>
      </c>
      <c r="C15" s="37" t="s">
        <v>59</v>
      </c>
      <c r="D15" s="38">
        <f t="shared" si="0"/>
        <v>112</v>
      </c>
      <c r="E15" s="38">
        <v>49</v>
      </c>
      <c r="F15" s="38">
        <v>1</v>
      </c>
      <c r="G15" s="38">
        <v>15</v>
      </c>
      <c r="H15" s="38">
        <v>47</v>
      </c>
      <c r="I15" s="57">
        <f t="shared" si="4"/>
        <v>0.98</v>
      </c>
      <c r="J15" s="57">
        <f t="shared" si="2"/>
        <v>0.75384615384615383</v>
      </c>
      <c r="K15" s="57">
        <f t="shared" si="5"/>
        <v>0.76923076923076927</v>
      </c>
      <c r="L15" s="58" t="s">
        <v>60</v>
      </c>
      <c r="M15" s="63"/>
      <c r="N15" s="64"/>
    </row>
    <row r="16" spans="2:14" s="30" customFormat="1" ht="16.5">
      <c r="B16" s="36" t="s">
        <v>61</v>
      </c>
      <c r="C16" s="37" t="s">
        <v>62</v>
      </c>
      <c r="D16" s="38">
        <f t="shared" si="0"/>
        <v>99</v>
      </c>
      <c r="E16" s="38">
        <v>86</v>
      </c>
      <c r="F16" s="38">
        <v>0</v>
      </c>
      <c r="G16" s="38">
        <v>0</v>
      </c>
      <c r="H16" s="38">
        <v>13</v>
      </c>
      <c r="I16" s="57">
        <f t="shared" si="4"/>
        <v>1</v>
      </c>
      <c r="J16" s="57">
        <f t="shared" si="2"/>
        <v>1</v>
      </c>
      <c r="K16" s="57">
        <f t="shared" si="5"/>
        <v>1</v>
      </c>
      <c r="L16" s="58" t="s">
        <v>63</v>
      </c>
      <c r="M16" s="63"/>
      <c r="N16" s="64"/>
    </row>
    <row r="17" spans="2:14" s="30" customFormat="1" ht="16.5">
      <c r="B17" s="36" t="s">
        <v>64</v>
      </c>
      <c r="C17" s="37" t="s">
        <v>65</v>
      </c>
      <c r="D17" s="38">
        <f t="shared" si="0"/>
        <v>554</v>
      </c>
      <c r="E17" s="38">
        <v>318</v>
      </c>
      <c r="F17" s="38">
        <v>5</v>
      </c>
      <c r="G17" s="38">
        <v>0</v>
      </c>
      <c r="H17" s="38">
        <v>231</v>
      </c>
      <c r="I17" s="57">
        <f t="shared" si="4"/>
        <v>0.98452012383900933</v>
      </c>
      <c r="J17" s="57">
        <f t="shared" si="2"/>
        <v>0.98452012383900933</v>
      </c>
      <c r="K17" s="57">
        <f t="shared" si="5"/>
        <v>1</v>
      </c>
      <c r="L17" s="58" t="s">
        <v>66</v>
      </c>
      <c r="M17" s="63"/>
      <c r="N17" s="64"/>
    </row>
    <row r="18" spans="2:14" s="30" customFormat="1" ht="16.5">
      <c r="B18" s="39" t="s">
        <v>67</v>
      </c>
      <c r="C18" s="37" t="s">
        <v>68</v>
      </c>
      <c r="D18" s="38">
        <f t="shared" si="0"/>
        <v>201</v>
      </c>
      <c r="E18" s="38">
        <v>158</v>
      </c>
      <c r="F18" s="38">
        <v>1</v>
      </c>
      <c r="G18" s="38">
        <v>3</v>
      </c>
      <c r="H18" s="38">
        <v>39</v>
      </c>
      <c r="I18" s="57">
        <f t="shared" si="4"/>
        <v>0.99371069182389937</v>
      </c>
      <c r="J18" s="57">
        <f t="shared" si="2"/>
        <v>0.97530864197530864</v>
      </c>
      <c r="K18" s="57">
        <f t="shared" si="5"/>
        <v>0.98148148148148151</v>
      </c>
      <c r="L18" s="58" t="s">
        <v>66</v>
      </c>
      <c r="M18" s="63"/>
      <c r="N18" s="64"/>
    </row>
    <row r="19" spans="2:14" s="30" customFormat="1" ht="16.5">
      <c r="B19" s="39" t="s">
        <v>67</v>
      </c>
      <c r="C19" s="37" t="s">
        <v>69</v>
      </c>
      <c r="D19" s="38">
        <f t="shared" si="0"/>
        <v>251</v>
      </c>
      <c r="E19" s="38">
        <v>126</v>
      </c>
      <c r="F19" s="38">
        <v>1</v>
      </c>
      <c r="G19" s="38">
        <v>7</v>
      </c>
      <c r="H19" s="38">
        <v>117</v>
      </c>
      <c r="I19" s="57">
        <f t="shared" si="4"/>
        <v>0.99212598425196852</v>
      </c>
      <c r="J19" s="57">
        <f t="shared" si="2"/>
        <v>0.94029850746268662</v>
      </c>
      <c r="K19" s="57">
        <f t="shared" si="5"/>
        <v>0.94776119402985071</v>
      </c>
      <c r="L19" s="58" t="s">
        <v>70</v>
      </c>
      <c r="M19" s="63"/>
      <c r="N19" s="64"/>
    </row>
    <row r="20" spans="2:14" s="30" customFormat="1" ht="16.5">
      <c r="B20" s="36"/>
      <c r="C20" s="37" t="s">
        <v>71</v>
      </c>
      <c r="D20" s="38">
        <f t="shared" si="0"/>
        <v>2038</v>
      </c>
      <c r="E20" s="53">
        <v>1629</v>
      </c>
      <c r="F20" s="53">
        <v>82</v>
      </c>
      <c r="G20" s="53">
        <v>113</v>
      </c>
      <c r="H20" s="53">
        <v>214</v>
      </c>
      <c r="I20" s="57">
        <f t="shared" si="4"/>
        <v>0.95207481005260086</v>
      </c>
      <c r="J20" s="57">
        <f t="shared" si="2"/>
        <v>0.89309210526315785</v>
      </c>
      <c r="K20" s="57">
        <f t="shared" si="5"/>
        <v>0.9380482456140351</v>
      </c>
      <c r="L20" s="58" t="s">
        <v>72</v>
      </c>
      <c r="M20" s="63"/>
      <c r="N20" s="64"/>
    </row>
    <row r="21" spans="2:14" s="30" customFormat="1" ht="16.5">
      <c r="B21" s="36" t="s">
        <v>73</v>
      </c>
      <c r="C21" s="37" t="s">
        <v>74</v>
      </c>
      <c r="D21" s="38">
        <f t="shared" si="0"/>
        <v>70</v>
      </c>
      <c r="E21" s="38">
        <v>59</v>
      </c>
      <c r="F21" s="38">
        <v>1</v>
      </c>
      <c r="G21" s="38">
        <v>6</v>
      </c>
      <c r="H21" s="38">
        <v>4</v>
      </c>
      <c r="I21" s="57">
        <f t="shared" si="4"/>
        <v>0.98333333333333328</v>
      </c>
      <c r="J21" s="57">
        <f t="shared" si="2"/>
        <v>0.89393939393939392</v>
      </c>
      <c r="K21" s="57">
        <f t="shared" si="5"/>
        <v>0.90909090909090906</v>
      </c>
      <c r="L21" s="58" t="s">
        <v>75</v>
      </c>
      <c r="M21" s="63"/>
      <c r="N21" s="64"/>
    </row>
    <row r="22" spans="2:14" s="30" customFormat="1" ht="16.5">
      <c r="B22" s="36" t="s">
        <v>76</v>
      </c>
      <c r="C22" s="37" t="s">
        <v>77</v>
      </c>
      <c r="D22" s="38">
        <f t="shared" si="0"/>
        <v>18</v>
      </c>
      <c r="E22" s="38">
        <v>18</v>
      </c>
      <c r="F22" s="38">
        <v>0</v>
      </c>
      <c r="G22" s="38">
        <v>0</v>
      </c>
      <c r="H22" s="38">
        <v>0</v>
      </c>
      <c r="I22" s="57">
        <f t="shared" si="4"/>
        <v>1</v>
      </c>
      <c r="J22" s="57">
        <f t="shared" si="2"/>
        <v>1</v>
      </c>
      <c r="K22" s="57">
        <f t="shared" si="5"/>
        <v>1</v>
      </c>
      <c r="L22" s="58" t="s">
        <v>75</v>
      </c>
      <c r="M22" s="173"/>
      <c r="N22" s="174"/>
    </row>
    <row r="23" spans="2:14" s="30" customFormat="1" ht="16.5">
      <c r="B23" s="36" t="s">
        <v>78</v>
      </c>
      <c r="C23" s="37" t="s">
        <v>79</v>
      </c>
      <c r="D23" s="38">
        <f t="shared" si="0"/>
        <v>163</v>
      </c>
      <c r="E23" s="38">
        <v>87</v>
      </c>
      <c r="F23" s="38">
        <v>2</v>
      </c>
      <c r="G23" s="38">
        <v>1</v>
      </c>
      <c r="H23" s="38">
        <v>73</v>
      </c>
      <c r="I23" s="57">
        <f t="shared" si="4"/>
        <v>0.97752808988764039</v>
      </c>
      <c r="J23" s="57">
        <f t="shared" si="2"/>
        <v>0.96666666666666667</v>
      </c>
      <c r="K23" s="57">
        <f t="shared" si="5"/>
        <v>0.98888888888888893</v>
      </c>
      <c r="L23" s="58" t="s">
        <v>80</v>
      </c>
      <c r="M23" s="63"/>
      <c r="N23" s="64"/>
    </row>
    <row r="24" spans="2:14" s="30" customFormat="1" ht="16.5">
      <c r="B24" s="36" t="s">
        <v>81</v>
      </c>
      <c r="C24" s="37" t="s">
        <v>82</v>
      </c>
      <c r="D24" s="38">
        <f t="shared" si="0"/>
        <v>12</v>
      </c>
      <c r="E24" s="38">
        <v>12</v>
      </c>
      <c r="F24" s="38">
        <v>0</v>
      </c>
      <c r="G24" s="38">
        <v>0</v>
      </c>
      <c r="H24" s="38">
        <v>0</v>
      </c>
      <c r="I24" s="57">
        <f t="shared" si="4"/>
        <v>1</v>
      </c>
      <c r="J24" s="57">
        <f t="shared" si="2"/>
        <v>1</v>
      </c>
      <c r="K24" s="57">
        <f t="shared" si="5"/>
        <v>1</v>
      </c>
      <c r="L24" s="58" t="s">
        <v>83</v>
      </c>
      <c r="M24" s="63"/>
      <c r="N24" s="64"/>
    </row>
    <row r="25" spans="2:14" s="30" customFormat="1" ht="16.5">
      <c r="B25" s="36" t="s">
        <v>84</v>
      </c>
      <c r="C25" s="40" t="s">
        <v>85</v>
      </c>
      <c r="D25" s="38">
        <f t="shared" si="0"/>
        <v>29</v>
      </c>
      <c r="E25" s="38">
        <v>26</v>
      </c>
      <c r="F25" s="38">
        <v>0</v>
      </c>
      <c r="G25" s="38">
        <v>0</v>
      </c>
      <c r="H25" s="38">
        <v>3</v>
      </c>
      <c r="I25" s="57">
        <f t="shared" si="4"/>
        <v>1</v>
      </c>
      <c r="J25" s="57">
        <f t="shared" si="2"/>
        <v>1</v>
      </c>
      <c r="K25" s="57">
        <f t="shared" si="5"/>
        <v>1</v>
      </c>
      <c r="L25" s="58" t="s">
        <v>86</v>
      </c>
      <c r="M25" s="63"/>
      <c r="N25" s="64"/>
    </row>
    <row r="26" spans="2:14" s="30" customFormat="1" ht="16.5">
      <c r="B26" s="39" t="s">
        <v>87</v>
      </c>
      <c r="C26" s="41" t="s">
        <v>88</v>
      </c>
      <c r="D26" s="38">
        <f t="shared" si="0"/>
        <v>4</v>
      </c>
      <c r="E26" s="38">
        <v>0</v>
      </c>
      <c r="F26" s="38">
        <v>4</v>
      </c>
      <c r="G26" s="38">
        <v>0</v>
      </c>
      <c r="H26" s="38">
        <v>0</v>
      </c>
      <c r="I26" s="57">
        <f t="shared" si="4"/>
        <v>0</v>
      </c>
      <c r="J26" s="57">
        <f t="shared" si="2"/>
        <v>0</v>
      </c>
      <c r="K26" s="57">
        <f t="shared" si="5"/>
        <v>1</v>
      </c>
      <c r="L26" s="58" t="s">
        <v>83</v>
      </c>
      <c r="M26" s="63"/>
      <c r="N26" s="64"/>
    </row>
    <row r="27" spans="2:14" s="30" customFormat="1" ht="15.95" customHeight="1">
      <c r="B27" s="39" t="s">
        <v>89</v>
      </c>
      <c r="C27" s="42" t="s">
        <v>90</v>
      </c>
      <c r="D27" s="38">
        <f t="shared" si="0"/>
        <v>28</v>
      </c>
      <c r="E27" s="38">
        <v>26</v>
      </c>
      <c r="F27" s="38">
        <v>2</v>
      </c>
      <c r="G27" s="38">
        <v>0</v>
      </c>
      <c r="H27" s="38">
        <v>0</v>
      </c>
      <c r="I27" s="57">
        <f t="shared" si="4"/>
        <v>0.9285714285714286</v>
      </c>
      <c r="J27" s="57">
        <f t="shared" si="2"/>
        <v>0.9285714285714286</v>
      </c>
      <c r="K27" s="57">
        <f t="shared" si="5"/>
        <v>1</v>
      </c>
      <c r="L27" s="58" t="s">
        <v>91</v>
      </c>
      <c r="M27" s="63"/>
      <c r="N27" s="64"/>
    </row>
    <row r="28" spans="2:14" s="30" customFormat="1" ht="15.95" customHeight="1">
      <c r="B28" s="39" t="s">
        <v>92</v>
      </c>
      <c r="C28" s="42" t="s">
        <v>93</v>
      </c>
      <c r="D28" s="38">
        <f t="shared" si="0"/>
        <v>70</v>
      </c>
      <c r="E28" s="38">
        <v>63</v>
      </c>
      <c r="F28" s="38">
        <v>6</v>
      </c>
      <c r="G28" s="38">
        <v>0</v>
      </c>
      <c r="H28" s="38">
        <v>1</v>
      </c>
      <c r="I28" s="57">
        <f t="shared" si="4"/>
        <v>0.91304347826086951</v>
      </c>
      <c r="J28" s="57">
        <f t="shared" si="2"/>
        <v>0.91304347826086951</v>
      </c>
      <c r="K28" s="57">
        <f t="shared" si="5"/>
        <v>1</v>
      </c>
      <c r="L28" s="58" t="s">
        <v>94</v>
      </c>
      <c r="M28" s="63"/>
      <c r="N28" s="64"/>
    </row>
    <row r="29" spans="2:14" s="30" customFormat="1" ht="16.5">
      <c r="B29" s="39" t="s">
        <v>95</v>
      </c>
      <c r="C29" s="41" t="s">
        <v>96</v>
      </c>
      <c r="D29" s="38">
        <f t="shared" si="0"/>
        <v>137</v>
      </c>
      <c r="E29" s="38">
        <v>137</v>
      </c>
      <c r="F29" s="38">
        <v>0</v>
      </c>
      <c r="G29" s="38">
        <v>0</v>
      </c>
      <c r="H29" s="38">
        <v>0</v>
      </c>
      <c r="I29" s="57">
        <f t="shared" ref="I29:I34" si="6">E29/(D29-G29-H29)</f>
        <v>1</v>
      </c>
      <c r="J29" s="57">
        <f t="shared" si="2"/>
        <v>1</v>
      </c>
      <c r="K29" s="57">
        <f t="shared" si="5"/>
        <v>1</v>
      </c>
      <c r="L29" s="58" t="s">
        <v>97</v>
      </c>
      <c r="M29" s="63"/>
      <c r="N29" s="64"/>
    </row>
    <row r="30" spans="2:14" s="30" customFormat="1" ht="16.5">
      <c r="B30" s="39" t="s">
        <v>98</v>
      </c>
      <c r="C30" s="41" t="s">
        <v>99</v>
      </c>
      <c r="D30" s="38">
        <f t="shared" si="0"/>
        <v>252</v>
      </c>
      <c r="E30" s="38">
        <v>139</v>
      </c>
      <c r="F30" s="38">
        <v>0</v>
      </c>
      <c r="G30" s="38">
        <v>23</v>
      </c>
      <c r="H30" s="38">
        <v>90</v>
      </c>
      <c r="I30" s="57">
        <f t="shared" si="6"/>
        <v>1</v>
      </c>
      <c r="J30" s="57">
        <f t="shared" si="2"/>
        <v>0.85802469135802473</v>
      </c>
      <c r="K30" s="57">
        <f t="shared" si="5"/>
        <v>0.85802469135802473</v>
      </c>
      <c r="L30" s="58" t="s">
        <v>100</v>
      </c>
      <c r="M30" s="63"/>
      <c r="N30" s="64"/>
    </row>
    <row r="31" spans="2:14" s="30" customFormat="1" ht="16.5">
      <c r="B31" s="39"/>
      <c r="C31" s="41" t="s">
        <v>101</v>
      </c>
      <c r="D31" s="38">
        <f t="shared" si="0"/>
        <v>200</v>
      </c>
      <c r="E31" s="38">
        <v>158</v>
      </c>
      <c r="F31" s="38">
        <v>1</v>
      </c>
      <c r="G31" s="38">
        <v>0</v>
      </c>
      <c r="H31" s="38">
        <v>41</v>
      </c>
      <c r="I31" s="57">
        <f t="shared" si="6"/>
        <v>0.99371069182389937</v>
      </c>
      <c r="J31" s="57">
        <f t="shared" si="2"/>
        <v>0.99371069182389937</v>
      </c>
      <c r="K31" s="57">
        <f t="shared" si="5"/>
        <v>1</v>
      </c>
      <c r="L31" s="58" t="s">
        <v>100</v>
      </c>
      <c r="M31" s="63"/>
      <c r="N31" s="64"/>
    </row>
    <row r="32" spans="2:14" s="30" customFormat="1" ht="16.5">
      <c r="B32" s="39"/>
      <c r="C32" s="41" t="s">
        <v>102</v>
      </c>
      <c r="D32" s="38">
        <f t="shared" si="0"/>
        <v>232</v>
      </c>
      <c r="E32" s="38">
        <v>48</v>
      </c>
      <c r="F32" s="38">
        <v>0</v>
      </c>
      <c r="G32" s="38">
        <v>0</v>
      </c>
      <c r="H32" s="38">
        <v>184</v>
      </c>
      <c r="I32" s="57">
        <f t="shared" si="6"/>
        <v>1</v>
      </c>
      <c r="J32" s="57">
        <f t="shared" si="2"/>
        <v>1</v>
      </c>
      <c r="K32" s="57">
        <f t="shared" si="5"/>
        <v>1</v>
      </c>
      <c r="L32" s="58" t="s">
        <v>103</v>
      </c>
      <c r="M32" s="63"/>
      <c r="N32" s="64"/>
    </row>
    <row r="33" spans="2:14" s="30" customFormat="1" ht="16.5">
      <c r="B33" s="39" t="s">
        <v>67</v>
      </c>
      <c r="C33" s="41" t="s">
        <v>104</v>
      </c>
      <c r="D33" s="38">
        <f t="shared" si="0"/>
        <v>722</v>
      </c>
      <c r="E33" s="38">
        <v>491</v>
      </c>
      <c r="F33" s="38">
        <v>9</v>
      </c>
      <c r="G33" s="38">
        <v>0</v>
      </c>
      <c r="H33" s="38">
        <v>222</v>
      </c>
      <c r="I33" s="57">
        <f t="shared" si="6"/>
        <v>0.98199999999999998</v>
      </c>
      <c r="J33" s="57">
        <f t="shared" si="2"/>
        <v>0.98199999999999998</v>
      </c>
      <c r="K33" s="57">
        <f t="shared" si="5"/>
        <v>1</v>
      </c>
      <c r="L33" s="58" t="s">
        <v>100</v>
      </c>
      <c r="M33" s="63"/>
      <c r="N33" s="64"/>
    </row>
    <row r="34" spans="2:14" s="30" customFormat="1" ht="16.5">
      <c r="B34" s="175" t="s">
        <v>32</v>
      </c>
      <c r="C34" s="176"/>
      <c r="D34" s="43">
        <f>SUM(D9:D33)</f>
        <v>6068</v>
      </c>
      <c r="E34" s="43">
        <f>SUM(E9:E33)</f>
        <v>4250</v>
      </c>
      <c r="F34" s="43">
        <f>SUM(F9:F33)</f>
        <v>122</v>
      </c>
      <c r="G34" s="43">
        <f>SUM(G9:G33)</f>
        <v>234</v>
      </c>
      <c r="H34" s="43">
        <f>SUM(H9:H33)</f>
        <v>1462</v>
      </c>
      <c r="I34" s="59">
        <f t="shared" si="6"/>
        <v>0.97209515096065868</v>
      </c>
      <c r="J34" s="59">
        <f t="shared" ref="J34" si="7">E34/(D34-H34)</f>
        <v>0.9227095093356491</v>
      </c>
      <c r="K34" s="59">
        <f t="shared" ref="K34" si="8">(E34+F34)/(D34-H34)</f>
        <v>0.9491966999565784</v>
      </c>
      <c r="L34" s="58"/>
      <c r="M34" s="173"/>
      <c r="N34" s="174"/>
    </row>
    <row r="35" spans="2:14" s="30" customFormat="1" ht="16.5">
      <c r="B35" s="177" t="s">
        <v>105</v>
      </c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9"/>
    </row>
    <row r="36" spans="2:14" s="30" customFormat="1" ht="151.5" customHeight="1">
      <c r="B36" s="163" t="s">
        <v>106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5"/>
    </row>
    <row r="37" spans="2:14" s="30" customFormat="1" ht="16.5">
      <c r="B37" s="166" t="s">
        <v>107</v>
      </c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8"/>
    </row>
    <row r="38" spans="2:14" s="30" customFormat="1" ht="16.5">
      <c r="B38" s="44" t="s">
        <v>30</v>
      </c>
      <c r="C38" s="45" t="s">
        <v>108</v>
      </c>
      <c r="D38" s="45" t="s">
        <v>21</v>
      </c>
      <c r="E38" s="169" t="s">
        <v>109</v>
      </c>
      <c r="F38" s="170"/>
      <c r="G38" s="170"/>
      <c r="H38" s="170"/>
      <c r="I38" s="171"/>
      <c r="J38" s="45" t="s">
        <v>110</v>
      </c>
      <c r="K38" s="45" t="s">
        <v>111</v>
      </c>
      <c r="L38" s="169" t="s">
        <v>112</v>
      </c>
      <c r="M38" s="170"/>
      <c r="N38" s="171"/>
    </row>
    <row r="39" spans="2:14" s="30" customFormat="1" ht="15" customHeight="1">
      <c r="B39" s="36"/>
      <c r="C39" s="125" t="s">
        <v>71</v>
      </c>
      <c r="D39" s="110" t="s">
        <v>113</v>
      </c>
      <c r="E39" s="160" t="s">
        <v>114</v>
      </c>
      <c r="F39" s="161"/>
      <c r="G39" s="161"/>
      <c r="H39" s="161"/>
      <c r="I39" s="162"/>
      <c r="J39" s="60" t="s">
        <v>115</v>
      </c>
      <c r="K39" s="61">
        <v>94</v>
      </c>
      <c r="L39" s="152" t="s">
        <v>116</v>
      </c>
      <c r="M39" s="153"/>
      <c r="N39" s="154"/>
    </row>
    <row r="40" spans="2:14" s="30" customFormat="1" ht="15" customHeight="1">
      <c r="B40" s="36"/>
      <c r="C40" s="126"/>
      <c r="D40" s="111"/>
      <c r="E40" s="160" t="s">
        <v>117</v>
      </c>
      <c r="F40" s="161"/>
      <c r="G40" s="161"/>
      <c r="H40" s="161"/>
      <c r="I40" s="162"/>
      <c r="J40" s="60" t="s">
        <v>118</v>
      </c>
      <c r="K40" s="61">
        <v>10</v>
      </c>
      <c r="L40" s="152" t="s">
        <v>116</v>
      </c>
      <c r="M40" s="153"/>
      <c r="N40" s="154"/>
    </row>
    <row r="41" spans="2:14" s="30" customFormat="1" ht="15" customHeight="1">
      <c r="B41" s="36"/>
      <c r="C41" s="126"/>
      <c r="D41" s="111"/>
      <c r="E41" s="160" t="s">
        <v>119</v>
      </c>
      <c r="F41" s="161"/>
      <c r="G41" s="161"/>
      <c r="H41" s="161"/>
      <c r="I41" s="162"/>
      <c r="J41" s="60" t="s">
        <v>118</v>
      </c>
      <c r="K41" s="61">
        <v>6</v>
      </c>
      <c r="L41" s="152" t="s">
        <v>116</v>
      </c>
      <c r="M41" s="153"/>
      <c r="N41" s="154"/>
    </row>
    <row r="42" spans="2:14" s="30" customFormat="1" ht="15" customHeight="1">
      <c r="B42" s="36"/>
      <c r="C42" s="126"/>
      <c r="D42" s="111"/>
      <c r="E42" s="160" t="s">
        <v>120</v>
      </c>
      <c r="F42" s="161"/>
      <c r="G42" s="161"/>
      <c r="H42" s="161"/>
      <c r="I42" s="162"/>
      <c r="J42" s="60" t="s">
        <v>115</v>
      </c>
      <c r="K42" s="61">
        <v>2</v>
      </c>
      <c r="L42" s="152" t="s">
        <v>116</v>
      </c>
      <c r="M42" s="153"/>
      <c r="N42" s="154"/>
    </row>
    <row r="43" spans="2:14" s="30" customFormat="1" ht="15" customHeight="1">
      <c r="B43" s="36"/>
      <c r="C43" s="126"/>
      <c r="D43" s="111"/>
      <c r="E43" s="160" t="s">
        <v>121</v>
      </c>
      <c r="F43" s="161"/>
      <c r="G43" s="161"/>
      <c r="H43" s="161"/>
      <c r="I43" s="162"/>
      <c r="J43" s="60" t="s">
        <v>118</v>
      </c>
      <c r="K43" s="61">
        <v>11</v>
      </c>
      <c r="L43" s="152" t="s">
        <v>116</v>
      </c>
      <c r="M43" s="153"/>
      <c r="N43" s="154"/>
    </row>
    <row r="44" spans="2:14" s="30" customFormat="1" ht="15" customHeight="1">
      <c r="B44" s="36"/>
      <c r="C44" s="126"/>
      <c r="D44" s="111"/>
      <c r="E44" s="160" t="s">
        <v>122</v>
      </c>
      <c r="F44" s="161"/>
      <c r="G44" s="161"/>
      <c r="H44" s="161"/>
      <c r="I44" s="162"/>
      <c r="J44" s="60" t="s">
        <v>118</v>
      </c>
      <c r="K44" s="61">
        <v>5</v>
      </c>
      <c r="L44" s="152" t="s">
        <v>116</v>
      </c>
      <c r="M44" s="153"/>
      <c r="N44" s="154"/>
    </row>
    <row r="45" spans="2:14" s="30" customFormat="1" ht="16.5">
      <c r="B45" s="46"/>
      <c r="C45" s="126"/>
      <c r="D45" s="111"/>
      <c r="E45" s="160" t="s">
        <v>123</v>
      </c>
      <c r="F45" s="161"/>
      <c r="G45" s="161"/>
      <c r="H45" s="161"/>
      <c r="I45" s="162"/>
      <c r="J45" s="60" t="s">
        <v>118</v>
      </c>
      <c r="K45" s="62">
        <v>22</v>
      </c>
      <c r="L45" s="152" t="s">
        <v>116</v>
      </c>
      <c r="M45" s="153"/>
      <c r="N45" s="154"/>
    </row>
    <row r="46" spans="2:14" s="30" customFormat="1" ht="16.5">
      <c r="B46" s="46"/>
      <c r="C46" s="126"/>
      <c r="D46" s="111"/>
      <c r="E46" s="160" t="s">
        <v>124</v>
      </c>
      <c r="F46" s="161"/>
      <c r="G46" s="161"/>
      <c r="H46" s="161"/>
      <c r="I46" s="162"/>
      <c r="J46" s="60" t="s">
        <v>115</v>
      </c>
      <c r="K46" s="62">
        <v>1</v>
      </c>
      <c r="L46" s="152" t="s">
        <v>116</v>
      </c>
      <c r="M46" s="153"/>
      <c r="N46" s="154"/>
    </row>
    <row r="47" spans="2:14" s="30" customFormat="1" ht="16.5">
      <c r="B47" s="46"/>
      <c r="C47" s="126"/>
      <c r="D47" s="111"/>
      <c r="E47" s="160" t="s">
        <v>125</v>
      </c>
      <c r="F47" s="161"/>
      <c r="G47" s="161"/>
      <c r="H47" s="161"/>
      <c r="I47" s="162"/>
      <c r="J47" s="60" t="s">
        <v>118</v>
      </c>
      <c r="K47" s="62">
        <v>49</v>
      </c>
      <c r="L47" s="152" t="s">
        <v>116</v>
      </c>
      <c r="M47" s="153"/>
      <c r="N47" s="154"/>
    </row>
    <row r="48" spans="2:14" s="30" customFormat="1" ht="16.5">
      <c r="B48" s="46"/>
      <c r="C48" s="126"/>
      <c r="D48" s="111"/>
      <c r="E48" s="160" t="s">
        <v>126</v>
      </c>
      <c r="F48" s="161"/>
      <c r="G48" s="161"/>
      <c r="H48" s="161"/>
      <c r="I48" s="162"/>
      <c r="J48" s="60" t="s">
        <v>115</v>
      </c>
      <c r="K48" s="62">
        <v>10</v>
      </c>
      <c r="L48" s="152" t="s">
        <v>116</v>
      </c>
      <c r="M48" s="153"/>
      <c r="N48" s="154"/>
    </row>
    <row r="49" spans="2:14" s="30" customFormat="1" ht="16.5">
      <c r="B49" s="46"/>
      <c r="C49" s="126"/>
      <c r="D49" s="111"/>
      <c r="E49" s="160" t="s">
        <v>127</v>
      </c>
      <c r="F49" s="161"/>
      <c r="G49" s="161"/>
      <c r="H49" s="161"/>
      <c r="I49" s="162"/>
      <c r="J49" s="60" t="s">
        <v>118</v>
      </c>
      <c r="K49" s="62">
        <v>2</v>
      </c>
      <c r="L49" s="152" t="s">
        <v>116</v>
      </c>
      <c r="M49" s="153"/>
      <c r="N49" s="154"/>
    </row>
    <row r="50" spans="2:14" s="30" customFormat="1" ht="16.5">
      <c r="B50" s="46"/>
      <c r="C50" s="127"/>
      <c r="D50" s="112"/>
      <c r="E50" s="160" t="s">
        <v>128</v>
      </c>
      <c r="F50" s="161"/>
      <c r="G50" s="161"/>
      <c r="H50" s="161"/>
      <c r="I50" s="162"/>
      <c r="J50" s="60" t="s">
        <v>115</v>
      </c>
      <c r="K50" s="62">
        <v>2</v>
      </c>
      <c r="L50" s="152" t="s">
        <v>116</v>
      </c>
      <c r="M50" s="153"/>
      <c r="N50" s="154"/>
    </row>
    <row r="51" spans="2:14" s="30" customFormat="1" ht="16.5">
      <c r="B51" s="120" t="s">
        <v>40</v>
      </c>
      <c r="C51" s="125" t="s">
        <v>41</v>
      </c>
      <c r="D51" s="113" t="s">
        <v>129</v>
      </c>
      <c r="E51" s="150" t="s">
        <v>130</v>
      </c>
      <c r="F51" s="151"/>
      <c r="G51" s="151"/>
      <c r="H51" s="151"/>
      <c r="I51" s="151"/>
      <c r="J51" s="60" t="s">
        <v>115</v>
      </c>
      <c r="K51" s="61">
        <v>2</v>
      </c>
      <c r="L51" s="152" t="s">
        <v>116</v>
      </c>
      <c r="M51" s="153"/>
      <c r="N51" s="154"/>
    </row>
    <row r="52" spans="2:14" s="30" customFormat="1" ht="16.5">
      <c r="B52" s="121"/>
      <c r="C52" s="126"/>
      <c r="D52" s="114"/>
      <c r="E52" s="150" t="s">
        <v>131</v>
      </c>
      <c r="F52" s="151"/>
      <c r="G52" s="151"/>
      <c r="H52" s="151"/>
      <c r="I52" s="151"/>
      <c r="J52" s="60" t="s">
        <v>118</v>
      </c>
      <c r="K52" s="61">
        <v>1</v>
      </c>
      <c r="L52" s="152" t="s">
        <v>116</v>
      </c>
      <c r="M52" s="153"/>
      <c r="N52" s="154"/>
    </row>
    <row r="53" spans="2:14" s="30" customFormat="1" ht="16.5">
      <c r="B53" s="121"/>
      <c r="C53" s="126"/>
      <c r="D53" s="114"/>
      <c r="E53" s="150" t="s">
        <v>132</v>
      </c>
      <c r="F53" s="151"/>
      <c r="G53" s="151"/>
      <c r="H53" s="151"/>
      <c r="I53" s="151"/>
      <c r="J53" s="60" t="s">
        <v>115</v>
      </c>
      <c r="K53" s="61">
        <v>11</v>
      </c>
      <c r="L53" s="152" t="s">
        <v>116</v>
      </c>
      <c r="M53" s="153"/>
      <c r="N53" s="154"/>
    </row>
    <row r="54" spans="2:14" s="30" customFormat="1" ht="16.5">
      <c r="B54" s="121"/>
      <c r="C54" s="126"/>
      <c r="D54" s="114"/>
      <c r="E54" s="150" t="s">
        <v>133</v>
      </c>
      <c r="F54" s="151"/>
      <c r="G54" s="151"/>
      <c r="H54" s="151"/>
      <c r="I54" s="151"/>
      <c r="J54" s="60" t="s">
        <v>134</v>
      </c>
      <c r="K54" s="61">
        <v>1</v>
      </c>
      <c r="L54" s="152" t="s">
        <v>135</v>
      </c>
      <c r="M54" s="153"/>
      <c r="N54" s="154"/>
    </row>
    <row r="55" spans="2:14" s="30" customFormat="1" ht="16.5">
      <c r="B55" s="121"/>
      <c r="C55" s="126"/>
      <c r="D55" s="114"/>
      <c r="E55" s="150" t="s">
        <v>136</v>
      </c>
      <c r="F55" s="151"/>
      <c r="G55" s="151"/>
      <c r="H55" s="151"/>
      <c r="I55" s="151"/>
      <c r="J55" s="60" t="s">
        <v>118</v>
      </c>
      <c r="K55" s="61">
        <v>1</v>
      </c>
      <c r="L55" s="152" t="s">
        <v>116</v>
      </c>
      <c r="M55" s="153"/>
      <c r="N55" s="154"/>
    </row>
    <row r="56" spans="2:14" s="30" customFormat="1" ht="16.5">
      <c r="B56" s="121"/>
      <c r="C56" s="126"/>
      <c r="D56" s="114"/>
      <c r="E56" s="150" t="s">
        <v>137</v>
      </c>
      <c r="F56" s="151"/>
      <c r="G56" s="151"/>
      <c r="H56" s="151"/>
      <c r="I56" s="151"/>
      <c r="J56" s="60" t="s">
        <v>115</v>
      </c>
      <c r="K56" s="61">
        <v>1</v>
      </c>
      <c r="L56" s="152" t="s">
        <v>116</v>
      </c>
      <c r="M56" s="153"/>
      <c r="N56" s="154"/>
    </row>
    <row r="57" spans="2:14" s="30" customFormat="1" ht="16.5">
      <c r="B57" s="122"/>
      <c r="C57" s="127"/>
      <c r="D57" s="114"/>
      <c r="E57" s="150" t="s">
        <v>138</v>
      </c>
      <c r="F57" s="151"/>
      <c r="G57" s="151"/>
      <c r="H57" s="151"/>
      <c r="I57" s="151"/>
      <c r="J57" s="60" t="s">
        <v>115</v>
      </c>
      <c r="K57" s="61">
        <v>1</v>
      </c>
      <c r="L57" s="152" t="s">
        <v>116</v>
      </c>
      <c r="M57" s="153"/>
      <c r="N57" s="154"/>
    </row>
    <row r="58" spans="2:14" s="30" customFormat="1" ht="16.5">
      <c r="B58" s="36" t="s">
        <v>46</v>
      </c>
      <c r="C58" s="37" t="s">
        <v>47</v>
      </c>
      <c r="D58" s="114"/>
      <c r="E58" s="150" t="s">
        <v>139</v>
      </c>
      <c r="F58" s="151"/>
      <c r="G58" s="151"/>
      <c r="H58" s="151"/>
      <c r="I58" s="151"/>
      <c r="J58" s="60" t="s">
        <v>118</v>
      </c>
      <c r="K58" s="61">
        <v>3</v>
      </c>
      <c r="L58" s="152" t="s">
        <v>116</v>
      </c>
      <c r="M58" s="153"/>
      <c r="N58" s="154"/>
    </row>
    <row r="59" spans="2:14" s="30" customFormat="1" ht="16.5">
      <c r="B59" s="120" t="s">
        <v>49</v>
      </c>
      <c r="C59" s="125" t="s">
        <v>50</v>
      </c>
      <c r="D59" s="114"/>
      <c r="E59" s="150" t="s">
        <v>140</v>
      </c>
      <c r="F59" s="151"/>
      <c r="G59" s="151"/>
      <c r="H59" s="151"/>
      <c r="I59" s="151"/>
      <c r="J59" s="60" t="s">
        <v>118</v>
      </c>
      <c r="K59" s="61">
        <v>10</v>
      </c>
      <c r="L59" s="152" t="s">
        <v>116</v>
      </c>
      <c r="M59" s="153"/>
      <c r="N59" s="154"/>
    </row>
    <row r="60" spans="2:14" s="30" customFormat="1" ht="16.5">
      <c r="B60" s="121"/>
      <c r="C60" s="126"/>
      <c r="D60" s="114"/>
      <c r="E60" s="150" t="s">
        <v>141</v>
      </c>
      <c r="F60" s="151"/>
      <c r="G60" s="151"/>
      <c r="H60" s="151"/>
      <c r="I60" s="151"/>
      <c r="J60" s="60" t="s">
        <v>115</v>
      </c>
      <c r="K60" s="61">
        <v>2</v>
      </c>
      <c r="L60" s="152" t="s">
        <v>116</v>
      </c>
      <c r="M60" s="153"/>
      <c r="N60" s="154"/>
    </row>
    <row r="61" spans="2:14" s="30" customFormat="1" ht="16.5">
      <c r="B61" s="121"/>
      <c r="C61" s="126"/>
      <c r="D61" s="114"/>
      <c r="E61" s="150" t="s">
        <v>142</v>
      </c>
      <c r="F61" s="151"/>
      <c r="G61" s="151"/>
      <c r="H61" s="151"/>
      <c r="I61" s="151"/>
      <c r="J61" s="60" t="s">
        <v>115</v>
      </c>
      <c r="K61" s="61">
        <v>4</v>
      </c>
      <c r="L61" s="152" t="s">
        <v>116</v>
      </c>
      <c r="M61" s="153"/>
      <c r="N61" s="154"/>
    </row>
    <row r="62" spans="2:14" s="30" customFormat="1" ht="16.5">
      <c r="B62" s="121"/>
      <c r="C62" s="126"/>
      <c r="D62" s="114"/>
      <c r="E62" s="150" t="s">
        <v>143</v>
      </c>
      <c r="F62" s="151"/>
      <c r="G62" s="151"/>
      <c r="H62" s="151"/>
      <c r="I62" s="151"/>
      <c r="J62" s="60" t="s">
        <v>118</v>
      </c>
      <c r="K62" s="61">
        <v>35</v>
      </c>
      <c r="L62" s="152" t="s">
        <v>116</v>
      </c>
      <c r="M62" s="153"/>
      <c r="N62" s="154"/>
    </row>
    <row r="63" spans="2:14" s="30" customFormat="1" ht="16.5">
      <c r="B63" s="121"/>
      <c r="C63" s="126"/>
      <c r="D63" s="114"/>
      <c r="E63" s="150" t="s">
        <v>144</v>
      </c>
      <c r="F63" s="151"/>
      <c r="G63" s="151"/>
      <c r="H63" s="151"/>
      <c r="I63" s="151"/>
      <c r="J63" s="60" t="s">
        <v>115</v>
      </c>
      <c r="K63" s="61">
        <v>1</v>
      </c>
      <c r="L63" s="152" t="s">
        <v>116</v>
      </c>
      <c r="M63" s="153"/>
      <c r="N63" s="154"/>
    </row>
    <row r="64" spans="2:14" s="30" customFormat="1" ht="16.5">
      <c r="B64" s="121"/>
      <c r="C64" s="126"/>
      <c r="D64" s="114"/>
      <c r="E64" s="150" t="s">
        <v>145</v>
      </c>
      <c r="F64" s="151"/>
      <c r="G64" s="151"/>
      <c r="H64" s="151"/>
      <c r="I64" s="151"/>
      <c r="J64" s="60" t="s">
        <v>118</v>
      </c>
      <c r="K64" s="61">
        <v>22</v>
      </c>
      <c r="L64" s="152" t="s">
        <v>116</v>
      </c>
      <c r="M64" s="153"/>
      <c r="N64" s="154"/>
    </row>
    <row r="65" spans="2:14" s="30" customFormat="1" ht="16.5">
      <c r="B65" s="122"/>
      <c r="C65" s="127"/>
      <c r="D65" s="114"/>
      <c r="E65" s="150" t="s">
        <v>146</v>
      </c>
      <c r="F65" s="151"/>
      <c r="G65" s="151"/>
      <c r="H65" s="151"/>
      <c r="I65" s="151"/>
      <c r="J65" s="60" t="s">
        <v>118</v>
      </c>
      <c r="K65" s="61">
        <v>4</v>
      </c>
      <c r="L65" s="152" t="s">
        <v>116</v>
      </c>
      <c r="M65" s="153"/>
      <c r="N65" s="154"/>
    </row>
    <row r="66" spans="2:14" s="30" customFormat="1" ht="16.5">
      <c r="B66" s="36" t="s">
        <v>52</v>
      </c>
      <c r="C66" s="37" t="s">
        <v>53</v>
      </c>
      <c r="D66" s="114"/>
      <c r="E66" s="150" t="s">
        <v>147</v>
      </c>
      <c r="F66" s="151"/>
      <c r="G66" s="151"/>
      <c r="H66" s="151"/>
      <c r="I66" s="151"/>
      <c r="J66" s="60" t="s">
        <v>134</v>
      </c>
      <c r="K66" s="61">
        <v>29</v>
      </c>
      <c r="L66" s="152" t="s">
        <v>135</v>
      </c>
      <c r="M66" s="153"/>
      <c r="N66" s="154"/>
    </row>
    <row r="67" spans="2:14" s="30" customFormat="1" ht="16.5">
      <c r="B67" s="36" t="s">
        <v>55</v>
      </c>
      <c r="C67" s="37" t="s">
        <v>56</v>
      </c>
      <c r="D67" s="114"/>
      <c r="E67" s="150" t="s">
        <v>148</v>
      </c>
      <c r="F67" s="151"/>
      <c r="G67" s="151"/>
      <c r="H67" s="151"/>
      <c r="I67" s="151"/>
      <c r="J67" s="60" t="s">
        <v>134</v>
      </c>
      <c r="K67" s="61">
        <v>55</v>
      </c>
      <c r="L67" s="152" t="s">
        <v>135</v>
      </c>
      <c r="M67" s="153"/>
      <c r="N67" s="154"/>
    </row>
    <row r="68" spans="2:14" s="30" customFormat="1" ht="16.5">
      <c r="B68" s="120" t="s">
        <v>58</v>
      </c>
      <c r="C68" s="125" t="s">
        <v>59</v>
      </c>
      <c r="D68" s="114"/>
      <c r="E68" s="150" t="s">
        <v>149</v>
      </c>
      <c r="F68" s="151"/>
      <c r="G68" s="151"/>
      <c r="H68" s="151"/>
      <c r="I68" s="151"/>
      <c r="J68" s="60" t="s">
        <v>115</v>
      </c>
      <c r="K68" s="61">
        <v>2</v>
      </c>
      <c r="L68" s="152" t="s">
        <v>116</v>
      </c>
      <c r="M68" s="153"/>
      <c r="N68" s="154"/>
    </row>
    <row r="69" spans="2:14" s="30" customFormat="1" ht="16.5">
      <c r="B69" s="121"/>
      <c r="C69" s="126"/>
      <c r="D69" s="114"/>
      <c r="E69" s="150" t="s">
        <v>150</v>
      </c>
      <c r="F69" s="151"/>
      <c r="G69" s="151"/>
      <c r="H69" s="151"/>
      <c r="I69" s="151"/>
      <c r="J69" s="60" t="s">
        <v>115</v>
      </c>
      <c r="K69" s="61">
        <v>6</v>
      </c>
      <c r="L69" s="152" t="s">
        <v>116</v>
      </c>
      <c r="M69" s="153"/>
      <c r="N69" s="154"/>
    </row>
    <row r="70" spans="2:14" s="30" customFormat="1" ht="16.5">
      <c r="B70" s="121"/>
      <c r="C70" s="126"/>
      <c r="D70" s="114"/>
      <c r="E70" s="150" t="s">
        <v>151</v>
      </c>
      <c r="F70" s="151"/>
      <c r="G70" s="151"/>
      <c r="H70" s="151"/>
      <c r="I70" s="151"/>
      <c r="J70" s="60" t="s">
        <v>115</v>
      </c>
      <c r="K70" s="61">
        <v>10</v>
      </c>
      <c r="L70" s="152" t="s">
        <v>116</v>
      </c>
      <c r="M70" s="153"/>
      <c r="N70" s="154"/>
    </row>
    <row r="71" spans="2:14" s="30" customFormat="1" ht="16.5">
      <c r="B71" s="121"/>
      <c r="C71" s="126"/>
      <c r="D71" s="114"/>
      <c r="E71" s="150" t="s">
        <v>152</v>
      </c>
      <c r="F71" s="151"/>
      <c r="G71" s="151"/>
      <c r="H71" s="151"/>
      <c r="I71" s="151"/>
      <c r="J71" s="60" t="s">
        <v>115</v>
      </c>
      <c r="K71" s="61">
        <v>8</v>
      </c>
      <c r="L71" s="152" t="s">
        <v>116</v>
      </c>
      <c r="M71" s="153"/>
      <c r="N71" s="154"/>
    </row>
    <row r="72" spans="2:14" s="30" customFormat="1" ht="16.5">
      <c r="B72" s="122"/>
      <c r="C72" s="127"/>
      <c r="D72" s="114"/>
      <c r="E72" s="150" t="s">
        <v>153</v>
      </c>
      <c r="F72" s="151"/>
      <c r="G72" s="151"/>
      <c r="H72" s="151"/>
      <c r="I72" s="151"/>
      <c r="J72" s="60" t="s">
        <v>118</v>
      </c>
      <c r="K72" s="61">
        <v>21</v>
      </c>
      <c r="L72" s="152" t="s">
        <v>154</v>
      </c>
      <c r="M72" s="153"/>
      <c r="N72" s="154"/>
    </row>
    <row r="73" spans="2:14" s="30" customFormat="1" ht="16.5">
      <c r="B73" s="36" t="s">
        <v>61</v>
      </c>
      <c r="C73" s="37" t="s">
        <v>62</v>
      </c>
      <c r="D73" s="114"/>
      <c r="E73" s="150" t="s">
        <v>155</v>
      </c>
      <c r="F73" s="151"/>
      <c r="G73" s="151"/>
      <c r="H73" s="151"/>
      <c r="I73" s="151"/>
      <c r="J73" s="60" t="s">
        <v>118</v>
      </c>
      <c r="K73" s="61">
        <v>13</v>
      </c>
      <c r="L73" s="152" t="s">
        <v>116</v>
      </c>
      <c r="M73" s="153"/>
      <c r="N73" s="154"/>
    </row>
    <row r="74" spans="2:14" s="30" customFormat="1" ht="16.5">
      <c r="B74" s="120" t="s">
        <v>64</v>
      </c>
      <c r="C74" s="125" t="s">
        <v>65</v>
      </c>
      <c r="D74" s="114"/>
      <c r="E74" s="150" t="s">
        <v>156</v>
      </c>
      <c r="F74" s="151"/>
      <c r="G74" s="151"/>
      <c r="H74" s="151"/>
      <c r="I74" s="151"/>
      <c r="J74" s="60" t="s">
        <v>157</v>
      </c>
      <c r="K74" s="61">
        <v>12</v>
      </c>
      <c r="L74" s="152" t="s">
        <v>116</v>
      </c>
      <c r="M74" s="153"/>
      <c r="N74" s="154"/>
    </row>
    <row r="75" spans="2:14" s="30" customFormat="1" ht="16.5">
      <c r="B75" s="121"/>
      <c r="C75" s="126"/>
      <c r="D75" s="114"/>
      <c r="E75" s="150" t="s">
        <v>158</v>
      </c>
      <c r="F75" s="151"/>
      <c r="G75" s="151"/>
      <c r="H75" s="151"/>
      <c r="I75" s="151"/>
      <c r="J75" s="60" t="s">
        <v>118</v>
      </c>
      <c r="K75" s="61">
        <v>16</v>
      </c>
      <c r="L75" s="152" t="s">
        <v>116</v>
      </c>
      <c r="M75" s="153"/>
      <c r="N75" s="154"/>
    </row>
    <row r="76" spans="2:14" s="30" customFormat="1" ht="16.5">
      <c r="B76" s="121"/>
      <c r="C76" s="126"/>
      <c r="D76" s="114"/>
      <c r="E76" s="150" t="s">
        <v>159</v>
      </c>
      <c r="F76" s="151"/>
      <c r="G76" s="151"/>
      <c r="H76" s="151"/>
      <c r="I76" s="151"/>
      <c r="J76" s="60" t="s">
        <v>118</v>
      </c>
      <c r="K76" s="61">
        <v>2</v>
      </c>
      <c r="L76" s="152" t="s">
        <v>116</v>
      </c>
      <c r="M76" s="153"/>
      <c r="N76" s="154"/>
    </row>
    <row r="77" spans="2:14" s="30" customFormat="1" ht="16.5">
      <c r="B77" s="121"/>
      <c r="C77" s="126"/>
      <c r="D77" s="114"/>
      <c r="E77" s="150" t="s">
        <v>160</v>
      </c>
      <c r="F77" s="151"/>
      <c r="G77" s="151"/>
      <c r="H77" s="151"/>
      <c r="I77" s="151"/>
      <c r="J77" s="60" t="s">
        <v>157</v>
      </c>
      <c r="K77" s="61">
        <v>42</v>
      </c>
      <c r="L77" s="152" t="s">
        <v>116</v>
      </c>
      <c r="M77" s="153"/>
      <c r="N77" s="154"/>
    </row>
    <row r="78" spans="2:14" s="30" customFormat="1" ht="16.5">
      <c r="B78" s="121"/>
      <c r="C78" s="126"/>
      <c r="D78" s="114"/>
      <c r="E78" s="150" t="s">
        <v>161</v>
      </c>
      <c r="F78" s="151"/>
      <c r="G78" s="151"/>
      <c r="H78" s="151"/>
      <c r="I78" s="151"/>
      <c r="J78" s="60" t="s">
        <v>157</v>
      </c>
      <c r="K78" s="61">
        <v>44</v>
      </c>
      <c r="L78" s="152" t="s">
        <v>116</v>
      </c>
      <c r="M78" s="153"/>
      <c r="N78" s="154"/>
    </row>
    <row r="79" spans="2:14" s="30" customFormat="1" ht="16.5">
      <c r="B79" s="121"/>
      <c r="C79" s="126"/>
      <c r="D79" s="114"/>
      <c r="E79" s="150" t="s">
        <v>162</v>
      </c>
      <c r="F79" s="151"/>
      <c r="G79" s="151"/>
      <c r="H79" s="151"/>
      <c r="I79" s="151"/>
      <c r="J79" s="60" t="s">
        <v>118</v>
      </c>
      <c r="K79" s="61">
        <v>68</v>
      </c>
      <c r="L79" s="152" t="s">
        <v>116</v>
      </c>
      <c r="M79" s="153"/>
      <c r="N79" s="154"/>
    </row>
    <row r="80" spans="2:14" s="30" customFormat="1" ht="16.5">
      <c r="B80" s="121"/>
      <c r="C80" s="126"/>
      <c r="D80" s="114"/>
      <c r="E80" s="150" t="s">
        <v>163</v>
      </c>
      <c r="F80" s="151"/>
      <c r="G80" s="151"/>
      <c r="H80" s="151"/>
      <c r="I80" s="151"/>
      <c r="J80" s="60" t="s">
        <v>118</v>
      </c>
      <c r="K80" s="61">
        <v>2</v>
      </c>
      <c r="L80" s="152" t="s">
        <v>116</v>
      </c>
      <c r="M80" s="153"/>
      <c r="N80" s="154"/>
    </row>
    <row r="81" spans="2:14" s="30" customFormat="1" ht="16.5">
      <c r="B81" s="121"/>
      <c r="C81" s="126"/>
      <c r="D81" s="114"/>
      <c r="E81" s="150" t="s">
        <v>164</v>
      </c>
      <c r="F81" s="151"/>
      <c r="G81" s="151"/>
      <c r="H81" s="151"/>
      <c r="I81" s="151"/>
      <c r="J81" s="60" t="s">
        <v>115</v>
      </c>
      <c r="K81" s="61">
        <v>21</v>
      </c>
      <c r="L81" s="152" t="s">
        <v>116</v>
      </c>
      <c r="M81" s="153"/>
      <c r="N81" s="154"/>
    </row>
    <row r="82" spans="2:14" s="30" customFormat="1" ht="16.5">
      <c r="B82" s="121"/>
      <c r="C82" s="126"/>
      <c r="D82" s="114"/>
      <c r="E82" s="150" t="s">
        <v>165</v>
      </c>
      <c r="F82" s="151"/>
      <c r="G82" s="151"/>
      <c r="H82" s="151"/>
      <c r="I82" s="151"/>
      <c r="J82" s="60" t="s">
        <v>118</v>
      </c>
      <c r="K82" s="61">
        <v>1</v>
      </c>
      <c r="L82" s="152" t="s">
        <v>116</v>
      </c>
      <c r="M82" s="153"/>
      <c r="N82" s="154"/>
    </row>
    <row r="83" spans="2:14" s="30" customFormat="1" ht="16.5">
      <c r="B83" s="121"/>
      <c r="C83" s="126"/>
      <c r="D83" s="114"/>
      <c r="E83" s="150" t="s">
        <v>166</v>
      </c>
      <c r="F83" s="151"/>
      <c r="G83" s="151"/>
      <c r="H83" s="151"/>
      <c r="I83" s="151"/>
      <c r="J83" s="60" t="s">
        <v>115</v>
      </c>
      <c r="K83" s="61">
        <v>1</v>
      </c>
      <c r="L83" s="152" t="s">
        <v>116</v>
      </c>
      <c r="M83" s="153"/>
      <c r="N83" s="154"/>
    </row>
    <row r="84" spans="2:14" s="30" customFormat="1" ht="16.5">
      <c r="B84" s="121"/>
      <c r="C84" s="126"/>
      <c r="D84" s="114"/>
      <c r="E84" s="150" t="s">
        <v>167</v>
      </c>
      <c r="F84" s="151"/>
      <c r="G84" s="151"/>
      <c r="H84" s="151"/>
      <c r="I84" s="151"/>
      <c r="J84" s="60" t="s">
        <v>118</v>
      </c>
      <c r="K84" s="61">
        <v>4</v>
      </c>
      <c r="L84" s="152" t="s">
        <v>116</v>
      </c>
      <c r="M84" s="153"/>
      <c r="N84" s="154"/>
    </row>
    <row r="85" spans="2:14" s="30" customFormat="1" ht="16.5">
      <c r="B85" s="122"/>
      <c r="C85" s="127"/>
      <c r="D85" s="114"/>
      <c r="E85" s="150" t="s">
        <v>168</v>
      </c>
      <c r="F85" s="151"/>
      <c r="G85" s="151"/>
      <c r="H85" s="151"/>
      <c r="I85" s="151"/>
      <c r="J85" s="60" t="s">
        <v>118</v>
      </c>
      <c r="K85" s="61">
        <v>18</v>
      </c>
      <c r="L85" s="152" t="s">
        <v>116</v>
      </c>
      <c r="M85" s="153"/>
      <c r="N85" s="154"/>
    </row>
    <row r="86" spans="2:14" s="30" customFormat="1" ht="16.5">
      <c r="B86" s="36"/>
      <c r="C86" s="125" t="s">
        <v>68</v>
      </c>
      <c r="D86" s="114"/>
      <c r="E86" s="150" t="s">
        <v>169</v>
      </c>
      <c r="F86" s="151"/>
      <c r="G86" s="151"/>
      <c r="H86" s="151"/>
      <c r="I86" s="151"/>
      <c r="J86" s="60" t="s">
        <v>134</v>
      </c>
      <c r="K86" s="61">
        <v>17</v>
      </c>
      <c r="L86" s="152" t="s">
        <v>116</v>
      </c>
      <c r="M86" s="153"/>
      <c r="N86" s="154"/>
    </row>
    <row r="87" spans="2:14" s="30" customFormat="1" ht="16.5">
      <c r="B87" s="36"/>
      <c r="C87" s="126"/>
      <c r="D87" s="114"/>
      <c r="E87" s="150" t="s">
        <v>170</v>
      </c>
      <c r="F87" s="151"/>
      <c r="G87" s="151"/>
      <c r="H87" s="151"/>
      <c r="I87" s="151"/>
      <c r="J87" s="60" t="s">
        <v>118</v>
      </c>
      <c r="K87" s="61">
        <v>5</v>
      </c>
      <c r="L87" s="152" t="s">
        <v>116</v>
      </c>
      <c r="M87" s="153"/>
      <c r="N87" s="154"/>
    </row>
    <row r="88" spans="2:14" s="30" customFormat="1" ht="16.5">
      <c r="B88" s="36"/>
      <c r="C88" s="126"/>
      <c r="D88" s="114"/>
      <c r="E88" s="150" t="s">
        <v>171</v>
      </c>
      <c r="F88" s="151"/>
      <c r="G88" s="151"/>
      <c r="H88" s="151"/>
      <c r="I88" s="151"/>
      <c r="J88" s="60" t="s">
        <v>115</v>
      </c>
      <c r="K88" s="61">
        <v>4</v>
      </c>
      <c r="L88" s="152" t="s">
        <v>116</v>
      </c>
      <c r="M88" s="153"/>
      <c r="N88" s="154"/>
    </row>
    <row r="89" spans="2:14" s="30" customFormat="1" ht="16.5">
      <c r="B89" s="36"/>
      <c r="C89" s="126"/>
      <c r="D89" s="114"/>
      <c r="E89" s="150" t="s">
        <v>172</v>
      </c>
      <c r="F89" s="151"/>
      <c r="G89" s="151"/>
      <c r="H89" s="151"/>
      <c r="I89" s="151"/>
      <c r="J89" s="60" t="s">
        <v>118</v>
      </c>
      <c r="K89" s="61">
        <v>12</v>
      </c>
      <c r="L89" s="152" t="s">
        <v>116</v>
      </c>
      <c r="M89" s="153"/>
      <c r="N89" s="154"/>
    </row>
    <row r="90" spans="2:14" s="30" customFormat="1" ht="16.5">
      <c r="B90" s="36"/>
      <c r="C90" s="127"/>
      <c r="D90" s="114"/>
      <c r="E90" s="150" t="s">
        <v>173</v>
      </c>
      <c r="F90" s="151"/>
      <c r="G90" s="151"/>
      <c r="H90" s="151"/>
      <c r="I90" s="151"/>
      <c r="J90" s="60" t="s">
        <v>118</v>
      </c>
      <c r="K90" s="61">
        <v>1</v>
      </c>
      <c r="L90" s="152" t="s">
        <v>116</v>
      </c>
      <c r="M90" s="153"/>
      <c r="N90" s="154"/>
    </row>
    <row r="91" spans="2:14" s="30" customFormat="1" ht="16.5">
      <c r="B91" s="36"/>
      <c r="C91" s="125" t="s">
        <v>69</v>
      </c>
      <c r="D91" s="114"/>
      <c r="E91" s="150" t="s">
        <v>174</v>
      </c>
      <c r="F91" s="151"/>
      <c r="G91" s="151"/>
      <c r="H91" s="151"/>
      <c r="I91" s="151"/>
      <c r="J91" s="60" t="s">
        <v>134</v>
      </c>
      <c r="K91" s="61">
        <v>2</v>
      </c>
      <c r="L91" s="152" t="s">
        <v>116</v>
      </c>
      <c r="M91" s="153"/>
      <c r="N91" s="154"/>
    </row>
    <row r="92" spans="2:14" s="30" customFormat="1" ht="16.5">
      <c r="B92" s="36"/>
      <c r="C92" s="126"/>
      <c r="D92" s="114"/>
      <c r="E92" s="150" t="s">
        <v>175</v>
      </c>
      <c r="F92" s="151"/>
      <c r="G92" s="151"/>
      <c r="H92" s="151"/>
      <c r="I92" s="151"/>
      <c r="J92" s="60" t="s">
        <v>115</v>
      </c>
      <c r="K92" s="61">
        <v>15</v>
      </c>
      <c r="L92" s="152" t="s">
        <v>116</v>
      </c>
      <c r="M92" s="153"/>
      <c r="N92" s="154"/>
    </row>
    <row r="93" spans="2:14" s="30" customFormat="1" ht="16.5">
      <c r="B93" s="36"/>
      <c r="C93" s="126"/>
      <c r="D93" s="114"/>
      <c r="E93" s="150" t="s">
        <v>176</v>
      </c>
      <c r="F93" s="151"/>
      <c r="G93" s="151"/>
      <c r="H93" s="151"/>
      <c r="I93" s="151"/>
      <c r="J93" s="60" t="s">
        <v>115</v>
      </c>
      <c r="K93" s="61">
        <v>15</v>
      </c>
      <c r="L93" s="152" t="s">
        <v>116</v>
      </c>
      <c r="M93" s="153"/>
      <c r="N93" s="154"/>
    </row>
    <row r="94" spans="2:14" s="30" customFormat="1" ht="16.5">
      <c r="B94" s="36"/>
      <c r="C94" s="126"/>
      <c r="D94" s="114"/>
      <c r="E94" s="150" t="s">
        <v>177</v>
      </c>
      <c r="F94" s="151"/>
      <c r="G94" s="151"/>
      <c r="H94" s="151"/>
      <c r="I94" s="151"/>
      <c r="J94" s="60" t="s">
        <v>118</v>
      </c>
      <c r="K94" s="61">
        <v>1</v>
      </c>
      <c r="L94" s="152" t="s">
        <v>116</v>
      </c>
      <c r="M94" s="153"/>
      <c r="N94" s="154"/>
    </row>
    <row r="95" spans="2:14" s="30" customFormat="1" ht="16.5">
      <c r="B95" s="65"/>
      <c r="C95" s="126"/>
      <c r="D95" s="114"/>
      <c r="E95" s="155" t="s">
        <v>178</v>
      </c>
      <c r="F95" s="156"/>
      <c r="G95" s="156"/>
      <c r="H95" s="156"/>
      <c r="I95" s="156"/>
      <c r="J95" s="72" t="s">
        <v>115</v>
      </c>
      <c r="K95" s="73">
        <v>84</v>
      </c>
      <c r="L95" s="157" t="s">
        <v>116</v>
      </c>
      <c r="M95" s="158"/>
      <c r="N95" s="159"/>
    </row>
    <row r="96" spans="2:14" s="30" customFormat="1" ht="36" customHeight="1">
      <c r="B96" s="123" t="s">
        <v>179</v>
      </c>
      <c r="C96" s="118" t="s">
        <v>74</v>
      </c>
      <c r="D96" s="118" t="s">
        <v>180</v>
      </c>
      <c r="E96" s="147" t="s">
        <v>181</v>
      </c>
      <c r="F96" s="146"/>
      <c r="G96" s="146"/>
      <c r="H96" s="146"/>
      <c r="I96" s="146"/>
      <c r="J96" s="74" t="s">
        <v>118</v>
      </c>
      <c r="K96" s="75">
        <v>1</v>
      </c>
      <c r="L96" s="130" t="s">
        <v>182</v>
      </c>
      <c r="M96" s="131"/>
      <c r="N96" s="131"/>
    </row>
    <row r="97" spans="2:14" s="30" customFormat="1" ht="30.95" customHeight="1">
      <c r="B97" s="123"/>
      <c r="C97" s="118"/>
      <c r="D97" s="118"/>
      <c r="E97" s="147" t="s">
        <v>183</v>
      </c>
      <c r="F97" s="146"/>
      <c r="G97" s="146"/>
      <c r="H97" s="146"/>
      <c r="I97" s="146"/>
      <c r="J97" s="74" t="s">
        <v>157</v>
      </c>
      <c r="K97" s="75">
        <v>3</v>
      </c>
      <c r="L97" s="130"/>
      <c r="M97" s="131"/>
      <c r="N97" s="131"/>
    </row>
    <row r="98" spans="2:14" s="30" customFormat="1" ht="16.5">
      <c r="B98" s="124" t="s">
        <v>184</v>
      </c>
      <c r="C98" s="118" t="s">
        <v>185</v>
      </c>
      <c r="D98" s="118"/>
      <c r="E98" s="147" t="s">
        <v>186</v>
      </c>
      <c r="F98" s="146"/>
      <c r="G98" s="146"/>
      <c r="H98" s="146"/>
      <c r="I98" s="146"/>
      <c r="J98" s="74" t="s">
        <v>118</v>
      </c>
      <c r="K98" s="75">
        <v>5</v>
      </c>
      <c r="L98" s="130"/>
      <c r="M98" s="131"/>
      <c r="N98" s="131"/>
    </row>
    <row r="99" spans="2:14" s="30" customFormat="1" ht="16.5">
      <c r="B99" s="124"/>
      <c r="C99" s="118"/>
      <c r="D99" s="118"/>
      <c r="E99" s="147" t="s">
        <v>187</v>
      </c>
      <c r="F99" s="146"/>
      <c r="G99" s="146"/>
      <c r="H99" s="146"/>
      <c r="I99" s="146"/>
      <c r="J99" s="74" t="s">
        <v>118</v>
      </c>
      <c r="K99" s="75">
        <v>6</v>
      </c>
      <c r="L99" s="130"/>
      <c r="M99" s="131"/>
      <c r="N99" s="131"/>
    </row>
    <row r="100" spans="2:14" s="30" customFormat="1" ht="16.5">
      <c r="B100" s="124"/>
      <c r="C100" s="118"/>
      <c r="D100" s="118"/>
      <c r="E100" s="147" t="s">
        <v>188</v>
      </c>
      <c r="F100" s="146"/>
      <c r="G100" s="146"/>
      <c r="H100" s="146"/>
      <c r="I100" s="146"/>
      <c r="J100" s="74" t="s">
        <v>157</v>
      </c>
      <c r="K100" s="75">
        <v>9</v>
      </c>
      <c r="L100" s="130"/>
      <c r="M100" s="131"/>
      <c r="N100" s="131"/>
    </row>
    <row r="101" spans="2:14" s="30" customFormat="1" ht="16.5">
      <c r="B101" s="124"/>
      <c r="C101" s="118"/>
      <c r="D101" s="118"/>
      <c r="E101" s="147" t="s">
        <v>189</v>
      </c>
      <c r="F101" s="146"/>
      <c r="G101" s="146"/>
      <c r="H101" s="146"/>
      <c r="I101" s="146"/>
      <c r="J101" s="74" t="s">
        <v>118</v>
      </c>
      <c r="K101" s="75">
        <v>6</v>
      </c>
      <c r="L101" s="130"/>
      <c r="M101" s="131"/>
      <c r="N101" s="131"/>
    </row>
    <row r="102" spans="2:14" s="30" customFormat="1" ht="16.5">
      <c r="B102" s="124"/>
      <c r="C102" s="118"/>
      <c r="D102" s="118"/>
      <c r="E102" s="147" t="s">
        <v>190</v>
      </c>
      <c r="F102" s="146"/>
      <c r="G102" s="146"/>
      <c r="H102" s="146"/>
      <c r="I102" s="146"/>
      <c r="J102" s="74" t="s">
        <v>118</v>
      </c>
      <c r="K102" s="75">
        <v>2</v>
      </c>
      <c r="L102" s="130"/>
      <c r="M102" s="131"/>
      <c r="N102" s="131"/>
    </row>
    <row r="103" spans="2:14" s="30" customFormat="1" ht="40.5" customHeight="1">
      <c r="B103" s="124"/>
      <c r="C103" s="118"/>
      <c r="D103" s="118"/>
      <c r="E103" s="147" t="s">
        <v>191</v>
      </c>
      <c r="F103" s="146"/>
      <c r="G103" s="146"/>
      <c r="H103" s="146"/>
      <c r="I103" s="146"/>
      <c r="J103" s="74" t="s">
        <v>118</v>
      </c>
      <c r="K103" s="75">
        <v>6</v>
      </c>
      <c r="L103" s="130"/>
      <c r="M103" s="131"/>
      <c r="N103" s="131"/>
    </row>
    <row r="104" spans="2:14" s="30" customFormat="1" ht="16.5">
      <c r="B104" s="124"/>
      <c r="C104" s="118"/>
      <c r="D104" s="118"/>
      <c r="E104" s="148" t="s">
        <v>192</v>
      </c>
      <c r="F104" s="149"/>
      <c r="G104" s="149"/>
      <c r="H104" s="149"/>
      <c r="I104" s="149"/>
      <c r="J104" s="74" t="s">
        <v>157</v>
      </c>
      <c r="K104" s="75">
        <v>17</v>
      </c>
      <c r="L104" s="130"/>
      <c r="M104" s="131"/>
      <c r="N104" s="131"/>
    </row>
    <row r="105" spans="2:14" s="30" customFormat="1" ht="16.5">
      <c r="B105" s="124"/>
      <c r="C105" s="118"/>
      <c r="D105" s="118"/>
      <c r="E105" s="148" t="s">
        <v>193</v>
      </c>
      <c r="F105" s="149"/>
      <c r="G105" s="149"/>
      <c r="H105" s="149"/>
      <c r="I105" s="149"/>
      <c r="J105" s="74" t="s">
        <v>157</v>
      </c>
      <c r="K105" s="75">
        <v>22</v>
      </c>
      <c r="L105" s="130"/>
      <c r="M105" s="130"/>
      <c r="N105" s="130"/>
    </row>
    <row r="106" spans="2:14" s="30" customFormat="1" ht="15" customHeight="1">
      <c r="B106" s="36" t="s">
        <v>194</v>
      </c>
      <c r="C106" s="37" t="s">
        <v>195</v>
      </c>
      <c r="D106" s="118"/>
      <c r="E106" s="128" t="s">
        <v>196</v>
      </c>
      <c r="F106" s="129"/>
      <c r="G106" s="129"/>
      <c r="H106" s="129"/>
      <c r="I106" s="129"/>
      <c r="J106" s="74" t="s">
        <v>115</v>
      </c>
      <c r="K106" s="75">
        <v>222</v>
      </c>
      <c r="L106" s="130"/>
      <c r="M106" s="131"/>
      <c r="N106" s="131"/>
    </row>
    <row r="107" spans="2:14" s="30" customFormat="1" ht="15" customHeight="1">
      <c r="B107" s="124" t="s">
        <v>197</v>
      </c>
      <c r="C107" s="108" t="s">
        <v>198</v>
      </c>
      <c r="D107" s="118"/>
      <c r="E107" s="128" t="s">
        <v>199</v>
      </c>
      <c r="F107" s="129"/>
      <c r="G107" s="129"/>
      <c r="H107" s="129"/>
      <c r="I107" s="129"/>
      <c r="J107" s="74" t="s">
        <v>118</v>
      </c>
      <c r="K107" s="75">
        <v>1</v>
      </c>
      <c r="L107" s="130"/>
      <c r="M107" s="131"/>
      <c r="N107" s="131"/>
    </row>
    <row r="108" spans="2:14" s="30" customFormat="1" ht="15" customHeight="1">
      <c r="B108" s="124"/>
      <c r="C108" s="108"/>
      <c r="D108" s="118"/>
      <c r="E108" s="128" t="s">
        <v>200</v>
      </c>
      <c r="F108" s="129"/>
      <c r="G108" s="129"/>
      <c r="H108" s="129"/>
      <c r="I108" s="129"/>
      <c r="J108" s="74" t="s">
        <v>118</v>
      </c>
      <c r="K108" s="75">
        <v>1</v>
      </c>
      <c r="L108" s="130"/>
      <c r="M108" s="131"/>
      <c r="N108" s="131"/>
    </row>
    <row r="109" spans="2:14" s="30" customFormat="1" ht="15" customHeight="1">
      <c r="B109" s="124"/>
      <c r="C109" s="108"/>
      <c r="D109" s="118"/>
      <c r="E109" s="128" t="s">
        <v>201</v>
      </c>
      <c r="F109" s="129"/>
      <c r="G109" s="129"/>
      <c r="H109" s="129"/>
      <c r="I109" s="129"/>
      <c r="J109" s="74" t="s">
        <v>118</v>
      </c>
      <c r="K109" s="75">
        <v>1</v>
      </c>
      <c r="L109" s="130"/>
      <c r="M109" s="131"/>
      <c r="N109" s="131"/>
    </row>
    <row r="110" spans="2:14" s="30" customFormat="1" ht="15" customHeight="1">
      <c r="B110" s="36" t="s">
        <v>92</v>
      </c>
      <c r="C110" s="37" t="s">
        <v>202</v>
      </c>
      <c r="D110" s="118"/>
      <c r="E110" s="128" t="s">
        <v>203</v>
      </c>
      <c r="F110" s="129"/>
      <c r="G110" s="129"/>
      <c r="H110" s="129"/>
      <c r="I110" s="129"/>
      <c r="J110" s="74" t="s">
        <v>134</v>
      </c>
      <c r="K110" s="75">
        <v>1</v>
      </c>
      <c r="L110" s="130"/>
      <c r="M110" s="131"/>
      <c r="N110" s="131"/>
    </row>
    <row r="111" spans="2:14" s="30" customFormat="1" ht="32.85" customHeight="1">
      <c r="B111" s="124" t="s">
        <v>98</v>
      </c>
      <c r="C111" s="108" t="s">
        <v>99</v>
      </c>
      <c r="D111" s="118"/>
      <c r="E111" s="143" t="s">
        <v>204</v>
      </c>
      <c r="F111" s="144"/>
      <c r="G111" s="144"/>
      <c r="H111" s="144"/>
      <c r="I111" s="144"/>
      <c r="J111" s="74" t="s">
        <v>118</v>
      </c>
      <c r="K111" s="75">
        <v>6</v>
      </c>
      <c r="L111" s="130"/>
      <c r="M111" s="131"/>
      <c r="N111" s="131"/>
    </row>
    <row r="112" spans="2:14" s="30" customFormat="1" ht="15" customHeight="1">
      <c r="B112" s="124"/>
      <c r="C112" s="108"/>
      <c r="D112" s="118"/>
      <c r="E112" s="128" t="s">
        <v>178</v>
      </c>
      <c r="F112" s="129"/>
      <c r="G112" s="129"/>
      <c r="H112" s="129"/>
      <c r="I112" s="129"/>
      <c r="J112" s="74" t="s">
        <v>115</v>
      </c>
      <c r="K112" s="75">
        <v>84</v>
      </c>
      <c r="L112" s="130"/>
      <c r="M112" s="131"/>
      <c r="N112" s="131"/>
    </row>
    <row r="113" spans="2:14" s="30" customFormat="1" ht="15" customHeight="1">
      <c r="B113" s="124"/>
      <c r="C113" s="109" t="s">
        <v>205</v>
      </c>
      <c r="D113" s="118"/>
      <c r="E113" s="128" t="s">
        <v>169</v>
      </c>
      <c r="F113" s="129"/>
      <c r="G113" s="129"/>
      <c r="H113" s="129"/>
      <c r="I113" s="129"/>
      <c r="J113" s="74" t="s">
        <v>134</v>
      </c>
      <c r="K113" s="75">
        <v>17</v>
      </c>
      <c r="L113" s="130"/>
      <c r="M113" s="131"/>
      <c r="N113" s="131"/>
    </row>
    <row r="114" spans="2:14" s="30" customFormat="1" ht="15" customHeight="1">
      <c r="B114" s="124"/>
      <c r="C114" s="109"/>
      <c r="D114" s="118"/>
      <c r="E114" s="128" t="s">
        <v>171</v>
      </c>
      <c r="F114" s="129"/>
      <c r="G114" s="129"/>
      <c r="H114" s="129"/>
      <c r="I114" s="129"/>
      <c r="J114" s="74" t="s">
        <v>115</v>
      </c>
      <c r="K114" s="75">
        <v>4</v>
      </c>
      <c r="L114" s="141" t="s">
        <v>206</v>
      </c>
      <c r="M114" s="142"/>
      <c r="N114" s="142"/>
    </row>
    <row r="115" spans="2:14" s="30" customFormat="1" ht="15" customHeight="1">
      <c r="B115" s="124"/>
      <c r="C115" s="109"/>
      <c r="D115" s="118"/>
      <c r="E115" s="128" t="s">
        <v>207</v>
      </c>
      <c r="F115" s="129"/>
      <c r="G115" s="129"/>
      <c r="H115" s="129"/>
      <c r="I115" s="129"/>
      <c r="J115" s="74" t="s">
        <v>118</v>
      </c>
      <c r="K115" s="75">
        <v>4</v>
      </c>
      <c r="L115" s="141" t="s">
        <v>208</v>
      </c>
      <c r="M115" s="142"/>
      <c r="N115" s="142"/>
    </row>
    <row r="116" spans="2:14" s="30" customFormat="1" ht="37.5" customHeight="1">
      <c r="B116" s="124"/>
      <c r="C116" s="109"/>
      <c r="D116" s="118"/>
      <c r="E116" s="143" t="s">
        <v>204</v>
      </c>
      <c r="F116" s="144"/>
      <c r="G116" s="144"/>
      <c r="H116" s="144"/>
      <c r="I116" s="144"/>
      <c r="J116" s="74" t="s">
        <v>118</v>
      </c>
      <c r="K116" s="75">
        <v>3</v>
      </c>
      <c r="L116" s="145" t="s">
        <v>209</v>
      </c>
      <c r="M116" s="146"/>
      <c r="N116" s="146"/>
    </row>
    <row r="117" spans="2:14" s="30" customFormat="1" ht="15" customHeight="1">
      <c r="B117" s="124"/>
      <c r="C117" s="109"/>
      <c r="D117" s="118"/>
      <c r="E117" s="128" t="s">
        <v>172</v>
      </c>
      <c r="F117" s="129"/>
      <c r="G117" s="129"/>
      <c r="H117" s="129"/>
      <c r="I117" s="129"/>
      <c r="J117" s="74" t="s">
        <v>118</v>
      </c>
      <c r="K117" s="75">
        <v>12</v>
      </c>
      <c r="L117" s="130"/>
      <c r="M117" s="131"/>
      <c r="N117" s="131"/>
    </row>
    <row r="118" spans="2:14" s="30" customFormat="1" ht="27.4" customHeight="1">
      <c r="B118" s="124"/>
      <c r="C118" s="109"/>
      <c r="D118" s="118"/>
      <c r="E118" s="128" t="s">
        <v>210</v>
      </c>
      <c r="F118" s="129"/>
      <c r="G118" s="129"/>
      <c r="H118" s="129"/>
      <c r="I118" s="129"/>
      <c r="J118" s="74" t="s">
        <v>118</v>
      </c>
      <c r="K118" s="75">
        <v>1</v>
      </c>
      <c r="L118" s="130"/>
      <c r="M118" s="130"/>
      <c r="N118" s="130"/>
    </row>
    <row r="119" spans="2:14" s="30" customFormat="1" ht="27.4" customHeight="1">
      <c r="B119" s="125"/>
      <c r="C119" s="109" t="s">
        <v>102</v>
      </c>
      <c r="D119" s="118"/>
      <c r="E119" s="132" t="s">
        <v>211</v>
      </c>
      <c r="F119" s="133"/>
      <c r="G119" s="133"/>
      <c r="H119" s="133"/>
      <c r="I119" s="133"/>
      <c r="J119" s="96" t="s">
        <v>118</v>
      </c>
      <c r="K119" s="97">
        <v>21</v>
      </c>
      <c r="L119" s="134" t="s">
        <v>212</v>
      </c>
      <c r="M119" s="134"/>
      <c r="N119" s="134"/>
    </row>
    <row r="120" spans="2:14" s="30" customFormat="1" ht="27.4" customHeight="1">
      <c r="B120" s="126"/>
      <c r="C120" s="109"/>
      <c r="D120" s="118"/>
      <c r="E120" s="115" t="s">
        <v>557</v>
      </c>
      <c r="F120" s="116"/>
      <c r="G120" s="116"/>
      <c r="H120" s="116"/>
      <c r="I120" s="117"/>
      <c r="J120" s="60" t="s">
        <v>115</v>
      </c>
      <c r="K120" s="61">
        <v>30</v>
      </c>
      <c r="L120" s="130"/>
      <c r="M120" s="131"/>
      <c r="N120" s="131"/>
    </row>
    <row r="121" spans="2:14" s="30" customFormat="1" ht="27.4" customHeight="1">
      <c r="B121" s="127"/>
      <c r="C121" s="109"/>
      <c r="D121" s="118"/>
      <c r="E121" s="115" t="s">
        <v>558</v>
      </c>
      <c r="F121" s="116"/>
      <c r="G121" s="116"/>
      <c r="H121" s="116"/>
      <c r="I121" s="117"/>
      <c r="J121" s="60" t="s">
        <v>157</v>
      </c>
      <c r="K121" s="61">
        <v>133</v>
      </c>
      <c r="L121" s="130"/>
      <c r="M121" s="131"/>
      <c r="N121" s="131"/>
    </row>
    <row r="122" spans="2:14" ht="16.5">
      <c r="B122" s="135" t="s">
        <v>213</v>
      </c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7"/>
    </row>
    <row r="123" spans="2:14" ht="16.5">
      <c r="B123" s="66" t="s">
        <v>30</v>
      </c>
      <c r="C123" s="2" t="s">
        <v>108</v>
      </c>
      <c r="D123" s="67" t="s">
        <v>214</v>
      </c>
      <c r="E123" s="138" t="s">
        <v>215</v>
      </c>
      <c r="F123" s="139"/>
      <c r="G123" s="139"/>
      <c r="H123" s="139"/>
      <c r="I123" s="139"/>
      <c r="J123" s="139"/>
      <c r="K123" s="139"/>
      <c r="L123" s="140"/>
      <c r="M123" s="2" t="s">
        <v>216</v>
      </c>
      <c r="N123" s="2" t="s">
        <v>217</v>
      </c>
    </row>
    <row r="124" spans="2:14" ht="16.5">
      <c r="B124" s="68" t="s">
        <v>58</v>
      </c>
      <c r="C124" s="69" t="s">
        <v>59</v>
      </c>
      <c r="D124" s="14" t="s">
        <v>218</v>
      </c>
      <c r="E124" s="119" t="s">
        <v>219</v>
      </c>
      <c r="F124" s="119"/>
      <c r="G124" s="119"/>
      <c r="H124" s="119"/>
      <c r="I124" s="119"/>
      <c r="J124" s="119"/>
      <c r="K124" s="119"/>
      <c r="L124" s="119"/>
      <c r="M124" s="76" t="s">
        <v>220</v>
      </c>
      <c r="N124" s="76" t="s">
        <v>221</v>
      </c>
    </row>
    <row r="125" spans="2:14" ht="16.5">
      <c r="B125" s="68"/>
      <c r="C125" s="70" t="s">
        <v>71</v>
      </c>
      <c r="D125" s="14" t="s">
        <v>222</v>
      </c>
      <c r="E125" s="119" t="s">
        <v>223</v>
      </c>
      <c r="F125" s="119"/>
      <c r="G125" s="119"/>
      <c r="H125" s="119"/>
      <c r="I125" s="119"/>
      <c r="J125" s="119"/>
      <c r="K125" s="119"/>
      <c r="L125" s="119"/>
      <c r="M125" s="76" t="s">
        <v>220</v>
      </c>
      <c r="N125" s="77" t="s">
        <v>224</v>
      </c>
    </row>
    <row r="126" spans="2:14" ht="16.5">
      <c r="B126" s="68"/>
      <c r="C126" s="70" t="s">
        <v>71</v>
      </c>
      <c r="D126" s="14" t="s">
        <v>225</v>
      </c>
      <c r="E126" s="119" t="s">
        <v>226</v>
      </c>
      <c r="F126" s="119"/>
      <c r="G126" s="119"/>
      <c r="H126" s="119"/>
      <c r="I126" s="119"/>
      <c r="J126" s="119"/>
      <c r="K126" s="119"/>
      <c r="L126" s="119"/>
      <c r="M126" s="76" t="s">
        <v>220</v>
      </c>
      <c r="N126" s="77" t="s">
        <v>224</v>
      </c>
    </row>
    <row r="127" spans="2:14" ht="16.5">
      <c r="B127" s="68"/>
      <c r="C127" s="70" t="s">
        <v>71</v>
      </c>
      <c r="D127" s="14" t="s">
        <v>227</v>
      </c>
      <c r="E127" s="119" t="s">
        <v>228</v>
      </c>
      <c r="F127" s="119"/>
      <c r="G127" s="119"/>
      <c r="H127" s="119"/>
      <c r="I127" s="119"/>
      <c r="J127" s="119"/>
      <c r="K127" s="119"/>
      <c r="L127" s="119"/>
      <c r="M127" s="76" t="s">
        <v>220</v>
      </c>
      <c r="N127" s="77" t="s">
        <v>224</v>
      </c>
    </row>
    <row r="128" spans="2:14">
      <c r="B128" s="71"/>
      <c r="C128" s="70" t="s">
        <v>71</v>
      </c>
      <c r="D128" s="14" t="s">
        <v>229</v>
      </c>
      <c r="E128" s="119" t="s">
        <v>230</v>
      </c>
      <c r="F128" s="119"/>
      <c r="G128" s="119"/>
      <c r="H128" s="119"/>
      <c r="I128" s="119"/>
      <c r="J128" s="119"/>
      <c r="K128" s="119"/>
      <c r="L128" s="119"/>
      <c r="M128" s="76" t="s">
        <v>220</v>
      </c>
      <c r="N128" s="77" t="s">
        <v>224</v>
      </c>
    </row>
    <row r="129" spans="2:14">
      <c r="B129" s="71"/>
      <c r="C129" s="70" t="s">
        <v>71</v>
      </c>
      <c r="D129" s="14" t="s">
        <v>231</v>
      </c>
      <c r="E129" s="119" t="s">
        <v>232</v>
      </c>
      <c r="F129" s="119"/>
      <c r="G129" s="119"/>
      <c r="H129" s="119"/>
      <c r="I129" s="119"/>
      <c r="J129" s="119"/>
      <c r="K129" s="119"/>
      <c r="L129" s="119"/>
      <c r="M129" s="76" t="s">
        <v>233</v>
      </c>
      <c r="N129" s="77" t="s">
        <v>224</v>
      </c>
    </row>
    <row r="130" spans="2:14">
      <c r="B130" s="71"/>
      <c r="C130" s="70" t="s">
        <v>71</v>
      </c>
      <c r="D130" s="14" t="s">
        <v>234</v>
      </c>
      <c r="E130" s="119" t="s">
        <v>235</v>
      </c>
      <c r="F130" s="119"/>
      <c r="G130" s="119"/>
      <c r="H130" s="119"/>
      <c r="I130" s="119"/>
      <c r="J130" s="119"/>
      <c r="K130" s="119"/>
      <c r="L130" s="119"/>
      <c r="M130" s="76" t="s">
        <v>233</v>
      </c>
      <c r="N130" s="77" t="s">
        <v>224</v>
      </c>
    </row>
  </sheetData>
  <sheetProtection formatCells="0" insertHyperlinks="0" autoFilter="0"/>
  <autoFilter ref="A38:P130" xr:uid="{00000000-0009-0000-0000-000002000000}"/>
  <mergeCells count="223">
    <mergeCell ref="B2:N2"/>
    <mergeCell ref="C3:F3"/>
    <mergeCell ref="H3:N3"/>
    <mergeCell ref="C4:F4"/>
    <mergeCell ref="H4:N4"/>
    <mergeCell ref="C5:F5"/>
    <mergeCell ref="H5:N5"/>
    <mergeCell ref="C6:N6"/>
    <mergeCell ref="B7:N7"/>
    <mergeCell ref="M8:N8"/>
    <mergeCell ref="M9:N9"/>
    <mergeCell ref="M11:N11"/>
    <mergeCell ref="M12:N12"/>
    <mergeCell ref="M13:N13"/>
    <mergeCell ref="M22:N22"/>
    <mergeCell ref="B34:C34"/>
    <mergeCell ref="M34:N34"/>
    <mergeCell ref="B35:N35"/>
    <mergeCell ref="B36:N36"/>
    <mergeCell ref="B37:N37"/>
    <mergeCell ref="E38:I38"/>
    <mergeCell ref="L38:N38"/>
    <mergeCell ref="E39:I39"/>
    <mergeCell ref="L39:N39"/>
    <mergeCell ref="E40:I40"/>
    <mergeCell ref="L40:N40"/>
    <mergeCell ref="E41:I41"/>
    <mergeCell ref="L41:N41"/>
    <mergeCell ref="C39:C50"/>
    <mergeCell ref="E42:I42"/>
    <mergeCell ref="L42:N42"/>
    <mergeCell ref="E43:I43"/>
    <mergeCell ref="L43:N43"/>
    <mergeCell ref="E44:I44"/>
    <mergeCell ref="L44:N44"/>
    <mergeCell ref="E45:I45"/>
    <mergeCell ref="L45:N45"/>
    <mergeCell ref="E46:I46"/>
    <mergeCell ref="L46:N46"/>
    <mergeCell ref="E47:I47"/>
    <mergeCell ref="L47:N47"/>
    <mergeCell ref="E48:I48"/>
    <mergeCell ref="L48:N48"/>
    <mergeCell ref="E49:I49"/>
    <mergeCell ref="L49:N49"/>
    <mergeCell ref="E50:I50"/>
    <mergeCell ref="L50:N50"/>
    <mergeCell ref="E51:I51"/>
    <mergeCell ref="L51:N51"/>
    <mergeCell ref="E52:I52"/>
    <mergeCell ref="L52:N52"/>
    <mergeCell ref="E53:I53"/>
    <mergeCell ref="L53:N53"/>
    <mergeCell ref="E54:I54"/>
    <mergeCell ref="L54:N54"/>
    <mergeCell ref="E55:I55"/>
    <mergeCell ref="L55:N55"/>
    <mergeCell ref="E56:I56"/>
    <mergeCell ref="L56:N56"/>
    <mergeCell ref="E57:I57"/>
    <mergeCell ref="L57:N57"/>
    <mergeCell ref="E58:I58"/>
    <mergeCell ref="L58:N58"/>
    <mergeCell ref="E59:I59"/>
    <mergeCell ref="L59:N59"/>
    <mergeCell ref="E60:I60"/>
    <mergeCell ref="L60:N60"/>
    <mergeCell ref="E61:I61"/>
    <mergeCell ref="L61:N61"/>
    <mergeCell ref="E62:I62"/>
    <mergeCell ref="L62:N62"/>
    <mergeCell ref="E63:I63"/>
    <mergeCell ref="L63:N63"/>
    <mergeCell ref="E64:I64"/>
    <mergeCell ref="L64:N64"/>
    <mergeCell ref="E65:I65"/>
    <mergeCell ref="L65:N65"/>
    <mergeCell ref="E66:I66"/>
    <mergeCell ref="L66:N66"/>
    <mergeCell ref="E67:I67"/>
    <mergeCell ref="L67:N67"/>
    <mergeCell ref="E68:I68"/>
    <mergeCell ref="L68:N68"/>
    <mergeCell ref="E69:I69"/>
    <mergeCell ref="L69:N69"/>
    <mergeCell ref="E70:I70"/>
    <mergeCell ref="L70:N70"/>
    <mergeCell ref="E71:I71"/>
    <mergeCell ref="L71:N71"/>
    <mergeCell ref="E72:I72"/>
    <mergeCell ref="L72:N72"/>
    <mergeCell ref="E73:I73"/>
    <mergeCell ref="L73:N73"/>
    <mergeCell ref="E74:I74"/>
    <mergeCell ref="L74:N74"/>
    <mergeCell ref="E75:I75"/>
    <mergeCell ref="L75:N75"/>
    <mergeCell ref="E76:I76"/>
    <mergeCell ref="L76:N76"/>
    <mergeCell ref="E77:I77"/>
    <mergeCell ref="L77:N77"/>
    <mergeCell ref="E78:I78"/>
    <mergeCell ref="L78:N78"/>
    <mergeCell ref="E79:I79"/>
    <mergeCell ref="L79:N79"/>
    <mergeCell ref="E80:I80"/>
    <mergeCell ref="L80:N80"/>
    <mergeCell ref="E81:I81"/>
    <mergeCell ref="L81:N81"/>
    <mergeCell ref="E82:I82"/>
    <mergeCell ref="L82:N82"/>
    <mergeCell ref="E83:I83"/>
    <mergeCell ref="L83:N83"/>
    <mergeCell ref="E84:I84"/>
    <mergeCell ref="L84:N84"/>
    <mergeCell ref="E85:I85"/>
    <mergeCell ref="L85:N85"/>
    <mergeCell ref="E86:I86"/>
    <mergeCell ref="L86:N86"/>
    <mergeCell ref="E87:I87"/>
    <mergeCell ref="L87:N87"/>
    <mergeCell ref="E88:I88"/>
    <mergeCell ref="L88:N88"/>
    <mergeCell ref="E89:I89"/>
    <mergeCell ref="L89:N89"/>
    <mergeCell ref="E90:I90"/>
    <mergeCell ref="L90:N90"/>
    <mergeCell ref="E91:I91"/>
    <mergeCell ref="L91:N91"/>
    <mergeCell ref="E92:I92"/>
    <mergeCell ref="L92:N92"/>
    <mergeCell ref="E93:I93"/>
    <mergeCell ref="L93:N93"/>
    <mergeCell ref="E94:I94"/>
    <mergeCell ref="L94:N94"/>
    <mergeCell ref="E95:I95"/>
    <mergeCell ref="L95:N95"/>
    <mergeCell ref="E96:I96"/>
    <mergeCell ref="L96:N96"/>
    <mergeCell ref="E97:I97"/>
    <mergeCell ref="L97:N97"/>
    <mergeCell ref="E98:I98"/>
    <mergeCell ref="L98:N98"/>
    <mergeCell ref="E99:I99"/>
    <mergeCell ref="L99:N99"/>
    <mergeCell ref="E100:I100"/>
    <mergeCell ref="L100:N100"/>
    <mergeCell ref="E101:I101"/>
    <mergeCell ref="L101:N101"/>
    <mergeCell ref="E102:I102"/>
    <mergeCell ref="L102:N102"/>
    <mergeCell ref="E103:I103"/>
    <mergeCell ref="L103:N103"/>
    <mergeCell ref="E104:I104"/>
    <mergeCell ref="L104:N104"/>
    <mergeCell ref="E105:I105"/>
    <mergeCell ref="L105:N105"/>
    <mergeCell ref="E106:I106"/>
    <mergeCell ref="L106:N106"/>
    <mergeCell ref="E114:I114"/>
    <mergeCell ref="L114:N114"/>
    <mergeCell ref="E115:I115"/>
    <mergeCell ref="L115:N115"/>
    <mergeCell ref="E116:I116"/>
    <mergeCell ref="L116:N116"/>
    <mergeCell ref="E107:I107"/>
    <mergeCell ref="L107:N107"/>
    <mergeCell ref="E108:I108"/>
    <mergeCell ref="L108:N108"/>
    <mergeCell ref="E109:I109"/>
    <mergeCell ref="L109:N109"/>
    <mergeCell ref="E110:I110"/>
    <mergeCell ref="L110:N110"/>
    <mergeCell ref="E111:I111"/>
    <mergeCell ref="L111:N111"/>
    <mergeCell ref="E126:L126"/>
    <mergeCell ref="E127:L127"/>
    <mergeCell ref="E128:L128"/>
    <mergeCell ref="E129:L129"/>
    <mergeCell ref="E130:L130"/>
    <mergeCell ref="B51:B57"/>
    <mergeCell ref="B59:B65"/>
    <mergeCell ref="B68:B72"/>
    <mergeCell ref="B74:B85"/>
    <mergeCell ref="B96:B97"/>
    <mergeCell ref="B98:B105"/>
    <mergeCell ref="B107:B109"/>
    <mergeCell ref="B111:B112"/>
    <mergeCell ref="B113:B118"/>
    <mergeCell ref="C51:C57"/>
    <mergeCell ref="C59:C65"/>
    <mergeCell ref="C68:C72"/>
    <mergeCell ref="C74:C85"/>
    <mergeCell ref="C86:C90"/>
    <mergeCell ref="C91:C95"/>
    <mergeCell ref="C96:C97"/>
    <mergeCell ref="C98:C105"/>
    <mergeCell ref="C107:C109"/>
    <mergeCell ref="E117:I117"/>
    <mergeCell ref="C111:C112"/>
    <mergeCell ref="C113:C118"/>
    <mergeCell ref="D39:D50"/>
    <mergeCell ref="D51:D95"/>
    <mergeCell ref="E120:I120"/>
    <mergeCell ref="E121:I121"/>
    <mergeCell ref="D96:D121"/>
    <mergeCell ref="C119:C121"/>
    <mergeCell ref="E125:L125"/>
    <mergeCell ref="L117:N117"/>
    <mergeCell ref="E118:I118"/>
    <mergeCell ref="L118:N118"/>
    <mergeCell ref="E119:I119"/>
    <mergeCell ref="L119:N119"/>
    <mergeCell ref="B122:N122"/>
    <mergeCell ref="E123:L123"/>
    <mergeCell ref="E124:L124"/>
    <mergeCell ref="B119:B121"/>
    <mergeCell ref="L120:N120"/>
    <mergeCell ref="L121:N121"/>
    <mergeCell ref="E112:I112"/>
    <mergeCell ref="L112:N112"/>
    <mergeCell ref="E113:I113"/>
    <mergeCell ref="L113:N113"/>
  </mergeCells>
  <phoneticPr fontId="28" type="noConversion"/>
  <dataValidations count="1">
    <dataValidation type="list" allowBlank="1" showInputMessage="1" showErrorMessage="1" sqref="J39:J121" xr:uid="{00000000-0002-0000-0200-000000000000}">
      <formula1>"内部依赖,外部依赖-YF,外部依赖-Baidu,外部依赖-福特"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40"/>
  <sheetViews>
    <sheetView showGridLines="0" zoomScale="85" zoomScaleNormal="85" workbookViewId="0">
      <selection sqref="A1:F1"/>
    </sheetView>
  </sheetViews>
  <sheetFormatPr defaultColWidth="9" defaultRowHeight="20.100000000000001" customHeight="1"/>
  <cols>
    <col min="1" max="1" width="12.625" style="9" customWidth="1"/>
    <col min="2" max="2" width="115.625" style="10" customWidth="1"/>
    <col min="3" max="3" width="9" style="10"/>
    <col min="4" max="4" width="15.25" style="11" customWidth="1"/>
    <col min="5" max="5" width="9.875" style="9" customWidth="1"/>
    <col min="6" max="6" width="15.875" style="11" customWidth="1"/>
    <col min="7" max="7" width="16.375" style="10" customWidth="1"/>
    <col min="8" max="8" width="16.875" style="12" customWidth="1"/>
    <col min="9" max="9" width="9" style="12"/>
    <col min="10" max="10" width="9" style="13"/>
    <col min="11" max="16384" width="9" style="12"/>
  </cols>
  <sheetData>
    <row r="1" spans="1:42" ht="28.9" customHeight="1">
      <c r="A1" s="2" t="s">
        <v>236</v>
      </c>
      <c r="B1" s="2" t="s">
        <v>237</v>
      </c>
      <c r="C1" s="2" t="s">
        <v>238</v>
      </c>
      <c r="D1" s="2" t="s">
        <v>239</v>
      </c>
      <c r="E1" s="2" t="s">
        <v>240</v>
      </c>
      <c r="F1" s="2" t="s">
        <v>241</v>
      </c>
      <c r="G1" s="18" t="s">
        <v>242</v>
      </c>
      <c r="H1" s="19" t="s">
        <v>243</v>
      </c>
      <c r="I1" s="19"/>
      <c r="J1" s="24" t="s">
        <v>244</v>
      </c>
    </row>
    <row r="2" spans="1:42" ht="21.95" customHeight="1">
      <c r="A2" s="14" t="s">
        <v>245</v>
      </c>
      <c r="B2" s="14" t="s">
        <v>246</v>
      </c>
      <c r="C2" s="15" t="s">
        <v>247</v>
      </c>
      <c r="D2" s="15" t="s">
        <v>248</v>
      </c>
      <c r="E2" s="20" t="s">
        <v>249</v>
      </c>
      <c r="F2" s="15" t="s">
        <v>250</v>
      </c>
      <c r="G2" s="21">
        <v>44538.613194444399</v>
      </c>
      <c r="H2" s="22" t="s">
        <v>71</v>
      </c>
      <c r="I2" s="22"/>
      <c r="J2" s="25" t="s">
        <v>251</v>
      </c>
    </row>
    <row r="3" spans="1:42" ht="20.100000000000001" customHeight="1">
      <c r="A3" s="15" t="s">
        <v>252</v>
      </c>
      <c r="B3" s="15" t="s">
        <v>253</v>
      </c>
      <c r="C3" s="15" t="s">
        <v>247</v>
      </c>
      <c r="D3" s="15" t="s">
        <v>248</v>
      </c>
      <c r="E3" s="20" t="s">
        <v>249</v>
      </c>
      <c r="F3" s="15" t="s">
        <v>250</v>
      </c>
      <c r="G3" s="21">
        <v>44538.609722222202</v>
      </c>
      <c r="H3" s="22" t="s">
        <v>71</v>
      </c>
      <c r="I3" s="22"/>
      <c r="J3" s="25" t="s">
        <v>254</v>
      </c>
    </row>
    <row r="4" spans="1:42" ht="21" customHeight="1">
      <c r="A4" s="15" t="s">
        <v>255</v>
      </c>
      <c r="B4" s="15" t="s">
        <v>256</v>
      </c>
      <c r="C4" s="15" t="s">
        <v>247</v>
      </c>
      <c r="D4" s="15" t="s">
        <v>248</v>
      </c>
      <c r="E4" s="20" t="s">
        <v>249</v>
      </c>
      <c r="F4" s="15" t="s">
        <v>250</v>
      </c>
      <c r="G4" s="21">
        <v>44538.604861111096</v>
      </c>
      <c r="H4" s="22" t="s">
        <v>71</v>
      </c>
      <c r="I4" s="22"/>
      <c r="J4" s="25" t="s">
        <v>254</v>
      </c>
    </row>
    <row r="5" spans="1:42" ht="23.1" customHeight="1">
      <c r="A5" s="15" t="s">
        <v>257</v>
      </c>
      <c r="B5" s="15" t="s">
        <v>258</v>
      </c>
      <c r="C5" s="15" t="s">
        <v>247</v>
      </c>
      <c r="D5" s="15" t="s">
        <v>248</v>
      </c>
      <c r="E5" s="20" t="s">
        <v>249</v>
      </c>
      <c r="F5" s="15" t="s">
        <v>250</v>
      </c>
      <c r="G5" s="21">
        <v>44538.6</v>
      </c>
      <c r="H5" s="22" t="s">
        <v>71</v>
      </c>
      <c r="I5" s="22"/>
      <c r="J5" s="25" t="s">
        <v>259</v>
      </c>
    </row>
    <row r="6" spans="1:42" ht="20.100000000000001" customHeight="1">
      <c r="A6" s="15" t="s">
        <v>260</v>
      </c>
      <c r="B6" s="15" t="s">
        <v>261</v>
      </c>
      <c r="C6" s="15" t="s">
        <v>247</v>
      </c>
      <c r="D6" s="15" t="s">
        <v>248</v>
      </c>
      <c r="E6" s="15" t="s">
        <v>249</v>
      </c>
      <c r="F6" s="15" t="s">
        <v>250</v>
      </c>
      <c r="G6" s="21">
        <v>44538.597916666702</v>
      </c>
      <c r="H6" s="22" t="s">
        <v>71</v>
      </c>
      <c r="I6" s="22"/>
      <c r="J6" s="25" t="s">
        <v>262</v>
      </c>
    </row>
    <row r="7" spans="1:42" ht="20.100000000000001" customHeight="1">
      <c r="A7" s="15" t="s">
        <v>263</v>
      </c>
      <c r="B7" s="15" t="s">
        <v>264</v>
      </c>
      <c r="C7" s="15" t="s">
        <v>247</v>
      </c>
      <c r="D7" s="15" t="s">
        <v>248</v>
      </c>
      <c r="E7" s="15" t="s">
        <v>249</v>
      </c>
      <c r="F7" s="15" t="s">
        <v>250</v>
      </c>
      <c r="G7" s="21">
        <v>44538.59375</v>
      </c>
      <c r="H7" s="22" t="s">
        <v>71</v>
      </c>
      <c r="I7" s="22"/>
      <c r="J7" s="25" t="s">
        <v>265</v>
      </c>
    </row>
    <row r="8" spans="1:42" ht="20.100000000000001" customHeight="1">
      <c r="A8" s="15" t="s">
        <v>266</v>
      </c>
      <c r="B8" s="15" t="s">
        <v>267</v>
      </c>
      <c r="C8" s="15" t="s">
        <v>247</v>
      </c>
      <c r="D8" s="15" t="s">
        <v>248</v>
      </c>
      <c r="E8" s="15" t="s">
        <v>249</v>
      </c>
      <c r="F8" s="15" t="s">
        <v>250</v>
      </c>
      <c r="G8" s="21">
        <v>44538.584027777797</v>
      </c>
      <c r="H8" s="22" t="s">
        <v>71</v>
      </c>
      <c r="I8" s="22"/>
      <c r="J8" s="25" t="s">
        <v>268</v>
      </c>
    </row>
    <row r="9" spans="1:42" ht="20.100000000000001" customHeight="1">
      <c r="A9" s="15" t="s">
        <v>269</v>
      </c>
      <c r="B9" s="15" t="s">
        <v>270</v>
      </c>
      <c r="C9" s="15" t="s">
        <v>247</v>
      </c>
      <c r="D9" s="15" t="s">
        <v>248</v>
      </c>
      <c r="E9" s="15" t="s">
        <v>249</v>
      </c>
      <c r="F9" s="15" t="s">
        <v>250</v>
      </c>
      <c r="G9" s="21">
        <v>44538.578472222202</v>
      </c>
      <c r="H9" s="22" t="s">
        <v>71</v>
      </c>
      <c r="I9" s="22"/>
      <c r="J9" s="25" t="s">
        <v>271</v>
      </c>
    </row>
    <row r="10" spans="1:42" ht="20.100000000000001" customHeight="1">
      <c r="A10" s="15" t="s">
        <v>272</v>
      </c>
      <c r="B10" s="15" t="s">
        <v>273</v>
      </c>
      <c r="C10" s="15" t="s">
        <v>247</v>
      </c>
      <c r="D10" s="15" t="s">
        <v>248</v>
      </c>
      <c r="E10" s="15" t="s">
        <v>249</v>
      </c>
      <c r="F10" s="15" t="s">
        <v>250</v>
      </c>
      <c r="G10" s="21">
        <v>44538.574305555601</v>
      </c>
      <c r="H10" s="22" t="s">
        <v>71</v>
      </c>
      <c r="I10" s="22"/>
      <c r="J10" s="25" t="s">
        <v>274</v>
      </c>
    </row>
    <row r="11" spans="1:42" ht="20.100000000000001" customHeight="1">
      <c r="A11" s="15" t="s">
        <v>275</v>
      </c>
      <c r="B11" s="15" t="s">
        <v>276</v>
      </c>
      <c r="C11" s="15" t="s">
        <v>247</v>
      </c>
      <c r="D11" s="15" t="s">
        <v>248</v>
      </c>
      <c r="E11" s="15" t="s">
        <v>249</v>
      </c>
      <c r="F11" s="15" t="s">
        <v>250</v>
      </c>
      <c r="G11" s="21">
        <v>44538.568055555603</v>
      </c>
      <c r="H11" s="22" t="s">
        <v>71</v>
      </c>
      <c r="I11" s="22"/>
      <c r="J11" s="25" t="s">
        <v>277</v>
      </c>
    </row>
    <row r="12" spans="1:42" s="7" customFormat="1" ht="20.100000000000001" customHeight="1">
      <c r="A12" s="15" t="s">
        <v>278</v>
      </c>
      <c r="B12" s="15" t="s">
        <v>279</v>
      </c>
      <c r="C12" s="15" t="s">
        <v>247</v>
      </c>
      <c r="D12" s="15" t="s">
        <v>248</v>
      </c>
      <c r="E12" s="15" t="s">
        <v>249</v>
      </c>
      <c r="F12" s="15" t="s">
        <v>250</v>
      </c>
      <c r="G12" s="21">
        <v>44538.563888888901</v>
      </c>
      <c r="H12" s="23" t="s">
        <v>71</v>
      </c>
      <c r="I12" s="23"/>
      <c r="J12" s="23" t="s">
        <v>280</v>
      </c>
    </row>
    <row r="13" spans="1:42" ht="20.100000000000001" customHeight="1">
      <c r="A13" s="15" t="s">
        <v>281</v>
      </c>
      <c r="B13" s="15" t="s">
        <v>282</v>
      </c>
      <c r="C13" s="15" t="s">
        <v>247</v>
      </c>
      <c r="D13" s="15" t="s">
        <v>248</v>
      </c>
      <c r="E13" s="15" t="s">
        <v>249</v>
      </c>
      <c r="F13" s="15" t="s">
        <v>250</v>
      </c>
      <c r="G13" s="21">
        <v>44538.557638888902</v>
      </c>
      <c r="H13" s="22" t="s">
        <v>71</v>
      </c>
      <c r="I13" s="22"/>
      <c r="J13" s="25" t="s">
        <v>283</v>
      </c>
    </row>
    <row r="14" spans="1:42" ht="20.100000000000001" customHeight="1">
      <c r="A14" s="15" t="s">
        <v>284</v>
      </c>
      <c r="B14" s="15" t="s">
        <v>285</v>
      </c>
      <c r="C14" s="15" t="s">
        <v>286</v>
      </c>
      <c r="D14" s="15" t="s">
        <v>287</v>
      </c>
      <c r="E14" s="15" t="s">
        <v>288</v>
      </c>
      <c r="F14" s="15" t="s">
        <v>250</v>
      </c>
      <c r="G14" s="21">
        <v>44538.425000000003</v>
      </c>
      <c r="H14" s="22" t="s">
        <v>289</v>
      </c>
      <c r="I14" s="22"/>
      <c r="J14" s="25" t="s">
        <v>290</v>
      </c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</row>
    <row r="15" spans="1:42" s="8" customFormat="1" ht="20.100000000000001" customHeight="1">
      <c r="A15" s="15" t="s">
        <v>291</v>
      </c>
      <c r="B15" s="15" t="s">
        <v>292</v>
      </c>
      <c r="C15" s="15" t="s">
        <v>293</v>
      </c>
      <c r="D15" s="15" t="s">
        <v>293</v>
      </c>
      <c r="E15" s="15" t="s">
        <v>288</v>
      </c>
      <c r="F15" s="15" t="s">
        <v>294</v>
      </c>
      <c r="G15" s="21">
        <v>44538.420138888898</v>
      </c>
      <c r="H15" s="23" t="s">
        <v>65</v>
      </c>
      <c r="I15" s="23"/>
      <c r="J15" s="23" t="s">
        <v>295</v>
      </c>
      <c r="K15" s="7"/>
      <c r="L15" s="7"/>
      <c r="M15" s="7"/>
      <c r="N15" s="7"/>
      <c r="O15" s="7"/>
      <c r="P15" s="7"/>
      <c r="Q15" s="7"/>
      <c r="R15" s="7"/>
      <c r="S15" s="7"/>
      <c r="T15" s="27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9"/>
    </row>
    <row r="16" spans="1:42" ht="20.100000000000001" customHeight="1">
      <c r="A16" s="15" t="s">
        <v>296</v>
      </c>
      <c r="B16" s="15" t="s">
        <v>297</v>
      </c>
      <c r="C16" s="15" t="s">
        <v>298</v>
      </c>
      <c r="D16" s="15" t="s">
        <v>287</v>
      </c>
      <c r="E16" s="15" t="s">
        <v>233</v>
      </c>
      <c r="F16" s="15" t="s">
        <v>250</v>
      </c>
      <c r="G16" s="21">
        <v>44537.788888888899</v>
      </c>
      <c r="H16" s="22" t="s">
        <v>299</v>
      </c>
      <c r="I16" s="22"/>
      <c r="J16" s="25" t="s">
        <v>300</v>
      </c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</row>
    <row r="17" spans="1:41" ht="20.100000000000001" customHeight="1">
      <c r="A17" s="15" t="s">
        <v>301</v>
      </c>
      <c r="B17" s="15" t="s">
        <v>302</v>
      </c>
      <c r="C17" s="15" t="s">
        <v>247</v>
      </c>
      <c r="D17" s="15" t="s">
        <v>248</v>
      </c>
      <c r="E17" s="15" t="s">
        <v>249</v>
      </c>
      <c r="F17" s="15" t="s">
        <v>250</v>
      </c>
      <c r="G17" s="21">
        <v>44537.760416666701</v>
      </c>
      <c r="H17" s="22" t="s">
        <v>71</v>
      </c>
      <c r="I17" s="22"/>
      <c r="J17" s="25" t="s">
        <v>303</v>
      </c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</row>
    <row r="18" spans="1:41" ht="20.100000000000001" customHeight="1">
      <c r="A18" s="15" t="s">
        <v>304</v>
      </c>
      <c r="B18" s="15" t="s">
        <v>305</v>
      </c>
      <c r="C18" s="15" t="s">
        <v>306</v>
      </c>
      <c r="D18" s="15" t="s">
        <v>293</v>
      </c>
      <c r="E18" s="15" t="s">
        <v>233</v>
      </c>
      <c r="F18" s="15" t="s">
        <v>250</v>
      </c>
      <c r="G18" s="21">
        <v>44537.749305555597</v>
      </c>
      <c r="H18" s="23" t="s">
        <v>307</v>
      </c>
      <c r="I18" s="23"/>
      <c r="J18" s="23" t="s">
        <v>308</v>
      </c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</row>
    <row r="19" spans="1:41" ht="20.100000000000001" customHeight="1">
      <c r="A19" s="15" t="s">
        <v>309</v>
      </c>
      <c r="B19" s="15" t="s">
        <v>310</v>
      </c>
      <c r="C19" s="15" t="s">
        <v>311</v>
      </c>
      <c r="D19" s="15" t="s">
        <v>293</v>
      </c>
      <c r="E19" s="15" t="s">
        <v>249</v>
      </c>
      <c r="F19" s="15" t="s">
        <v>250</v>
      </c>
      <c r="G19" s="21">
        <v>44537.685416666704</v>
      </c>
      <c r="H19" s="22" t="s">
        <v>65</v>
      </c>
      <c r="I19" s="22"/>
      <c r="J19" s="25" t="s">
        <v>312</v>
      </c>
    </row>
    <row r="20" spans="1:41" ht="20.100000000000001" customHeight="1">
      <c r="A20" s="15" t="s">
        <v>313</v>
      </c>
      <c r="B20" s="15" t="s">
        <v>314</v>
      </c>
      <c r="C20" s="15" t="s">
        <v>311</v>
      </c>
      <c r="D20" s="15" t="s">
        <v>293</v>
      </c>
      <c r="E20" s="15" t="s">
        <v>288</v>
      </c>
      <c r="F20" s="15" t="s">
        <v>250</v>
      </c>
      <c r="G20" s="21">
        <v>44537.681944444397</v>
      </c>
      <c r="H20" s="22" t="s">
        <v>65</v>
      </c>
      <c r="I20" s="22"/>
      <c r="J20" s="25" t="s">
        <v>315</v>
      </c>
    </row>
    <row r="21" spans="1:41" ht="20.100000000000001" customHeight="1">
      <c r="A21" s="15" t="s">
        <v>316</v>
      </c>
      <c r="B21" s="15" t="s">
        <v>317</v>
      </c>
      <c r="C21" s="15" t="s">
        <v>311</v>
      </c>
      <c r="D21" s="15" t="s">
        <v>293</v>
      </c>
      <c r="E21" s="15" t="s">
        <v>288</v>
      </c>
      <c r="F21" s="15" t="s">
        <v>250</v>
      </c>
      <c r="G21" s="21">
        <v>44537.665972222203</v>
      </c>
      <c r="H21" s="22" t="s">
        <v>65</v>
      </c>
      <c r="I21" s="22"/>
      <c r="J21" s="25" t="s">
        <v>318</v>
      </c>
    </row>
    <row r="22" spans="1:41" ht="20.100000000000001" customHeight="1">
      <c r="A22" s="15" t="s">
        <v>319</v>
      </c>
      <c r="B22" s="15" t="s">
        <v>320</v>
      </c>
      <c r="C22" s="15" t="s">
        <v>311</v>
      </c>
      <c r="D22" s="15" t="s">
        <v>293</v>
      </c>
      <c r="E22" s="15" t="s">
        <v>288</v>
      </c>
      <c r="F22" s="15" t="s">
        <v>250</v>
      </c>
      <c r="G22" s="21">
        <v>44537.660416666702</v>
      </c>
      <c r="H22" s="22" t="s">
        <v>65</v>
      </c>
      <c r="I22" s="22"/>
      <c r="J22" s="25" t="s">
        <v>321</v>
      </c>
    </row>
    <row r="23" spans="1:41" ht="20.100000000000001" customHeight="1">
      <c r="A23" s="15" t="s">
        <v>322</v>
      </c>
      <c r="B23" s="15" t="s">
        <v>323</v>
      </c>
      <c r="C23" s="15" t="s">
        <v>247</v>
      </c>
      <c r="D23" s="15" t="s">
        <v>287</v>
      </c>
      <c r="E23" s="15" t="s">
        <v>233</v>
      </c>
      <c r="F23" s="15" t="s">
        <v>250</v>
      </c>
      <c r="G23" s="21">
        <v>44532.713888888902</v>
      </c>
      <c r="H23" s="22" t="s">
        <v>71</v>
      </c>
      <c r="I23" s="22"/>
      <c r="J23" s="25" t="s">
        <v>324</v>
      </c>
    </row>
    <row r="24" spans="1:41" ht="20.100000000000001" customHeight="1">
      <c r="A24" s="15" t="s">
        <v>325</v>
      </c>
      <c r="B24" s="15" t="s">
        <v>326</v>
      </c>
      <c r="C24" s="15" t="s">
        <v>327</v>
      </c>
      <c r="D24" s="15" t="s">
        <v>287</v>
      </c>
      <c r="E24" s="15" t="s">
        <v>249</v>
      </c>
      <c r="F24" s="15" t="s">
        <v>294</v>
      </c>
      <c r="G24" s="21">
        <v>44531.662499999999</v>
      </c>
      <c r="H24" s="22" t="s">
        <v>328</v>
      </c>
      <c r="I24" s="22"/>
      <c r="J24" s="25" t="s">
        <v>329</v>
      </c>
    </row>
    <row r="25" spans="1:41" ht="20.100000000000001" customHeight="1">
      <c r="A25" s="15" t="s">
        <v>330</v>
      </c>
      <c r="B25" s="15" t="s">
        <v>331</v>
      </c>
      <c r="C25" s="15" t="s">
        <v>311</v>
      </c>
      <c r="D25" s="15" t="s">
        <v>293</v>
      </c>
      <c r="E25" s="15" t="s">
        <v>288</v>
      </c>
      <c r="F25" s="15" t="s">
        <v>294</v>
      </c>
      <c r="G25" s="21">
        <v>44531.6472222222</v>
      </c>
      <c r="H25" s="22" t="s">
        <v>65</v>
      </c>
      <c r="I25" s="22"/>
      <c r="J25" s="25" t="s">
        <v>332</v>
      </c>
    </row>
    <row r="26" spans="1:41" ht="20.100000000000001" customHeight="1">
      <c r="A26" s="15" t="s">
        <v>333</v>
      </c>
      <c r="B26" s="15" t="s">
        <v>334</v>
      </c>
      <c r="C26" s="15" t="s">
        <v>335</v>
      </c>
      <c r="D26" s="15" t="s">
        <v>287</v>
      </c>
      <c r="E26" s="15" t="s">
        <v>233</v>
      </c>
      <c r="F26" s="15" t="s">
        <v>336</v>
      </c>
      <c r="G26" s="21">
        <v>44530.859722222202</v>
      </c>
      <c r="H26" s="22" t="s">
        <v>289</v>
      </c>
      <c r="I26" s="22"/>
      <c r="J26" s="25" t="s">
        <v>337</v>
      </c>
    </row>
    <row r="27" spans="1:41" ht="20.100000000000001" customHeight="1">
      <c r="A27" s="15" t="s">
        <v>338</v>
      </c>
      <c r="B27" s="15" t="s">
        <v>339</v>
      </c>
      <c r="C27" s="15" t="s">
        <v>340</v>
      </c>
      <c r="D27" s="15" t="s">
        <v>287</v>
      </c>
      <c r="E27" s="15" t="s">
        <v>288</v>
      </c>
      <c r="F27" s="15" t="s">
        <v>294</v>
      </c>
      <c r="G27" s="21">
        <v>44530.815277777801</v>
      </c>
      <c r="H27" s="22" t="s">
        <v>341</v>
      </c>
      <c r="I27" s="22"/>
      <c r="J27" s="25" t="s">
        <v>342</v>
      </c>
    </row>
    <row r="28" spans="1:41" ht="20.100000000000001" customHeight="1">
      <c r="A28" s="15" t="s">
        <v>343</v>
      </c>
      <c r="B28" s="15" t="s">
        <v>344</v>
      </c>
      <c r="C28" s="15" t="s">
        <v>345</v>
      </c>
      <c r="D28" s="15" t="s">
        <v>287</v>
      </c>
      <c r="E28" s="15" t="s">
        <v>288</v>
      </c>
      <c r="F28" s="15" t="s">
        <v>250</v>
      </c>
      <c r="G28" s="21">
        <v>44530.813888888901</v>
      </c>
      <c r="H28" s="22" t="s">
        <v>185</v>
      </c>
      <c r="I28" s="22"/>
      <c r="J28" s="25" t="s">
        <v>346</v>
      </c>
    </row>
    <row r="29" spans="1:41" ht="20.100000000000001" customHeight="1">
      <c r="A29" s="15" t="s">
        <v>347</v>
      </c>
      <c r="B29" s="15" t="s">
        <v>348</v>
      </c>
      <c r="C29" s="15" t="s">
        <v>349</v>
      </c>
      <c r="D29" s="15" t="s">
        <v>350</v>
      </c>
      <c r="E29" s="15" t="s">
        <v>233</v>
      </c>
      <c r="F29" s="15" t="s">
        <v>294</v>
      </c>
      <c r="G29" s="21">
        <v>44530.597916666702</v>
      </c>
      <c r="H29" s="22" t="s">
        <v>65</v>
      </c>
      <c r="I29" s="22"/>
      <c r="J29" s="25" t="s">
        <v>351</v>
      </c>
    </row>
    <row r="30" spans="1:41" ht="20.100000000000001" customHeight="1">
      <c r="A30" s="15" t="s">
        <v>352</v>
      </c>
      <c r="B30" s="15" t="s">
        <v>353</v>
      </c>
      <c r="C30" s="15" t="s">
        <v>350</v>
      </c>
      <c r="D30" s="15" t="s">
        <v>350</v>
      </c>
      <c r="E30" s="15" t="s">
        <v>233</v>
      </c>
      <c r="F30" s="15" t="s">
        <v>250</v>
      </c>
      <c r="G30" s="21">
        <v>44530.404861111099</v>
      </c>
      <c r="H30" s="22" t="s">
        <v>65</v>
      </c>
      <c r="I30" s="22"/>
      <c r="J30" s="25" t="s">
        <v>354</v>
      </c>
    </row>
    <row r="31" spans="1:41" ht="20.100000000000001" customHeight="1">
      <c r="A31" s="15" t="s">
        <v>355</v>
      </c>
      <c r="B31" s="15" t="s">
        <v>356</v>
      </c>
      <c r="C31" s="15" t="s">
        <v>327</v>
      </c>
      <c r="D31" s="15" t="s">
        <v>287</v>
      </c>
      <c r="E31" s="15" t="s">
        <v>288</v>
      </c>
      <c r="F31" s="15" t="s">
        <v>294</v>
      </c>
      <c r="G31" s="21">
        <v>44529.563194444403</v>
      </c>
      <c r="H31" s="22" t="s">
        <v>328</v>
      </c>
      <c r="I31" s="22"/>
      <c r="J31" s="25" t="s">
        <v>357</v>
      </c>
    </row>
    <row r="32" spans="1:41" ht="20.100000000000001" customHeight="1">
      <c r="A32" s="15" t="s">
        <v>358</v>
      </c>
      <c r="B32" s="15" t="s">
        <v>359</v>
      </c>
      <c r="C32" s="15" t="s">
        <v>311</v>
      </c>
      <c r="D32" s="15" t="s">
        <v>293</v>
      </c>
      <c r="E32" s="15" t="s">
        <v>288</v>
      </c>
      <c r="F32" s="15" t="s">
        <v>294</v>
      </c>
      <c r="G32" s="21">
        <v>44529.556944444397</v>
      </c>
      <c r="H32" s="22" t="s">
        <v>65</v>
      </c>
      <c r="I32" s="22"/>
      <c r="J32" s="25" t="s">
        <v>360</v>
      </c>
    </row>
    <row r="33" spans="1:10" ht="20.100000000000001" customHeight="1">
      <c r="A33" s="15" t="s">
        <v>361</v>
      </c>
      <c r="B33" s="15" t="s">
        <v>362</v>
      </c>
      <c r="C33" s="15" t="s">
        <v>327</v>
      </c>
      <c r="D33" s="15" t="s">
        <v>287</v>
      </c>
      <c r="E33" s="15" t="s">
        <v>249</v>
      </c>
      <c r="F33" s="15" t="s">
        <v>363</v>
      </c>
      <c r="G33" s="21">
        <v>44529.556944444397</v>
      </c>
      <c r="H33" s="22" t="s">
        <v>328</v>
      </c>
      <c r="I33" s="22"/>
      <c r="J33" s="25" t="s">
        <v>364</v>
      </c>
    </row>
    <row r="34" spans="1:10" ht="20.100000000000001" customHeight="1">
      <c r="A34" s="15" t="s">
        <v>365</v>
      </c>
      <c r="B34" s="15" t="s">
        <v>366</v>
      </c>
      <c r="C34" s="15" t="s">
        <v>311</v>
      </c>
      <c r="D34" s="15" t="s">
        <v>293</v>
      </c>
      <c r="E34" s="15" t="s">
        <v>288</v>
      </c>
      <c r="F34" s="15" t="s">
        <v>294</v>
      </c>
      <c r="G34" s="21">
        <v>44529.554861111101</v>
      </c>
      <c r="H34" s="22" t="s">
        <v>65</v>
      </c>
      <c r="I34" s="22"/>
      <c r="J34" s="25" t="s">
        <v>367</v>
      </c>
    </row>
    <row r="35" spans="1:10" ht="20.100000000000001" customHeight="1">
      <c r="A35" s="15" t="s">
        <v>368</v>
      </c>
      <c r="B35" s="15" t="s">
        <v>369</v>
      </c>
      <c r="C35" s="15" t="s">
        <v>327</v>
      </c>
      <c r="D35" s="15" t="s">
        <v>287</v>
      </c>
      <c r="E35" s="15" t="s">
        <v>249</v>
      </c>
      <c r="F35" s="15" t="s">
        <v>294</v>
      </c>
      <c r="G35" s="21">
        <v>44529.554861111101</v>
      </c>
      <c r="H35" s="22" t="s">
        <v>328</v>
      </c>
      <c r="I35" s="22"/>
      <c r="J35" s="25" t="s">
        <v>370</v>
      </c>
    </row>
    <row r="36" spans="1:10" ht="20.100000000000001" customHeight="1">
      <c r="A36" s="15" t="s">
        <v>371</v>
      </c>
      <c r="B36" s="15" t="s">
        <v>372</v>
      </c>
      <c r="C36" s="15" t="s">
        <v>350</v>
      </c>
      <c r="D36" s="15" t="s">
        <v>350</v>
      </c>
      <c r="E36" s="15" t="s">
        <v>233</v>
      </c>
      <c r="F36" s="15" t="s">
        <v>373</v>
      </c>
      <c r="G36" s="21">
        <v>44526.6069444444</v>
      </c>
      <c r="H36" s="22" t="s">
        <v>374</v>
      </c>
      <c r="I36" s="22"/>
      <c r="J36" s="25" t="s">
        <v>375</v>
      </c>
    </row>
    <row r="37" spans="1:10" ht="20.100000000000001" customHeight="1">
      <c r="A37" s="15" t="s">
        <v>376</v>
      </c>
      <c r="B37" s="15" t="s">
        <v>377</v>
      </c>
      <c r="C37" s="15" t="s">
        <v>247</v>
      </c>
      <c r="D37" s="15" t="s">
        <v>287</v>
      </c>
      <c r="E37" s="15" t="s">
        <v>233</v>
      </c>
      <c r="F37" s="15" t="s">
        <v>336</v>
      </c>
      <c r="G37" s="21">
        <v>44525.818749999999</v>
      </c>
      <c r="H37" s="22" t="s">
        <v>299</v>
      </c>
      <c r="I37" s="22"/>
      <c r="J37" s="25" t="s">
        <v>378</v>
      </c>
    </row>
    <row r="38" spans="1:10" ht="20.100000000000001" customHeight="1">
      <c r="A38" s="15" t="s">
        <v>379</v>
      </c>
      <c r="B38" s="15" t="s">
        <v>380</v>
      </c>
      <c r="C38" s="15" t="s">
        <v>335</v>
      </c>
      <c r="D38" s="15" t="s">
        <v>287</v>
      </c>
      <c r="E38" s="15" t="s">
        <v>233</v>
      </c>
      <c r="F38" s="15" t="s">
        <v>336</v>
      </c>
      <c r="G38" s="21">
        <v>44525.788888888899</v>
      </c>
      <c r="H38" s="22" t="s">
        <v>299</v>
      </c>
      <c r="I38" s="22"/>
      <c r="J38" s="25" t="s">
        <v>381</v>
      </c>
    </row>
    <row r="39" spans="1:10" ht="20.100000000000001" customHeight="1">
      <c r="A39" s="15" t="s">
        <v>382</v>
      </c>
      <c r="B39" s="15" t="s">
        <v>383</v>
      </c>
      <c r="C39" s="15" t="s">
        <v>335</v>
      </c>
      <c r="D39" s="15" t="s">
        <v>287</v>
      </c>
      <c r="E39" s="15" t="s">
        <v>233</v>
      </c>
      <c r="F39" s="15" t="s">
        <v>336</v>
      </c>
      <c r="G39" s="21">
        <v>44525.786111111098</v>
      </c>
      <c r="H39" s="22" t="s">
        <v>299</v>
      </c>
      <c r="I39" s="22"/>
      <c r="J39" s="25" t="s">
        <v>384</v>
      </c>
    </row>
    <row r="40" spans="1:10" ht="20.100000000000001" customHeight="1">
      <c r="A40" s="15" t="s">
        <v>385</v>
      </c>
      <c r="B40" s="15" t="s">
        <v>386</v>
      </c>
      <c r="C40" s="15" t="s">
        <v>327</v>
      </c>
      <c r="D40" s="15" t="s">
        <v>287</v>
      </c>
      <c r="E40" s="15" t="s">
        <v>288</v>
      </c>
      <c r="F40" s="15" t="s">
        <v>294</v>
      </c>
      <c r="G40" s="21">
        <v>44525.774305555598</v>
      </c>
      <c r="H40" s="22" t="s">
        <v>328</v>
      </c>
      <c r="I40" s="22"/>
      <c r="J40" s="25" t="s">
        <v>387</v>
      </c>
    </row>
    <row r="41" spans="1:10" ht="20.100000000000001" customHeight="1">
      <c r="A41" s="15" t="s">
        <v>388</v>
      </c>
      <c r="B41" s="15" t="s">
        <v>389</v>
      </c>
      <c r="C41" s="15" t="s">
        <v>327</v>
      </c>
      <c r="D41" s="15" t="s">
        <v>287</v>
      </c>
      <c r="E41" s="15" t="s">
        <v>288</v>
      </c>
      <c r="F41" s="15" t="s">
        <v>294</v>
      </c>
      <c r="G41" s="21">
        <v>44525.7722222222</v>
      </c>
      <c r="H41" s="22" t="s">
        <v>328</v>
      </c>
      <c r="I41" s="22"/>
      <c r="J41" s="25" t="s">
        <v>390</v>
      </c>
    </row>
    <row r="42" spans="1:10" ht="20.100000000000001" customHeight="1">
      <c r="A42" s="15" t="s">
        <v>391</v>
      </c>
      <c r="B42" s="15" t="s">
        <v>392</v>
      </c>
      <c r="C42" s="15" t="s">
        <v>327</v>
      </c>
      <c r="D42" s="15" t="s">
        <v>287</v>
      </c>
      <c r="E42" s="15" t="s">
        <v>288</v>
      </c>
      <c r="F42" s="15" t="s">
        <v>294</v>
      </c>
      <c r="G42" s="21">
        <v>44525.767361111102</v>
      </c>
      <c r="H42" s="22" t="s">
        <v>328</v>
      </c>
      <c r="I42" s="22"/>
      <c r="J42" s="25" t="s">
        <v>393</v>
      </c>
    </row>
    <row r="43" spans="1:10" ht="20.100000000000001" customHeight="1">
      <c r="A43" s="15" t="s">
        <v>394</v>
      </c>
      <c r="B43" s="15" t="s">
        <v>395</v>
      </c>
      <c r="C43" s="15" t="s">
        <v>327</v>
      </c>
      <c r="D43" s="15" t="s">
        <v>287</v>
      </c>
      <c r="E43" s="15" t="s">
        <v>288</v>
      </c>
      <c r="F43" s="15" t="s">
        <v>294</v>
      </c>
      <c r="G43" s="21">
        <v>44525.766666666699</v>
      </c>
      <c r="H43" s="22" t="s">
        <v>328</v>
      </c>
      <c r="I43" s="22"/>
      <c r="J43" s="25" t="s">
        <v>396</v>
      </c>
    </row>
    <row r="44" spans="1:10" ht="20.100000000000001" customHeight="1">
      <c r="A44" s="15" t="s">
        <v>397</v>
      </c>
      <c r="B44" s="15" t="s">
        <v>398</v>
      </c>
      <c r="C44" s="15" t="s">
        <v>311</v>
      </c>
      <c r="D44" s="15" t="s">
        <v>293</v>
      </c>
      <c r="E44" s="15" t="s">
        <v>288</v>
      </c>
      <c r="F44" s="15" t="s">
        <v>294</v>
      </c>
      <c r="G44" s="21">
        <v>44525.567361111098</v>
      </c>
      <c r="H44" s="22" t="s">
        <v>65</v>
      </c>
      <c r="I44" s="22"/>
      <c r="J44" s="25" t="s">
        <v>399</v>
      </c>
    </row>
    <row r="45" spans="1:10" ht="20.100000000000001" customHeight="1">
      <c r="A45" s="15" t="s">
        <v>400</v>
      </c>
      <c r="B45" s="15" t="s">
        <v>401</v>
      </c>
      <c r="C45" s="15" t="s">
        <v>350</v>
      </c>
      <c r="D45" s="15" t="s">
        <v>350</v>
      </c>
      <c r="E45" s="15" t="s">
        <v>288</v>
      </c>
      <c r="F45" s="15" t="s">
        <v>373</v>
      </c>
      <c r="G45" s="21">
        <v>44524.811805555597</v>
      </c>
      <c r="H45" s="22" t="s">
        <v>374</v>
      </c>
      <c r="I45" s="22"/>
      <c r="J45" s="25" t="s">
        <v>402</v>
      </c>
    </row>
    <row r="46" spans="1:10" ht="20.100000000000001" customHeight="1">
      <c r="A46" s="15" t="s">
        <v>403</v>
      </c>
      <c r="B46" s="15" t="s">
        <v>404</v>
      </c>
      <c r="C46" s="15" t="s">
        <v>350</v>
      </c>
      <c r="D46" s="15" t="s">
        <v>350</v>
      </c>
      <c r="E46" s="15" t="s">
        <v>288</v>
      </c>
      <c r="F46" s="15" t="s">
        <v>373</v>
      </c>
      <c r="G46" s="21">
        <v>44524.809722222199</v>
      </c>
      <c r="H46" s="22" t="s">
        <v>374</v>
      </c>
      <c r="I46" s="22"/>
      <c r="J46" s="25" t="s">
        <v>405</v>
      </c>
    </row>
    <row r="47" spans="1:10" ht="20.100000000000001" customHeight="1">
      <c r="A47" s="15" t="s">
        <v>406</v>
      </c>
      <c r="B47" s="15" t="s">
        <v>407</v>
      </c>
      <c r="C47" s="15" t="s">
        <v>408</v>
      </c>
      <c r="D47" s="15" t="s">
        <v>293</v>
      </c>
      <c r="E47" s="15" t="s">
        <v>288</v>
      </c>
      <c r="F47" s="15" t="s">
        <v>294</v>
      </c>
      <c r="G47" s="21">
        <v>44522.6472222222</v>
      </c>
      <c r="H47" s="22" t="s">
        <v>409</v>
      </c>
      <c r="I47" s="22"/>
      <c r="J47" s="25" t="s">
        <v>410</v>
      </c>
    </row>
    <row r="48" spans="1:10" ht="20.100000000000001" customHeight="1">
      <c r="A48" s="15" t="s">
        <v>411</v>
      </c>
      <c r="B48" s="15" t="s">
        <v>412</v>
      </c>
      <c r="C48" s="15" t="s">
        <v>335</v>
      </c>
      <c r="D48" s="15" t="s">
        <v>287</v>
      </c>
      <c r="E48" s="15" t="s">
        <v>233</v>
      </c>
      <c r="F48" s="15" t="s">
        <v>336</v>
      </c>
      <c r="G48" s="21">
        <v>44519.840277777803</v>
      </c>
      <c r="H48" s="22" t="s">
        <v>289</v>
      </c>
      <c r="I48" s="22"/>
      <c r="J48" s="25" t="s">
        <v>413</v>
      </c>
    </row>
    <row r="49" spans="1:10" ht="20.100000000000001" customHeight="1">
      <c r="A49" s="15" t="s">
        <v>414</v>
      </c>
      <c r="B49" s="15" t="s">
        <v>415</v>
      </c>
      <c r="C49" s="15" t="s">
        <v>247</v>
      </c>
      <c r="D49" s="15" t="s">
        <v>248</v>
      </c>
      <c r="E49" s="15" t="s">
        <v>233</v>
      </c>
      <c r="F49" s="15" t="s">
        <v>294</v>
      </c>
      <c r="G49" s="21">
        <v>44519.708333333299</v>
      </c>
      <c r="H49" s="22" t="s">
        <v>71</v>
      </c>
      <c r="I49" s="22"/>
      <c r="J49" s="25" t="s">
        <v>416</v>
      </c>
    </row>
    <row r="50" spans="1:10" ht="20.100000000000001" customHeight="1">
      <c r="A50" s="15" t="s">
        <v>417</v>
      </c>
      <c r="B50" s="15" t="s">
        <v>418</v>
      </c>
      <c r="C50" s="15" t="s">
        <v>293</v>
      </c>
      <c r="D50" s="15" t="s">
        <v>293</v>
      </c>
      <c r="E50" s="15" t="s">
        <v>249</v>
      </c>
      <c r="F50" s="15" t="s">
        <v>336</v>
      </c>
      <c r="G50" s="21">
        <v>44516.472222222197</v>
      </c>
      <c r="H50" s="22" t="s">
        <v>409</v>
      </c>
      <c r="I50" s="22"/>
      <c r="J50" s="25" t="s">
        <v>419</v>
      </c>
    </row>
    <row r="51" spans="1:10" ht="20.100000000000001" customHeight="1">
      <c r="A51" s="15" t="s">
        <v>420</v>
      </c>
      <c r="B51" s="15" t="s">
        <v>421</v>
      </c>
      <c r="C51" s="15" t="s">
        <v>422</v>
      </c>
      <c r="D51" s="15" t="s">
        <v>287</v>
      </c>
      <c r="E51" s="15" t="s">
        <v>233</v>
      </c>
      <c r="F51" s="15" t="s">
        <v>294</v>
      </c>
      <c r="G51" s="21">
        <v>44509.709027777797</v>
      </c>
      <c r="H51" s="22" t="s">
        <v>423</v>
      </c>
      <c r="I51" s="22"/>
      <c r="J51" s="25" t="s">
        <v>424</v>
      </c>
    </row>
    <row r="52" spans="1:10" ht="20.100000000000001" customHeight="1">
      <c r="A52" s="15" t="s">
        <v>425</v>
      </c>
      <c r="B52" s="15" t="s">
        <v>426</v>
      </c>
      <c r="C52" s="15" t="s">
        <v>408</v>
      </c>
      <c r="D52" s="15" t="s">
        <v>293</v>
      </c>
      <c r="E52" s="15" t="s">
        <v>288</v>
      </c>
      <c r="F52" s="15" t="s">
        <v>294</v>
      </c>
      <c r="G52" s="21">
        <v>44508.805555555598</v>
      </c>
      <c r="H52" s="22" t="s">
        <v>409</v>
      </c>
      <c r="I52" s="22"/>
      <c r="J52" s="25" t="s">
        <v>427</v>
      </c>
    </row>
    <row r="53" spans="1:10" ht="20.100000000000001" customHeight="1">
      <c r="A53" s="15" t="s">
        <v>428</v>
      </c>
      <c r="B53" s="15" t="s">
        <v>429</v>
      </c>
      <c r="C53" s="15" t="s">
        <v>327</v>
      </c>
      <c r="D53" s="15" t="s">
        <v>430</v>
      </c>
      <c r="E53" s="15" t="s">
        <v>233</v>
      </c>
      <c r="F53" s="15" t="s">
        <v>431</v>
      </c>
      <c r="G53" s="21">
        <v>44496.875694444403</v>
      </c>
      <c r="H53" s="22" t="s">
        <v>328</v>
      </c>
      <c r="I53" s="22"/>
      <c r="J53" s="25" t="s">
        <v>432</v>
      </c>
    </row>
    <row r="54" spans="1:10" ht="20.100000000000001" customHeight="1">
      <c r="A54" s="15" t="s">
        <v>433</v>
      </c>
      <c r="B54" s="15" t="s">
        <v>434</v>
      </c>
      <c r="C54" s="15" t="s">
        <v>327</v>
      </c>
      <c r="D54" s="15" t="s">
        <v>430</v>
      </c>
      <c r="E54" s="15" t="s">
        <v>288</v>
      </c>
      <c r="F54" s="15" t="s">
        <v>431</v>
      </c>
      <c r="G54" s="21">
        <v>44495.625694444403</v>
      </c>
      <c r="H54" s="22" t="s">
        <v>328</v>
      </c>
      <c r="I54" s="22"/>
      <c r="J54" s="25" t="s">
        <v>435</v>
      </c>
    </row>
    <row r="55" spans="1:10" ht="20.100000000000001" customHeight="1">
      <c r="A55" s="15" t="s">
        <v>436</v>
      </c>
      <c r="B55" s="15" t="s">
        <v>437</v>
      </c>
      <c r="C55" s="15" t="s">
        <v>422</v>
      </c>
      <c r="D55" s="15" t="s">
        <v>287</v>
      </c>
      <c r="E55" s="15" t="s">
        <v>249</v>
      </c>
      <c r="F55" s="15" t="s">
        <v>336</v>
      </c>
      <c r="G55" s="21">
        <v>44452.462500000001</v>
      </c>
      <c r="H55" s="22" t="s">
        <v>423</v>
      </c>
      <c r="I55" s="22"/>
      <c r="J55" s="25" t="s">
        <v>438</v>
      </c>
    </row>
    <row r="56" spans="1:10" ht="20.100000000000001" customHeight="1">
      <c r="A56" s="15" t="s">
        <v>439</v>
      </c>
      <c r="B56" s="15" t="s">
        <v>440</v>
      </c>
      <c r="C56" s="15" t="s">
        <v>441</v>
      </c>
      <c r="D56" s="15" t="s">
        <v>287</v>
      </c>
      <c r="E56" s="15" t="s">
        <v>233</v>
      </c>
      <c r="F56" s="15" t="s">
        <v>431</v>
      </c>
      <c r="G56" s="21">
        <v>44448.779861111099</v>
      </c>
      <c r="H56" s="22" t="s">
        <v>71</v>
      </c>
      <c r="I56" s="22"/>
      <c r="J56" s="25" t="s">
        <v>442</v>
      </c>
    </row>
    <row r="57" spans="1:10" ht="20.100000000000001" customHeight="1">
      <c r="A57" s="15"/>
      <c r="B57" s="15"/>
      <c r="C57" s="15"/>
      <c r="D57" s="15"/>
      <c r="E57" s="15"/>
      <c r="F57" s="15"/>
      <c r="G57" s="15"/>
      <c r="H57" s="22"/>
      <c r="I57" s="22"/>
      <c r="J57" s="25"/>
    </row>
    <row r="58" spans="1:10" ht="20.100000000000001" customHeight="1">
      <c r="A58" s="15"/>
      <c r="B58" s="15"/>
      <c r="C58" s="15"/>
      <c r="D58" s="15"/>
      <c r="E58" s="15"/>
      <c r="F58" s="15"/>
      <c r="G58" s="15"/>
      <c r="H58" s="22"/>
      <c r="I58" s="22"/>
      <c r="J58" s="25"/>
    </row>
    <row r="59" spans="1:10" ht="20.100000000000001" customHeight="1">
      <c r="A59" s="16"/>
      <c r="B59" s="16"/>
      <c r="C59" s="16"/>
      <c r="D59" s="16"/>
      <c r="E59" s="16"/>
      <c r="F59" s="16"/>
      <c r="G59" s="16"/>
    </row>
    <row r="60" spans="1:10" ht="20.100000000000001" customHeight="1">
      <c r="A60" s="17"/>
      <c r="B60" s="17"/>
      <c r="C60" s="17"/>
      <c r="D60" s="17"/>
      <c r="E60" s="17"/>
      <c r="F60" s="17"/>
      <c r="G60" s="17"/>
    </row>
    <row r="61" spans="1:10" ht="20.100000000000001" customHeight="1">
      <c r="A61" s="17"/>
      <c r="B61" s="17"/>
      <c r="C61" s="17"/>
      <c r="D61" s="17"/>
      <c r="E61" s="17"/>
      <c r="F61" s="17"/>
      <c r="G61" s="17"/>
    </row>
    <row r="62" spans="1:10" ht="20.100000000000001" customHeight="1">
      <c r="A62" s="17"/>
      <c r="B62" s="17"/>
      <c r="C62" s="17"/>
      <c r="D62" s="17"/>
      <c r="E62" s="17"/>
      <c r="F62" s="17"/>
      <c r="G62" s="17"/>
    </row>
    <row r="63" spans="1:10" ht="20.100000000000001" customHeight="1">
      <c r="A63" s="17"/>
      <c r="B63" s="17"/>
      <c r="C63" s="17"/>
      <c r="D63" s="17"/>
      <c r="E63" s="17"/>
      <c r="F63" s="17"/>
      <c r="G63" s="17"/>
    </row>
    <row r="64" spans="1:10" ht="20.100000000000001" customHeight="1">
      <c r="A64" s="17"/>
      <c r="B64" s="17"/>
      <c r="C64" s="17"/>
      <c r="D64" s="17"/>
      <c r="E64" s="17"/>
      <c r="F64" s="17"/>
      <c r="G64" s="17"/>
    </row>
    <row r="65" spans="1:7" ht="20.100000000000001" customHeight="1">
      <c r="A65" s="17"/>
      <c r="B65" s="17"/>
      <c r="C65" s="17"/>
      <c r="D65" s="17"/>
      <c r="E65" s="17"/>
      <c r="F65" s="17"/>
      <c r="G65" s="17"/>
    </row>
    <row r="66" spans="1:7" ht="20.100000000000001" customHeight="1">
      <c r="A66" s="17"/>
      <c r="B66" s="17"/>
      <c r="C66" s="17"/>
      <c r="D66" s="17"/>
      <c r="E66" s="17"/>
      <c r="F66" s="17"/>
      <c r="G66" s="17"/>
    </row>
    <row r="67" spans="1:7" ht="20.100000000000001" customHeight="1">
      <c r="A67" s="17"/>
      <c r="B67" s="17"/>
      <c r="C67" s="17"/>
      <c r="D67" s="17"/>
      <c r="E67" s="17"/>
      <c r="F67" s="17"/>
      <c r="G67" s="17"/>
    </row>
    <row r="68" spans="1:7" ht="20.100000000000001" customHeight="1">
      <c r="A68" s="17"/>
      <c r="B68" s="17"/>
      <c r="C68" s="17"/>
      <c r="D68" s="17"/>
      <c r="E68" s="17"/>
      <c r="F68" s="17"/>
      <c r="G68" s="17"/>
    </row>
    <row r="69" spans="1:7" ht="20.100000000000001" customHeight="1">
      <c r="A69" s="17"/>
      <c r="B69" s="17"/>
      <c r="C69" s="17"/>
      <c r="D69" s="17"/>
      <c r="E69" s="17"/>
      <c r="F69" s="17"/>
      <c r="G69" s="17"/>
    </row>
    <row r="70" spans="1:7" ht="20.100000000000001" customHeight="1">
      <c r="A70" s="17"/>
      <c r="B70" s="17"/>
      <c r="C70" s="17"/>
      <c r="D70" s="17"/>
      <c r="E70" s="17"/>
      <c r="F70" s="17"/>
      <c r="G70" s="17"/>
    </row>
    <row r="71" spans="1:7" ht="20.100000000000001" customHeight="1">
      <c r="A71" s="17"/>
      <c r="B71" s="17"/>
      <c r="C71" s="17"/>
      <c r="D71" s="17"/>
      <c r="E71" s="17"/>
      <c r="F71" s="17"/>
      <c r="G71" s="17"/>
    </row>
    <row r="72" spans="1:7" ht="20.100000000000001" customHeight="1">
      <c r="A72" s="17"/>
      <c r="B72" s="17"/>
      <c r="C72" s="17"/>
      <c r="D72" s="17"/>
      <c r="E72" s="17"/>
      <c r="F72" s="17"/>
      <c r="G72" s="17"/>
    </row>
    <row r="73" spans="1:7" ht="20.100000000000001" customHeight="1">
      <c r="A73" s="17"/>
      <c r="B73" s="17"/>
      <c r="C73" s="17"/>
      <c r="D73" s="17"/>
      <c r="E73" s="17"/>
      <c r="F73" s="17"/>
      <c r="G73" s="17"/>
    </row>
    <row r="74" spans="1:7" ht="20.100000000000001" customHeight="1">
      <c r="A74" s="17"/>
      <c r="B74" s="17"/>
      <c r="C74" s="17"/>
      <c r="D74" s="17"/>
      <c r="E74" s="17"/>
      <c r="F74" s="17"/>
      <c r="G74" s="17"/>
    </row>
    <row r="75" spans="1:7" ht="20.100000000000001" customHeight="1">
      <c r="A75" s="17"/>
      <c r="B75" s="17"/>
      <c r="C75" s="17"/>
      <c r="D75" s="17"/>
      <c r="E75" s="17"/>
      <c r="F75" s="17"/>
      <c r="G75" s="17"/>
    </row>
    <row r="76" spans="1:7" ht="20.100000000000001" customHeight="1">
      <c r="A76" s="17"/>
      <c r="B76" s="17"/>
      <c r="C76" s="17"/>
      <c r="D76" s="17"/>
      <c r="E76" s="17"/>
      <c r="F76" s="17"/>
      <c r="G76" s="17"/>
    </row>
    <row r="77" spans="1:7" ht="20.100000000000001" customHeight="1">
      <c r="A77" s="17"/>
      <c r="B77" s="17"/>
      <c r="C77" s="17"/>
      <c r="D77" s="17"/>
      <c r="E77" s="17"/>
      <c r="F77" s="17"/>
      <c r="G77" s="17"/>
    </row>
    <row r="78" spans="1:7" ht="20.100000000000001" customHeight="1">
      <c r="A78" s="17"/>
      <c r="B78" s="17"/>
      <c r="C78" s="17"/>
      <c r="D78" s="17"/>
      <c r="E78" s="17"/>
      <c r="F78" s="17"/>
      <c r="G78" s="17"/>
    </row>
    <row r="79" spans="1:7" ht="20.100000000000001" customHeight="1">
      <c r="A79" s="17"/>
      <c r="B79" s="17"/>
      <c r="C79" s="17"/>
      <c r="D79" s="17"/>
      <c r="E79" s="17"/>
      <c r="F79" s="17"/>
      <c r="G79" s="17"/>
    </row>
    <row r="80" spans="1:7" ht="20.100000000000001" customHeight="1">
      <c r="A80" s="17"/>
      <c r="B80" s="17"/>
      <c r="C80" s="17"/>
      <c r="D80" s="17"/>
      <c r="E80" s="17"/>
      <c r="F80" s="17"/>
      <c r="G80" s="17"/>
    </row>
    <row r="81" spans="1:7" ht="20.100000000000001" customHeight="1">
      <c r="A81" s="17"/>
      <c r="B81" s="17"/>
      <c r="C81" s="17"/>
      <c r="D81" s="17"/>
      <c r="E81" s="17"/>
      <c r="F81" s="17"/>
      <c r="G81" s="17"/>
    </row>
    <row r="82" spans="1:7" ht="20.100000000000001" customHeight="1">
      <c r="A82" s="17"/>
      <c r="B82" s="17"/>
      <c r="C82" s="17"/>
      <c r="D82" s="17"/>
      <c r="E82" s="17"/>
      <c r="F82" s="17"/>
      <c r="G82" s="17"/>
    </row>
    <row r="83" spans="1:7" ht="20.100000000000001" customHeight="1">
      <c r="A83" s="17"/>
      <c r="B83" s="17"/>
      <c r="C83" s="17"/>
      <c r="D83" s="17"/>
      <c r="E83" s="17"/>
      <c r="F83" s="17"/>
      <c r="G83" s="17"/>
    </row>
    <row r="84" spans="1:7" ht="20.100000000000001" customHeight="1">
      <c r="A84" s="17"/>
      <c r="B84" s="17"/>
      <c r="C84" s="17"/>
      <c r="D84" s="17"/>
      <c r="E84" s="17"/>
      <c r="F84" s="17"/>
      <c r="G84" s="17"/>
    </row>
    <row r="85" spans="1:7" ht="20.100000000000001" customHeight="1">
      <c r="A85" s="17"/>
      <c r="B85" s="17"/>
      <c r="C85" s="17"/>
      <c r="D85" s="17"/>
      <c r="E85" s="17"/>
      <c r="F85" s="17"/>
      <c r="G85" s="17"/>
    </row>
    <row r="86" spans="1:7" ht="20.100000000000001" customHeight="1">
      <c r="A86" s="17"/>
      <c r="B86" s="17"/>
      <c r="C86" s="17"/>
      <c r="D86" s="17"/>
      <c r="E86" s="17"/>
      <c r="F86" s="17"/>
      <c r="G86" s="17"/>
    </row>
    <row r="87" spans="1:7" ht="20.100000000000001" customHeight="1">
      <c r="A87" s="17"/>
      <c r="B87" s="17"/>
      <c r="C87" s="17"/>
      <c r="D87" s="17"/>
      <c r="E87" s="17"/>
      <c r="F87" s="17"/>
      <c r="G87" s="17"/>
    </row>
    <row r="88" spans="1:7" ht="20.100000000000001" customHeight="1">
      <c r="A88" s="17"/>
      <c r="B88" s="17"/>
      <c r="C88" s="17"/>
      <c r="D88" s="17"/>
      <c r="E88" s="17"/>
      <c r="F88" s="17"/>
      <c r="G88" s="17"/>
    </row>
    <row r="89" spans="1:7" ht="20.100000000000001" customHeight="1">
      <c r="A89" s="17"/>
      <c r="B89" s="17"/>
      <c r="C89" s="17"/>
      <c r="D89" s="17"/>
      <c r="E89" s="17"/>
      <c r="F89" s="17"/>
      <c r="G89" s="17"/>
    </row>
    <row r="90" spans="1:7" ht="20.100000000000001" customHeight="1">
      <c r="A90" s="17"/>
      <c r="B90" s="17"/>
      <c r="C90" s="17"/>
      <c r="D90" s="17"/>
      <c r="E90" s="17"/>
      <c r="F90" s="17"/>
      <c r="G90" s="17"/>
    </row>
    <row r="91" spans="1:7" ht="20.100000000000001" customHeight="1">
      <c r="A91" s="17"/>
      <c r="B91" s="17"/>
      <c r="C91" s="17"/>
      <c r="D91" s="17"/>
      <c r="E91" s="17"/>
      <c r="F91" s="17"/>
      <c r="G91" s="17"/>
    </row>
    <row r="92" spans="1:7" ht="20.100000000000001" customHeight="1">
      <c r="A92" s="17"/>
      <c r="B92" s="17"/>
      <c r="C92" s="17"/>
      <c r="D92" s="17"/>
      <c r="E92" s="17"/>
      <c r="F92" s="17"/>
      <c r="G92" s="17"/>
    </row>
    <row r="93" spans="1:7" ht="20.100000000000001" customHeight="1">
      <c r="A93" s="17"/>
      <c r="B93" s="17"/>
      <c r="C93" s="17"/>
      <c r="D93" s="17"/>
      <c r="E93" s="17"/>
      <c r="F93" s="17"/>
      <c r="G93" s="17"/>
    </row>
    <row r="94" spans="1:7" ht="20.100000000000001" customHeight="1">
      <c r="A94" s="17"/>
      <c r="B94" s="17"/>
      <c r="C94" s="17"/>
      <c r="D94" s="17"/>
      <c r="E94" s="17"/>
      <c r="F94" s="17"/>
      <c r="G94" s="17"/>
    </row>
    <row r="95" spans="1:7" ht="20.100000000000001" customHeight="1">
      <c r="A95" s="17"/>
      <c r="B95" s="17"/>
      <c r="C95" s="17"/>
      <c r="D95" s="17"/>
      <c r="E95" s="17"/>
      <c r="F95" s="17"/>
      <c r="G95" s="17"/>
    </row>
    <row r="96" spans="1:7" ht="20.100000000000001" customHeight="1">
      <c r="A96" s="17"/>
      <c r="B96" s="17"/>
      <c r="C96" s="17"/>
      <c r="D96" s="17"/>
      <c r="E96" s="17"/>
      <c r="F96" s="17"/>
      <c r="G96" s="17"/>
    </row>
    <row r="97" spans="1:7" ht="20.100000000000001" customHeight="1">
      <c r="A97" s="17"/>
      <c r="B97" s="17"/>
      <c r="C97" s="17"/>
      <c r="D97" s="17"/>
      <c r="E97" s="17"/>
      <c r="F97" s="17"/>
      <c r="G97" s="17"/>
    </row>
    <row r="98" spans="1:7" ht="20.100000000000001" customHeight="1">
      <c r="A98" s="17"/>
      <c r="B98" s="17"/>
      <c r="C98" s="17"/>
      <c r="D98" s="17"/>
      <c r="E98" s="17"/>
      <c r="F98" s="17"/>
      <c r="G98" s="17"/>
    </row>
    <row r="99" spans="1:7" ht="20.100000000000001" customHeight="1">
      <c r="A99" s="17"/>
      <c r="B99" s="17"/>
      <c r="C99" s="17"/>
      <c r="D99" s="17"/>
      <c r="E99" s="17"/>
      <c r="F99" s="17"/>
      <c r="G99" s="17"/>
    </row>
    <row r="100" spans="1:7" ht="20.100000000000001" customHeight="1">
      <c r="A100" s="17"/>
      <c r="B100" s="17"/>
      <c r="C100" s="17"/>
      <c r="D100" s="17"/>
      <c r="E100" s="17"/>
      <c r="F100" s="17"/>
      <c r="G100" s="17"/>
    </row>
    <row r="101" spans="1:7" ht="20.100000000000001" customHeight="1">
      <c r="A101" s="17"/>
      <c r="B101" s="17"/>
      <c r="C101" s="17"/>
      <c r="D101" s="17"/>
      <c r="E101" s="17"/>
      <c r="F101" s="17"/>
      <c r="G101" s="17"/>
    </row>
    <row r="102" spans="1:7" ht="20.100000000000001" customHeight="1">
      <c r="A102" s="17"/>
      <c r="B102" s="17"/>
      <c r="C102" s="17"/>
      <c r="D102" s="17"/>
      <c r="E102" s="17"/>
      <c r="F102" s="17"/>
      <c r="G102" s="17"/>
    </row>
    <row r="103" spans="1:7" ht="20.100000000000001" customHeight="1">
      <c r="A103" s="17"/>
      <c r="B103" s="17"/>
      <c r="C103" s="17"/>
      <c r="D103" s="17"/>
      <c r="E103" s="17"/>
      <c r="F103" s="17"/>
      <c r="G103" s="17"/>
    </row>
    <row r="104" spans="1:7" ht="20.100000000000001" customHeight="1">
      <c r="A104" s="17"/>
      <c r="B104" s="17"/>
      <c r="C104" s="17"/>
      <c r="D104" s="17"/>
      <c r="E104" s="17"/>
      <c r="F104" s="17"/>
      <c r="G104" s="17"/>
    </row>
    <row r="105" spans="1:7" ht="20.100000000000001" customHeight="1">
      <c r="A105" s="17"/>
      <c r="B105" s="17"/>
      <c r="C105" s="17"/>
      <c r="D105" s="17"/>
      <c r="E105" s="17"/>
      <c r="F105" s="17"/>
      <c r="G105" s="17"/>
    </row>
    <row r="106" spans="1:7" ht="20.100000000000001" customHeight="1">
      <c r="A106" s="17"/>
      <c r="B106" s="17"/>
      <c r="C106" s="17"/>
      <c r="D106" s="17"/>
      <c r="E106" s="17"/>
      <c r="F106" s="17"/>
      <c r="G106" s="17"/>
    </row>
    <row r="107" spans="1:7" ht="20.100000000000001" customHeight="1">
      <c r="A107" s="17"/>
      <c r="B107" s="17"/>
      <c r="C107" s="17"/>
      <c r="D107" s="17"/>
      <c r="E107" s="17"/>
      <c r="F107" s="17"/>
      <c r="G107" s="17"/>
    </row>
    <row r="108" spans="1:7" ht="20.100000000000001" customHeight="1">
      <c r="A108" s="17"/>
      <c r="B108" s="17"/>
      <c r="C108" s="17"/>
      <c r="D108" s="17"/>
      <c r="E108" s="17"/>
      <c r="F108" s="17"/>
      <c r="G108" s="17"/>
    </row>
    <row r="109" spans="1:7" ht="20.100000000000001" customHeight="1">
      <c r="A109" s="17"/>
      <c r="B109" s="17"/>
      <c r="C109" s="17"/>
      <c r="D109" s="17"/>
      <c r="E109" s="17"/>
      <c r="F109" s="17"/>
      <c r="G109" s="17"/>
    </row>
    <row r="110" spans="1:7" ht="20.100000000000001" customHeight="1">
      <c r="A110" s="17"/>
      <c r="B110" s="17"/>
      <c r="C110" s="17"/>
      <c r="D110" s="17"/>
      <c r="E110" s="17"/>
      <c r="F110" s="17"/>
      <c r="G110" s="17"/>
    </row>
    <row r="111" spans="1:7" ht="20.100000000000001" customHeight="1">
      <c r="A111" s="17"/>
      <c r="B111" s="17"/>
      <c r="C111" s="17"/>
      <c r="D111" s="17"/>
      <c r="E111" s="17"/>
      <c r="F111" s="17"/>
      <c r="G111" s="17"/>
    </row>
    <row r="112" spans="1:7" ht="20.100000000000001" customHeight="1">
      <c r="A112" s="17"/>
      <c r="B112" s="17"/>
      <c r="C112" s="17"/>
      <c r="D112" s="17"/>
      <c r="E112" s="17"/>
      <c r="F112" s="17"/>
      <c r="G112" s="17"/>
    </row>
    <row r="113" spans="1:7" ht="20.100000000000001" customHeight="1">
      <c r="A113" s="17"/>
      <c r="B113" s="17"/>
      <c r="C113" s="17"/>
      <c r="D113" s="17"/>
      <c r="E113" s="17"/>
      <c r="F113" s="17"/>
      <c r="G113" s="17"/>
    </row>
    <row r="114" spans="1:7" ht="20.100000000000001" customHeight="1">
      <c r="A114" s="17"/>
      <c r="B114" s="17"/>
      <c r="C114" s="17"/>
      <c r="D114" s="17"/>
      <c r="E114" s="17"/>
      <c r="F114" s="17"/>
      <c r="G114" s="17"/>
    </row>
    <row r="115" spans="1:7" ht="20.100000000000001" customHeight="1">
      <c r="A115" s="17"/>
      <c r="B115" s="17"/>
      <c r="C115" s="17"/>
      <c r="D115" s="17"/>
      <c r="E115" s="17"/>
      <c r="F115" s="17"/>
      <c r="G115" s="17"/>
    </row>
    <row r="116" spans="1:7" ht="20.100000000000001" customHeight="1">
      <c r="A116" s="17"/>
      <c r="B116" s="17"/>
      <c r="C116" s="17"/>
      <c r="D116" s="17"/>
      <c r="E116" s="17"/>
      <c r="F116" s="17"/>
      <c r="G116" s="17"/>
    </row>
    <row r="117" spans="1:7" ht="20.100000000000001" customHeight="1">
      <c r="A117" s="17"/>
      <c r="B117" s="17"/>
      <c r="C117" s="17"/>
      <c r="D117" s="17"/>
      <c r="E117" s="17"/>
      <c r="F117" s="17"/>
      <c r="G117" s="17"/>
    </row>
    <row r="118" spans="1:7" ht="20.100000000000001" customHeight="1">
      <c r="A118" s="17"/>
      <c r="B118" s="17"/>
      <c r="C118" s="17"/>
      <c r="D118" s="17"/>
      <c r="E118" s="17"/>
      <c r="F118" s="17"/>
      <c r="G118" s="17"/>
    </row>
    <row r="119" spans="1:7" ht="20.100000000000001" customHeight="1">
      <c r="A119" s="17"/>
      <c r="B119" s="17"/>
      <c r="C119" s="17"/>
      <c r="D119" s="17"/>
      <c r="E119" s="17"/>
      <c r="F119" s="17"/>
      <c r="G119" s="17"/>
    </row>
    <row r="120" spans="1:7" ht="20.100000000000001" customHeight="1">
      <c r="A120" s="17"/>
      <c r="B120" s="17"/>
      <c r="C120" s="17"/>
      <c r="D120" s="17"/>
      <c r="E120" s="17"/>
      <c r="F120" s="17"/>
      <c r="G120" s="17"/>
    </row>
    <row r="121" spans="1:7" ht="20.100000000000001" customHeight="1">
      <c r="A121" s="17"/>
      <c r="B121" s="17"/>
      <c r="C121" s="17"/>
      <c r="D121" s="17"/>
      <c r="E121" s="17"/>
      <c r="F121" s="17"/>
      <c r="G121" s="17"/>
    </row>
    <row r="122" spans="1:7" ht="20.100000000000001" customHeight="1">
      <c r="A122" s="17"/>
      <c r="B122" s="17"/>
      <c r="C122" s="17"/>
      <c r="D122" s="17"/>
      <c r="E122" s="17"/>
      <c r="F122" s="17"/>
      <c r="G122" s="17"/>
    </row>
    <row r="123" spans="1:7" ht="20.100000000000001" customHeight="1">
      <c r="A123" s="17"/>
      <c r="B123" s="17"/>
      <c r="C123" s="17"/>
      <c r="D123" s="17"/>
      <c r="E123" s="17"/>
      <c r="F123" s="17"/>
      <c r="G123" s="17"/>
    </row>
    <row r="124" spans="1:7" ht="20.100000000000001" customHeight="1">
      <c r="A124" s="17"/>
      <c r="B124" s="17"/>
      <c r="C124" s="17"/>
      <c r="D124" s="17"/>
      <c r="E124" s="17"/>
      <c r="F124" s="17"/>
      <c r="G124" s="17"/>
    </row>
    <row r="125" spans="1:7" ht="20.100000000000001" customHeight="1">
      <c r="A125" s="17"/>
      <c r="B125" s="17"/>
      <c r="C125" s="17"/>
      <c r="D125" s="17"/>
      <c r="E125" s="17"/>
      <c r="F125" s="17"/>
      <c r="G125" s="17"/>
    </row>
    <row r="126" spans="1:7" ht="20.100000000000001" customHeight="1">
      <c r="A126" s="17"/>
      <c r="B126" s="17"/>
      <c r="C126" s="17"/>
      <c r="D126" s="17"/>
      <c r="E126" s="17"/>
      <c r="F126" s="17"/>
      <c r="G126" s="17"/>
    </row>
    <row r="127" spans="1:7" ht="20.100000000000001" customHeight="1">
      <c r="A127" s="17"/>
      <c r="B127" s="17"/>
      <c r="C127" s="17"/>
      <c r="D127" s="17"/>
      <c r="E127" s="17"/>
      <c r="F127" s="17"/>
      <c r="G127" s="17"/>
    </row>
    <row r="128" spans="1:7" ht="20.100000000000001" customHeight="1">
      <c r="A128" s="17"/>
      <c r="B128" s="17"/>
      <c r="C128" s="17"/>
      <c r="D128" s="17"/>
      <c r="E128" s="17"/>
      <c r="F128" s="17"/>
      <c r="G128" s="17"/>
    </row>
    <row r="129" spans="1:7" ht="20.100000000000001" customHeight="1">
      <c r="A129" s="17"/>
      <c r="B129" s="17"/>
      <c r="C129" s="17"/>
      <c r="D129" s="17"/>
      <c r="E129" s="17"/>
      <c r="F129" s="17"/>
      <c r="G129" s="17"/>
    </row>
    <row r="130" spans="1:7" ht="20.100000000000001" customHeight="1">
      <c r="A130" s="17"/>
      <c r="B130" s="17"/>
      <c r="C130" s="17"/>
      <c r="D130" s="17"/>
      <c r="E130" s="17"/>
      <c r="F130" s="17"/>
      <c r="G130" s="17"/>
    </row>
    <row r="131" spans="1:7" ht="20.100000000000001" customHeight="1">
      <c r="A131" s="17"/>
      <c r="B131" s="17"/>
      <c r="C131" s="17"/>
      <c r="D131" s="17"/>
      <c r="E131" s="17"/>
      <c r="F131" s="17"/>
      <c r="G131" s="17"/>
    </row>
    <row r="132" spans="1:7" ht="20.100000000000001" customHeight="1">
      <c r="A132" s="17"/>
      <c r="B132" s="17"/>
      <c r="C132" s="17"/>
      <c r="D132" s="17"/>
      <c r="E132" s="17"/>
      <c r="F132" s="17"/>
      <c r="G132" s="17"/>
    </row>
    <row r="133" spans="1:7" ht="20.100000000000001" customHeight="1">
      <c r="A133" s="17"/>
      <c r="B133" s="17"/>
      <c r="C133" s="17"/>
      <c r="D133" s="17"/>
      <c r="E133" s="17"/>
      <c r="F133" s="17"/>
      <c r="G133" s="17"/>
    </row>
    <row r="134" spans="1:7" ht="20.100000000000001" customHeight="1">
      <c r="A134" s="17"/>
      <c r="B134" s="17"/>
      <c r="C134" s="17"/>
      <c r="D134" s="17"/>
      <c r="E134" s="17"/>
      <c r="F134" s="17"/>
      <c r="G134" s="17"/>
    </row>
    <row r="135" spans="1:7" ht="20.100000000000001" customHeight="1">
      <c r="A135" s="17"/>
      <c r="B135" s="17"/>
      <c r="C135" s="17"/>
      <c r="D135" s="17"/>
      <c r="E135" s="17"/>
      <c r="F135" s="17"/>
      <c r="G135" s="17"/>
    </row>
    <row r="136" spans="1:7" ht="20.100000000000001" customHeight="1">
      <c r="A136" s="17"/>
      <c r="B136" s="17"/>
      <c r="C136" s="17"/>
      <c r="D136" s="17"/>
      <c r="E136" s="17"/>
      <c r="F136" s="17"/>
      <c r="G136" s="17"/>
    </row>
    <row r="137" spans="1:7" ht="20.100000000000001" customHeight="1">
      <c r="A137" s="17"/>
      <c r="B137" s="17"/>
      <c r="C137" s="17"/>
      <c r="D137" s="17"/>
      <c r="E137" s="17"/>
      <c r="F137" s="17"/>
      <c r="G137" s="17"/>
    </row>
    <row r="138" spans="1:7" ht="20.100000000000001" customHeight="1">
      <c r="A138" s="17"/>
      <c r="B138" s="17"/>
      <c r="C138" s="17"/>
      <c r="D138" s="17"/>
      <c r="E138" s="17"/>
      <c r="F138" s="17"/>
      <c r="G138" s="17"/>
    </row>
    <row r="139" spans="1:7" ht="20.100000000000001" customHeight="1">
      <c r="A139" s="17"/>
      <c r="B139" s="17"/>
      <c r="C139" s="17"/>
      <c r="D139" s="17"/>
      <c r="E139" s="17"/>
      <c r="F139" s="17"/>
      <c r="G139" s="17"/>
    </row>
    <row r="140" spans="1:7" ht="20.100000000000001" customHeight="1">
      <c r="A140" s="17"/>
      <c r="B140" s="17"/>
      <c r="C140" s="17"/>
      <c r="D140" s="17"/>
      <c r="E140" s="17"/>
      <c r="F140" s="17"/>
      <c r="G140" s="17"/>
    </row>
  </sheetData>
  <sheetProtection formatCells="0" insertHyperlinks="0" autoFilter="0"/>
  <phoneticPr fontId="2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3"/>
  <sheetViews>
    <sheetView workbookViewId="0"/>
  </sheetViews>
  <sheetFormatPr defaultColWidth="9" defaultRowHeight="14.25"/>
  <cols>
    <col min="1" max="1" width="16.625" customWidth="1"/>
    <col min="2" max="2" width="89.75" style="1" customWidth="1"/>
    <col min="4" max="5" width="9" style="1"/>
  </cols>
  <sheetData>
    <row r="1" spans="1:6" ht="33">
      <c r="A1" s="2" t="s">
        <v>236</v>
      </c>
      <c r="B1" s="3" t="s">
        <v>237</v>
      </c>
      <c r="C1" s="2" t="s">
        <v>241</v>
      </c>
      <c r="D1" s="3" t="s">
        <v>238</v>
      </c>
      <c r="E1" s="3" t="s">
        <v>243</v>
      </c>
      <c r="F1" s="6"/>
    </row>
    <row r="2" spans="1:6">
      <c r="A2" s="4" t="s">
        <v>443</v>
      </c>
      <c r="B2" s="5" t="s">
        <v>444</v>
      </c>
      <c r="C2" s="4" t="s">
        <v>250</v>
      </c>
      <c r="D2" s="5" t="s">
        <v>445</v>
      </c>
      <c r="E2" s="5" t="s">
        <v>446</v>
      </c>
    </row>
    <row r="3" spans="1:6">
      <c r="A3" s="4" t="s">
        <v>447</v>
      </c>
      <c r="B3" s="5" t="s">
        <v>448</v>
      </c>
      <c r="C3" s="4" t="s">
        <v>250</v>
      </c>
      <c r="D3" s="5" t="s">
        <v>445</v>
      </c>
      <c r="E3" s="5" t="s">
        <v>446</v>
      </c>
    </row>
    <row r="4" spans="1:6" ht="27">
      <c r="A4" s="4" t="s">
        <v>449</v>
      </c>
      <c r="B4" s="5" t="s">
        <v>450</v>
      </c>
      <c r="C4" s="4" t="s">
        <v>250</v>
      </c>
      <c r="D4" s="5" t="s">
        <v>445</v>
      </c>
      <c r="E4" s="5" t="s">
        <v>446</v>
      </c>
    </row>
    <row r="5" spans="1:6">
      <c r="A5" s="4" t="s">
        <v>451</v>
      </c>
      <c r="B5" s="5" t="s">
        <v>452</v>
      </c>
      <c r="C5" s="4" t="s">
        <v>250</v>
      </c>
      <c r="D5" s="5" t="s">
        <v>445</v>
      </c>
      <c r="E5" s="5" t="s">
        <v>446</v>
      </c>
    </row>
    <row r="6" spans="1:6">
      <c r="A6" s="4" t="s">
        <v>453</v>
      </c>
      <c r="B6" s="5" t="s">
        <v>454</v>
      </c>
      <c r="C6" s="4" t="s">
        <v>294</v>
      </c>
      <c r="D6" s="5" t="s">
        <v>455</v>
      </c>
      <c r="E6" s="5" t="s">
        <v>456</v>
      </c>
    </row>
    <row r="7" spans="1:6">
      <c r="A7" s="4" t="s">
        <v>457</v>
      </c>
      <c r="B7" s="5" t="s">
        <v>458</v>
      </c>
      <c r="C7" s="4" t="s">
        <v>459</v>
      </c>
      <c r="D7" s="5" t="s">
        <v>460</v>
      </c>
      <c r="E7" s="5" t="s">
        <v>461</v>
      </c>
    </row>
    <row r="8" spans="1:6">
      <c r="A8" s="4" t="s">
        <v>462</v>
      </c>
      <c r="B8" s="5" t="s">
        <v>463</v>
      </c>
      <c r="C8" s="4" t="s">
        <v>250</v>
      </c>
      <c r="D8" s="5" t="s">
        <v>464</v>
      </c>
      <c r="E8" s="5" t="s">
        <v>461</v>
      </c>
    </row>
    <row r="9" spans="1:6" ht="27">
      <c r="A9" s="4" t="s">
        <v>465</v>
      </c>
      <c r="B9" s="5" t="s">
        <v>466</v>
      </c>
      <c r="C9" s="4" t="s">
        <v>294</v>
      </c>
      <c r="D9" s="5" t="s">
        <v>445</v>
      </c>
      <c r="E9" s="5" t="s">
        <v>446</v>
      </c>
    </row>
    <row r="10" spans="1:6" ht="27">
      <c r="A10" s="4" t="s">
        <v>467</v>
      </c>
      <c r="B10" s="5" t="s">
        <v>468</v>
      </c>
      <c r="C10" s="4" t="s">
        <v>294</v>
      </c>
      <c r="D10" s="5" t="s">
        <v>445</v>
      </c>
      <c r="E10" s="5" t="s">
        <v>446</v>
      </c>
    </row>
    <row r="11" spans="1:6" ht="27">
      <c r="A11" s="4" t="s">
        <v>469</v>
      </c>
      <c r="B11" s="5" t="s">
        <v>470</v>
      </c>
      <c r="C11" s="4" t="s">
        <v>294</v>
      </c>
      <c r="D11" s="5" t="s">
        <v>445</v>
      </c>
      <c r="E11" s="5" t="s">
        <v>446</v>
      </c>
    </row>
    <row r="12" spans="1:6">
      <c r="A12" s="4" t="s">
        <v>471</v>
      </c>
      <c r="B12" s="5" t="s">
        <v>472</v>
      </c>
      <c r="C12" s="4" t="s">
        <v>294</v>
      </c>
      <c r="D12" s="5" t="s">
        <v>473</v>
      </c>
      <c r="E12" s="5" t="s">
        <v>474</v>
      </c>
    </row>
    <row r="13" spans="1:6" ht="27">
      <c r="A13" s="4" t="s">
        <v>475</v>
      </c>
      <c r="B13" s="5" t="s">
        <v>476</v>
      </c>
      <c r="C13" s="4" t="s">
        <v>294</v>
      </c>
      <c r="D13" s="5" t="s">
        <v>473</v>
      </c>
      <c r="E13" s="5" t="s">
        <v>474</v>
      </c>
    </row>
    <row r="14" spans="1:6" ht="27">
      <c r="A14" s="4" t="s">
        <v>477</v>
      </c>
      <c r="B14" s="5" t="s">
        <v>478</v>
      </c>
      <c r="C14" s="4" t="s">
        <v>294</v>
      </c>
      <c r="D14" s="5" t="s">
        <v>473</v>
      </c>
      <c r="E14" s="5" t="s">
        <v>474</v>
      </c>
    </row>
    <row r="15" spans="1:6">
      <c r="A15" s="4" t="s">
        <v>479</v>
      </c>
      <c r="B15" s="5" t="s">
        <v>480</v>
      </c>
      <c r="C15" s="4" t="s">
        <v>363</v>
      </c>
      <c r="D15" s="5" t="s">
        <v>445</v>
      </c>
      <c r="E15" s="5" t="s">
        <v>446</v>
      </c>
    </row>
    <row r="16" spans="1:6">
      <c r="A16" s="4" t="s">
        <v>481</v>
      </c>
      <c r="B16" s="5" t="s">
        <v>482</v>
      </c>
      <c r="C16" s="4" t="s">
        <v>294</v>
      </c>
      <c r="D16" s="5" t="s">
        <v>483</v>
      </c>
      <c r="E16" s="5"/>
    </row>
    <row r="17" spans="1:5">
      <c r="A17" s="4" t="s">
        <v>484</v>
      </c>
      <c r="B17" s="5" t="s">
        <v>485</v>
      </c>
      <c r="C17" s="4" t="s">
        <v>294</v>
      </c>
      <c r="D17" s="5" t="s">
        <v>486</v>
      </c>
      <c r="E17" s="5" t="s">
        <v>65</v>
      </c>
    </row>
    <row r="18" spans="1:5">
      <c r="A18" s="4" t="s">
        <v>487</v>
      </c>
      <c r="B18" s="5" t="s">
        <v>488</v>
      </c>
      <c r="C18" s="4" t="s">
        <v>294</v>
      </c>
      <c r="D18" s="5" t="s">
        <v>460</v>
      </c>
      <c r="E18" s="5" t="s">
        <v>461</v>
      </c>
    </row>
    <row r="19" spans="1:5">
      <c r="A19" s="4" t="s">
        <v>489</v>
      </c>
      <c r="B19" s="5" t="s">
        <v>490</v>
      </c>
      <c r="C19" s="4" t="s">
        <v>250</v>
      </c>
      <c r="D19" s="5" t="s">
        <v>455</v>
      </c>
      <c r="E19" s="5" t="s">
        <v>456</v>
      </c>
    </row>
    <row r="20" spans="1:5">
      <c r="A20" s="4" t="s">
        <v>491</v>
      </c>
      <c r="B20" s="5" t="s">
        <v>492</v>
      </c>
      <c r="C20" s="4" t="s">
        <v>294</v>
      </c>
      <c r="D20" s="5" t="s">
        <v>493</v>
      </c>
      <c r="E20" s="5"/>
    </row>
    <row r="21" spans="1:5" ht="27">
      <c r="A21" s="4" t="s">
        <v>494</v>
      </c>
      <c r="B21" s="5" t="s">
        <v>495</v>
      </c>
      <c r="C21" s="4" t="s">
        <v>250</v>
      </c>
      <c r="D21" s="5" t="s">
        <v>496</v>
      </c>
      <c r="E21" s="5" t="s">
        <v>497</v>
      </c>
    </row>
    <row r="22" spans="1:5">
      <c r="A22" s="4" t="s">
        <v>498</v>
      </c>
      <c r="B22" s="5" t="s">
        <v>499</v>
      </c>
      <c r="C22" s="4" t="s">
        <v>294</v>
      </c>
      <c r="D22" s="5" t="s">
        <v>486</v>
      </c>
      <c r="E22" s="5" t="s">
        <v>65</v>
      </c>
    </row>
    <row r="23" spans="1:5">
      <c r="A23" s="4" t="s">
        <v>500</v>
      </c>
      <c r="B23" s="5" t="s">
        <v>501</v>
      </c>
      <c r="C23" s="4" t="s">
        <v>294</v>
      </c>
      <c r="D23" s="5" t="s">
        <v>486</v>
      </c>
      <c r="E23" s="5" t="s">
        <v>65</v>
      </c>
    </row>
    <row r="24" spans="1:5">
      <c r="A24" s="4" t="s">
        <v>502</v>
      </c>
      <c r="B24" s="5" t="s">
        <v>331</v>
      </c>
      <c r="C24" s="4" t="s">
        <v>294</v>
      </c>
      <c r="D24" s="5" t="s">
        <v>486</v>
      </c>
      <c r="E24" s="5" t="s">
        <v>65</v>
      </c>
    </row>
    <row r="25" spans="1:5">
      <c r="A25" s="4" t="s">
        <v>503</v>
      </c>
      <c r="B25" s="5" t="s">
        <v>504</v>
      </c>
      <c r="C25" s="4" t="s">
        <v>294</v>
      </c>
      <c r="D25" s="5" t="s">
        <v>486</v>
      </c>
      <c r="E25" s="5" t="s">
        <v>65</v>
      </c>
    </row>
    <row r="26" spans="1:5">
      <c r="A26" s="4" t="s">
        <v>505</v>
      </c>
      <c r="B26" s="5" t="s">
        <v>506</v>
      </c>
      <c r="C26" s="4" t="s">
        <v>294</v>
      </c>
      <c r="D26" s="5" t="s">
        <v>486</v>
      </c>
      <c r="E26" s="5" t="s">
        <v>65</v>
      </c>
    </row>
    <row r="27" spans="1:5" ht="27">
      <c r="A27" s="4" t="s">
        <v>507</v>
      </c>
      <c r="B27" s="5" t="s">
        <v>508</v>
      </c>
      <c r="C27" s="4" t="s">
        <v>294</v>
      </c>
      <c r="D27" s="5" t="s">
        <v>486</v>
      </c>
      <c r="E27" s="5" t="s">
        <v>65</v>
      </c>
    </row>
    <row r="28" spans="1:5">
      <c r="A28" s="4" t="s">
        <v>509</v>
      </c>
      <c r="B28" s="5" t="s">
        <v>510</v>
      </c>
      <c r="C28" s="4" t="s">
        <v>294</v>
      </c>
      <c r="D28" s="5" t="s">
        <v>486</v>
      </c>
      <c r="E28" s="5" t="s">
        <v>65</v>
      </c>
    </row>
    <row r="29" spans="1:5">
      <c r="A29" s="4" t="s">
        <v>511</v>
      </c>
      <c r="B29" s="5" t="s">
        <v>512</v>
      </c>
      <c r="C29" s="4" t="s">
        <v>294</v>
      </c>
      <c r="D29" s="5" t="s">
        <v>486</v>
      </c>
      <c r="E29" s="5" t="s">
        <v>65</v>
      </c>
    </row>
    <row r="30" spans="1:5">
      <c r="A30" s="4" t="s">
        <v>513</v>
      </c>
      <c r="B30" s="5" t="s">
        <v>359</v>
      </c>
      <c r="C30" s="4" t="s">
        <v>294</v>
      </c>
      <c r="D30" s="5" t="s">
        <v>486</v>
      </c>
      <c r="E30" s="5" t="s">
        <v>65</v>
      </c>
    </row>
    <row r="31" spans="1:5">
      <c r="A31" s="4" t="s">
        <v>514</v>
      </c>
      <c r="B31" s="5" t="s">
        <v>515</v>
      </c>
      <c r="C31" s="4" t="s">
        <v>294</v>
      </c>
      <c r="D31" s="5" t="s">
        <v>486</v>
      </c>
      <c r="E31" s="5" t="s">
        <v>65</v>
      </c>
    </row>
    <row r="32" spans="1:5" ht="27">
      <c r="A32" s="4" t="s">
        <v>516</v>
      </c>
      <c r="B32" s="5" t="s">
        <v>517</v>
      </c>
      <c r="C32" s="4" t="s">
        <v>459</v>
      </c>
      <c r="D32" s="5" t="s">
        <v>518</v>
      </c>
      <c r="E32" s="5" t="s">
        <v>497</v>
      </c>
    </row>
    <row r="33" spans="1:5">
      <c r="A33" s="4" t="s">
        <v>519</v>
      </c>
      <c r="B33" s="5" t="s">
        <v>520</v>
      </c>
      <c r="C33" s="4" t="s">
        <v>459</v>
      </c>
      <c r="D33" s="5" t="s">
        <v>518</v>
      </c>
      <c r="E33" s="5" t="s">
        <v>446</v>
      </c>
    </row>
    <row r="34" spans="1:5" ht="27">
      <c r="A34" s="4" t="s">
        <v>218</v>
      </c>
      <c r="B34" s="5" t="s">
        <v>219</v>
      </c>
      <c r="C34" s="4" t="s">
        <v>250</v>
      </c>
      <c r="D34" s="5" t="s">
        <v>521</v>
      </c>
      <c r="E34" s="5" t="s">
        <v>65</v>
      </c>
    </row>
    <row r="35" spans="1:5">
      <c r="A35" s="4" t="s">
        <v>522</v>
      </c>
      <c r="B35" s="5" t="s">
        <v>523</v>
      </c>
      <c r="C35" s="4" t="s">
        <v>250</v>
      </c>
      <c r="D35" s="5" t="s">
        <v>524</v>
      </c>
      <c r="E35" s="5" t="s">
        <v>65</v>
      </c>
    </row>
    <row r="36" spans="1:5" ht="27">
      <c r="A36" s="4" t="s">
        <v>525</v>
      </c>
      <c r="B36" s="5" t="s">
        <v>526</v>
      </c>
      <c r="C36" s="4" t="s">
        <v>294</v>
      </c>
      <c r="D36" s="5" t="s">
        <v>486</v>
      </c>
      <c r="E36" s="5" t="s">
        <v>65</v>
      </c>
    </row>
    <row r="37" spans="1:5">
      <c r="A37" s="4" t="s">
        <v>527</v>
      </c>
      <c r="B37" s="5" t="s">
        <v>528</v>
      </c>
      <c r="C37" s="4" t="s">
        <v>294</v>
      </c>
      <c r="D37" s="5" t="s">
        <v>529</v>
      </c>
      <c r="E37" s="5" t="s">
        <v>530</v>
      </c>
    </row>
    <row r="38" spans="1:5" ht="27">
      <c r="A38" s="4" t="s">
        <v>531</v>
      </c>
      <c r="B38" s="5" t="s">
        <v>532</v>
      </c>
      <c r="C38" s="4" t="s">
        <v>294</v>
      </c>
      <c r="D38" s="5" t="s">
        <v>533</v>
      </c>
      <c r="E38" s="5" t="s">
        <v>534</v>
      </c>
    </row>
    <row r="39" spans="1:5" ht="27">
      <c r="A39" s="4" t="s">
        <v>535</v>
      </c>
      <c r="B39" s="5" t="s">
        <v>536</v>
      </c>
      <c r="C39" s="4" t="s">
        <v>294</v>
      </c>
      <c r="D39" s="5" t="s">
        <v>493</v>
      </c>
      <c r="E39" s="5" t="s">
        <v>534</v>
      </c>
    </row>
    <row r="40" spans="1:5" ht="27">
      <c r="A40" s="4" t="s">
        <v>537</v>
      </c>
      <c r="B40" s="5" t="s">
        <v>538</v>
      </c>
      <c r="C40" s="4" t="s">
        <v>294</v>
      </c>
      <c r="D40" s="5" t="s">
        <v>539</v>
      </c>
      <c r="E40" s="5" t="s">
        <v>534</v>
      </c>
    </row>
    <row r="41" spans="1:5" ht="27">
      <c r="A41" s="4" t="s">
        <v>231</v>
      </c>
      <c r="B41" s="5" t="s">
        <v>232</v>
      </c>
      <c r="C41" s="4" t="s">
        <v>294</v>
      </c>
      <c r="D41" s="5" t="s">
        <v>540</v>
      </c>
      <c r="E41" s="5" t="s">
        <v>534</v>
      </c>
    </row>
    <row r="42" spans="1:5" ht="27">
      <c r="A42" s="4" t="s">
        <v>227</v>
      </c>
      <c r="B42" s="5" t="s">
        <v>228</v>
      </c>
      <c r="C42" s="4" t="s">
        <v>294</v>
      </c>
      <c r="D42" s="5" t="s">
        <v>540</v>
      </c>
      <c r="E42" s="5" t="s">
        <v>534</v>
      </c>
    </row>
    <row r="43" spans="1:5" ht="27">
      <c r="A43" s="4" t="s">
        <v>234</v>
      </c>
      <c r="B43" s="5" t="s">
        <v>235</v>
      </c>
      <c r="C43" s="4" t="s">
        <v>294</v>
      </c>
      <c r="D43" s="5" t="s">
        <v>541</v>
      </c>
      <c r="E43" s="5" t="s">
        <v>534</v>
      </c>
    </row>
    <row r="44" spans="1:5" ht="27">
      <c r="A44" s="4" t="s">
        <v>542</v>
      </c>
      <c r="B44" s="5" t="s">
        <v>543</v>
      </c>
      <c r="C44" s="4" t="s">
        <v>294</v>
      </c>
      <c r="D44" s="5" t="s">
        <v>540</v>
      </c>
      <c r="E44" s="5" t="s">
        <v>534</v>
      </c>
    </row>
    <row r="45" spans="1:5" ht="27">
      <c r="A45" s="4" t="s">
        <v>222</v>
      </c>
      <c r="B45" s="5" t="s">
        <v>223</v>
      </c>
      <c r="C45" s="4" t="s">
        <v>294</v>
      </c>
      <c r="D45" s="5" t="s">
        <v>540</v>
      </c>
      <c r="E45" s="5" t="s">
        <v>534</v>
      </c>
    </row>
    <row r="46" spans="1:5" ht="27">
      <c r="A46" s="4" t="s">
        <v>544</v>
      </c>
      <c r="B46" s="5" t="s">
        <v>545</v>
      </c>
      <c r="C46" s="4" t="s">
        <v>294</v>
      </c>
      <c r="D46" s="5" t="s">
        <v>541</v>
      </c>
      <c r="E46" s="5" t="s">
        <v>534</v>
      </c>
    </row>
    <row r="47" spans="1:5" ht="27">
      <c r="A47" s="4" t="s">
        <v>546</v>
      </c>
      <c r="B47" s="5" t="s">
        <v>547</v>
      </c>
      <c r="C47" s="4" t="s">
        <v>294</v>
      </c>
      <c r="D47" s="5" t="s">
        <v>460</v>
      </c>
      <c r="E47" s="5" t="s">
        <v>534</v>
      </c>
    </row>
    <row r="48" spans="1:5" ht="27">
      <c r="A48" s="4" t="s">
        <v>225</v>
      </c>
      <c r="B48" s="5" t="s">
        <v>226</v>
      </c>
      <c r="C48" s="4" t="s">
        <v>294</v>
      </c>
      <c r="D48" s="5" t="s">
        <v>493</v>
      </c>
      <c r="E48" s="5" t="s">
        <v>534</v>
      </c>
    </row>
    <row r="49" spans="1:5" ht="27">
      <c r="A49" s="4" t="s">
        <v>548</v>
      </c>
      <c r="B49" s="5" t="s">
        <v>549</v>
      </c>
      <c r="C49" s="4" t="s">
        <v>294</v>
      </c>
      <c r="D49" s="5" t="s">
        <v>539</v>
      </c>
      <c r="E49" s="5" t="s">
        <v>534</v>
      </c>
    </row>
    <row r="50" spans="1:5" ht="27">
      <c r="A50" s="4" t="s">
        <v>550</v>
      </c>
      <c r="B50" s="5" t="s">
        <v>551</v>
      </c>
      <c r="C50" s="4" t="s">
        <v>294</v>
      </c>
      <c r="D50" s="5" t="s">
        <v>493</v>
      </c>
      <c r="E50" s="5" t="s">
        <v>534</v>
      </c>
    </row>
    <row r="51" spans="1:5" ht="27">
      <c r="A51" s="4" t="s">
        <v>552</v>
      </c>
      <c r="B51" s="5" t="s">
        <v>553</v>
      </c>
      <c r="C51" s="4" t="s">
        <v>294</v>
      </c>
      <c r="D51" s="5" t="s">
        <v>541</v>
      </c>
      <c r="E51" s="5" t="s">
        <v>534</v>
      </c>
    </row>
    <row r="52" spans="1:5" ht="27">
      <c r="A52" s="4" t="s">
        <v>229</v>
      </c>
      <c r="B52" s="5" t="s">
        <v>230</v>
      </c>
      <c r="C52" s="4" t="s">
        <v>294</v>
      </c>
      <c r="D52" s="5" t="s">
        <v>541</v>
      </c>
      <c r="E52" s="5" t="s">
        <v>534</v>
      </c>
    </row>
    <row r="53" spans="1:5" ht="40.5">
      <c r="A53" s="4" t="s">
        <v>554</v>
      </c>
      <c r="B53" s="5" t="s">
        <v>555</v>
      </c>
      <c r="C53" s="4" t="s">
        <v>294</v>
      </c>
      <c r="D53" s="5" t="s">
        <v>464</v>
      </c>
      <c r="E53" s="5" t="s">
        <v>556</v>
      </c>
    </row>
  </sheetData>
  <sheetProtection formatCells="0" insertHyperlinks="0" autoFilter="0"/>
  <phoneticPr fontId="28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>
  <commentList sheetStid="30">
    <comment s:ref="B19" rgbClr="FF0000">
      <item id="{eea02702-372e-414e-9fdd-26c6a4875296}" userID="6920779594052141083" userName="陈传勤" dateTime="2021-12-08T06:42:09" isNormal="0">
        <s:text>
          <s:r>
            <s:t xml:space="preserve">SYNC+_Z0051音量随速调整</s:t>
          </s:r>
        </s:text>
      </item>
    </comment>
    <comment s:ref="B20" rgbClr="FF0000">
      <item id="{8d1b83ec-9ef6-42f0-9b50-873ebf2adb3c}" isNormal="1">
        <s:text>
          <s:r>
            <s:t xml:space="preserve">交付如下Feature:
SYNC+_Z0210/SYNC+_Z0204/SYNC+_Z0278/SYNC+_Z0281/SYNC+_Z0277/SYNC+_Z0197/SYNC+_Z0187/SYNC+_Z0180/SYNC+_Z0178/SYNC+_Z0183/SYNC+_Z0181/SYNC+_Z0182/SYNC+_Z0206/SYNC+_Z0215/SYNC+_Z0212/SYNC+_Z0217/SYNC+_Z0216/SYNC+_Z0213/SYNC+_Z0201/SYNC+_Z0214/SYNC+_Z0209/SYNC+_Z0211/SYNC+_0074</s:t>
          </s:r>
        </s:text>
      </item>
    </comment>
    <comment s:ref="B29" rgbClr="FF0000">
      <item id="{c3d85738-cd8d-08b4-6013-e0aeca7f334f}" userID="6947967328243941380" userName="郭曼婷" dateTime="2021-12-08T05:52:55" isNormal="0">
        <s:text>
          <s:r>
            <s:t xml:space="preserve">Heated Backlight (climate)同SYNC+_Z0177前除霜加热</s:t>
          </s:r>
        </s:text>
      </item>
      <item id="{36051ce4-b09c-08cc-5c78-3d0d841e0866}" userID="6920779594052141083" userName="陈传勤" dateTime="2021-12-08T06:32:57" isNormal="0">
        <s:text>
          <s:r>
            <s:t xml:space="preserve">[SYNC+_Z0247]前除霜加热</s:t>
          </s:r>
        </s:text>
      </item>
    </comment>
  </commentList>
</comments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/>
    <woSheetProps sheetStid="31" interlineOnOff="0" interlineColor="0" isDbSheet="0"/>
    <woSheetProps sheetStid="30" interlineOnOff="0" interlineColor="0" isDbSheet="0"/>
    <woSheetProps sheetStid="29" interlineOnOff="0" interlineColor="0" isDbSheet="0"/>
    <woSheetProps sheetStid="32" interlineOnOff="0" interlineColor="0" isDbSheet="0"/>
  </woSheetsProps>
  <woBookProps>
    <bookSettings isFilterShared="1" isAutoUpdatePaused="0" filterType="conn" isMergeTasksAutoUpdate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2" master=""/>
  <rangeList sheetStid="31" master=""/>
  <rangeList sheetStid="30" master=""/>
  <rangeList sheetStid="29" master=""/>
  <rangeList sheetStid="32" master=""/>
</allowEditUser>
</file>

<file path=customXml/item4.xml><?xml version="1.0" encoding="utf-8"?>
<pixelators xmlns="https://web.wps.cn/et/2018/main" xmlns:s="http://schemas.openxmlformats.org/spreadsheetml/2006/main">
  <pixelatorList sheetStid="2"/>
  <pixelatorList sheetStid="31"/>
  <pixelatorList sheetStid="30"/>
  <pixelatorList sheetStid="29"/>
  <pixelatorList sheetStid="32"/>
  <pixelatorList sheetStid="33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首页</vt:lpstr>
      <vt:lpstr>Summary</vt:lpstr>
      <vt:lpstr>Buglist--内部Jira</vt:lpstr>
      <vt:lpstr>Buglist--外部Jira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tssh</cp:lastModifiedBy>
  <dcterms:created xsi:type="dcterms:W3CDTF">2015-06-07T10:19:00Z</dcterms:created>
  <dcterms:modified xsi:type="dcterms:W3CDTF">2021-12-17T03:08:57Z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52179DDDABE34BE2AF0866323FFAC9BB</vt:lpwstr>
  </property>
</Properties>
</file>