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jiling/Downloads/"/>
    </mc:Choice>
  </mc:AlternateContent>
  <xr:revisionPtr revIDLastSave="0" documentId="13_ncr:1_{200D2B26-145D-054D-B7F9-81D1DB607877}" xr6:coauthVersionLast="47" xr6:coauthVersionMax="47" xr10:uidLastSave="{00000000-0000-0000-0000-000000000000}"/>
  <bookViews>
    <workbookView xWindow="0" yWindow="500" windowWidth="27400" windowHeight="16060" xr2:uid="{00000000-000D-0000-FFFF-FFFF00000000}"/>
  </bookViews>
  <sheets>
    <sheet name="功能测试报告" sheetId="1" r:id="rId1"/>
    <sheet name="case执行结果统计" sheetId="2" r:id="rId2"/>
  </sheets>
  <definedNames>
    <definedName name="_xlnm._FilterDatabase" localSheetId="1" hidden="1">case执行结果统计!$A$1:$I$23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" i="2" l="1"/>
  <c r="I23" i="2" s="1"/>
  <c r="H22" i="2"/>
  <c r="I22" i="2" s="1"/>
  <c r="H21" i="2"/>
  <c r="I21" i="2" s="1"/>
  <c r="H20" i="2"/>
  <c r="I20" i="2" s="1"/>
  <c r="I19" i="2"/>
  <c r="I18" i="2"/>
  <c r="I17" i="2"/>
  <c r="I16" i="2"/>
  <c r="I15" i="2"/>
  <c r="I14" i="2"/>
  <c r="H13" i="2"/>
  <c r="I13" i="2" s="1"/>
  <c r="H12" i="2"/>
  <c r="I12" i="2" s="1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I4" i="2"/>
  <c r="I3" i="2"/>
  <c r="I2" i="2"/>
  <c r="D99" i="1"/>
  <c r="D98" i="1"/>
  <c r="D97" i="1"/>
</calcChain>
</file>

<file path=xl/sharedStrings.xml><?xml version="1.0" encoding="utf-8"?>
<sst xmlns="http://schemas.openxmlformats.org/spreadsheetml/2006/main" count="368" uniqueCount="169">
  <si>
    <t>【福特Phase5 CDX707 R04版本交付测试报告】</t>
  </si>
  <si>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</si>
  <si>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</si>
  <si>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</si>
  <si>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</si>
  <si>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</si>
  <si>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</si>
  <si>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</si>
  <si>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100%</t>
  </si>
  <si>
    <t>FAIL</t>
  </si>
  <si>
    <t>Bug修复率</t>
  </si>
  <si>
    <t>P0 Bug修复率（客户标准）</t>
  </si>
  <si>
    <t>99.3%</t>
  </si>
  <si>
    <t>P1 Bug修复率（客户标准）</t>
  </si>
  <si>
    <t>85%</t>
  </si>
  <si>
    <t>90.48%</t>
  </si>
  <si>
    <t>PASS</t>
  </si>
  <si>
    <t>P2 Bug修复率（客户标准）</t>
  </si>
  <si>
    <t>71.97%</t>
  </si>
  <si>
    <t>2. 性能测试</t>
  </si>
  <si>
    <t>版本稳定性及性能</t>
  </si>
  <si>
    <t>实际测试结果</t>
  </si>
  <si>
    <t>版本稳定性</t>
  </si>
  <si>
    <t>monkey</t>
  </si>
  <si>
    <t>7*24h无crash、无anr</t>
  </si>
  <si>
    <t>7*24h 出现2例anr</t>
  </si>
  <si>
    <t>fail</t>
  </si>
  <si>
    <t>版本性能</t>
  </si>
  <si>
    <t>流畅度</t>
  </si>
  <si>
    <t>NA</t>
  </si>
  <si>
    <t>CPU</t>
  </si>
  <si>
    <r>
      <rPr>
        <sz val="10"/>
        <color rgb="FF000000"/>
        <rFont val="等线"/>
        <family val="4"/>
        <charset val="134"/>
      </rPr>
      <t>无持续高占用</t>
    </r>
    <r>
      <rPr>
        <sz val="10"/>
        <color rgb="FF000000"/>
        <rFont val="Arial"/>
        <family val="2"/>
      </rPr>
      <t> CPU </t>
    </r>
    <r>
      <rPr>
        <sz val="10"/>
        <color rgb="FF000000"/>
        <rFont val="Arial"/>
        <family val="2"/>
      </rPr>
      <t>情况， </t>
    </r>
    <r>
      <rPr>
        <sz val="10"/>
        <color rgb="FF000000"/>
        <rFont val="Arial"/>
        <family val="2"/>
      </rPr>
      <t>app </t>
    </r>
    <r>
      <rPr>
        <sz val="10"/>
        <color rgb="FF000000"/>
        <rFont val="Arial"/>
        <family val="2"/>
      </rPr>
      <t>处于后台时，</t>
    </r>
    <r>
      <rPr>
        <sz val="10"/>
        <color rgb="FF000000"/>
        <rFont val="Arial"/>
        <family val="2"/>
      </rPr>
      <t> CPU </t>
    </r>
    <r>
      <rPr>
        <sz val="10"/>
        <color rgb="FF000000"/>
        <rFont val="Arial"/>
        <family val="2"/>
      </rPr>
      <t>自动回落</t>
    </r>
  </si>
  <si>
    <r>
      <rPr>
        <sz val="10"/>
        <color rgb="FF000000"/>
        <rFont val="等线"/>
        <family val="4"/>
        <charset val="134"/>
      </rPr>
      <t>无持续高占用</t>
    </r>
    <r>
      <rPr>
        <sz val="10"/>
        <color rgb="FF000000"/>
        <rFont val="Arial"/>
        <family val="2"/>
      </rPr>
      <t> CPU </t>
    </r>
    <r>
      <rPr>
        <sz val="10"/>
        <color rgb="FF000000"/>
        <rFont val="Arial"/>
        <family val="2"/>
      </rPr>
      <t>情况，</t>
    </r>
    <r>
      <rPr>
        <sz val="10"/>
        <color rgb="FF000000"/>
        <rFont val="Arial"/>
        <family val="2"/>
      </rPr>
      <t> app </t>
    </r>
    <r>
      <rPr>
        <sz val="10"/>
        <color rgb="FF000000"/>
        <rFont val="Arial"/>
        <family val="2"/>
      </rPr>
      <t>处于后台时，</t>
    </r>
    <r>
      <rPr>
        <sz val="10"/>
        <color rgb="FF000000"/>
        <rFont val="Arial"/>
        <family val="2"/>
      </rPr>
      <t> CPU </t>
    </r>
    <r>
      <rPr>
        <sz val="10"/>
        <color rgb="FF000000"/>
        <rFont val="Arial"/>
        <family val="2"/>
      </rPr>
      <t>自动回落</t>
    </r>
  </si>
  <si>
    <t>Pass</t>
  </si>
  <si>
    <t>内存</t>
  </si>
  <si>
    <r>
      <rPr>
        <sz val="10"/>
        <color rgb="FF000000"/>
        <rFont val="等线"/>
        <family val="4"/>
        <charset val="134"/>
      </rPr>
      <t>内存消耗趋于平稳，不会持续增长，无内存泄漏导致</t>
    </r>
    <r>
      <rPr>
        <sz val="10"/>
        <color rgb="FF000000"/>
        <rFont val="Arial"/>
        <family val="2"/>
      </rPr>
      <t> OOM</t>
    </r>
  </si>
  <si>
    <t>3. 安全性测试质量情况</t>
  </si>
  <si>
    <t>扫描类型</t>
  </si>
  <si>
    <t>应用</t>
  </si>
  <si>
    <t xml:space="preserve">遗留漏洞数量（高、中、低）
</t>
  </si>
  <si>
    <t>客户端（android-lint静态代码扫描）</t>
  </si>
  <si>
    <t>地图</t>
  </si>
  <si>
    <t>High：0 Med：39 Low： 4099</t>
  </si>
  <si>
    <t>无扫描失败
无高危漏洞</t>
  </si>
  <si>
    <t>语音</t>
  </si>
  <si>
    <t>High：0 Med：28 Low：0 </t>
  </si>
  <si>
    <t>随心听</t>
  </si>
  <si>
    <t>High：0 Med：66 Low： 0</t>
  </si>
  <si>
    <t>随心看</t>
  </si>
  <si>
    <t>High：0 Med：48 Low： 4927</t>
  </si>
  <si>
    <t>宿主</t>
  </si>
  <si>
    <t>High：0 Med： 0  Low： 0</t>
  </si>
  <si>
    <t>消息中心</t>
  </si>
  <si>
    <t>High：0 Med：45 Low：0</t>
  </si>
  <si>
    <t>个人中心</t>
  </si>
  <si>
    <t>High：0 Med：0 Low： 0</t>
  </si>
  <si>
    <t>图像</t>
  </si>
  <si>
    <t>High：0 Med：3 Low： 24</t>
  </si>
  <si>
    <t>输入法</t>
  </si>
  <si>
    <t>High：0 Med：35 Low： 2308</t>
  </si>
  <si>
    <t>天气</t>
  </si>
  <si>
    <t>High：0 Med：137 Low： 0</t>
  </si>
  <si>
    <t>智能安全管家</t>
  </si>
  <si>
    <t>High：0 Med：5468 Low：0 </t>
  </si>
  <si>
    <t>4、流程质量符合情况：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</si>
  <si>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</si>
  <si>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</si>
  <si>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</si>
  <si>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</si>
  <si>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</si>
  <si>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</si>
  <si>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</si>
  <si>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</si>
  <si>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</si>
  <si>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</si>
  <si>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</si>
  <si>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</si>
  <si>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 xml:space="preserve">共提交Bug2408个，已解决 1542个，未解决243个（含16个依赖第三方），Bug解决率：64.04%，其中：
P0提交 143个，已解决142个，P0解决率：99.3%；
P1提交672个，已解决608个，未解决64个（含5个依赖第三方），P1Bug解决率：90.48%；
P2、P3提交1592个，已解决1132个，未解决460个，P2、P3Bug解决率：71.11%；
</t>
  </si>
  <si>
    <t>三、版本已知风险/遗留问题</t>
  </si>
  <si>
    <t>项目风险</t>
  </si>
  <si>
    <t>【支付】支付模块余额不足等场景无法实现，及部分小程序的未开放出来无法执行相关case</t>
  </si>
  <si>
    <t>【消息中心】消息中心现没有接入应用，该版本仅使用demo进行模拟测试</t>
  </si>
  <si>
    <t>【账号】车机登录态失效部分触发场景无法构造测试阻塞</t>
  </si>
  <si>
    <t>【随心听】电台模块无定位隐私权限授权,随心听语音指令识无法识别测试阻塞；</t>
  </si>
  <si>
    <t>【图像】人脸识别切换账号失败，个人中心语音指令执行失败；</t>
  </si>
  <si>
    <t>【地图】无法直接进入ar导航，只能从专业模式进入；惯导还未标定；部分语音指令无法正常执行</t>
  </si>
  <si>
    <t>严重问题</t>
  </si>
  <si>
    <t>7618【台架】【707】【模块】【语音】【必现】设置页面进入了个性化语音，然后使用，系统页面还是显示未使用，多点击几次，个性化页面里下载好的语音还会被删除</t>
  </si>
  <si>
    <t>8505][CDX707][VPA][必现] VPA在未唤醒的状态下，会收到其他应用的语音播报</t>
  </si>
  <si>
    <t>8533[CDX707][VPA][必现] 天气播报时切换其他天气形象Icon图标与PanoRCard3重叠，且后出现切换天气查询时只有语音播报没有界面显示</t>
  </si>
  <si>
    <t>8535[CDX707][VPA][必现] 添加Lancher卡片时，Card2 3 4会重复显示VPA形象，且将VPA添加到card1时，PanoL屏幕的card1区域不显示VPA</t>
  </si>
  <si>
    <t>8536][CDX707][VPA][必现] 成语接龙 识别成语后无法给出正确还是错误的答复，游戏无法继续</t>
  </si>
  <si>
    <t>8537[CDX707][VPA][必现] POI查询，进入全双工后，继续查询附近的POI语音播报请先先下载离线地图包</t>
  </si>
  <si>
    <t>8538[CDX707][VPA][必现] VPA已经添加在Card2位置，查询图片后VPA显示形象错误 PanoRcard2形像错误</t>
  </si>
  <si>
    <t>8539[CDX707][VPA][必现] 延长聆听模式，打开电子手册指令页面打开电子手册但是语音无响应</t>
  </si>
  <si>
    <t>8540[CDX707][VPA][必现] 蓝牙电话，说出联系人名称时页面不播报具体查到几个联系人，且手动选择联系人，没有跳转到拨打电话界面</t>
  </si>
  <si>
    <t>8272【必现】实车路试：语音唤醒率低</t>
  </si>
  <si>
    <t>【台架】【CDX707】【安全】【必现】开机启动未生成安全日志</t>
  </si>
  <si>
    <t>【台架】【707】【语音】【必现】【17.24】除了语音「重播电话」可以拨打电话之外，其余「打电话给联系人、具体号码、黄页电话」都无法播打电话。</t>
  </si>
  <si>
    <t>【台架】【707】【语音】【必现】帮助中心，文本有误。</t>
  </si>
  <si>
    <t>【台架】【707】【语音】【必现】【17.02】导航中，语音「结束/退出导航」，tts「执行失败，请稍后再试」。</t>
  </si>
  <si>
    <t>【台架】【707】【语音】【必现】【16.31】语音「打开WIFI」执行结果有误。</t>
  </si>
  <si>
    <t>【台架】【707】【语音】【必现】【16.27】语音「打开/关闭静音模式」未生效。</t>
  </si>
  <si>
    <t>【台架】【707】【语音】【必现】【15.17】语音「增加/减小导航音量」，tts播报调整的音量大小错误。</t>
  </si>
  <si>
    <t>【台架】【707】【语音】【必现】【15.08】语音「打开导航声音」tts提示「已打开....」，实际未打开。</t>
  </si>
  <si>
    <t>四、质量达标情况</t>
  </si>
  <si>
    <t>模块</t>
  </si>
  <si>
    <t>发布标准</t>
  </si>
  <si>
    <t>实际遗留</t>
  </si>
  <si>
    <t>是否达标</t>
  </si>
  <si>
    <t>专业地图</t>
  </si>
  <si>
    <t>无P0P1问题</t>
  </si>
  <si>
    <t>P1:20个</t>
  </si>
  <si>
    <t>AR导航</t>
  </si>
  <si>
    <t>P1:11个</t>
  </si>
  <si>
    <t>pano交互</t>
  </si>
  <si>
    <t>无遗留P0P1问题</t>
  </si>
  <si>
    <t>QQ音乐</t>
  </si>
  <si>
    <t>P1:3个</t>
  </si>
  <si>
    <t>喜马拉雅</t>
  </si>
  <si>
    <t>新闻</t>
  </si>
  <si>
    <t>在线电台</t>
  </si>
  <si>
    <t>爱奇艺&amp;小视频</t>
  </si>
  <si>
    <t>无遗留P0问题</t>
  </si>
  <si>
    <t>小程序</t>
  </si>
  <si>
    <t>小程序广场</t>
  </si>
  <si>
    <t>语音语义</t>
  </si>
  <si>
    <t>P1:32个</t>
  </si>
  <si>
    <t>语音设置</t>
  </si>
  <si>
    <t>用户反馈</t>
  </si>
  <si>
    <t>P1:1个</t>
  </si>
  <si>
    <t>智能家居</t>
  </si>
  <si>
    <t>VPA</t>
  </si>
  <si>
    <t>P1:10个</t>
  </si>
  <si>
    <t>中台</t>
  </si>
  <si>
    <t>账号</t>
  </si>
  <si>
    <t>支付</t>
  </si>
  <si>
    <t>安全</t>
  </si>
  <si>
    <t>P0:1个 P1:3个</t>
  </si>
  <si>
    <t>五、测试用例执行情况</t>
  </si>
  <si>
    <t>模块名称</t>
  </si>
  <si>
    <t>用例总数</t>
  </si>
  <si>
    <t>测试执行数</t>
  </si>
  <si>
    <t>测试执行率</t>
  </si>
  <si>
    <t>未测/漏测原因和分析</t>
  </si>
  <si>
    <t>阻塞用例部分大部分依赖实车车控、低中高噪音、地图实测等</t>
  </si>
  <si>
    <t>1.依赖实车&amp;路测
2.多屏互动需求变更
3.受bug阻塞，如：无路线规划页无子POI等
4.场景无法实现：组队150人等</t>
  </si>
  <si>
    <t>亮度相关测试阻塞</t>
  </si>
  <si>
    <t>1、账号部分case依赖实车
2、账号&amp;支付部分case依赖未开发的小程序应用，比如：外卖、酒店
3、账号部分case场景无法实现，如：连续3个月未使用车机</t>
  </si>
  <si>
    <t>1、安全安卓11版本PKI证书、root检测、安全监控及防护、安全日志、安全执行环境、应用通讯安全、安全执行环境等功能未集成</t>
  </si>
  <si>
    <t>1、部分case依赖实车&amp;pano屏</t>
  </si>
  <si>
    <t>人脸识别切换账号失败，个人中心语音指令执行失败；</t>
  </si>
  <si>
    <t>六、测试环境及版本说明</t>
  </si>
  <si>
    <t>ROM版本</t>
  </si>
  <si>
    <t>20220628_LA_R04_PRO</t>
  </si>
  <si>
    <t>MCU版本</t>
  </si>
  <si>
    <t>屏幕尺寸</t>
  </si>
  <si>
    <t>11.1inch</t>
  </si>
  <si>
    <t>产品线</t>
  </si>
  <si>
    <t>成功</t>
  </si>
  <si>
    <t>失败</t>
  </si>
  <si>
    <t>阻塞</t>
  </si>
  <si>
    <t>未执行</t>
  </si>
  <si>
    <t>总数</t>
  </si>
  <si>
    <t>测试用例通过率</t>
  </si>
  <si>
    <t>CDX707</t>
  </si>
  <si>
    <t>搜索</t>
  </si>
  <si>
    <t>播放器</t>
  </si>
  <si>
    <r>
      <t>CDX707 R04版本于6月6日提测R04 版本，6月7日-21日基于提测内容完成地图、小程序广场、语音、随心听、随心看、个人中心、消息中心、天气、输入法、安全模块问题验证及各模块冒烟测试；
6月21日提测 R04 bugfix版本，6月22-6月29日基于提测内容完成图像、地图、输入法、消息中心、个人中心、语音、随心听、随心看、安全模块问题验证及各模块封板验证；
6月28日提测 R04 bugfix版本，6月29-7月1日基于提测内容完成随心听、随心看、语音、地图模块封板验证；
版本质量要求：CDX707 R04版本按计划交付需求卡片423个，且P0P1 bug修复率达标；
当前R04 版本目前未解决bug 525个，其中P0 1个，P1 64个（含5个依赖第三方），P2P3 460个；</t>
    </r>
    <r>
      <rPr>
        <b/>
        <sz val="10"/>
        <color theme="4"/>
        <rFont val="微软雅黑"/>
        <family val="2"/>
        <charset val="134"/>
      </rPr>
      <t>P0修复率未通过（开机安全日志未打印，不影响功能使用），内部评审通过</t>
    </r>
    <r>
      <rPr>
        <sz val="10"/>
        <color theme="1"/>
        <rFont val="微软雅黑"/>
        <family val="2"/>
        <charset val="134"/>
      </rPr>
      <t xml:space="preserve">
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</si>
</sst>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10"/>
      <color rgb="FF00B050"/>
      <name val="等线"/>
      <family val="4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sz val="10"/>
      <color rgb="FF000000"/>
      <name val="Arial"/>
      <family val="2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color theme="4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8EA9DB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0" fillId="0" borderId="0">
      <alignment vertical="center"/>
    </xf>
    <xf numFmtId="0" fontId="17" fillId="0" borderId="0"/>
  </cellStyleXfs>
  <cellXfs count="112">
    <xf numFmtId="0" fontId="0" fillId="0" borderId="0" xfId="0">
      <alignment vertical="center"/>
    </xf>
    <xf numFmtId="0" fontId="1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3" borderId="2" xfId="2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9" fontId="3" fillId="2" borderId="5" xfId="1" applyNumberFormat="1" applyFont="1" applyFill="1" applyBorder="1" applyAlignment="1">
      <alignment horizontal="center" vertical="center"/>
    </xf>
    <xf numFmtId="9" fontId="1" fillId="2" borderId="5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9" fontId="7" fillId="0" borderId="2" xfId="0" applyNumberFormat="1" applyFont="1" applyBorder="1" applyAlignment="1">
      <alignment horizontal="left" vertical="center" wrapText="1"/>
    </xf>
    <xf numFmtId="0" fontId="8" fillId="7" borderId="8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7" borderId="11" xfId="0" applyFont="1" applyFill="1" applyBorder="1" applyAlignment="1">
      <alignment horizontal="left" vertical="center" wrapText="1"/>
    </xf>
    <xf numFmtId="0" fontId="8" fillId="7" borderId="12" xfId="0" applyFont="1" applyFill="1" applyBorder="1" applyAlignment="1">
      <alignment horizontal="left" vertical="center"/>
    </xf>
    <xf numFmtId="0" fontId="8" fillId="7" borderId="1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9" fillId="6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2" xfId="0" applyFont="1" applyBorder="1">
      <alignment vertical="center"/>
    </xf>
    <xf numFmtId="0" fontId="16" fillId="9" borderId="2" xfId="0" applyFont="1" applyFill="1" applyBorder="1" applyAlignment="1">
      <alignment horizontal="left" vertical="center" wrapText="1"/>
    </xf>
    <xf numFmtId="0" fontId="16" fillId="9" borderId="2" xfId="0" applyFont="1" applyFill="1" applyBorder="1" applyAlignment="1">
      <alignment horizontal="left" vertical="top" wrapText="1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9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sole.cloud.baidu-int.com/devops/icafe/issue/edc-scrum-21044/show" TargetMode="External"/><Relationship Id="rId21" Type="http://schemas.openxmlformats.org/officeDocument/2006/relationships/hyperlink" Target="https://console.cloud.baidu-int.com/devops/icafe/issue/edc-scrum-21045/show" TargetMode="External"/><Relationship Id="rId42" Type="http://schemas.openxmlformats.org/officeDocument/2006/relationships/hyperlink" Target="https://console.cloud.baidu-int.com/devops/icafe/issue/edc-scrum-21041/show" TargetMode="External"/><Relationship Id="rId47" Type="http://schemas.openxmlformats.org/officeDocument/2006/relationships/hyperlink" Target="https://console.cloud.baidu-int.com/devops/icafe/issue/edc-scrum-20476/show" TargetMode="External"/><Relationship Id="rId63" Type="http://schemas.openxmlformats.org/officeDocument/2006/relationships/hyperlink" Target="https://console.cloud.baidu-int.com/devops/icafe/issue/edc-scrum-20471/show" TargetMode="External"/><Relationship Id="rId68" Type="http://schemas.openxmlformats.org/officeDocument/2006/relationships/hyperlink" Target="https://console.cloud.baidu-int.com/devops/icafe/issue/edc-scrum-20470/show" TargetMode="External"/><Relationship Id="rId84" Type="http://schemas.openxmlformats.org/officeDocument/2006/relationships/hyperlink" Target="https://console.cloud.baidu-int.com/devops/icafe/issue/edc-scrum-19504/show" TargetMode="External"/><Relationship Id="rId89" Type="http://schemas.openxmlformats.org/officeDocument/2006/relationships/hyperlink" Target="https://console.cloud.baidu-int.com/devops/icafe/issue/edc-scrum-19247/show" TargetMode="External"/><Relationship Id="rId16" Type="http://schemas.openxmlformats.org/officeDocument/2006/relationships/hyperlink" Target="https://console.cloud.baidu-int.com/devops/icafe/issue/edc-scrum-21046/show" TargetMode="External"/><Relationship Id="rId11" Type="http://schemas.openxmlformats.org/officeDocument/2006/relationships/hyperlink" Target="https://console.cloud.baidu-int.com/devops/icafe/issue/edc-scrum-21047/show" TargetMode="External"/><Relationship Id="rId32" Type="http://schemas.openxmlformats.org/officeDocument/2006/relationships/hyperlink" Target="https://console.cloud.baidu-int.com/devops/icafe/issue/edc-scrum-21043/show" TargetMode="External"/><Relationship Id="rId37" Type="http://schemas.openxmlformats.org/officeDocument/2006/relationships/hyperlink" Target="https://console.cloud.baidu-int.com/devops/icafe/issue/edc-scrum-21042/show" TargetMode="External"/><Relationship Id="rId53" Type="http://schemas.openxmlformats.org/officeDocument/2006/relationships/hyperlink" Target="https://console.cloud.baidu-int.com/devops/icafe/issue/edc-scrum-20474/show" TargetMode="External"/><Relationship Id="rId58" Type="http://schemas.openxmlformats.org/officeDocument/2006/relationships/hyperlink" Target="https://console.cloud.baidu-int.com/devops/icafe/issue/edc-scrum-20473/show" TargetMode="External"/><Relationship Id="rId74" Type="http://schemas.openxmlformats.org/officeDocument/2006/relationships/hyperlink" Target="https://console.cloud.baidu-int.com/devops/icafe/issue/edc-scrum-20469/show" TargetMode="External"/><Relationship Id="rId79" Type="http://schemas.openxmlformats.org/officeDocument/2006/relationships/hyperlink" Target="https://console.cloud.baidu-int.com/devops/icafe/issue/edc-scrum-20468/show" TargetMode="External"/><Relationship Id="rId5" Type="http://schemas.openxmlformats.org/officeDocument/2006/relationships/hyperlink" Target="https://console.cloud.baidu-int.com/devops/icafe/issue/edc-scrum-21058/show" TargetMode="External"/><Relationship Id="rId90" Type="http://schemas.openxmlformats.org/officeDocument/2006/relationships/hyperlink" Target="https://console.cloud.baidu-int.com/devops/icafe/issue/edc-scrum-19247/show" TargetMode="External"/><Relationship Id="rId14" Type="http://schemas.openxmlformats.org/officeDocument/2006/relationships/hyperlink" Target="https://console.cloud.baidu-int.com/devops/icafe/issue/edc-scrum-21047/show" TargetMode="External"/><Relationship Id="rId22" Type="http://schemas.openxmlformats.org/officeDocument/2006/relationships/hyperlink" Target="https://console.cloud.baidu-int.com/devops/icafe/issue/edc-scrum-21045/show" TargetMode="External"/><Relationship Id="rId27" Type="http://schemas.openxmlformats.org/officeDocument/2006/relationships/hyperlink" Target="https://console.cloud.baidu-int.com/devops/icafe/issue/edc-scrum-21044/show" TargetMode="External"/><Relationship Id="rId30" Type="http://schemas.openxmlformats.org/officeDocument/2006/relationships/hyperlink" Target="https://console.cloud.baidu-int.com/devops/icafe/issue/edc-scrum-21044/show" TargetMode="External"/><Relationship Id="rId35" Type="http://schemas.openxmlformats.org/officeDocument/2006/relationships/hyperlink" Target="https://console.cloud.baidu-int.com/devops/icafe/issue/edc-scrum-21043/show" TargetMode="External"/><Relationship Id="rId43" Type="http://schemas.openxmlformats.org/officeDocument/2006/relationships/hyperlink" Target="https://console.cloud.baidu-int.com/devops/icafe/issue/edc-scrum-21041/show" TargetMode="External"/><Relationship Id="rId48" Type="http://schemas.openxmlformats.org/officeDocument/2006/relationships/hyperlink" Target="https://console.cloud.baidu-int.com/devops/icafe/issue/edc-scrum-20476/show" TargetMode="External"/><Relationship Id="rId56" Type="http://schemas.openxmlformats.org/officeDocument/2006/relationships/hyperlink" Target="https://console.cloud.baidu-int.com/devops/icafe/issue/edc-scrum-20473/show" TargetMode="External"/><Relationship Id="rId64" Type="http://schemas.openxmlformats.org/officeDocument/2006/relationships/hyperlink" Target="https://console.cloud.baidu-int.com/devops/icafe/issue/edc-scrum-20471/show" TargetMode="External"/><Relationship Id="rId69" Type="http://schemas.openxmlformats.org/officeDocument/2006/relationships/hyperlink" Target="https://console.cloud.baidu-int.com/devops/icafe/issue/edc-scrum-20470/show" TargetMode="External"/><Relationship Id="rId77" Type="http://schemas.openxmlformats.org/officeDocument/2006/relationships/hyperlink" Target="https://console.cloud.baidu-int.com/devops/icafe/issue/edc-scrum-20468/show" TargetMode="External"/><Relationship Id="rId8" Type="http://schemas.openxmlformats.org/officeDocument/2006/relationships/hyperlink" Target="https://console.cloud.baidu-int.com/devops/icafe/issue/edc-scrum-21050/show" TargetMode="External"/><Relationship Id="rId51" Type="http://schemas.openxmlformats.org/officeDocument/2006/relationships/hyperlink" Target="https://console.cloud.baidu-int.com/devops/icafe/issue/edc-scrum-20474/show" TargetMode="External"/><Relationship Id="rId72" Type="http://schemas.openxmlformats.org/officeDocument/2006/relationships/hyperlink" Target="https://console.cloud.baidu-int.com/devops/icafe/issue/edc-scrum-20469/show" TargetMode="External"/><Relationship Id="rId80" Type="http://schemas.openxmlformats.org/officeDocument/2006/relationships/hyperlink" Target="https://console.cloud.baidu-int.com/devops/icafe/issue/edc-scrum-20468/show" TargetMode="External"/><Relationship Id="rId85" Type="http://schemas.openxmlformats.org/officeDocument/2006/relationships/hyperlink" Target="https://console.cloud.baidu-int.com/devops/icafe/issue/edc-scrum-19504/show" TargetMode="External"/><Relationship Id="rId3" Type="http://schemas.openxmlformats.org/officeDocument/2006/relationships/hyperlink" Target="https://console.cloud.baidu-int.com/devops/icafe/issue/edc-scrum-21058/show" TargetMode="External"/><Relationship Id="rId12" Type="http://schemas.openxmlformats.org/officeDocument/2006/relationships/hyperlink" Target="https://console.cloud.baidu-int.com/devops/icafe/issue/edc-scrum-21047/show" TargetMode="External"/><Relationship Id="rId17" Type="http://schemas.openxmlformats.org/officeDocument/2006/relationships/hyperlink" Target="https://console.cloud.baidu-int.com/devops/icafe/issue/edc-scrum-21046/show" TargetMode="External"/><Relationship Id="rId25" Type="http://schemas.openxmlformats.org/officeDocument/2006/relationships/hyperlink" Target="https://console.cloud.baidu-int.com/devops/icafe/issue/edc-scrum-21045/show" TargetMode="External"/><Relationship Id="rId33" Type="http://schemas.openxmlformats.org/officeDocument/2006/relationships/hyperlink" Target="https://console.cloud.baidu-int.com/devops/icafe/issue/edc-scrum-21043/show" TargetMode="External"/><Relationship Id="rId38" Type="http://schemas.openxmlformats.org/officeDocument/2006/relationships/hyperlink" Target="https://console.cloud.baidu-int.com/devops/icafe/issue/edc-scrum-21042/show" TargetMode="External"/><Relationship Id="rId46" Type="http://schemas.openxmlformats.org/officeDocument/2006/relationships/hyperlink" Target="https://console.cloud.baidu-int.com/devops/icafe/issue/edc-scrum-20476/show" TargetMode="External"/><Relationship Id="rId59" Type="http://schemas.openxmlformats.org/officeDocument/2006/relationships/hyperlink" Target="https://console.cloud.baidu-int.com/devops/icafe/issue/edc-scrum-20473/show" TargetMode="External"/><Relationship Id="rId67" Type="http://schemas.openxmlformats.org/officeDocument/2006/relationships/hyperlink" Target="https://console.cloud.baidu-int.com/devops/icafe/issue/edc-scrum-20470/show" TargetMode="External"/><Relationship Id="rId20" Type="http://schemas.openxmlformats.org/officeDocument/2006/relationships/hyperlink" Target="https://console.cloud.baidu-int.com/devops/icafe/issue/edc-scrum-21046/show" TargetMode="External"/><Relationship Id="rId41" Type="http://schemas.openxmlformats.org/officeDocument/2006/relationships/hyperlink" Target="https://console.cloud.baidu-int.com/devops/icafe/issue/edc-scrum-21041/show" TargetMode="External"/><Relationship Id="rId54" Type="http://schemas.openxmlformats.org/officeDocument/2006/relationships/hyperlink" Target="https://console.cloud.baidu-int.com/devops/icafe/issue/edc-scrum-20474/show" TargetMode="External"/><Relationship Id="rId62" Type="http://schemas.openxmlformats.org/officeDocument/2006/relationships/hyperlink" Target="https://console.cloud.baidu-int.com/devops/icafe/issue/edc-scrum-20471/show" TargetMode="External"/><Relationship Id="rId70" Type="http://schemas.openxmlformats.org/officeDocument/2006/relationships/hyperlink" Target="https://console.cloud.baidu-int.com/devops/icafe/issue/edc-scrum-20470/show" TargetMode="External"/><Relationship Id="rId75" Type="http://schemas.openxmlformats.org/officeDocument/2006/relationships/hyperlink" Target="https://console.cloud.baidu-int.com/devops/icafe/issue/edc-scrum-20469/show" TargetMode="External"/><Relationship Id="rId83" Type="http://schemas.openxmlformats.org/officeDocument/2006/relationships/hyperlink" Target="https://console.cloud.baidu-int.com/devops/icafe/issue/edc-scrum-19504/show" TargetMode="External"/><Relationship Id="rId88" Type="http://schemas.openxmlformats.org/officeDocument/2006/relationships/hyperlink" Target="https://console.cloud.baidu-int.com/devops/icafe/issue/edc-scrum-19247/show" TargetMode="External"/><Relationship Id="rId1" Type="http://schemas.openxmlformats.org/officeDocument/2006/relationships/hyperlink" Target="https://console.cloud.baidu-int.com/devops/icafe/issue/edc-scrum-21058/show" TargetMode="External"/><Relationship Id="rId6" Type="http://schemas.openxmlformats.org/officeDocument/2006/relationships/hyperlink" Target="https://console.cloud.baidu-int.com/devops/icafe/issue/edc-scrum-21050/show" TargetMode="External"/><Relationship Id="rId15" Type="http://schemas.openxmlformats.org/officeDocument/2006/relationships/hyperlink" Target="https://console.cloud.baidu-int.com/devops/icafe/issue/edc-scrum-21047/show" TargetMode="External"/><Relationship Id="rId23" Type="http://schemas.openxmlformats.org/officeDocument/2006/relationships/hyperlink" Target="https://console.cloud.baidu-int.com/devops/icafe/issue/edc-scrum-21045/show" TargetMode="External"/><Relationship Id="rId28" Type="http://schemas.openxmlformats.org/officeDocument/2006/relationships/hyperlink" Target="https://console.cloud.baidu-int.com/devops/icafe/issue/edc-scrum-21044/show" TargetMode="External"/><Relationship Id="rId36" Type="http://schemas.openxmlformats.org/officeDocument/2006/relationships/hyperlink" Target="https://console.cloud.baidu-int.com/devops/icafe/issue/edc-scrum-21042/show" TargetMode="External"/><Relationship Id="rId49" Type="http://schemas.openxmlformats.org/officeDocument/2006/relationships/hyperlink" Target="https://console.cloud.baidu-int.com/devops/icafe/issue/edc-scrum-20476/show" TargetMode="External"/><Relationship Id="rId57" Type="http://schemas.openxmlformats.org/officeDocument/2006/relationships/hyperlink" Target="https://console.cloud.baidu-int.com/devops/icafe/issue/edc-scrum-20473/show" TargetMode="External"/><Relationship Id="rId10" Type="http://schemas.openxmlformats.org/officeDocument/2006/relationships/hyperlink" Target="https://console.cloud.baidu-int.com/devops/icafe/issue/edc-scrum-21050/show" TargetMode="External"/><Relationship Id="rId31" Type="http://schemas.openxmlformats.org/officeDocument/2006/relationships/hyperlink" Target="https://console.cloud.baidu-int.com/devops/icafe/issue/edc-scrum-21043/show" TargetMode="External"/><Relationship Id="rId44" Type="http://schemas.openxmlformats.org/officeDocument/2006/relationships/hyperlink" Target="https://console.cloud.baidu-int.com/devops/icafe/issue/edc-scrum-21041/show" TargetMode="External"/><Relationship Id="rId52" Type="http://schemas.openxmlformats.org/officeDocument/2006/relationships/hyperlink" Target="https://console.cloud.baidu-int.com/devops/icafe/issue/edc-scrum-20474/show" TargetMode="External"/><Relationship Id="rId60" Type="http://schemas.openxmlformats.org/officeDocument/2006/relationships/hyperlink" Target="https://console.cloud.baidu-int.com/devops/icafe/issue/edc-scrum-20473/show" TargetMode="External"/><Relationship Id="rId65" Type="http://schemas.openxmlformats.org/officeDocument/2006/relationships/hyperlink" Target="https://console.cloud.baidu-int.com/devops/icafe/issue/edc-scrum-20471/show" TargetMode="External"/><Relationship Id="rId73" Type="http://schemas.openxmlformats.org/officeDocument/2006/relationships/hyperlink" Target="https://console.cloud.baidu-int.com/devops/icafe/issue/edc-scrum-20469/show" TargetMode="External"/><Relationship Id="rId78" Type="http://schemas.openxmlformats.org/officeDocument/2006/relationships/hyperlink" Target="https://console.cloud.baidu-int.com/devops/icafe/issue/edc-scrum-20468/show" TargetMode="External"/><Relationship Id="rId81" Type="http://schemas.openxmlformats.org/officeDocument/2006/relationships/hyperlink" Target="https://console.cloud.baidu-int.com/devops/icafe/issue/edc-scrum-19504/show" TargetMode="External"/><Relationship Id="rId86" Type="http://schemas.openxmlformats.org/officeDocument/2006/relationships/hyperlink" Target="https://console.cloud.baidu-int.com/devops/icafe/issue/edc-scrum-19247/show" TargetMode="External"/><Relationship Id="rId4" Type="http://schemas.openxmlformats.org/officeDocument/2006/relationships/hyperlink" Target="https://console.cloud.baidu-int.com/devops/icafe/issue/edc-scrum-21058/show" TargetMode="External"/><Relationship Id="rId9" Type="http://schemas.openxmlformats.org/officeDocument/2006/relationships/hyperlink" Target="https://console.cloud.baidu-int.com/devops/icafe/issue/edc-scrum-21050/show" TargetMode="External"/><Relationship Id="rId13" Type="http://schemas.openxmlformats.org/officeDocument/2006/relationships/hyperlink" Target="https://console.cloud.baidu-int.com/devops/icafe/issue/edc-scrum-21047/show" TargetMode="External"/><Relationship Id="rId18" Type="http://schemas.openxmlformats.org/officeDocument/2006/relationships/hyperlink" Target="https://console.cloud.baidu-int.com/devops/icafe/issue/edc-scrum-21046/show" TargetMode="External"/><Relationship Id="rId39" Type="http://schemas.openxmlformats.org/officeDocument/2006/relationships/hyperlink" Target="https://console.cloud.baidu-int.com/devops/icafe/issue/edc-scrum-21042/show" TargetMode="External"/><Relationship Id="rId34" Type="http://schemas.openxmlformats.org/officeDocument/2006/relationships/hyperlink" Target="https://console.cloud.baidu-int.com/devops/icafe/issue/edc-scrum-21043/show" TargetMode="External"/><Relationship Id="rId50" Type="http://schemas.openxmlformats.org/officeDocument/2006/relationships/hyperlink" Target="https://console.cloud.baidu-int.com/devops/icafe/issue/edc-scrum-20476/show" TargetMode="External"/><Relationship Id="rId55" Type="http://schemas.openxmlformats.org/officeDocument/2006/relationships/hyperlink" Target="https://console.cloud.baidu-int.com/devops/icafe/issue/edc-scrum-20474/show" TargetMode="External"/><Relationship Id="rId76" Type="http://schemas.openxmlformats.org/officeDocument/2006/relationships/hyperlink" Target="https://console.cloud.baidu-int.com/devops/icafe/issue/edc-scrum-20468/show" TargetMode="External"/><Relationship Id="rId7" Type="http://schemas.openxmlformats.org/officeDocument/2006/relationships/hyperlink" Target="https://console.cloud.baidu-int.com/devops/icafe/issue/edc-scrum-21050/show" TargetMode="External"/><Relationship Id="rId71" Type="http://schemas.openxmlformats.org/officeDocument/2006/relationships/hyperlink" Target="https://console.cloud.baidu-int.com/devops/icafe/issue/edc-scrum-20469/show" TargetMode="External"/><Relationship Id="rId2" Type="http://schemas.openxmlformats.org/officeDocument/2006/relationships/hyperlink" Target="https://console.cloud.baidu-int.com/devops/icafe/issue/edc-scrum-21058/show" TargetMode="External"/><Relationship Id="rId29" Type="http://schemas.openxmlformats.org/officeDocument/2006/relationships/hyperlink" Target="https://console.cloud.baidu-int.com/devops/icafe/issue/edc-scrum-21044/show" TargetMode="External"/><Relationship Id="rId24" Type="http://schemas.openxmlformats.org/officeDocument/2006/relationships/hyperlink" Target="https://console.cloud.baidu-int.com/devops/icafe/issue/edc-scrum-21045/show" TargetMode="External"/><Relationship Id="rId40" Type="http://schemas.openxmlformats.org/officeDocument/2006/relationships/hyperlink" Target="https://console.cloud.baidu-int.com/devops/icafe/issue/edc-scrum-21042/show" TargetMode="External"/><Relationship Id="rId45" Type="http://schemas.openxmlformats.org/officeDocument/2006/relationships/hyperlink" Target="https://console.cloud.baidu-int.com/devops/icafe/issue/edc-scrum-21041/show" TargetMode="External"/><Relationship Id="rId66" Type="http://schemas.openxmlformats.org/officeDocument/2006/relationships/hyperlink" Target="https://console.cloud.baidu-int.com/devops/icafe/issue/edc-scrum-20470/show" TargetMode="External"/><Relationship Id="rId87" Type="http://schemas.openxmlformats.org/officeDocument/2006/relationships/hyperlink" Target="https://console.cloud.baidu-int.com/devops/icafe/issue/edc-scrum-19247/show" TargetMode="External"/><Relationship Id="rId61" Type="http://schemas.openxmlformats.org/officeDocument/2006/relationships/hyperlink" Target="https://console.cloud.baidu-int.com/devops/icafe/issue/edc-scrum-20471/show" TargetMode="External"/><Relationship Id="rId82" Type="http://schemas.openxmlformats.org/officeDocument/2006/relationships/hyperlink" Target="https://console.cloud.baidu-int.com/devops/icafe/issue/edc-scrum-19504/show" TargetMode="External"/><Relationship Id="rId19" Type="http://schemas.openxmlformats.org/officeDocument/2006/relationships/hyperlink" Target="https://console.cloud.baidu-int.com/devops/icafe/issue/edc-scrum-21046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F48" sqref="F48"/>
    </sheetView>
  </sheetViews>
  <sheetFormatPr baseColWidth="10" defaultColWidth="11" defaultRowHeight="17"/>
  <cols>
    <col min="1" max="1" width="28.6640625" style="16" customWidth="1"/>
    <col min="2" max="2" width="30.5" style="17" customWidth="1"/>
    <col min="3" max="3" width="24" style="18" customWidth="1"/>
    <col min="4" max="4" width="33" style="16" customWidth="1"/>
    <col min="5" max="5" width="70.6640625" style="19" customWidth="1"/>
    <col min="6" max="16384" width="11" style="18"/>
  </cols>
  <sheetData>
    <row r="1" spans="1:5" ht="26.25" customHeight="1">
      <c r="A1" s="99" t="s">
        <v>0</v>
      </c>
      <c r="B1" s="99"/>
      <c r="C1" s="99"/>
      <c r="D1" s="99"/>
      <c r="E1" s="99"/>
    </row>
    <row r="2" spans="1:5" ht="17" customHeight="1">
      <c r="A2" s="100" t="s">
        <v>1</v>
      </c>
      <c r="B2" s="100"/>
      <c r="C2" s="100"/>
      <c r="D2" s="100"/>
      <c r="E2" s="100"/>
    </row>
    <row r="3" spans="1:5" ht="95" customHeight="1">
      <c r="A3" s="67" t="s">
        <v>168</v>
      </c>
      <c r="B3" s="67"/>
      <c r="C3" s="67"/>
      <c r="D3" s="67"/>
      <c r="E3" s="67"/>
    </row>
    <row r="4" spans="1:5" ht="22.5" customHeight="1">
      <c r="A4" s="101" t="s">
        <v>2</v>
      </c>
      <c r="B4" s="101"/>
      <c r="C4" s="101"/>
      <c r="D4" s="101"/>
      <c r="E4" s="101"/>
    </row>
    <row r="5" spans="1:5" ht="17" customHeight="1">
      <c r="A5" s="21" t="s">
        <v>3</v>
      </c>
      <c r="B5" s="21" t="s">
        <v>4</v>
      </c>
      <c r="C5" s="21" t="s">
        <v>5</v>
      </c>
      <c r="D5" s="21" t="s">
        <v>6</v>
      </c>
      <c r="E5" s="21" t="s">
        <v>7</v>
      </c>
    </row>
    <row r="6" spans="1:5" ht="27" customHeight="1">
      <c r="A6" s="67" t="s">
        <v>10</v>
      </c>
      <c r="B6" s="20" t="s">
        <v>11</v>
      </c>
      <c r="C6" s="22" t="s">
        <v>8</v>
      </c>
      <c r="D6" s="22" t="s">
        <v>12</v>
      </c>
      <c r="E6" s="40" t="s">
        <v>9</v>
      </c>
    </row>
    <row r="7" spans="1:5" ht="27" customHeight="1">
      <c r="A7" s="67"/>
      <c r="B7" s="20" t="s">
        <v>13</v>
      </c>
      <c r="C7" s="22" t="s">
        <v>14</v>
      </c>
      <c r="D7" s="22" t="s">
        <v>15</v>
      </c>
      <c r="E7" s="41" t="s">
        <v>16</v>
      </c>
    </row>
    <row r="8" spans="1:5" ht="19.5" customHeight="1">
      <c r="A8" s="67"/>
      <c r="B8" s="23" t="s">
        <v>17</v>
      </c>
      <c r="C8" s="24">
        <v>0.6</v>
      </c>
      <c r="D8" s="22" t="s">
        <v>18</v>
      </c>
      <c r="E8" s="41" t="s">
        <v>16</v>
      </c>
    </row>
    <row r="9" spans="1:5" ht="19.5" customHeight="1">
      <c r="A9" s="102" t="s">
        <v>19</v>
      </c>
      <c r="B9" s="103"/>
      <c r="C9" s="103"/>
      <c r="D9" s="103"/>
      <c r="E9" s="104"/>
    </row>
    <row r="10" spans="1:5" customFormat="1" ht="19.5" customHeight="1">
      <c r="A10" s="25" t="s">
        <v>20</v>
      </c>
      <c r="B10" s="26" t="s">
        <v>4</v>
      </c>
      <c r="C10" s="27" t="s">
        <v>5</v>
      </c>
      <c r="D10" s="27" t="s">
        <v>21</v>
      </c>
      <c r="E10" s="26" t="s">
        <v>7</v>
      </c>
    </row>
    <row r="11" spans="1:5" customFormat="1" ht="19.5" customHeight="1">
      <c r="A11" s="28" t="s">
        <v>22</v>
      </c>
      <c r="B11" s="29" t="s">
        <v>23</v>
      </c>
      <c r="C11" s="30" t="s">
        <v>24</v>
      </c>
      <c r="D11" s="30" t="s">
        <v>25</v>
      </c>
      <c r="E11" s="42" t="s">
        <v>26</v>
      </c>
    </row>
    <row r="12" spans="1:5" customFormat="1" ht="19.5" customHeight="1">
      <c r="A12" s="68" t="s">
        <v>27</v>
      </c>
      <c r="B12" s="29" t="s">
        <v>28</v>
      </c>
      <c r="C12" s="30" t="s">
        <v>29</v>
      </c>
      <c r="D12" s="30" t="s">
        <v>29</v>
      </c>
      <c r="E12" s="43" t="s">
        <v>29</v>
      </c>
    </row>
    <row r="13" spans="1:5" customFormat="1" ht="19.5" customHeight="1">
      <c r="A13" s="68"/>
      <c r="B13" s="29" t="s">
        <v>30</v>
      </c>
      <c r="C13" s="30" t="s">
        <v>31</v>
      </c>
      <c r="D13" s="30" t="s">
        <v>32</v>
      </c>
      <c r="E13" s="44" t="s">
        <v>33</v>
      </c>
    </row>
    <row r="14" spans="1:5" ht="19.5" customHeight="1">
      <c r="A14" s="68"/>
      <c r="B14" s="29" t="s">
        <v>34</v>
      </c>
      <c r="C14" s="30" t="s">
        <v>35</v>
      </c>
      <c r="D14" s="30" t="s">
        <v>35</v>
      </c>
      <c r="E14" s="44" t="s">
        <v>33</v>
      </c>
    </row>
    <row r="15" spans="1:5" ht="19.5" customHeight="1">
      <c r="A15" s="102" t="s">
        <v>36</v>
      </c>
      <c r="B15" s="103"/>
      <c r="C15" s="103"/>
      <c r="D15" s="103"/>
      <c r="E15" s="104"/>
    </row>
    <row r="16" spans="1:5" ht="19.5" customHeight="1">
      <c r="A16" s="31" t="s">
        <v>37</v>
      </c>
      <c r="B16" s="32" t="s">
        <v>38</v>
      </c>
      <c r="C16" s="33" t="s">
        <v>39</v>
      </c>
      <c r="D16" s="33" t="s">
        <v>5</v>
      </c>
      <c r="E16" s="32" t="s">
        <v>7</v>
      </c>
    </row>
    <row r="17" spans="1:5" ht="34" customHeight="1">
      <c r="A17" s="69" t="s">
        <v>40</v>
      </c>
      <c r="B17" s="34" t="s">
        <v>41</v>
      </c>
      <c r="C17" s="35" t="s">
        <v>42</v>
      </c>
      <c r="D17" s="36" t="s">
        <v>43</v>
      </c>
      <c r="E17" s="45" t="s">
        <v>33</v>
      </c>
    </row>
    <row r="18" spans="1:5" ht="19.5" customHeight="1">
      <c r="A18" s="69"/>
      <c r="B18" s="34" t="s">
        <v>44</v>
      </c>
      <c r="C18" s="35" t="s">
        <v>45</v>
      </c>
      <c r="D18" s="36" t="s">
        <v>43</v>
      </c>
      <c r="E18" s="45" t="s">
        <v>33</v>
      </c>
    </row>
    <row r="19" spans="1:5" ht="19.5" customHeight="1">
      <c r="A19" s="69"/>
      <c r="B19" s="34" t="s">
        <v>46</v>
      </c>
      <c r="C19" s="35" t="s">
        <v>47</v>
      </c>
      <c r="D19" s="36" t="s">
        <v>43</v>
      </c>
      <c r="E19" s="45" t="s">
        <v>33</v>
      </c>
    </row>
    <row r="20" spans="1:5" ht="19.5" customHeight="1">
      <c r="A20" s="69"/>
      <c r="B20" s="34" t="s">
        <v>48</v>
      </c>
      <c r="C20" s="35" t="s">
        <v>49</v>
      </c>
      <c r="D20" s="36" t="s">
        <v>43</v>
      </c>
      <c r="E20" s="45" t="s">
        <v>33</v>
      </c>
    </row>
    <row r="21" spans="1:5" ht="19.5" customHeight="1">
      <c r="A21" s="69"/>
      <c r="B21" s="34" t="s">
        <v>50</v>
      </c>
      <c r="C21" s="35" t="s">
        <v>51</v>
      </c>
      <c r="D21" s="36" t="s">
        <v>43</v>
      </c>
      <c r="E21" s="45" t="s">
        <v>33</v>
      </c>
    </row>
    <row r="22" spans="1:5" ht="19.5" customHeight="1">
      <c r="A22" s="69"/>
      <c r="B22" s="34" t="s">
        <v>52</v>
      </c>
      <c r="C22" s="35" t="s">
        <v>53</v>
      </c>
      <c r="D22" s="36" t="s">
        <v>43</v>
      </c>
      <c r="E22" s="45" t="s">
        <v>33</v>
      </c>
    </row>
    <row r="23" spans="1:5" ht="19.5" customHeight="1">
      <c r="A23" s="69"/>
      <c r="B23" s="34" t="s">
        <v>54</v>
      </c>
      <c r="C23" s="35" t="s">
        <v>55</v>
      </c>
      <c r="D23" s="36" t="s">
        <v>43</v>
      </c>
      <c r="E23" s="45" t="s">
        <v>33</v>
      </c>
    </row>
    <row r="24" spans="1:5" ht="19.5" customHeight="1">
      <c r="A24" s="69"/>
      <c r="B24" s="34" t="s">
        <v>56</v>
      </c>
      <c r="C24" s="35" t="s">
        <v>57</v>
      </c>
      <c r="D24" s="36" t="s">
        <v>43</v>
      </c>
      <c r="E24" s="45" t="s">
        <v>33</v>
      </c>
    </row>
    <row r="25" spans="1:5" ht="19.5" customHeight="1">
      <c r="A25" s="69"/>
      <c r="B25" s="34" t="s">
        <v>58</v>
      </c>
      <c r="C25" s="35" t="s">
        <v>59</v>
      </c>
      <c r="D25" s="36" t="s">
        <v>43</v>
      </c>
      <c r="E25" s="45" t="s">
        <v>33</v>
      </c>
    </row>
    <row r="26" spans="1:5" ht="19.5" customHeight="1">
      <c r="A26" s="69"/>
      <c r="B26" s="34" t="s">
        <v>60</v>
      </c>
      <c r="C26" s="35" t="s">
        <v>61</v>
      </c>
      <c r="D26" s="36" t="s">
        <v>43</v>
      </c>
      <c r="E26" s="45" t="s">
        <v>33</v>
      </c>
    </row>
    <row r="27" spans="1:5" ht="30" customHeight="1">
      <c r="A27" s="69"/>
      <c r="B27" s="34" t="s">
        <v>62</v>
      </c>
      <c r="C27" s="35" t="s">
        <v>63</v>
      </c>
      <c r="D27" s="36" t="s">
        <v>43</v>
      </c>
      <c r="E27" s="45" t="s">
        <v>33</v>
      </c>
    </row>
    <row r="28" spans="1:5" s="15" customFormat="1">
      <c r="A28" s="105" t="s">
        <v>64</v>
      </c>
      <c r="B28" s="106"/>
      <c r="C28" s="106"/>
      <c r="D28" s="106"/>
      <c r="E28" s="107"/>
    </row>
    <row r="29" spans="1:5" s="15" customFormat="1">
      <c r="A29" s="37" t="s">
        <v>65</v>
      </c>
      <c r="B29" s="105" t="s">
        <v>66</v>
      </c>
      <c r="C29" s="106"/>
      <c r="D29" s="106"/>
      <c r="E29" s="107"/>
    </row>
    <row r="30" spans="1:5" s="15" customFormat="1">
      <c r="A30" s="38" t="s">
        <v>67</v>
      </c>
      <c r="B30" s="92" t="s">
        <v>68</v>
      </c>
      <c r="C30" s="93"/>
      <c r="D30" s="93"/>
      <c r="E30" s="94"/>
    </row>
    <row r="31" spans="1:5" s="15" customFormat="1">
      <c r="A31" s="38" t="s">
        <v>69</v>
      </c>
      <c r="B31" s="92" t="s">
        <v>70</v>
      </c>
      <c r="C31" s="93"/>
      <c r="D31" s="93"/>
      <c r="E31" s="94"/>
    </row>
    <row r="32" spans="1:5" s="15" customFormat="1">
      <c r="A32" s="38" t="s">
        <v>71</v>
      </c>
      <c r="B32" s="92" t="s">
        <v>68</v>
      </c>
      <c r="C32" s="93"/>
      <c r="D32" s="93"/>
      <c r="E32" s="94"/>
    </row>
    <row r="33" spans="1:5" s="15" customFormat="1">
      <c r="A33" s="38" t="s">
        <v>72</v>
      </c>
      <c r="B33" s="92" t="s">
        <v>70</v>
      </c>
      <c r="C33" s="93"/>
      <c r="D33" s="93"/>
      <c r="E33" s="94"/>
    </row>
    <row r="34" spans="1:5" s="15" customFormat="1">
      <c r="A34" s="38" t="s">
        <v>73</v>
      </c>
      <c r="B34" s="92" t="s">
        <v>74</v>
      </c>
      <c r="C34" s="93"/>
      <c r="D34" s="93"/>
      <c r="E34" s="94"/>
    </row>
    <row r="35" spans="1:5" s="15" customFormat="1">
      <c r="A35" s="38" t="s">
        <v>75</v>
      </c>
      <c r="B35" s="92" t="s">
        <v>74</v>
      </c>
      <c r="C35" s="93"/>
      <c r="D35" s="93"/>
      <c r="E35" s="94"/>
    </row>
    <row r="36" spans="1:5" s="15" customFormat="1">
      <c r="A36" s="95" t="s">
        <v>76</v>
      </c>
      <c r="B36" s="96"/>
      <c r="C36" s="96"/>
      <c r="D36" s="96"/>
      <c r="E36" s="97"/>
    </row>
    <row r="37" spans="1:5" s="15" customFormat="1" ht="86" customHeight="1">
      <c r="A37" s="98" t="s">
        <v>77</v>
      </c>
      <c r="B37" s="93"/>
      <c r="C37" s="93"/>
      <c r="D37" s="93"/>
      <c r="E37" s="94"/>
    </row>
    <row r="38" spans="1:5" s="15" customFormat="1">
      <c r="A38" s="95" t="s">
        <v>78</v>
      </c>
      <c r="B38" s="96"/>
      <c r="C38" s="96"/>
      <c r="D38" s="96"/>
      <c r="E38" s="97"/>
    </row>
    <row r="39" spans="1:5" s="15" customFormat="1">
      <c r="A39" s="90" t="s">
        <v>79</v>
      </c>
      <c r="B39" s="91"/>
      <c r="C39" s="91"/>
      <c r="D39" s="91"/>
      <c r="E39" s="91"/>
    </row>
    <row r="40" spans="1:5" s="15" customFormat="1">
      <c r="A40" s="85" t="s">
        <v>80</v>
      </c>
      <c r="B40" s="86"/>
      <c r="C40" s="86"/>
      <c r="D40" s="86"/>
      <c r="E40" s="87"/>
    </row>
    <row r="41" spans="1:5" s="15" customFormat="1">
      <c r="A41" s="85" t="s">
        <v>81</v>
      </c>
      <c r="B41" s="86"/>
      <c r="C41" s="86"/>
      <c r="D41" s="86"/>
      <c r="E41" s="87"/>
    </row>
    <row r="42" spans="1:5" s="15" customFormat="1" ht="13.75" customHeight="1">
      <c r="A42" s="85" t="s">
        <v>82</v>
      </c>
      <c r="B42" s="86"/>
      <c r="C42" s="86"/>
      <c r="D42" s="86"/>
      <c r="E42" s="87"/>
    </row>
    <row r="43" spans="1:5" s="15" customFormat="1" ht="13.75" customHeight="1">
      <c r="A43" s="85" t="s">
        <v>83</v>
      </c>
      <c r="B43" s="86"/>
      <c r="C43" s="86"/>
      <c r="D43" s="86"/>
      <c r="E43" s="87"/>
    </row>
    <row r="44" spans="1:5" s="15" customFormat="1">
      <c r="A44" s="75" t="s">
        <v>84</v>
      </c>
      <c r="B44" s="76"/>
      <c r="C44" s="76"/>
      <c r="D44" s="76"/>
      <c r="E44" s="77"/>
    </row>
    <row r="45" spans="1:5" s="15" customFormat="1">
      <c r="A45" s="75" t="s">
        <v>85</v>
      </c>
      <c r="B45" s="88"/>
      <c r="C45" s="88"/>
      <c r="D45" s="88"/>
      <c r="E45" s="89"/>
    </row>
    <row r="46" spans="1:5" s="15" customFormat="1">
      <c r="A46" s="90" t="s">
        <v>86</v>
      </c>
      <c r="B46" s="91"/>
      <c r="C46" s="91"/>
      <c r="D46" s="91"/>
      <c r="E46" s="91"/>
    </row>
    <row r="47" spans="1:5" s="15" customFormat="1">
      <c r="A47" s="75" t="s">
        <v>87</v>
      </c>
      <c r="B47" s="76" t="s">
        <v>87</v>
      </c>
      <c r="C47" s="76" t="s">
        <v>87</v>
      </c>
      <c r="D47" s="76" t="s">
        <v>87</v>
      </c>
      <c r="E47" s="77" t="s">
        <v>87</v>
      </c>
    </row>
    <row r="48" spans="1:5" s="15" customFormat="1" ht="17.25" customHeight="1">
      <c r="A48" s="75" t="s">
        <v>88</v>
      </c>
      <c r="B48" s="76" t="s">
        <v>88</v>
      </c>
      <c r="C48" s="76" t="s">
        <v>88</v>
      </c>
      <c r="D48" s="76" t="s">
        <v>88</v>
      </c>
      <c r="E48" s="77" t="s">
        <v>88</v>
      </c>
    </row>
    <row r="49" spans="1:5" s="15" customFormat="1" ht="17.25" customHeight="1">
      <c r="A49" s="75" t="s">
        <v>89</v>
      </c>
      <c r="B49" s="76" t="s">
        <v>89</v>
      </c>
      <c r="C49" s="76" t="s">
        <v>89</v>
      </c>
      <c r="D49" s="76" t="s">
        <v>89</v>
      </c>
      <c r="E49" s="77" t="s">
        <v>89</v>
      </c>
    </row>
    <row r="50" spans="1:5" s="15" customFormat="1" ht="17.25" customHeight="1">
      <c r="A50" s="75" t="s">
        <v>90</v>
      </c>
      <c r="B50" s="76" t="s">
        <v>90</v>
      </c>
      <c r="C50" s="76" t="s">
        <v>90</v>
      </c>
      <c r="D50" s="76" t="s">
        <v>90</v>
      </c>
      <c r="E50" s="77" t="s">
        <v>90</v>
      </c>
    </row>
    <row r="51" spans="1:5" s="15" customFormat="1" ht="17.25" customHeight="1">
      <c r="A51" s="75" t="s">
        <v>91</v>
      </c>
      <c r="B51" s="76" t="s">
        <v>91</v>
      </c>
      <c r="C51" s="76" t="s">
        <v>91</v>
      </c>
      <c r="D51" s="76" t="s">
        <v>91</v>
      </c>
      <c r="E51" s="77" t="s">
        <v>91</v>
      </c>
    </row>
    <row r="52" spans="1:5" s="15" customFormat="1" ht="17.25" customHeight="1">
      <c r="A52" s="75" t="s">
        <v>92</v>
      </c>
      <c r="B52" s="76" t="s">
        <v>92</v>
      </c>
      <c r="C52" s="76" t="s">
        <v>92</v>
      </c>
      <c r="D52" s="76" t="s">
        <v>92</v>
      </c>
      <c r="E52" s="77" t="s">
        <v>92</v>
      </c>
    </row>
    <row r="53" spans="1:5" s="15" customFormat="1" ht="17.25" customHeight="1">
      <c r="A53" s="75" t="s">
        <v>93</v>
      </c>
      <c r="B53" s="76" t="s">
        <v>93</v>
      </c>
      <c r="C53" s="76" t="s">
        <v>93</v>
      </c>
      <c r="D53" s="76" t="s">
        <v>93</v>
      </c>
      <c r="E53" s="77" t="s">
        <v>93</v>
      </c>
    </row>
    <row r="54" spans="1:5" s="15" customFormat="1" ht="17.25" customHeight="1">
      <c r="A54" s="75" t="s">
        <v>94</v>
      </c>
      <c r="B54" s="76" t="s">
        <v>94</v>
      </c>
      <c r="C54" s="76" t="s">
        <v>94</v>
      </c>
      <c r="D54" s="76" t="s">
        <v>94</v>
      </c>
      <c r="E54" s="77" t="s">
        <v>94</v>
      </c>
    </row>
    <row r="55" spans="1:5" s="15" customFormat="1" ht="17.25" customHeight="1">
      <c r="A55" s="75" t="s">
        <v>95</v>
      </c>
      <c r="B55" s="76" t="s">
        <v>95</v>
      </c>
      <c r="C55" s="76" t="s">
        <v>95</v>
      </c>
      <c r="D55" s="76" t="s">
        <v>95</v>
      </c>
      <c r="E55" s="77" t="s">
        <v>95</v>
      </c>
    </row>
    <row r="56" spans="1:5" s="15" customFormat="1" ht="17.25" customHeight="1">
      <c r="A56" s="75" t="s">
        <v>96</v>
      </c>
      <c r="B56" s="76" t="s">
        <v>96</v>
      </c>
      <c r="C56" s="76" t="s">
        <v>96</v>
      </c>
      <c r="D56" s="76" t="s">
        <v>96</v>
      </c>
      <c r="E56" s="77" t="s">
        <v>96</v>
      </c>
    </row>
    <row r="57" spans="1:5" s="15" customFormat="1" ht="17.25" customHeight="1">
      <c r="A57" s="75" t="s">
        <v>97</v>
      </c>
      <c r="B57" s="76" t="s">
        <v>97</v>
      </c>
      <c r="C57" s="76" t="s">
        <v>97</v>
      </c>
      <c r="D57" s="76" t="s">
        <v>97</v>
      </c>
      <c r="E57" s="77" t="s">
        <v>97</v>
      </c>
    </row>
    <row r="58" spans="1:5" s="15" customFormat="1" ht="17.25" customHeight="1">
      <c r="A58" s="75" t="s">
        <v>98</v>
      </c>
      <c r="B58" s="76" t="s">
        <v>98</v>
      </c>
      <c r="C58" s="76" t="s">
        <v>98</v>
      </c>
      <c r="D58" s="76" t="s">
        <v>98</v>
      </c>
      <c r="E58" s="77" t="s">
        <v>98</v>
      </c>
    </row>
    <row r="59" spans="1:5" s="15" customFormat="1" ht="17.25" customHeight="1">
      <c r="A59" s="75" t="s">
        <v>99</v>
      </c>
      <c r="B59" s="76" t="s">
        <v>99</v>
      </c>
      <c r="C59" s="76" t="s">
        <v>99</v>
      </c>
      <c r="D59" s="76" t="s">
        <v>99</v>
      </c>
      <c r="E59" s="77" t="s">
        <v>99</v>
      </c>
    </row>
    <row r="60" spans="1:5" s="15" customFormat="1" ht="17.25" customHeight="1">
      <c r="A60" s="75" t="s">
        <v>100</v>
      </c>
      <c r="B60" s="76" t="s">
        <v>100</v>
      </c>
      <c r="C60" s="76" t="s">
        <v>100</v>
      </c>
      <c r="D60" s="76" t="s">
        <v>100</v>
      </c>
      <c r="E60" s="77" t="s">
        <v>100</v>
      </c>
    </row>
    <row r="61" spans="1:5" s="15" customFormat="1" ht="17.25" customHeight="1">
      <c r="A61" s="75" t="s">
        <v>101</v>
      </c>
      <c r="B61" s="76" t="s">
        <v>101</v>
      </c>
      <c r="C61" s="76" t="s">
        <v>101</v>
      </c>
      <c r="D61" s="76" t="s">
        <v>101</v>
      </c>
      <c r="E61" s="77" t="s">
        <v>101</v>
      </c>
    </row>
    <row r="62" spans="1:5" s="15" customFormat="1" ht="17.25" customHeight="1">
      <c r="A62" s="75" t="s">
        <v>102</v>
      </c>
      <c r="B62" s="76" t="s">
        <v>102</v>
      </c>
      <c r="C62" s="76" t="s">
        <v>102</v>
      </c>
      <c r="D62" s="76" t="s">
        <v>102</v>
      </c>
      <c r="E62" s="77" t="s">
        <v>102</v>
      </c>
    </row>
    <row r="63" spans="1:5" s="15" customFormat="1" ht="17.25" customHeight="1">
      <c r="A63" s="75" t="s">
        <v>103</v>
      </c>
      <c r="B63" s="76" t="s">
        <v>103</v>
      </c>
      <c r="C63" s="76" t="s">
        <v>103</v>
      </c>
      <c r="D63" s="76" t="s">
        <v>103</v>
      </c>
      <c r="E63" s="77" t="s">
        <v>103</v>
      </c>
    </row>
    <row r="64" spans="1:5" s="15" customFormat="1" ht="17.25" customHeight="1">
      <c r="A64" s="75" t="s">
        <v>104</v>
      </c>
      <c r="B64" s="76" t="s">
        <v>104</v>
      </c>
      <c r="C64" s="76" t="s">
        <v>104</v>
      </c>
      <c r="D64" s="76" t="s">
        <v>104</v>
      </c>
      <c r="E64" s="77" t="s">
        <v>104</v>
      </c>
    </row>
    <row r="65" spans="1:5">
      <c r="A65" s="78" t="s">
        <v>105</v>
      </c>
      <c r="B65" s="78"/>
      <c r="C65" s="78"/>
      <c r="D65" s="78"/>
      <c r="E65" s="78"/>
    </row>
    <row r="66" spans="1:5">
      <c r="A66" s="46"/>
      <c r="B66" s="47" t="s">
        <v>106</v>
      </c>
      <c r="C66" s="46" t="s">
        <v>107</v>
      </c>
      <c r="D66" s="46" t="s">
        <v>108</v>
      </c>
      <c r="E66" s="47" t="s">
        <v>109</v>
      </c>
    </row>
    <row r="67" spans="1:5">
      <c r="A67" s="70" t="s">
        <v>41</v>
      </c>
      <c r="B67" s="48" t="s">
        <v>110</v>
      </c>
      <c r="C67" s="73" t="s">
        <v>111</v>
      </c>
      <c r="D67" s="39" t="s">
        <v>112</v>
      </c>
      <c r="E67" s="60" t="s">
        <v>16</v>
      </c>
    </row>
    <row r="68" spans="1:5">
      <c r="A68" s="70"/>
      <c r="B68" s="48" t="s">
        <v>113</v>
      </c>
      <c r="C68" s="73"/>
      <c r="D68" s="39" t="s">
        <v>114</v>
      </c>
      <c r="E68" s="60" t="s">
        <v>16</v>
      </c>
    </row>
    <row r="69" spans="1:5">
      <c r="A69" s="70"/>
      <c r="B69" s="48" t="s">
        <v>115</v>
      </c>
      <c r="C69" s="73"/>
      <c r="D69" s="39" t="s">
        <v>116</v>
      </c>
      <c r="E69" s="60" t="s">
        <v>16</v>
      </c>
    </row>
    <row r="70" spans="1:5">
      <c r="A70" s="70" t="s">
        <v>46</v>
      </c>
      <c r="B70" s="48" t="s">
        <v>117</v>
      </c>
      <c r="C70" s="74"/>
      <c r="D70" s="39" t="s">
        <v>118</v>
      </c>
      <c r="E70" s="60" t="s">
        <v>16</v>
      </c>
    </row>
    <row r="71" spans="1:5">
      <c r="A71" s="70"/>
      <c r="B71" s="48" t="s">
        <v>119</v>
      </c>
      <c r="C71" s="74"/>
      <c r="D71" s="39" t="s">
        <v>116</v>
      </c>
      <c r="E71" s="60" t="s">
        <v>16</v>
      </c>
    </row>
    <row r="72" spans="1:5">
      <c r="A72" s="70"/>
      <c r="B72" s="48" t="s">
        <v>120</v>
      </c>
      <c r="C72" s="74"/>
      <c r="D72" s="39" t="s">
        <v>116</v>
      </c>
      <c r="E72" s="60" t="s">
        <v>16</v>
      </c>
    </row>
    <row r="73" spans="1:5">
      <c r="A73" s="70"/>
      <c r="B73" s="48" t="s">
        <v>121</v>
      </c>
      <c r="C73" s="74"/>
      <c r="D73" s="39" t="s">
        <v>116</v>
      </c>
      <c r="E73" s="60" t="s">
        <v>16</v>
      </c>
    </row>
    <row r="74" spans="1:5">
      <c r="A74" s="49" t="s">
        <v>48</v>
      </c>
      <c r="B74" s="50" t="s">
        <v>122</v>
      </c>
      <c r="C74" s="73"/>
      <c r="D74" s="39" t="s">
        <v>123</v>
      </c>
      <c r="E74" s="60" t="s">
        <v>16</v>
      </c>
    </row>
    <row r="75" spans="1:5">
      <c r="A75" s="71" t="s">
        <v>124</v>
      </c>
      <c r="B75" s="50" t="s">
        <v>125</v>
      </c>
      <c r="C75" s="73"/>
      <c r="D75" s="39" t="s">
        <v>123</v>
      </c>
      <c r="E75" s="60" t="s">
        <v>16</v>
      </c>
    </row>
    <row r="76" spans="1:5">
      <c r="A76" s="72"/>
      <c r="B76" s="50" t="s">
        <v>50</v>
      </c>
      <c r="C76" s="73"/>
      <c r="D76" s="39" t="s">
        <v>123</v>
      </c>
      <c r="E76" s="60" t="s">
        <v>16</v>
      </c>
    </row>
    <row r="77" spans="1:5">
      <c r="A77" s="70" t="s">
        <v>44</v>
      </c>
      <c r="B77" s="51" t="s">
        <v>126</v>
      </c>
      <c r="C77" s="73"/>
      <c r="D77" s="39" t="s">
        <v>127</v>
      </c>
      <c r="E77" s="61" t="s">
        <v>9</v>
      </c>
    </row>
    <row r="78" spans="1:5">
      <c r="A78" s="70"/>
      <c r="B78" s="51" t="s">
        <v>128</v>
      </c>
      <c r="C78" s="73"/>
      <c r="D78" s="39" t="s">
        <v>118</v>
      </c>
      <c r="E78" s="60" t="s">
        <v>16</v>
      </c>
    </row>
    <row r="79" spans="1:5">
      <c r="A79" s="70"/>
      <c r="B79" s="51" t="s">
        <v>129</v>
      </c>
      <c r="C79" s="73"/>
      <c r="D79" s="39" t="s">
        <v>130</v>
      </c>
      <c r="E79" s="60" t="s">
        <v>16</v>
      </c>
    </row>
    <row r="80" spans="1:5">
      <c r="A80" s="70"/>
      <c r="B80" s="51" t="s">
        <v>131</v>
      </c>
      <c r="C80" s="73"/>
      <c r="D80" s="39" t="s">
        <v>116</v>
      </c>
      <c r="E80" s="41" t="s">
        <v>16</v>
      </c>
    </row>
    <row r="81" spans="1:5">
      <c r="A81" s="70"/>
      <c r="B81" s="51" t="s">
        <v>132</v>
      </c>
      <c r="C81" s="73"/>
      <c r="D81" s="39" t="s">
        <v>133</v>
      </c>
      <c r="E81" s="61" t="s">
        <v>9</v>
      </c>
    </row>
    <row r="82" spans="1:5">
      <c r="A82" s="72" t="s">
        <v>134</v>
      </c>
      <c r="B82" s="52" t="s">
        <v>135</v>
      </c>
      <c r="C82" s="73"/>
      <c r="D82" s="39" t="s">
        <v>116</v>
      </c>
      <c r="E82" s="41" t="s">
        <v>16</v>
      </c>
    </row>
    <row r="83" spans="1:5">
      <c r="A83" s="70"/>
      <c r="B83" s="52" t="s">
        <v>136</v>
      </c>
      <c r="C83" s="73"/>
      <c r="D83" s="39" t="s">
        <v>116</v>
      </c>
      <c r="E83" s="41" t="s">
        <v>16</v>
      </c>
    </row>
    <row r="84" spans="1:5">
      <c r="A84" s="70"/>
      <c r="B84" s="52" t="s">
        <v>52</v>
      </c>
      <c r="C84" s="73"/>
      <c r="D84" s="39" t="s">
        <v>116</v>
      </c>
      <c r="E84" s="41" t="s">
        <v>16</v>
      </c>
    </row>
    <row r="85" spans="1:5">
      <c r="A85" s="49" t="s">
        <v>60</v>
      </c>
      <c r="B85" s="52" t="s">
        <v>60</v>
      </c>
      <c r="C85" s="73"/>
      <c r="D85" s="39" t="s">
        <v>116</v>
      </c>
      <c r="E85" s="41" t="s">
        <v>16</v>
      </c>
    </row>
    <row r="86" spans="1:5">
      <c r="A86" s="49" t="s">
        <v>56</v>
      </c>
      <c r="B86" s="52" t="s">
        <v>56</v>
      </c>
      <c r="C86" s="73"/>
      <c r="D86" s="39" t="s">
        <v>116</v>
      </c>
      <c r="E86" s="41" t="s">
        <v>16</v>
      </c>
    </row>
    <row r="87" spans="1:5">
      <c r="A87" s="53" t="s">
        <v>137</v>
      </c>
      <c r="B87" s="54" t="s">
        <v>62</v>
      </c>
      <c r="C87" s="73"/>
      <c r="D87" s="39" t="s">
        <v>138</v>
      </c>
      <c r="E87" s="61" t="s">
        <v>9</v>
      </c>
    </row>
    <row r="88" spans="1:5">
      <c r="A88" s="49" t="s">
        <v>58</v>
      </c>
      <c r="B88" s="49" t="s">
        <v>58</v>
      </c>
      <c r="C88" s="73"/>
      <c r="D88" s="39" t="s">
        <v>116</v>
      </c>
      <c r="E88" s="60" t="s">
        <v>16</v>
      </c>
    </row>
    <row r="89" spans="1:5">
      <c r="A89" s="79" t="s">
        <v>139</v>
      </c>
      <c r="B89" s="80"/>
      <c r="C89" s="80"/>
      <c r="D89" s="80"/>
      <c r="E89" s="81"/>
    </row>
    <row r="90" spans="1:5">
      <c r="A90" s="55" t="s">
        <v>140</v>
      </c>
      <c r="B90" s="56" t="s">
        <v>141</v>
      </c>
      <c r="C90" s="56" t="s">
        <v>142</v>
      </c>
      <c r="D90" s="56" t="s">
        <v>143</v>
      </c>
      <c r="E90" s="56" t="s">
        <v>144</v>
      </c>
    </row>
    <row r="91" spans="1:5">
      <c r="A91" s="57" t="s">
        <v>44</v>
      </c>
      <c r="B91" s="58">
        <v>2685</v>
      </c>
      <c r="C91" s="58">
        <v>2066</v>
      </c>
      <c r="D91" s="59">
        <v>0.76900000000000002</v>
      </c>
      <c r="E91" s="57" t="s">
        <v>145</v>
      </c>
    </row>
    <row r="92" spans="1:5" ht="72">
      <c r="A92" s="57" t="s">
        <v>41</v>
      </c>
      <c r="B92" s="58">
        <v>5186</v>
      </c>
      <c r="C92" s="58">
        <v>4600</v>
      </c>
      <c r="D92" s="59">
        <v>0.88700000000000001</v>
      </c>
      <c r="E92" s="62" t="s">
        <v>146</v>
      </c>
    </row>
    <row r="93" spans="1:5">
      <c r="A93" s="57" t="s">
        <v>46</v>
      </c>
      <c r="B93" s="58">
        <v>3322</v>
      </c>
      <c r="C93" s="58">
        <v>2500</v>
      </c>
      <c r="D93" s="59">
        <v>0.75249999999999995</v>
      </c>
      <c r="E93" s="57" t="s">
        <v>83</v>
      </c>
    </row>
    <row r="94" spans="1:5" ht="18">
      <c r="A94" s="57" t="s">
        <v>48</v>
      </c>
      <c r="B94" s="58">
        <v>163</v>
      </c>
      <c r="C94" s="58">
        <v>154</v>
      </c>
      <c r="D94" s="59">
        <v>0.94479999999999997</v>
      </c>
      <c r="E94" s="62" t="s">
        <v>147</v>
      </c>
    </row>
    <row r="95" spans="1:5">
      <c r="A95" s="57" t="s">
        <v>50</v>
      </c>
      <c r="B95" s="58">
        <v>93</v>
      </c>
      <c r="C95" s="58">
        <v>93</v>
      </c>
      <c r="D95" s="59">
        <v>1</v>
      </c>
      <c r="E95" s="62"/>
    </row>
    <row r="96" spans="1:5">
      <c r="A96" s="57" t="s">
        <v>125</v>
      </c>
      <c r="B96" s="58">
        <v>61</v>
      </c>
      <c r="C96" s="58">
        <v>61</v>
      </c>
      <c r="D96" s="59">
        <v>1</v>
      </c>
      <c r="E96" s="62"/>
    </row>
    <row r="97" spans="1:5" ht="54">
      <c r="A97" s="57" t="s">
        <v>134</v>
      </c>
      <c r="B97" s="58">
        <v>521</v>
      </c>
      <c r="C97" s="58">
        <v>491</v>
      </c>
      <c r="D97" s="59">
        <f>C97/B97</f>
        <v>0.94241842610364679</v>
      </c>
      <c r="E97" s="62" t="s">
        <v>148</v>
      </c>
    </row>
    <row r="98" spans="1:5" ht="36">
      <c r="A98" s="57" t="s">
        <v>137</v>
      </c>
      <c r="B98" s="58">
        <v>480</v>
      </c>
      <c r="C98" s="58">
        <v>165</v>
      </c>
      <c r="D98" s="59">
        <f>C98/B98</f>
        <v>0.34375</v>
      </c>
      <c r="E98" s="62" t="s">
        <v>149</v>
      </c>
    </row>
    <row r="99" spans="1:5" ht="18">
      <c r="A99" s="57" t="s">
        <v>52</v>
      </c>
      <c r="B99" s="58">
        <v>171</v>
      </c>
      <c r="C99" s="58">
        <v>167</v>
      </c>
      <c r="D99" s="59">
        <f>C99/B99</f>
        <v>0.97660818713450293</v>
      </c>
      <c r="E99" s="62" t="s">
        <v>150</v>
      </c>
    </row>
    <row r="100" spans="1:5">
      <c r="A100" s="57" t="s">
        <v>60</v>
      </c>
      <c r="B100" s="58">
        <v>118</v>
      </c>
      <c r="C100" s="58">
        <v>118</v>
      </c>
      <c r="D100" s="59">
        <v>1</v>
      </c>
      <c r="E100" s="62"/>
    </row>
    <row r="101" spans="1:5" ht="18">
      <c r="A101" s="57" t="s">
        <v>56</v>
      </c>
      <c r="B101" s="58">
        <v>428</v>
      </c>
      <c r="C101" s="58">
        <v>428</v>
      </c>
      <c r="D101" s="59">
        <v>1</v>
      </c>
      <c r="E101" s="62" t="s">
        <v>151</v>
      </c>
    </row>
    <row r="102" spans="1:5">
      <c r="A102" s="57" t="s">
        <v>58</v>
      </c>
      <c r="B102" s="58">
        <v>134</v>
      </c>
      <c r="C102" s="58">
        <v>134</v>
      </c>
      <c r="D102" s="59">
        <v>1</v>
      </c>
      <c r="E102" s="63"/>
    </row>
    <row r="103" spans="1:5">
      <c r="A103" s="82" t="s">
        <v>152</v>
      </c>
      <c r="B103" s="83"/>
      <c r="C103" s="83"/>
      <c r="D103" s="83"/>
      <c r="E103" s="84"/>
    </row>
    <row r="104" spans="1:5">
      <c r="A104" s="57" t="s">
        <v>153</v>
      </c>
      <c r="B104" s="64" t="s">
        <v>154</v>
      </c>
      <c r="C104" s="65"/>
      <c r="D104" s="65"/>
      <c r="E104" s="66"/>
    </row>
    <row r="105" spans="1:5">
      <c r="A105" s="57" t="s">
        <v>155</v>
      </c>
      <c r="B105" s="64" t="s">
        <v>154</v>
      </c>
      <c r="C105" s="65"/>
      <c r="D105" s="65"/>
      <c r="E105" s="66"/>
    </row>
    <row r="106" spans="1:5">
      <c r="A106" s="57" t="s">
        <v>156</v>
      </c>
      <c r="B106" s="64" t="s">
        <v>157</v>
      </c>
      <c r="C106" s="65"/>
      <c r="D106" s="65"/>
      <c r="E106" s="66"/>
    </row>
  </sheetData>
  <sheetProtection formatCells="0" insertHyperlinks="0" autoFilter="0"/>
  <mergeCells count="58">
    <mergeCell ref="A1:E1"/>
    <mergeCell ref="A2:E2"/>
    <mergeCell ref="A3:E3"/>
    <mergeCell ref="A4:E4"/>
    <mergeCell ref="A9:E9"/>
    <mergeCell ref="A15:E15"/>
    <mergeCell ref="A28:E28"/>
    <mergeCell ref="B29:E29"/>
    <mergeCell ref="B30:E30"/>
    <mergeCell ref="B31:E31"/>
    <mergeCell ref="B32:E32"/>
    <mergeCell ref="B33:E33"/>
    <mergeCell ref="B34:E34"/>
    <mergeCell ref="B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B104:E104"/>
    <mergeCell ref="B105:E105"/>
    <mergeCell ref="B106:E106"/>
    <mergeCell ref="A6:A8"/>
    <mergeCell ref="A12:A14"/>
    <mergeCell ref="A17:A27"/>
    <mergeCell ref="A67:A69"/>
    <mergeCell ref="A70:A73"/>
    <mergeCell ref="A75:A76"/>
    <mergeCell ref="A77:A81"/>
    <mergeCell ref="A82:A84"/>
    <mergeCell ref="C67:C88"/>
    <mergeCell ref="A65:E65"/>
    <mergeCell ref="A89:E89"/>
    <mergeCell ref="A103:E103"/>
  </mergeCells>
  <phoneticPr fontId="21" type="noConversion"/>
  <hyperlinks>
    <hyperlink ref="A47" r:id="rId1" xr:uid="{00000000-0004-0000-0000-000000000000}"/>
    <hyperlink ref="B47" r:id="rId2" xr:uid="{00000000-0004-0000-0000-000001000000}"/>
    <hyperlink ref="C47" r:id="rId3" xr:uid="{00000000-0004-0000-0000-000002000000}"/>
    <hyperlink ref="D47" r:id="rId4" xr:uid="{00000000-0004-0000-0000-000003000000}"/>
    <hyperlink ref="E47" r:id="rId5" xr:uid="{00000000-0004-0000-0000-000004000000}"/>
    <hyperlink ref="A48" r:id="rId6" xr:uid="{00000000-0004-0000-0000-000005000000}"/>
    <hyperlink ref="B48" r:id="rId7" xr:uid="{00000000-0004-0000-0000-000006000000}"/>
    <hyperlink ref="C48" r:id="rId8" xr:uid="{00000000-0004-0000-0000-000007000000}"/>
    <hyperlink ref="D48" r:id="rId9" xr:uid="{00000000-0004-0000-0000-000008000000}"/>
    <hyperlink ref="E48" r:id="rId10" xr:uid="{00000000-0004-0000-0000-000009000000}"/>
    <hyperlink ref="A49" r:id="rId11" xr:uid="{00000000-0004-0000-0000-00000A000000}"/>
    <hyperlink ref="B49" r:id="rId12" xr:uid="{00000000-0004-0000-0000-00000B000000}"/>
    <hyperlink ref="C49" r:id="rId13" xr:uid="{00000000-0004-0000-0000-00000C000000}"/>
    <hyperlink ref="D49" r:id="rId14" xr:uid="{00000000-0004-0000-0000-00000D000000}"/>
    <hyperlink ref="E49" r:id="rId15" xr:uid="{00000000-0004-0000-0000-00000E000000}"/>
    <hyperlink ref="A50" r:id="rId16" xr:uid="{00000000-0004-0000-0000-00000F000000}"/>
    <hyperlink ref="B50" r:id="rId17" xr:uid="{00000000-0004-0000-0000-000010000000}"/>
    <hyperlink ref="C50" r:id="rId18" xr:uid="{00000000-0004-0000-0000-000011000000}"/>
    <hyperlink ref="D50" r:id="rId19" xr:uid="{00000000-0004-0000-0000-000012000000}"/>
    <hyperlink ref="E50" r:id="rId20" xr:uid="{00000000-0004-0000-0000-000013000000}"/>
    <hyperlink ref="A51" r:id="rId21" xr:uid="{00000000-0004-0000-0000-000014000000}"/>
    <hyperlink ref="B51" r:id="rId22" xr:uid="{00000000-0004-0000-0000-000015000000}"/>
    <hyperlink ref="C51" r:id="rId23" xr:uid="{00000000-0004-0000-0000-000016000000}"/>
    <hyperlink ref="D51" r:id="rId24" xr:uid="{00000000-0004-0000-0000-000017000000}"/>
    <hyperlink ref="E51" r:id="rId25" xr:uid="{00000000-0004-0000-0000-000018000000}"/>
    <hyperlink ref="A52" r:id="rId26" xr:uid="{00000000-0004-0000-0000-000019000000}"/>
    <hyperlink ref="B52" r:id="rId27" xr:uid="{00000000-0004-0000-0000-00001A000000}"/>
    <hyperlink ref="C52" r:id="rId28" xr:uid="{00000000-0004-0000-0000-00001B000000}"/>
    <hyperlink ref="D52" r:id="rId29" xr:uid="{00000000-0004-0000-0000-00001C000000}"/>
    <hyperlink ref="E52" r:id="rId30" xr:uid="{00000000-0004-0000-0000-00001D000000}"/>
    <hyperlink ref="A53" r:id="rId31" xr:uid="{00000000-0004-0000-0000-00001E000000}"/>
    <hyperlink ref="B53" r:id="rId32" xr:uid="{00000000-0004-0000-0000-00001F000000}"/>
    <hyperlink ref="C53" r:id="rId33" xr:uid="{00000000-0004-0000-0000-000020000000}"/>
    <hyperlink ref="D53" r:id="rId34" xr:uid="{00000000-0004-0000-0000-000021000000}"/>
    <hyperlink ref="E53" r:id="rId35" xr:uid="{00000000-0004-0000-0000-000022000000}"/>
    <hyperlink ref="A54" r:id="rId36" xr:uid="{00000000-0004-0000-0000-000023000000}"/>
    <hyperlink ref="B54" r:id="rId37" xr:uid="{00000000-0004-0000-0000-000024000000}"/>
    <hyperlink ref="C54" r:id="rId38" xr:uid="{00000000-0004-0000-0000-000025000000}"/>
    <hyperlink ref="D54" r:id="rId39" xr:uid="{00000000-0004-0000-0000-000026000000}"/>
    <hyperlink ref="E54" r:id="rId40" xr:uid="{00000000-0004-0000-0000-000027000000}"/>
    <hyperlink ref="A55" r:id="rId41" xr:uid="{00000000-0004-0000-0000-000028000000}"/>
    <hyperlink ref="B55" r:id="rId42" xr:uid="{00000000-0004-0000-0000-000029000000}"/>
    <hyperlink ref="C55" r:id="rId43" xr:uid="{00000000-0004-0000-0000-00002A000000}"/>
    <hyperlink ref="D55" r:id="rId44" xr:uid="{00000000-0004-0000-0000-00002B000000}"/>
    <hyperlink ref="E55" r:id="rId45" xr:uid="{00000000-0004-0000-0000-00002C000000}"/>
    <hyperlink ref="A58" r:id="rId46" xr:uid="{00000000-0004-0000-0000-00002D000000}"/>
    <hyperlink ref="B58" r:id="rId47" xr:uid="{00000000-0004-0000-0000-00002E000000}"/>
    <hyperlink ref="C58" r:id="rId48" xr:uid="{00000000-0004-0000-0000-00002F000000}"/>
    <hyperlink ref="D58" r:id="rId49" xr:uid="{00000000-0004-0000-0000-000030000000}"/>
    <hyperlink ref="E58" r:id="rId50" xr:uid="{00000000-0004-0000-0000-000031000000}"/>
    <hyperlink ref="A59" r:id="rId51" xr:uid="{00000000-0004-0000-0000-000032000000}"/>
    <hyperlink ref="B59" r:id="rId52" xr:uid="{00000000-0004-0000-0000-000033000000}"/>
    <hyperlink ref="C59" r:id="rId53" xr:uid="{00000000-0004-0000-0000-000034000000}"/>
    <hyperlink ref="D59" r:id="rId54" xr:uid="{00000000-0004-0000-0000-000035000000}"/>
    <hyperlink ref="E59" r:id="rId55" xr:uid="{00000000-0004-0000-0000-000036000000}"/>
    <hyperlink ref="A60" r:id="rId56" xr:uid="{00000000-0004-0000-0000-000037000000}"/>
    <hyperlink ref="B60" r:id="rId57" xr:uid="{00000000-0004-0000-0000-000038000000}"/>
    <hyperlink ref="C60" r:id="rId58" xr:uid="{00000000-0004-0000-0000-000039000000}"/>
    <hyperlink ref="D60" r:id="rId59" xr:uid="{00000000-0004-0000-0000-00003A000000}"/>
    <hyperlink ref="E60" r:id="rId60" xr:uid="{00000000-0004-0000-0000-00003B000000}"/>
    <hyperlink ref="A61" r:id="rId61" xr:uid="{00000000-0004-0000-0000-00003C000000}"/>
    <hyperlink ref="B61" r:id="rId62" xr:uid="{00000000-0004-0000-0000-00003D000000}"/>
    <hyperlink ref="C61" r:id="rId63" xr:uid="{00000000-0004-0000-0000-00003E000000}"/>
    <hyperlink ref="D61" r:id="rId64" xr:uid="{00000000-0004-0000-0000-00003F000000}"/>
    <hyperlink ref="E61" r:id="rId65" xr:uid="{00000000-0004-0000-0000-000040000000}"/>
    <hyperlink ref="A62" r:id="rId66" xr:uid="{00000000-0004-0000-0000-000041000000}"/>
    <hyperlink ref="B62" r:id="rId67" xr:uid="{00000000-0004-0000-0000-000042000000}"/>
    <hyperlink ref="C62" r:id="rId68" xr:uid="{00000000-0004-0000-0000-000043000000}"/>
    <hyperlink ref="D62" r:id="rId69" xr:uid="{00000000-0004-0000-0000-000044000000}"/>
    <hyperlink ref="E62" r:id="rId70" xr:uid="{00000000-0004-0000-0000-000045000000}"/>
    <hyperlink ref="A63" r:id="rId71" xr:uid="{00000000-0004-0000-0000-000046000000}"/>
    <hyperlink ref="B63" r:id="rId72" xr:uid="{00000000-0004-0000-0000-000047000000}"/>
    <hyperlink ref="C63" r:id="rId73" xr:uid="{00000000-0004-0000-0000-000048000000}"/>
    <hyperlink ref="D63" r:id="rId74" xr:uid="{00000000-0004-0000-0000-000049000000}"/>
    <hyperlink ref="E63" r:id="rId75" xr:uid="{00000000-0004-0000-0000-00004A000000}"/>
    <hyperlink ref="A64" r:id="rId76" xr:uid="{00000000-0004-0000-0000-00004B000000}"/>
    <hyperlink ref="B64" r:id="rId77" xr:uid="{00000000-0004-0000-0000-00004C000000}"/>
    <hyperlink ref="C64" r:id="rId78" xr:uid="{00000000-0004-0000-0000-00004D000000}"/>
    <hyperlink ref="D64" r:id="rId79" xr:uid="{00000000-0004-0000-0000-00004E000000}"/>
    <hyperlink ref="E64" r:id="rId80" xr:uid="{00000000-0004-0000-0000-00004F000000}"/>
    <hyperlink ref="A56" r:id="rId81" xr:uid="{00000000-0004-0000-0000-0000AA000000}"/>
    <hyperlink ref="B56" r:id="rId82" xr:uid="{00000000-0004-0000-0000-0000AB000000}"/>
    <hyperlink ref="C56" r:id="rId83" xr:uid="{00000000-0004-0000-0000-0000AC000000}"/>
    <hyperlink ref="D56" r:id="rId84" xr:uid="{00000000-0004-0000-0000-0000AD000000}"/>
    <hyperlink ref="E56" r:id="rId85" xr:uid="{00000000-0004-0000-0000-0000AE000000}"/>
    <hyperlink ref="A57" r:id="rId86" xr:uid="{00000000-0004-0000-0000-0000B9000000}"/>
    <hyperlink ref="B57" r:id="rId87" xr:uid="{00000000-0004-0000-0000-0000BA000000}"/>
    <hyperlink ref="C57" r:id="rId88" xr:uid="{00000000-0004-0000-0000-0000BB000000}"/>
    <hyperlink ref="D57" r:id="rId89" xr:uid="{00000000-0004-0000-0000-0000BC000000}"/>
    <hyperlink ref="E57" r:id="rId90" xr:uid="{00000000-0004-0000-0000-0000BD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zoomScale="125" zoomScaleNormal="125" workbookViewId="0">
      <pane ySplit="1" topLeftCell="A2" activePane="bottomLeft" state="frozen"/>
      <selection pane="bottomLeft" activeCell="D26" sqref="D26"/>
    </sheetView>
  </sheetViews>
  <sheetFormatPr baseColWidth="10" defaultColWidth="9" defaultRowHeight="14"/>
  <cols>
    <col min="1" max="2" width="9" style="1"/>
    <col min="3" max="3" width="20.1640625" style="1" customWidth="1"/>
    <col min="4" max="4" width="14.6640625" style="1" customWidth="1"/>
    <col min="5" max="8" width="9" style="1"/>
    <col min="9" max="9" width="19.6640625" style="1" customWidth="1"/>
    <col min="10" max="16384" width="9" style="1"/>
  </cols>
  <sheetData>
    <row r="1" spans="1:9">
      <c r="A1" s="2" t="s">
        <v>158</v>
      </c>
      <c r="B1" s="108" t="s">
        <v>106</v>
      </c>
      <c r="C1" s="108"/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12" t="s">
        <v>164</v>
      </c>
    </row>
    <row r="2" spans="1:9" ht="14" customHeight="1">
      <c r="A2" s="109" t="s">
        <v>165</v>
      </c>
      <c r="B2" s="109" t="s">
        <v>41</v>
      </c>
      <c r="C2" s="4" t="s">
        <v>110</v>
      </c>
      <c r="D2" s="5">
        <v>3742</v>
      </c>
      <c r="E2" s="5">
        <v>76</v>
      </c>
      <c r="F2" s="5">
        <v>315</v>
      </c>
      <c r="G2" s="5">
        <v>0</v>
      </c>
      <c r="H2" s="5">
        <v>4133</v>
      </c>
      <c r="I2" s="13">
        <f>D2/H2</f>
        <v>0.90539559641906608</v>
      </c>
    </row>
    <row r="3" spans="1:9" ht="14" customHeight="1">
      <c r="A3" s="110"/>
      <c r="B3" s="110"/>
      <c r="C3" s="4" t="s">
        <v>113</v>
      </c>
      <c r="D3" s="5">
        <v>408</v>
      </c>
      <c r="E3" s="5">
        <v>4</v>
      </c>
      <c r="F3" s="5">
        <v>261</v>
      </c>
      <c r="G3" s="5">
        <v>0</v>
      </c>
      <c r="H3" s="5">
        <v>673</v>
      </c>
      <c r="I3" s="13">
        <f t="shared" ref="I3:I23" si="0">D3/H3</f>
        <v>0.60624071322436845</v>
      </c>
    </row>
    <row r="4" spans="1:9" ht="14" customHeight="1">
      <c r="A4" s="110"/>
      <c r="B4" s="110"/>
      <c r="C4" s="4" t="s">
        <v>115</v>
      </c>
      <c r="D4" s="5">
        <v>342</v>
      </c>
      <c r="E4" s="5">
        <v>28</v>
      </c>
      <c r="F4" s="5">
        <v>10</v>
      </c>
      <c r="G4" s="5">
        <v>0</v>
      </c>
      <c r="H4" s="5">
        <v>380</v>
      </c>
      <c r="I4" s="13">
        <f t="shared" si="0"/>
        <v>0.9</v>
      </c>
    </row>
    <row r="5" spans="1:9" ht="14" customHeight="1">
      <c r="A5" s="110"/>
      <c r="B5" s="109" t="s">
        <v>46</v>
      </c>
      <c r="C5" s="4" t="s">
        <v>117</v>
      </c>
      <c r="D5" s="5">
        <v>796</v>
      </c>
      <c r="E5" s="5">
        <v>0</v>
      </c>
      <c r="F5" s="5">
        <v>0</v>
      </c>
      <c r="G5" s="5">
        <v>0</v>
      </c>
      <c r="H5" s="5">
        <f t="shared" ref="H5:H23" si="1">SUM(D5:G5)</f>
        <v>796</v>
      </c>
      <c r="I5" s="14">
        <f t="shared" si="0"/>
        <v>1</v>
      </c>
    </row>
    <row r="6" spans="1:9" ht="14" customHeight="1">
      <c r="A6" s="110"/>
      <c r="B6" s="110"/>
      <c r="C6" s="4" t="s">
        <v>119</v>
      </c>
      <c r="D6" s="5">
        <v>886</v>
      </c>
      <c r="E6" s="5">
        <v>0</v>
      </c>
      <c r="F6" s="5">
        <v>0</v>
      </c>
      <c r="G6" s="5">
        <v>0</v>
      </c>
      <c r="H6" s="5">
        <f t="shared" si="1"/>
        <v>886</v>
      </c>
      <c r="I6" s="14">
        <f t="shared" si="0"/>
        <v>1</v>
      </c>
    </row>
    <row r="7" spans="1:9" ht="14" customHeight="1">
      <c r="A7" s="110"/>
      <c r="B7" s="110"/>
      <c r="C7" s="4" t="s">
        <v>120</v>
      </c>
      <c r="D7" s="5">
        <v>338</v>
      </c>
      <c r="E7" s="5">
        <v>0</v>
      </c>
      <c r="F7" s="5">
        <v>0</v>
      </c>
      <c r="G7" s="5">
        <v>0</v>
      </c>
      <c r="H7" s="5">
        <f t="shared" si="1"/>
        <v>338</v>
      </c>
      <c r="I7" s="14">
        <f t="shared" si="0"/>
        <v>1</v>
      </c>
    </row>
    <row r="8" spans="1:9" ht="14" customHeight="1">
      <c r="A8" s="110"/>
      <c r="B8" s="110"/>
      <c r="C8" s="4" t="s">
        <v>121</v>
      </c>
      <c r="D8" s="5">
        <v>284</v>
      </c>
      <c r="E8" s="5">
        <v>22</v>
      </c>
      <c r="F8" s="5">
        <v>0</v>
      </c>
      <c r="G8" s="5">
        <v>0</v>
      </c>
      <c r="H8" s="5">
        <f t="shared" si="1"/>
        <v>306</v>
      </c>
      <c r="I8" s="13">
        <f t="shared" si="0"/>
        <v>0.92810457516339873</v>
      </c>
    </row>
    <row r="9" spans="1:9" ht="14" customHeight="1">
      <c r="A9" s="110"/>
      <c r="B9" s="110"/>
      <c r="C9" s="4" t="s">
        <v>166</v>
      </c>
      <c r="D9" s="5">
        <v>82</v>
      </c>
      <c r="E9" s="5">
        <v>0</v>
      </c>
      <c r="F9" s="5">
        <v>0</v>
      </c>
      <c r="G9" s="5">
        <v>0</v>
      </c>
      <c r="H9" s="5">
        <f t="shared" si="1"/>
        <v>82</v>
      </c>
      <c r="I9" s="14">
        <f t="shared" si="0"/>
        <v>1</v>
      </c>
    </row>
    <row r="10" spans="1:9" ht="14" customHeight="1">
      <c r="A10" s="110"/>
      <c r="B10" s="110"/>
      <c r="C10" s="4" t="s">
        <v>167</v>
      </c>
      <c r="D10" s="5">
        <v>114</v>
      </c>
      <c r="E10" s="5">
        <v>0</v>
      </c>
      <c r="F10" s="5">
        <v>0</v>
      </c>
      <c r="G10" s="5">
        <v>0</v>
      </c>
      <c r="H10" s="5">
        <f t="shared" si="1"/>
        <v>114</v>
      </c>
      <c r="I10" s="14">
        <f t="shared" si="0"/>
        <v>1</v>
      </c>
    </row>
    <row r="11" spans="1:9">
      <c r="A11" s="110"/>
      <c r="B11" s="3" t="s">
        <v>48</v>
      </c>
      <c r="C11" s="4" t="s">
        <v>122</v>
      </c>
      <c r="D11" s="5">
        <v>142</v>
      </c>
      <c r="E11" s="5">
        <v>8</v>
      </c>
      <c r="F11" s="5">
        <v>13</v>
      </c>
      <c r="G11" s="5">
        <v>0</v>
      </c>
      <c r="H11" s="5">
        <v>163</v>
      </c>
      <c r="I11" s="14">
        <v>0.87</v>
      </c>
    </row>
    <row r="12" spans="1:9">
      <c r="A12" s="110"/>
      <c r="B12" s="109" t="s">
        <v>124</v>
      </c>
      <c r="C12" s="4" t="s">
        <v>125</v>
      </c>
      <c r="D12" s="5">
        <v>61</v>
      </c>
      <c r="E12" s="5">
        <v>0</v>
      </c>
      <c r="F12" s="5">
        <v>0</v>
      </c>
      <c r="G12" s="5">
        <v>0</v>
      </c>
      <c r="H12" s="5">
        <f t="shared" si="1"/>
        <v>61</v>
      </c>
      <c r="I12" s="14">
        <f t="shared" si="0"/>
        <v>1</v>
      </c>
    </row>
    <row r="13" spans="1:9">
      <c r="A13" s="110"/>
      <c r="B13" s="111"/>
      <c r="C13" s="4" t="s">
        <v>50</v>
      </c>
      <c r="D13" s="5">
        <v>93</v>
      </c>
      <c r="E13" s="5">
        <v>4</v>
      </c>
      <c r="F13" s="5">
        <v>0</v>
      </c>
      <c r="G13" s="5">
        <v>0</v>
      </c>
      <c r="H13" s="5">
        <f t="shared" si="1"/>
        <v>97</v>
      </c>
      <c r="I13" s="14">
        <f t="shared" si="0"/>
        <v>0.95876288659793818</v>
      </c>
    </row>
    <row r="14" spans="1:9">
      <c r="A14" s="110"/>
      <c r="B14" s="109" t="s">
        <v>44</v>
      </c>
      <c r="C14" s="4" t="s">
        <v>126</v>
      </c>
      <c r="D14" s="5">
        <v>2013</v>
      </c>
      <c r="E14" s="5">
        <v>53</v>
      </c>
      <c r="F14" s="5">
        <v>554</v>
      </c>
      <c r="G14" s="5">
        <v>0</v>
      </c>
      <c r="H14" s="5">
        <v>2620</v>
      </c>
      <c r="I14" s="13">
        <f t="shared" si="0"/>
        <v>0.76832061068702295</v>
      </c>
    </row>
    <row r="15" spans="1:9" ht="14" customHeight="1">
      <c r="A15" s="110"/>
      <c r="B15" s="110"/>
      <c r="C15" s="4" t="s">
        <v>129</v>
      </c>
      <c r="D15" s="5">
        <v>40</v>
      </c>
      <c r="E15" s="5">
        <v>2</v>
      </c>
      <c r="F15" s="5">
        <v>0</v>
      </c>
      <c r="G15" s="5">
        <v>0</v>
      </c>
      <c r="H15" s="5">
        <v>42</v>
      </c>
      <c r="I15" s="14">
        <f t="shared" si="0"/>
        <v>0.95238095238095233</v>
      </c>
    </row>
    <row r="16" spans="1:9" ht="14" customHeight="1">
      <c r="A16" s="110"/>
      <c r="B16" s="111"/>
      <c r="C16" s="4" t="s">
        <v>131</v>
      </c>
      <c r="D16" s="5">
        <v>23</v>
      </c>
      <c r="E16" s="5">
        <v>1</v>
      </c>
      <c r="F16" s="5">
        <v>0</v>
      </c>
      <c r="G16" s="5">
        <v>0</v>
      </c>
      <c r="H16" s="5">
        <v>24</v>
      </c>
      <c r="I16" s="14">
        <f t="shared" si="0"/>
        <v>0.95833333333333337</v>
      </c>
    </row>
    <row r="17" spans="1:9" ht="15" customHeight="1">
      <c r="A17" s="110"/>
      <c r="B17" s="109" t="s">
        <v>134</v>
      </c>
      <c r="C17" s="6" t="s">
        <v>135</v>
      </c>
      <c r="D17" s="5">
        <v>330</v>
      </c>
      <c r="E17" s="5">
        <v>3</v>
      </c>
      <c r="F17" s="5">
        <v>18</v>
      </c>
      <c r="G17" s="5">
        <v>0</v>
      </c>
      <c r="H17" s="5">
        <v>351</v>
      </c>
      <c r="I17" s="14">
        <f t="shared" si="0"/>
        <v>0.94017094017094016</v>
      </c>
    </row>
    <row r="18" spans="1:9" ht="15" customHeight="1">
      <c r="A18" s="110"/>
      <c r="B18" s="110"/>
      <c r="C18" s="6" t="s">
        <v>136</v>
      </c>
      <c r="D18" s="5">
        <v>158</v>
      </c>
      <c r="E18" s="5">
        <v>0</v>
      </c>
      <c r="F18" s="5">
        <v>12</v>
      </c>
      <c r="G18" s="5">
        <v>0</v>
      </c>
      <c r="H18" s="5">
        <v>170</v>
      </c>
      <c r="I18" s="14">
        <f t="shared" si="0"/>
        <v>0.92941176470588238</v>
      </c>
    </row>
    <row r="19" spans="1:9" ht="15">
      <c r="A19" s="110"/>
      <c r="B19" s="111"/>
      <c r="C19" s="6" t="s">
        <v>52</v>
      </c>
      <c r="D19" s="5">
        <v>165</v>
      </c>
      <c r="E19" s="5">
        <v>2</v>
      </c>
      <c r="F19" s="5">
        <v>4</v>
      </c>
      <c r="G19" s="5">
        <v>0</v>
      </c>
      <c r="H19" s="5">
        <v>171</v>
      </c>
      <c r="I19" s="14">
        <f t="shared" si="0"/>
        <v>0.96491228070175439</v>
      </c>
    </row>
    <row r="20" spans="1:9" ht="15" customHeight="1">
      <c r="A20" s="110"/>
      <c r="B20" s="4" t="s">
        <v>60</v>
      </c>
      <c r="C20" s="6" t="s">
        <v>60</v>
      </c>
      <c r="D20" s="5">
        <v>118</v>
      </c>
      <c r="E20" s="5">
        <v>0</v>
      </c>
      <c r="F20" s="5">
        <v>0</v>
      </c>
      <c r="G20" s="5">
        <v>0</v>
      </c>
      <c r="H20" s="5">
        <f t="shared" si="1"/>
        <v>118</v>
      </c>
      <c r="I20" s="14">
        <f t="shared" si="0"/>
        <v>1</v>
      </c>
    </row>
    <row r="21" spans="1:9" ht="17.25" customHeight="1">
      <c r="A21" s="110"/>
      <c r="B21" s="7" t="s">
        <v>137</v>
      </c>
      <c r="C21" s="7" t="s">
        <v>62</v>
      </c>
      <c r="D21" s="8">
        <v>165</v>
      </c>
      <c r="E21" s="11">
        <v>0</v>
      </c>
      <c r="F21" s="11">
        <v>30</v>
      </c>
      <c r="G21" s="11">
        <v>285</v>
      </c>
      <c r="H21" s="5">
        <f t="shared" si="1"/>
        <v>480</v>
      </c>
      <c r="I21" s="14">
        <f t="shared" si="0"/>
        <v>0.34375</v>
      </c>
    </row>
    <row r="22" spans="1:9" ht="17.25" customHeight="1">
      <c r="A22" s="110"/>
      <c r="B22" s="7" t="s">
        <v>56</v>
      </c>
      <c r="C22" s="7" t="s">
        <v>56</v>
      </c>
      <c r="D22" s="8">
        <v>385</v>
      </c>
      <c r="E22" s="11">
        <v>6</v>
      </c>
      <c r="F22" s="11">
        <v>37</v>
      </c>
      <c r="G22" s="11">
        <v>0</v>
      </c>
      <c r="H22" s="5">
        <f t="shared" si="1"/>
        <v>428</v>
      </c>
      <c r="I22" s="13">
        <f t="shared" si="0"/>
        <v>0.89953271028037385</v>
      </c>
    </row>
    <row r="23" spans="1:9" ht="17.25" customHeight="1">
      <c r="A23" s="111"/>
      <c r="B23" s="9" t="s">
        <v>58</v>
      </c>
      <c r="C23" s="9" t="s">
        <v>58</v>
      </c>
      <c r="D23" s="10">
        <v>134</v>
      </c>
      <c r="E23" s="5">
        <v>0</v>
      </c>
      <c r="F23" s="5">
        <v>0</v>
      </c>
      <c r="G23" s="5">
        <v>0</v>
      </c>
      <c r="H23" s="5">
        <f t="shared" si="1"/>
        <v>134</v>
      </c>
      <c r="I23" s="14">
        <f t="shared" si="0"/>
        <v>1</v>
      </c>
    </row>
  </sheetData>
  <sheetProtection formatCells="0" insertHyperlinks="0" autoFilter="0"/>
  <autoFilter ref="A1:I23" xr:uid="{00000000-0009-0000-0000-000001000000}"/>
  <mergeCells count="7">
    <mergeCell ref="B1:C1"/>
    <mergeCell ref="A2:A23"/>
    <mergeCell ref="B2:B4"/>
    <mergeCell ref="B5:B10"/>
    <mergeCell ref="B12:B13"/>
    <mergeCell ref="B14:B16"/>
    <mergeCell ref="B17:B19"/>
  </mergeCells>
  <phoneticPr fontId="21" type="noConversion"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 isMergeTasksAutoUpdate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</allowEditUser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功能测试报告</vt:lpstr>
      <vt:lpstr>case执行结果统计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JiLing</cp:lastModifiedBy>
  <dcterms:created xsi:type="dcterms:W3CDTF">2018-07-22T18:35:00Z</dcterms:created>
  <dcterms:modified xsi:type="dcterms:W3CDTF">2022-07-04T13:35:33Z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