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lidandan08/Desktop/"/>
    </mc:Choice>
  </mc:AlternateContent>
  <xr:revisionPtr revIDLastSave="0" documentId="13_ncr:1_{D23EC584-14CF-654E-AF1C-4E97E907A27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功能测试报告" sheetId="1" r:id="rId1"/>
    <sheet name="JIRA Fixed BUG" sheetId="5" r:id="rId2"/>
    <sheet name="case执行结果统计" sheetId="3" r:id="rId3"/>
  </sheets>
  <externalReferences>
    <externalReference r:id="rId4"/>
    <externalReference r:id="rId5"/>
  </externalReferences>
  <definedNames>
    <definedName name="_xlnm._FilterDatabase" localSheetId="2" hidden="1">case执行结果统计!$A$1:$I$32</definedName>
    <definedName name="_xlnm._FilterDatabase" localSheetId="1" hidden="1">'JIRA Fixed BUG'!$A$1:$J$17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4" i="3"/>
  <c r="I25" i="3"/>
  <c r="I26" i="3"/>
  <c r="I27" i="3"/>
  <c r="I28" i="3"/>
  <c r="I29" i="3"/>
  <c r="I30" i="3"/>
  <c r="I31" i="3"/>
  <c r="I32" i="3"/>
  <c r="I2" i="3"/>
  <c r="D7" i="1"/>
  <c r="D8" i="1"/>
  <c r="D9" i="1"/>
  <c r="D10" i="1"/>
  <c r="D11" i="1"/>
  <c r="D12" i="1"/>
  <c r="D13" i="1"/>
  <c r="D14" i="1"/>
  <c r="D15" i="1"/>
  <c r="D16" i="1"/>
  <c r="D17" i="1"/>
  <c r="D6" i="1"/>
</calcChain>
</file>

<file path=xl/sharedStrings.xml><?xml version="1.0" encoding="utf-8"?>
<sst xmlns="http://schemas.openxmlformats.org/spreadsheetml/2006/main" count="384" uniqueCount="190">
  <si>
    <t>一、测试报告总论</t>
  </si>
  <si>
    <t>指标项</t>
  </si>
  <si>
    <t>通过标准</t>
  </si>
  <si>
    <t>测试结论</t>
  </si>
  <si>
    <t>PASS</t>
  </si>
  <si>
    <t>版本稳定性及性能</t>
  </si>
  <si>
    <t>实际测试结果</t>
  </si>
  <si>
    <t>版本稳定性</t>
  </si>
  <si>
    <t>monkey</t>
  </si>
  <si>
    <t>7*24h无crash、无anr</t>
  </si>
  <si>
    <t>版本性能</t>
  </si>
  <si>
    <t>流畅度</t>
  </si>
  <si>
    <t>NA</t>
  </si>
  <si>
    <t>CPU</t>
  </si>
  <si>
    <t>内存</t>
  </si>
  <si>
    <t>扫描类型</t>
  </si>
  <si>
    <t xml:space="preserve">遗留漏洞数量（高、中、低）
</t>
  </si>
  <si>
    <t>客户端（android-lint静态代码扫描）</t>
  </si>
  <si>
    <t>地图</t>
  </si>
  <si>
    <t xml:space="preserve">高危: 0 中危: 39 低危: 4116 </t>
  </si>
  <si>
    <t>无扫描失败
无高危漏洞</t>
  </si>
  <si>
    <t>语音</t>
  </si>
  <si>
    <t>随心听</t>
  </si>
  <si>
    <t>pass</t>
  </si>
  <si>
    <t>随心看</t>
  </si>
  <si>
    <t>宿主</t>
  </si>
  <si>
    <t>消息中心</t>
  </si>
  <si>
    <t>账号</t>
  </si>
  <si>
    <t>图像</t>
  </si>
  <si>
    <t>高危: 0 中危: 3 低危: 24</t>
  </si>
  <si>
    <t>输入法</t>
  </si>
  <si>
    <t>天气</t>
  </si>
  <si>
    <t>智能安全管家</t>
  </si>
  <si>
    <t>fail</t>
  </si>
  <si>
    <t>模块</t>
  </si>
  <si>
    <t>专业地图</t>
  </si>
  <si>
    <t>AR导航</t>
  </si>
  <si>
    <t>pano交互</t>
  </si>
  <si>
    <t>QQ音乐</t>
  </si>
  <si>
    <t>喜马拉雅</t>
  </si>
  <si>
    <t>新闻</t>
  </si>
  <si>
    <t>在线电台</t>
  </si>
  <si>
    <t>爱奇艺&amp;小视频</t>
  </si>
  <si>
    <t>小程序</t>
  </si>
  <si>
    <t>小程序广场</t>
  </si>
  <si>
    <t>语音语义</t>
  </si>
  <si>
    <t>用户反馈</t>
  </si>
  <si>
    <t>智能家居</t>
  </si>
  <si>
    <t>中台</t>
  </si>
  <si>
    <t>支付</t>
  </si>
  <si>
    <t>安全</t>
  </si>
  <si>
    <t>场景引擎</t>
  </si>
  <si>
    <t>模块名称</t>
  </si>
  <si>
    <t>用例总数</t>
  </si>
  <si>
    <t>测试执行数</t>
  </si>
  <si>
    <t>测试执行率</t>
  </si>
  <si>
    <t>未测/漏测原因和分析</t>
  </si>
  <si>
    <t>1、部分case依赖实车</t>
  </si>
  <si>
    <t>六、测试环境及版本说明</t>
  </si>
  <si>
    <t>ROM版本</t>
  </si>
  <si>
    <t>MCU版本</t>
  </si>
  <si>
    <t>屏幕尺寸</t>
  </si>
  <si>
    <t>11.1inch</t>
  </si>
  <si>
    <t>产品线</t>
  </si>
  <si>
    <t>成功</t>
  </si>
  <si>
    <t>失败</t>
  </si>
  <si>
    <t>阻塞</t>
  </si>
  <si>
    <t>未执行</t>
  </si>
  <si>
    <t>总数</t>
  </si>
  <si>
    <t>测试用例通过率</t>
  </si>
  <si>
    <t>CDX707</t>
  </si>
  <si>
    <t>搜索</t>
  </si>
  <si>
    <t>播放器</t>
  </si>
  <si>
    <t>随心听语音</t>
  </si>
  <si>
    <t>宝宝巴士</t>
  </si>
  <si>
    <t>口袋故事</t>
  </si>
  <si>
    <t>芒果tv</t>
  </si>
  <si>
    <t>电影</t>
  </si>
  <si>
    <t>加油</t>
  </si>
  <si>
    <t>停车</t>
  </si>
  <si>
    <t>应用</t>
    <phoneticPr fontId="14" type="noConversion"/>
  </si>
  <si>
    <t>无持续高占用 CPU 情况， app 处于后台时， CPU 自动回落</t>
  </si>
  <si>
    <t>内存消耗趋于平稳，不会持续增长，无内存泄漏导致 OOM</t>
  </si>
  <si>
    <t>7*24h 出现4例anr</t>
    <phoneticPr fontId="14" type="noConversion"/>
  </si>
  <si>
    <t>FAIL（运行11小时）</t>
    <phoneticPr fontId="14" type="noConversion"/>
  </si>
  <si>
    <t>【福特Phase5 CDX707 R05.1版本交付测试报告】</t>
    <phoneticPr fontId="14" type="noConversion"/>
  </si>
  <si>
    <t>高危: 0 中危: 63 低危: 0</t>
  </si>
  <si>
    <t xml:space="preserve">高危: 0 中危: 47 低危: 0 </t>
  </si>
  <si>
    <t>高危: 0 中危: 0 低危: 1</t>
  </si>
  <si>
    <t xml:space="preserve">高危: 0 中危: 34 低危: 2299 </t>
  </si>
  <si>
    <t>高危:0 中危:144 低危:0</t>
  </si>
  <si>
    <t>高危:0 中危:0 低危:0</t>
  </si>
  <si>
    <t>高危: 0 中危: 5551 低危: 0</t>
  </si>
  <si>
    <t>与项目测沟通，仅过R05与R05.1的差异点</t>
  </si>
  <si>
    <t>1.核心功能回归；2.AR导航高速面板未提测</t>
  </si>
  <si>
    <t>核心case回归</t>
  </si>
  <si>
    <t>核心case回归；</t>
  </si>
  <si>
    <t>1、账号部分case依赖实车
2、账号部分case场景无法实现，如：连续3个月未使用车机</t>
  </si>
  <si>
    <t>核心功能回归，未执行全量case</t>
  </si>
  <si>
    <t>1、停车场景未提测，用例阻塞</t>
  </si>
  <si>
    <t>小程序宿主&amp;广场&amp;垂类</t>
  </si>
  <si>
    <t>TOTAL</t>
    <phoneticPr fontId="14" type="noConversion"/>
  </si>
  <si>
    <t>20220819_LA_R05_1_PRO</t>
    <phoneticPr fontId="14" type="noConversion"/>
  </si>
  <si>
    <t>个人中心</t>
  </si>
  <si>
    <t>高危: 0 中危: 3081 低危: 0</t>
    <phoneticPr fontId="14" type="noConversion"/>
  </si>
  <si>
    <t>高危: 0 中危: 0 低危: 0</t>
    <phoneticPr fontId="14" type="noConversion"/>
  </si>
  <si>
    <t>pass</t>
    <phoneticPr fontId="14" type="noConversion"/>
  </si>
  <si>
    <t>已合入</t>
  </si>
  <si>
    <t>是</t>
  </si>
  <si>
    <t>LA_R05_ENG</t>
  </si>
  <si>
    <t>Test</t>
  </si>
  <si>
    <t>Gating</t>
  </si>
  <si>
    <t>Phase 5：【必现】播放QQ音乐，短按VOL按键进入Audio off，喇叭已静音，但歌曲进度条仍在进行</t>
  </si>
  <si>
    <t>APIMCIM-10423</t>
  </si>
  <si>
    <t>故障</t>
  </si>
  <si>
    <t>随心听/随心看</t>
  </si>
  <si>
    <t>Phase 5：【必现】QQ音乐使用控制屏暂停时，无法通过短按VOL按钮继续播放//随心看视频有相同问题</t>
  </si>
  <si>
    <t>APIMCIM-10386</t>
  </si>
  <si>
    <t>Immediate Gating</t>
  </si>
  <si>
    <t xml:space="preserve"> Phase 5：【偶发】QQ音乐和爱奇艺视频混音播放</t>
  </si>
  <si>
    <t>APIMCIM-10133</t>
  </si>
  <si>
    <t>Cai, Wenxiong (W.)</t>
  </si>
  <si>
    <t>Phase 5：【必现】退出账号后进入导航语音界面，地图卡死闪退</t>
  </si>
  <si>
    <t>APIMCIM-10415</t>
  </si>
  <si>
    <t>He, Xinyu (X.)</t>
  </si>
  <si>
    <t>Phase 5：【必现】AR导航无法校准，功能不可用</t>
  </si>
  <si>
    <t>APIMCIM-10266</t>
  </si>
  <si>
    <t>Jiao, Youwei (Y.)</t>
  </si>
  <si>
    <t>Phase 5：【偶发】语音搜索关键字时，随心听闪退</t>
  </si>
  <si>
    <t>APIMCIM-10293</t>
  </si>
  <si>
    <t>Zhang, Qinghua (Q.)</t>
  </si>
  <si>
    <t>Phase5:【AutoTest】Monkey测试期间，出现包名为com.baidu.che.codriver的anr异常</t>
  </si>
  <si>
    <t>APIMCIM-7835</t>
  </si>
  <si>
    <t>云端修复</t>
  </si>
  <si>
    <t>Yuan, Boming (B.)</t>
  </si>
  <si>
    <t>Phase 5：【812】【必现】小视频播放显示黑屏，但音频是正常的</t>
  </si>
  <si>
    <t>APIMCIM-9323</t>
  </si>
  <si>
    <t>Phase 5：【偶发】随心听投屏Card内容显示黑屏</t>
  </si>
  <si>
    <t>APIMCIM-10294</t>
  </si>
  <si>
    <t>Phase 5：【偶发】爱奇艺视频播放时，随心看发生闪退</t>
  </si>
  <si>
    <t>APIMCIM-10213</t>
  </si>
  <si>
    <t>Fan, Xiaobing (X.)</t>
  </si>
  <si>
    <t>【Phase V】【CDX707】【Top】【System】【Once】10s Reset后，在USB音乐界面播放时，来一条信息“想要体验一下你的新座驾吗”USB音乐暂停闪退到首页，车机冻屏无法点击，车机时间也不再更新.</t>
  </si>
  <si>
    <t>APIMCIM-9416</t>
  </si>
  <si>
    <t>Chen, Zhaojun (Z.)</t>
  </si>
  <si>
    <t>Phase 5：【偶发】点击歌曲播放时，随心听发生com.baidu.car.radio ANR后闪退</t>
  </si>
  <si>
    <t>APIMCIM-10287</t>
  </si>
  <si>
    <t>Phase5:【AutoTest】Monkey测试期间，出现包名为com.baidu.car.radio的anr异常</t>
  </si>
  <si>
    <t>APIMCIM-7834</t>
  </si>
  <si>
    <t>Phase5:【AutoTest】Monkey测试期间，出现包名为com.android.systemui的anr异常</t>
  </si>
  <si>
    <t>APIMCIM-7837</t>
  </si>
  <si>
    <t>Phase5:【偶现】【AutoTest】Monkey测试期间，出现包名为com.baidu.car.radio的crash异常</t>
  </si>
  <si>
    <t>APIMCIM-7831</t>
  </si>
  <si>
    <t>Dai, Jin (J.)</t>
  </si>
  <si>
    <t>Phase5:【AutoTest】Monkey测试期间，出现包名为com.baidu.che.codriver的crash异常</t>
  </si>
  <si>
    <t>APIMCIM-9428</t>
  </si>
  <si>
    <t>QA验证结果</t>
  </si>
  <si>
    <t>8.19 是否已合入</t>
  </si>
  <si>
    <t>是否支持造车</t>
  </si>
  <si>
    <t>修复的版本</t>
  </si>
  <si>
    <t>状态</t>
  </si>
  <si>
    <t>优先级</t>
  </si>
  <si>
    <t>经办人</t>
  </si>
  <si>
    <t>概要</t>
  </si>
  <si>
    <t>关键字</t>
  </si>
  <si>
    <t>问题类型</t>
  </si>
  <si>
    <t>二、测试用例执行情况</t>
    <phoneticPr fontId="14" type="noConversion"/>
  </si>
  <si>
    <t>三. 性能测试</t>
    <phoneticPr fontId="14" type="noConversion"/>
  </si>
  <si>
    <t>四. 安全性测试质量情况</t>
    <phoneticPr fontId="14" type="noConversion"/>
  </si>
  <si>
    <t>五、遗留问题</t>
    <phoneticPr fontId="14" type="noConversion"/>
  </si>
  <si>
    <t>Jira bug ID</t>
    <phoneticPr fontId="14" type="noConversion"/>
  </si>
  <si>
    <t>标题</t>
    <phoneticPr fontId="14" type="noConversion"/>
  </si>
  <si>
    <t>优先级</t>
    <phoneticPr fontId="14" type="noConversion"/>
  </si>
  <si>
    <t>问题分析</t>
    <phoneticPr fontId="14" type="noConversion"/>
  </si>
  <si>
    <t>Phase5:【AutoTest】Monkey测试期间，出现包名为com.baidu.che.codriver的crash异常</t>
    <phoneticPr fontId="14" type="noConversion"/>
  </si>
  <si>
    <t>R06</t>
    <phoneticPr fontId="14" type="noConversion"/>
  </si>
  <si>
    <t>根据目前提供的 logcat 文分析件，我们分析2次 ANR 判断均为一类问题，即随心听在首页超时响应，但是在应用的主动日志记录中未发现异常。在 monkey 自测中也没有发现该异常，还需要麻烦你们提供下问题 ANR 对应的 trace 日志来做进步一的问题分析定位</t>
    <phoneticPr fontId="14" type="noConversion"/>
  </si>
  <si>
    <t>edc-scrum-29242</t>
  </si>
  <si>
    <t>【语音】【CDX707】语音处于聆听状态时，音乐在播放</t>
  </si>
  <si>
    <t>edc-scrum-29403</t>
  </si>
  <si>
    <t>【随心听】【CDX707】点击电台-每日精选 播放按钮，按钮未变化，也未播放每日精选电台</t>
  </si>
  <si>
    <t>edc-scrum-29404</t>
  </si>
  <si>
    <t>【随心听】【CDX707】当前播放蓝牙音乐，反复点击车机投屏按钮出现音乐暂停，车机大屏卡住现象</t>
  </si>
  <si>
    <t>P1</t>
    <phoneticPr fontId="14" type="noConversion"/>
  </si>
  <si>
    <t>调整音频焦点策略</t>
    <phoneticPr fontId="14" type="noConversion"/>
  </si>
  <si>
    <t>计划合入版本</t>
    <phoneticPr fontId="14" type="noConversion"/>
  </si>
  <si>
    <t>分析中</t>
    <phoneticPr fontId="14" type="noConversion"/>
  </si>
  <si>
    <t>内部新增高优问题</t>
    <phoneticPr fontId="14" type="noConversion"/>
  </si>
  <si>
    <t>从日志看，只有1次智能家居的Crash。原因为智能家居页面弹窗显示时，所在的上下文Activity已被销毁。</t>
    <phoneticPr fontId="14" type="noConversion"/>
  </si>
  <si>
    <t>CDX707 R05.1版本于8月19日提测，8月19日基于提测内容完成合入bug验证；
8月22日-8月23日完成地图、小程序广场、随心听、随心看、个人中心、消息中心、天气、输入法、安全等模块问题验证及各模块封版测试；
合入Jira bug 16个，Reopen 2个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</si>
</sst>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24">
    <font>
      <sz val="12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4"/>
      <charset val="134"/>
      <scheme val="minor"/>
    </font>
    <font>
      <sz val="10"/>
      <color rgb="FF00B05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u/>
      <sz val="11"/>
      <color indexed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8EA9DB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12" fillId="0" borderId="0">
      <alignment vertical="center"/>
    </xf>
    <xf numFmtId="0" fontId="11" fillId="0" borderId="0"/>
    <xf numFmtId="176" fontId="16" fillId="0" borderId="0">
      <alignment vertical="center"/>
    </xf>
    <xf numFmtId="176" fontId="1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3" borderId="2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11" xfId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center" vertical="center"/>
    </xf>
    <xf numFmtId="9" fontId="13" fillId="3" borderId="5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10" fillId="3" borderId="2" xfId="0" applyFont="1" applyFill="1" applyBorder="1">
      <alignment vertical="center"/>
    </xf>
    <xf numFmtId="0" fontId="8" fillId="3" borderId="12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5" fillId="2" borderId="2" xfId="0" applyFont="1" applyFill="1" applyBorder="1">
      <alignment vertical="center"/>
    </xf>
    <xf numFmtId="0" fontId="15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176" fontId="16" fillId="0" borderId="0" xfId="3">
      <alignment vertical="center"/>
    </xf>
    <xf numFmtId="176" fontId="16" fillId="0" borderId="0" xfId="3" applyAlignment="1">
      <alignment vertical="center" wrapText="1"/>
    </xf>
    <xf numFmtId="176" fontId="11" fillId="0" borderId="2" xfId="3" applyFont="1" applyFill="1" applyBorder="1">
      <alignment vertical="center"/>
    </xf>
    <xf numFmtId="176" fontId="16" fillId="0" borderId="2" xfId="3" applyBorder="1">
      <alignment vertical="center"/>
    </xf>
    <xf numFmtId="176" fontId="16" fillId="0" borderId="2" xfId="3" applyBorder="1" applyAlignment="1">
      <alignment vertical="center" wrapText="1"/>
    </xf>
    <xf numFmtId="176" fontId="18" fillId="0" borderId="2" xfId="4" applyBorder="1">
      <alignment vertical="center"/>
    </xf>
    <xf numFmtId="176" fontId="16" fillId="0" borderId="2" xfId="3" applyBorder="1" applyAlignment="1">
      <alignment wrapText="1"/>
    </xf>
    <xf numFmtId="176" fontId="19" fillId="0" borderId="2" xfId="3" applyFont="1" applyBorder="1">
      <alignment vertical="center"/>
    </xf>
    <xf numFmtId="176" fontId="20" fillId="0" borderId="2" xfId="3" applyFont="1" applyFill="1" applyBorder="1">
      <alignment vertical="center"/>
    </xf>
    <xf numFmtId="176" fontId="20" fillId="0" borderId="2" xfId="3" applyFont="1" applyBorder="1">
      <alignment vertical="center"/>
    </xf>
    <xf numFmtId="176" fontId="20" fillId="0" borderId="2" xfId="3" applyFont="1" applyBorder="1" applyAlignment="1">
      <alignment vertical="center" wrapText="1"/>
    </xf>
    <xf numFmtId="176" fontId="17" fillId="0" borderId="2" xfId="3" applyFont="1" applyBorder="1">
      <alignment vertical="center"/>
    </xf>
    <xf numFmtId="176" fontId="21" fillId="0" borderId="2" xfId="3" applyFont="1" applyBorder="1">
      <alignment vertical="center"/>
    </xf>
    <xf numFmtId="0" fontId="9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49" fontId="23" fillId="0" borderId="19" xfId="0" applyNumberFormat="1" applyFont="1" applyBorder="1" applyAlignment="1"/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5" fillId="7" borderId="16" xfId="0" applyFont="1" applyFill="1" applyBorder="1" applyAlignment="1">
      <alignment horizontal="left" vertical="center" wrapText="1"/>
    </xf>
    <xf numFmtId="0" fontId="5" fillId="7" borderId="17" xfId="0" applyFont="1" applyFill="1" applyBorder="1" applyAlignment="1">
      <alignment horizontal="left" vertical="center" wrapText="1"/>
    </xf>
    <xf numFmtId="0" fontId="5" fillId="7" borderId="18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01000000}"/>
    <cellStyle name="常规 3" xfId="2" xr:uid="{00000000-0005-0000-0000-000031000000}"/>
    <cellStyle name="常规 4" xfId="3" xr:uid="{D17F3349-0F92-C144-924A-03DCA8259687}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uidd0505/LOCALS~1/Temp/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baidu-int.com/devops/icafe/issue/edc-scrum-29404/show" TargetMode="External"/><Relationship Id="rId3" Type="http://schemas.openxmlformats.org/officeDocument/2006/relationships/hyperlink" Target="https://console.cloud.baidu-int.com/devops/icafe/issue/edc-scrum-29242/show" TargetMode="External"/><Relationship Id="rId7" Type="http://schemas.openxmlformats.org/officeDocument/2006/relationships/hyperlink" Target="https://console.cloud.baidu-int.com/devops/icafe/issue/edc-scrum-29404/show" TargetMode="External"/><Relationship Id="rId2" Type="http://schemas.openxmlformats.org/officeDocument/2006/relationships/hyperlink" Target="https://www.jira.ford.com/browse/APIMCIM-7834" TargetMode="External"/><Relationship Id="rId1" Type="http://schemas.openxmlformats.org/officeDocument/2006/relationships/hyperlink" Target="https://www.jira.ford.com/browse/APIMCIM-9428" TargetMode="External"/><Relationship Id="rId6" Type="http://schemas.openxmlformats.org/officeDocument/2006/relationships/hyperlink" Target="https://console.cloud.baidu-int.com/devops/icafe/issue/edc-scrum-29403/show" TargetMode="External"/><Relationship Id="rId5" Type="http://schemas.openxmlformats.org/officeDocument/2006/relationships/hyperlink" Target="https://console.cloud.baidu-int.com/devops/icafe/issue/edc-scrum-29403/show" TargetMode="External"/><Relationship Id="rId4" Type="http://schemas.openxmlformats.org/officeDocument/2006/relationships/hyperlink" Target="https://console.cloud.baidu-int.com/devops/icafe/issue/edc-scrum-29242/sho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10294" TargetMode="External"/><Relationship Id="rId13" Type="http://schemas.openxmlformats.org/officeDocument/2006/relationships/hyperlink" Target="https://www.jira.ford.com/browse/APIMCIM-10415" TargetMode="External"/><Relationship Id="rId3" Type="http://schemas.openxmlformats.org/officeDocument/2006/relationships/hyperlink" Target="https://www.jira.ford.com/browse/APIMCIM-7837" TargetMode="External"/><Relationship Id="rId7" Type="http://schemas.openxmlformats.org/officeDocument/2006/relationships/hyperlink" Target="https://www.jira.ford.com/browse/APIMCIM-10213" TargetMode="External"/><Relationship Id="rId12" Type="http://schemas.openxmlformats.org/officeDocument/2006/relationships/hyperlink" Target="https://www.jira.ford.com/browse/APIMCIM-10266" TargetMode="External"/><Relationship Id="rId2" Type="http://schemas.openxmlformats.org/officeDocument/2006/relationships/hyperlink" Target="https://www.jira.ford.com/browse/APIMCIM-7831" TargetMode="External"/><Relationship Id="rId16" Type="http://schemas.openxmlformats.org/officeDocument/2006/relationships/hyperlink" Target="https://www.jira.ford.com/browse/APIMCIM-10423" TargetMode="External"/><Relationship Id="rId1" Type="http://schemas.openxmlformats.org/officeDocument/2006/relationships/hyperlink" Target="https://www.jira.ford.com/browse/APIMCIM-9428" TargetMode="External"/><Relationship Id="rId6" Type="http://schemas.openxmlformats.org/officeDocument/2006/relationships/hyperlink" Target="https://www.jira.ford.com/browse/APIMCIM-9416" TargetMode="External"/><Relationship Id="rId11" Type="http://schemas.openxmlformats.org/officeDocument/2006/relationships/hyperlink" Target="https://www.jira.ford.com/browse/APIMCIM-10293" TargetMode="External"/><Relationship Id="rId5" Type="http://schemas.openxmlformats.org/officeDocument/2006/relationships/hyperlink" Target="https://www.jira.ford.com/browse/APIMCIM-10287" TargetMode="External"/><Relationship Id="rId15" Type="http://schemas.openxmlformats.org/officeDocument/2006/relationships/hyperlink" Target="https://www.jira.ford.com/browse/APIMCIM-10386" TargetMode="External"/><Relationship Id="rId10" Type="http://schemas.openxmlformats.org/officeDocument/2006/relationships/hyperlink" Target="https://www.jira.ford.com/browse/APIMCIM-7835" TargetMode="External"/><Relationship Id="rId4" Type="http://schemas.openxmlformats.org/officeDocument/2006/relationships/hyperlink" Target="https://www.jira.ford.com/browse/APIMCIM-7834" TargetMode="External"/><Relationship Id="rId9" Type="http://schemas.openxmlformats.org/officeDocument/2006/relationships/hyperlink" Target="https://www.jira.ford.com/browse/APIMCIM-9323" TargetMode="External"/><Relationship Id="rId14" Type="http://schemas.openxmlformats.org/officeDocument/2006/relationships/hyperlink" Target="https://www.jira.ford.com/browse/APIMCIM-10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11" workbookViewId="0">
      <selection activeCell="B40" sqref="B40"/>
    </sheetView>
  </sheetViews>
  <sheetFormatPr baseColWidth="10" defaultColWidth="11" defaultRowHeight="17"/>
  <cols>
    <col min="1" max="1" width="22.6640625" style="11" customWidth="1"/>
    <col min="2" max="2" width="63.33203125" style="12" customWidth="1"/>
    <col min="3" max="3" width="24" style="9" customWidth="1"/>
    <col min="4" max="4" width="33" style="11" customWidth="1"/>
    <col min="5" max="5" width="70.6640625" style="13" customWidth="1"/>
    <col min="6" max="16384" width="11" style="9"/>
  </cols>
  <sheetData>
    <row r="1" spans="1:5" ht="26.25" customHeight="1">
      <c r="A1" s="67" t="s">
        <v>85</v>
      </c>
      <c r="B1" s="67"/>
      <c r="C1" s="67"/>
      <c r="D1" s="67"/>
      <c r="E1" s="67"/>
    </row>
    <row r="2" spans="1:5" ht="17" customHeight="1">
      <c r="A2" s="68" t="s">
        <v>0</v>
      </c>
      <c r="B2" s="68"/>
      <c r="C2" s="68"/>
      <c r="D2" s="68"/>
      <c r="E2" s="68"/>
    </row>
    <row r="3" spans="1:5" ht="95" customHeight="1">
      <c r="A3" s="69" t="s">
        <v>189</v>
      </c>
      <c r="B3" s="69"/>
      <c r="C3" s="69"/>
      <c r="D3" s="69"/>
      <c r="E3" s="69"/>
    </row>
    <row r="4" spans="1:5">
      <c r="A4" s="70" t="s">
        <v>166</v>
      </c>
      <c r="B4" s="71"/>
      <c r="C4" s="71"/>
      <c r="D4" s="71"/>
      <c r="E4" s="72"/>
    </row>
    <row r="5" spans="1:5">
      <c r="A5" s="16" t="s">
        <v>52</v>
      </c>
      <c r="B5" s="17" t="s">
        <v>53</v>
      </c>
      <c r="C5" s="17" t="s">
        <v>54</v>
      </c>
      <c r="D5" s="17" t="s">
        <v>55</v>
      </c>
      <c r="E5" s="17" t="s">
        <v>56</v>
      </c>
    </row>
    <row r="6" spans="1:5" ht="18">
      <c r="A6" s="44" t="s">
        <v>21</v>
      </c>
      <c r="B6" s="45">
        <v>17</v>
      </c>
      <c r="C6" s="45">
        <v>17</v>
      </c>
      <c r="D6" s="46">
        <f>C6/B6</f>
        <v>1</v>
      </c>
      <c r="E6" s="25" t="s">
        <v>93</v>
      </c>
    </row>
    <row r="7" spans="1:5" ht="18">
      <c r="A7" s="44" t="s">
        <v>18</v>
      </c>
      <c r="B7" s="45">
        <v>500</v>
      </c>
      <c r="C7" s="45">
        <v>496</v>
      </c>
      <c r="D7" s="46">
        <f t="shared" ref="D7:D17" si="0">C7/B7</f>
        <v>0.99199999999999999</v>
      </c>
      <c r="E7" s="25" t="s">
        <v>94</v>
      </c>
    </row>
    <row r="8" spans="1:5">
      <c r="A8" s="44" t="s">
        <v>22</v>
      </c>
      <c r="B8" s="45">
        <v>627</v>
      </c>
      <c r="C8" s="45">
        <v>627</v>
      </c>
      <c r="D8" s="46">
        <f t="shared" si="0"/>
        <v>1</v>
      </c>
      <c r="E8" s="44" t="s">
        <v>95</v>
      </c>
    </row>
    <row r="9" spans="1:5" ht="18">
      <c r="A9" s="44" t="s">
        <v>24</v>
      </c>
      <c r="B9" s="45">
        <v>108</v>
      </c>
      <c r="C9" s="45">
        <v>108</v>
      </c>
      <c r="D9" s="46">
        <f t="shared" si="0"/>
        <v>1</v>
      </c>
      <c r="E9" s="25" t="s">
        <v>96</v>
      </c>
    </row>
    <row r="10" spans="1:5">
      <c r="A10" s="44" t="s">
        <v>100</v>
      </c>
      <c r="B10" s="45">
        <v>709</v>
      </c>
      <c r="C10" s="45">
        <v>701</v>
      </c>
      <c r="D10" s="46">
        <f t="shared" si="0"/>
        <v>0.98871650211565587</v>
      </c>
      <c r="E10" s="25"/>
    </row>
    <row r="11" spans="1:5" ht="36">
      <c r="A11" s="44" t="s">
        <v>48</v>
      </c>
      <c r="B11" s="45">
        <v>354</v>
      </c>
      <c r="C11" s="45">
        <v>334</v>
      </c>
      <c r="D11" s="46">
        <f t="shared" si="0"/>
        <v>0.94350282485875703</v>
      </c>
      <c r="E11" s="25" t="s">
        <v>97</v>
      </c>
    </row>
    <row r="12" spans="1:5" ht="18">
      <c r="A12" s="44" t="s">
        <v>50</v>
      </c>
      <c r="B12" s="45">
        <v>336</v>
      </c>
      <c r="C12" s="45">
        <v>334</v>
      </c>
      <c r="D12" s="46">
        <f t="shared" si="0"/>
        <v>0.99404761904761907</v>
      </c>
      <c r="E12" s="25" t="s">
        <v>98</v>
      </c>
    </row>
    <row r="13" spans="1:5" ht="18">
      <c r="A13" s="44" t="s">
        <v>26</v>
      </c>
      <c r="B13" s="45">
        <v>157</v>
      </c>
      <c r="C13" s="45">
        <v>153</v>
      </c>
      <c r="D13" s="46">
        <f t="shared" si="0"/>
        <v>0.97452229299363058</v>
      </c>
      <c r="E13" s="25" t="s">
        <v>57</v>
      </c>
    </row>
    <row r="14" spans="1:5" ht="30" customHeight="1">
      <c r="A14" s="44" t="s">
        <v>31</v>
      </c>
      <c r="B14" s="45">
        <v>118</v>
      </c>
      <c r="C14" s="45">
        <v>118</v>
      </c>
      <c r="D14" s="46">
        <f t="shared" si="0"/>
        <v>1</v>
      </c>
      <c r="E14" s="25"/>
    </row>
    <row r="15" spans="1:5" ht="25.5" customHeight="1">
      <c r="A15" s="44" t="s">
        <v>51</v>
      </c>
      <c r="B15" s="45">
        <v>87</v>
      </c>
      <c r="C15" s="45">
        <v>79</v>
      </c>
      <c r="D15" s="46">
        <f t="shared" si="0"/>
        <v>0.90804597701149425</v>
      </c>
      <c r="E15" s="25" t="s">
        <v>99</v>
      </c>
    </row>
    <row r="16" spans="1:5" ht="27" customHeight="1">
      <c r="A16" s="44" t="s">
        <v>28</v>
      </c>
      <c r="B16" s="45">
        <v>108</v>
      </c>
      <c r="C16" s="45">
        <v>108</v>
      </c>
      <c r="D16" s="46">
        <f t="shared" si="0"/>
        <v>1</v>
      </c>
      <c r="E16" s="25" t="s">
        <v>96</v>
      </c>
    </row>
    <row r="17" spans="1:5" ht="68.25" customHeight="1">
      <c r="A17" s="44" t="s">
        <v>30</v>
      </c>
      <c r="B17" s="45">
        <v>15</v>
      </c>
      <c r="C17" s="45">
        <v>15</v>
      </c>
      <c r="D17" s="46">
        <f t="shared" si="0"/>
        <v>1</v>
      </c>
      <c r="E17" s="25" t="s">
        <v>96</v>
      </c>
    </row>
    <row r="18" spans="1:5">
      <c r="A18" s="44" t="s">
        <v>101</v>
      </c>
      <c r="B18" s="45">
        <v>3136</v>
      </c>
      <c r="C18" s="45">
        <v>3090</v>
      </c>
      <c r="D18" s="46">
        <f>C18/B18</f>
        <v>0.98533163265306123</v>
      </c>
      <c r="E18" s="47"/>
    </row>
    <row r="19" spans="1:5" ht="19.5" customHeight="1">
      <c r="A19" s="70" t="s">
        <v>167</v>
      </c>
      <c r="B19" s="71"/>
      <c r="C19" s="71"/>
      <c r="D19" s="71"/>
      <c r="E19" s="72"/>
    </row>
    <row r="20" spans="1:5" customFormat="1" ht="19.5" customHeight="1">
      <c r="A20" s="26" t="s">
        <v>5</v>
      </c>
      <c r="B20" s="27" t="s">
        <v>1</v>
      </c>
      <c r="C20" s="28" t="s">
        <v>2</v>
      </c>
      <c r="D20" s="28" t="s">
        <v>6</v>
      </c>
      <c r="E20" s="27" t="s">
        <v>3</v>
      </c>
    </row>
    <row r="21" spans="1:5" customFormat="1" ht="19.5" customHeight="1">
      <c r="A21" s="29" t="s">
        <v>7</v>
      </c>
      <c r="B21" s="30" t="s">
        <v>8</v>
      </c>
      <c r="C21" s="31" t="s">
        <v>9</v>
      </c>
      <c r="D21" s="31" t="s">
        <v>83</v>
      </c>
      <c r="E21" s="22" t="s">
        <v>84</v>
      </c>
    </row>
    <row r="22" spans="1:5" customFormat="1" ht="39" customHeight="1">
      <c r="A22" s="77" t="s">
        <v>10</v>
      </c>
      <c r="B22" s="30" t="s">
        <v>11</v>
      </c>
      <c r="C22" s="31" t="s">
        <v>12</v>
      </c>
      <c r="D22" s="31" t="s">
        <v>12</v>
      </c>
      <c r="E22" s="32" t="s">
        <v>12</v>
      </c>
    </row>
    <row r="23" spans="1:5" customFormat="1" ht="50" customHeight="1">
      <c r="A23" s="77"/>
      <c r="B23" s="30" t="s">
        <v>13</v>
      </c>
      <c r="C23" s="31" t="s">
        <v>81</v>
      </c>
      <c r="D23" s="31" t="s">
        <v>81</v>
      </c>
      <c r="E23" s="33" t="s">
        <v>4</v>
      </c>
    </row>
    <row r="24" spans="1:5" ht="48" customHeight="1">
      <c r="A24" s="77"/>
      <c r="B24" s="30" t="s">
        <v>14</v>
      </c>
      <c r="C24" s="31" t="s">
        <v>82</v>
      </c>
      <c r="D24" s="31" t="s">
        <v>82</v>
      </c>
      <c r="E24" s="33" t="s">
        <v>4</v>
      </c>
    </row>
    <row r="25" spans="1:5" ht="19.5" customHeight="1">
      <c r="A25" s="70" t="s">
        <v>168</v>
      </c>
      <c r="B25" s="71"/>
      <c r="C25" s="71"/>
      <c r="D25" s="71"/>
      <c r="E25" s="72"/>
    </row>
    <row r="26" spans="1:5" ht="28" customHeight="1">
      <c r="A26" s="34" t="s">
        <v>15</v>
      </c>
      <c r="B26" s="15" t="s">
        <v>80</v>
      </c>
      <c r="C26" s="15" t="s">
        <v>16</v>
      </c>
      <c r="D26" s="15" t="s">
        <v>2</v>
      </c>
      <c r="E26" s="35" t="s">
        <v>3</v>
      </c>
    </row>
    <row r="27" spans="1:5" ht="34" customHeight="1">
      <c r="A27" s="78" t="s">
        <v>17</v>
      </c>
      <c r="B27" s="14" t="s">
        <v>18</v>
      </c>
      <c r="C27" s="14" t="s">
        <v>19</v>
      </c>
      <c r="D27" s="14" t="s">
        <v>20</v>
      </c>
      <c r="E27" s="42" t="s">
        <v>23</v>
      </c>
    </row>
    <row r="28" spans="1:5" ht="19.5" customHeight="1">
      <c r="A28" s="78"/>
      <c r="B28" s="14" t="s">
        <v>21</v>
      </c>
      <c r="C28" s="14" t="s">
        <v>104</v>
      </c>
      <c r="D28" s="14" t="s">
        <v>20</v>
      </c>
      <c r="E28" s="42"/>
    </row>
    <row r="29" spans="1:5" ht="19.5" customHeight="1">
      <c r="A29" s="78"/>
      <c r="B29" s="14" t="s">
        <v>22</v>
      </c>
      <c r="C29" s="14" t="s">
        <v>86</v>
      </c>
      <c r="D29" s="14" t="s">
        <v>20</v>
      </c>
      <c r="E29" s="43" t="s">
        <v>23</v>
      </c>
    </row>
    <row r="30" spans="1:5" ht="19.5" customHeight="1">
      <c r="A30" s="78"/>
      <c r="B30" s="14" t="s">
        <v>24</v>
      </c>
      <c r="C30" s="14" t="s">
        <v>87</v>
      </c>
      <c r="D30" s="14" t="s">
        <v>20</v>
      </c>
      <c r="E30" s="43" t="s">
        <v>23</v>
      </c>
    </row>
    <row r="31" spans="1:5" ht="19.5" customHeight="1">
      <c r="A31" s="78"/>
      <c r="B31" s="14" t="s">
        <v>25</v>
      </c>
      <c r="C31" s="14" t="s">
        <v>105</v>
      </c>
      <c r="D31" s="14" t="s">
        <v>20</v>
      </c>
      <c r="E31" s="43" t="s">
        <v>106</v>
      </c>
    </row>
    <row r="32" spans="1:5" ht="19.5" customHeight="1">
      <c r="A32" s="78"/>
      <c r="B32" s="14" t="s">
        <v>26</v>
      </c>
      <c r="C32" s="14" t="s">
        <v>87</v>
      </c>
      <c r="D32" s="14" t="s">
        <v>20</v>
      </c>
      <c r="E32" s="43" t="s">
        <v>23</v>
      </c>
    </row>
    <row r="33" spans="1:5" ht="19.5" customHeight="1">
      <c r="A33" s="78"/>
      <c r="B33" s="14" t="s">
        <v>27</v>
      </c>
      <c r="C33" s="14" t="s">
        <v>88</v>
      </c>
      <c r="D33" s="14" t="s">
        <v>20</v>
      </c>
      <c r="E33" s="43" t="s">
        <v>23</v>
      </c>
    </row>
    <row r="34" spans="1:5" ht="19.5" customHeight="1">
      <c r="A34" s="78"/>
      <c r="B34" s="14" t="s">
        <v>28</v>
      </c>
      <c r="C34" s="14" t="s">
        <v>29</v>
      </c>
      <c r="D34" s="14" t="s">
        <v>20</v>
      </c>
      <c r="E34" s="43" t="s">
        <v>23</v>
      </c>
    </row>
    <row r="35" spans="1:5" ht="19.5" customHeight="1">
      <c r="A35" s="78"/>
      <c r="B35" s="14" t="s">
        <v>30</v>
      </c>
      <c r="C35" s="14" t="s">
        <v>89</v>
      </c>
      <c r="D35" s="14" t="s">
        <v>20</v>
      </c>
      <c r="E35" s="43" t="s">
        <v>23</v>
      </c>
    </row>
    <row r="36" spans="1:5" ht="19.5" customHeight="1">
      <c r="A36" s="78"/>
      <c r="B36" s="14" t="s">
        <v>31</v>
      </c>
      <c r="C36" s="14" t="s">
        <v>90</v>
      </c>
      <c r="D36" s="14" t="s">
        <v>20</v>
      </c>
      <c r="E36" s="43" t="s">
        <v>23</v>
      </c>
    </row>
    <row r="37" spans="1:5" ht="19.5" customHeight="1">
      <c r="A37" s="78"/>
      <c r="B37" s="14" t="s">
        <v>51</v>
      </c>
      <c r="C37" s="14" t="s">
        <v>91</v>
      </c>
      <c r="D37" s="14" t="s">
        <v>20</v>
      </c>
      <c r="E37" s="43" t="s">
        <v>23</v>
      </c>
    </row>
    <row r="38" spans="1:5" ht="30" customHeight="1">
      <c r="A38" s="78"/>
      <c r="B38" s="14" t="s">
        <v>32</v>
      </c>
      <c r="C38" s="14" t="s">
        <v>92</v>
      </c>
      <c r="D38" s="14" t="s">
        <v>20</v>
      </c>
      <c r="E38" s="42" t="s">
        <v>23</v>
      </c>
    </row>
    <row r="39" spans="1:5" s="10" customFormat="1">
      <c r="A39" s="82" t="s">
        <v>169</v>
      </c>
      <c r="B39" s="83"/>
      <c r="C39" s="83"/>
      <c r="D39" s="83"/>
      <c r="E39" s="84"/>
    </row>
    <row r="40" spans="1:5" s="64" customFormat="1" ht="17" customHeight="1">
      <c r="A40" s="64" t="s">
        <v>170</v>
      </c>
      <c r="B40" s="64" t="s">
        <v>171</v>
      </c>
      <c r="C40" s="64" t="s">
        <v>172</v>
      </c>
      <c r="D40" s="64" t="s">
        <v>185</v>
      </c>
      <c r="E40" s="64" t="s">
        <v>173</v>
      </c>
    </row>
    <row r="41" spans="1:5" s="49" customFormat="1" ht="31" customHeight="1">
      <c r="A41" s="56" t="s">
        <v>155</v>
      </c>
      <c r="B41" s="55" t="s">
        <v>174</v>
      </c>
      <c r="C41" s="54" t="s">
        <v>118</v>
      </c>
      <c r="D41" s="54" t="s">
        <v>175</v>
      </c>
      <c r="E41" s="65" t="s">
        <v>188</v>
      </c>
    </row>
    <row r="42" spans="1:5" s="49" customFormat="1" ht="49" customHeight="1">
      <c r="A42" s="56" t="s">
        <v>148</v>
      </c>
      <c r="B42" s="55" t="s">
        <v>147</v>
      </c>
      <c r="C42" s="54" t="s">
        <v>111</v>
      </c>
      <c r="D42" s="54" t="s">
        <v>175</v>
      </c>
      <c r="E42" s="65" t="s">
        <v>176</v>
      </c>
    </row>
    <row r="43" spans="1:5" s="48" customFormat="1" ht="17" customHeight="1">
      <c r="A43" s="50"/>
      <c r="B43" s="50"/>
      <c r="C43" s="50"/>
      <c r="D43" s="50"/>
      <c r="E43" s="50"/>
    </row>
    <row r="44" spans="1:5" s="48" customFormat="1" ht="17" customHeight="1">
      <c r="A44" s="73" t="s">
        <v>187</v>
      </c>
      <c r="B44" s="73"/>
      <c r="C44" s="73"/>
      <c r="D44" s="73"/>
      <c r="E44" s="73"/>
    </row>
    <row r="45" spans="1:5" s="48" customFormat="1" ht="17" customHeight="1">
      <c r="A45" s="66" t="s">
        <v>177</v>
      </c>
      <c r="B45" s="66" t="s">
        <v>178</v>
      </c>
      <c r="C45" s="50" t="s">
        <v>183</v>
      </c>
      <c r="D45" s="54" t="s">
        <v>175</v>
      </c>
      <c r="E45" s="50" t="s">
        <v>184</v>
      </c>
    </row>
    <row r="46" spans="1:5" s="48" customFormat="1" ht="17" customHeight="1">
      <c r="A46" s="66" t="s">
        <v>179</v>
      </c>
      <c r="B46" s="66" t="s">
        <v>180</v>
      </c>
      <c r="C46" s="50" t="s">
        <v>183</v>
      </c>
      <c r="D46" s="54" t="s">
        <v>175</v>
      </c>
      <c r="E46" s="50" t="s">
        <v>186</v>
      </c>
    </row>
    <row r="47" spans="1:5" s="48" customFormat="1" ht="17" customHeight="1">
      <c r="A47" s="66" t="s">
        <v>181</v>
      </c>
      <c r="B47" s="66" t="s">
        <v>182</v>
      </c>
      <c r="C47" s="50" t="s">
        <v>183</v>
      </c>
      <c r="D47" s="54" t="s">
        <v>175</v>
      </c>
      <c r="E47" s="50" t="s">
        <v>186</v>
      </c>
    </row>
    <row r="48" spans="1:5">
      <c r="A48" s="79" t="s">
        <v>58</v>
      </c>
      <c r="B48" s="80"/>
      <c r="C48" s="80"/>
      <c r="D48" s="80"/>
      <c r="E48" s="81"/>
    </row>
    <row r="49" spans="1:5" ht="24" customHeight="1">
      <c r="A49" s="18" t="s">
        <v>59</v>
      </c>
      <c r="B49" s="74" t="s">
        <v>102</v>
      </c>
      <c r="C49" s="75"/>
      <c r="D49" s="75"/>
      <c r="E49" s="76"/>
    </row>
    <row r="50" spans="1:5" ht="23" customHeight="1">
      <c r="A50" s="18" t="s">
        <v>60</v>
      </c>
      <c r="B50" s="74" t="s">
        <v>102</v>
      </c>
      <c r="C50" s="75"/>
      <c r="D50" s="75"/>
      <c r="E50" s="76"/>
    </row>
    <row r="51" spans="1:5" ht="21" customHeight="1">
      <c r="A51" s="18" t="s">
        <v>61</v>
      </c>
      <c r="B51" s="74" t="s">
        <v>62</v>
      </c>
      <c r="C51" s="75"/>
      <c r="D51" s="75"/>
      <c r="E51" s="76"/>
    </row>
  </sheetData>
  <mergeCells count="14">
    <mergeCell ref="B51:E51"/>
    <mergeCell ref="A22:A24"/>
    <mergeCell ref="A27:A38"/>
    <mergeCell ref="A4:E4"/>
    <mergeCell ref="A48:E48"/>
    <mergeCell ref="B49:E49"/>
    <mergeCell ref="B50:E50"/>
    <mergeCell ref="A39:E39"/>
    <mergeCell ref="A25:E25"/>
    <mergeCell ref="A1:E1"/>
    <mergeCell ref="A2:E2"/>
    <mergeCell ref="A3:E3"/>
    <mergeCell ref="A19:E19"/>
    <mergeCell ref="A44:E44"/>
  </mergeCells>
  <phoneticPr fontId="14" type="noConversion"/>
  <hyperlinks>
    <hyperlink ref="A41" r:id="rId1" xr:uid="{05468A0B-ED83-3840-922A-619C474F8553}"/>
    <hyperlink ref="A42" r:id="rId2" xr:uid="{37F7B791-1FED-A849-B0D4-C4BDD6B13E20}"/>
    <hyperlink ref="A45" r:id="rId3" xr:uid="{C8CB409A-5B7A-8143-963A-175D514E3E8C}"/>
    <hyperlink ref="B45" r:id="rId4" xr:uid="{E25745A7-CDE1-9B42-A8D0-5B79CB370CA2}"/>
    <hyperlink ref="A46" r:id="rId5" xr:uid="{93E49DCD-9C6E-3B45-A054-24181A2C5085}"/>
    <hyperlink ref="B46" r:id="rId6" xr:uid="{3F5767B0-8FD9-2D44-843A-A7EC2F067187}"/>
    <hyperlink ref="A47" r:id="rId7" xr:uid="{93235A72-C245-564B-A351-557E85992515}"/>
    <hyperlink ref="B47" r:id="rId8" xr:uid="{B85265C3-A47D-B248-9CEB-ADB295A56C4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269A-68E2-2D4E-A7CF-F3D65FC9234F}">
  <dimension ref="A1:K17"/>
  <sheetViews>
    <sheetView zoomScale="105" zoomScaleNormal="105" workbookViewId="0">
      <selection activeCell="C22" sqref="C22"/>
    </sheetView>
  </sheetViews>
  <sheetFormatPr baseColWidth="10" defaultColWidth="11" defaultRowHeight="15"/>
  <cols>
    <col min="1" max="1" width="11" style="51"/>
    <col min="2" max="2" width="16.33203125" style="51" customWidth="1"/>
    <col min="3" max="3" width="73.1640625" style="52" customWidth="1"/>
    <col min="4" max="4" width="21.1640625" style="51" hidden="1" customWidth="1"/>
    <col min="5" max="5" width="18" style="51" customWidth="1"/>
    <col min="6" max="6" width="8" style="51" customWidth="1"/>
    <col min="7" max="7" width="13" style="51" customWidth="1"/>
    <col min="8" max="8" width="14.1640625" style="51" customWidth="1"/>
    <col min="9" max="9" width="18.83203125" style="51" customWidth="1"/>
    <col min="10" max="10" width="14" style="51" customWidth="1"/>
    <col min="11" max="11" width="17.1640625" style="51" customWidth="1"/>
    <col min="12" max="16384" width="11" style="51"/>
  </cols>
  <sheetData>
    <row r="1" spans="1:11" ht="17">
      <c r="A1" s="60" t="s">
        <v>165</v>
      </c>
      <c r="B1" s="60" t="s">
        <v>164</v>
      </c>
      <c r="C1" s="61" t="s">
        <v>163</v>
      </c>
      <c r="D1" s="60" t="s">
        <v>162</v>
      </c>
      <c r="E1" s="60" t="s">
        <v>161</v>
      </c>
      <c r="F1" s="60" t="s">
        <v>160</v>
      </c>
      <c r="G1" s="60" t="s">
        <v>159</v>
      </c>
      <c r="H1" s="60" t="s">
        <v>158</v>
      </c>
      <c r="I1" s="54" t="s">
        <v>157</v>
      </c>
      <c r="J1" s="59" t="s">
        <v>34</v>
      </c>
      <c r="K1" s="63" t="s">
        <v>156</v>
      </c>
    </row>
    <row r="2" spans="1:11" ht="25" customHeight="1">
      <c r="A2" s="54" t="s">
        <v>114</v>
      </c>
      <c r="B2" s="56" t="s">
        <v>155</v>
      </c>
      <c r="C2" s="55" t="s">
        <v>154</v>
      </c>
      <c r="D2" s="54" t="s">
        <v>153</v>
      </c>
      <c r="E2" s="54" t="s">
        <v>118</v>
      </c>
      <c r="F2" s="54" t="s">
        <v>110</v>
      </c>
      <c r="G2" s="54" t="s">
        <v>109</v>
      </c>
      <c r="H2" s="54" t="s">
        <v>108</v>
      </c>
      <c r="I2" s="54" t="s">
        <v>107</v>
      </c>
      <c r="J2" s="53" t="s">
        <v>21</v>
      </c>
      <c r="K2" s="62" t="s">
        <v>33</v>
      </c>
    </row>
    <row r="3" spans="1:11" ht="32">
      <c r="A3" s="54" t="s">
        <v>114</v>
      </c>
      <c r="B3" s="56" t="s">
        <v>152</v>
      </c>
      <c r="C3" s="55" t="s">
        <v>151</v>
      </c>
      <c r="D3" s="54" t="s">
        <v>127</v>
      </c>
      <c r="E3" s="54" t="s">
        <v>111</v>
      </c>
      <c r="F3" s="54" t="s">
        <v>110</v>
      </c>
      <c r="G3" s="54" t="s">
        <v>109</v>
      </c>
      <c r="H3" s="54" t="s">
        <v>108</v>
      </c>
      <c r="I3" s="54" t="s">
        <v>107</v>
      </c>
      <c r="J3" s="53" t="s">
        <v>22</v>
      </c>
      <c r="K3" s="62" t="s">
        <v>23</v>
      </c>
    </row>
    <row r="4" spans="1:11" ht="16">
      <c r="A4" s="54" t="s">
        <v>114</v>
      </c>
      <c r="B4" s="56" t="s">
        <v>150</v>
      </c>
      <c r="C4" s="55" t="s">
        <v>149</v>
      </c>
      <c r="D4" s="54" t="s">
        <v>127</v>
      </c>
      <c r="E4" s="54" t="s">
        <v>111</v>
      </c>
      <c r="F4" s="54" t="s">
        <v>110</v>
      </c>
      <c r="G4" s="54" t="s">
        <v>109</v>
      </c>
      <c r="H4" s="54" t="s">
        <v>108</v>
      </c>
      <c r="I4" s="54" t="s">
        <v>107</v>
      </c>
      <c r="J4" s="53" t="s">
        <v>22</v>
      </c>
      <c r="K4" s="62" t="s">
        <v>23</v>
      </c>
    </row>
    <row r="5" spans="1:11" ht="16">
      <c r="A5" s="54" t="s">
        <v>114</v>
      </c>
      <c r="B5" s="56" t="s">
        <v>148</v>
      </c>
      <c r="C5" s="55" t="s">
        <v>147</v>
      </c>
      <c r="D5" s="54" t="s">
        <v>127</v>
      </c>
      <c r="E5" s="54" t="s">
        <v>111</v>
      </c>
      <c r="F5" s="54" t="s">
        <v>110</v>
      </c>
      <c r="G5" s="54" t="s">
        <v>109</v>
      </c>
      <c r="H5" s="54" t="s">
        <v>108</v>
      </c>
      <c r="I5" s="54" t="s">
        <v>107</v>
      </c>
      <c r="J5" s="53" t="s">
        <v>22</v>
      </c>
      <c r="K5" s="62" t="s">
        <v>33</v>
      </c>
    </row>
    <row r="6" spans="1:11" ht="16">
      <c r="A6" s="54" t="s">
        <v>114</v>
      </c>
      <c r="B6" s="56" t="s">
        <v>146</v>
      </c>
      <c r="C6" s="55" t="s">
        <v>145</v>
      </c>
      <c r="D6" s="54" t="s">
        <v>144</v>
      </c>
      <c r="E6" s="54" t="s">
        <v>111</v>
      </c>
      <c r="F6" s="54" t="s">
        <v>110</v>
      </c>
      <c r="G6" s="54" t="s">
        <v>109</v>
      </c>
      <c r="H6" s="54" t="s">
        <v>108</v>
      </c>
      <c r="I6" s="54" t="s">
        <v>107</v>
      </c>
      <c r="J6" s="58" t="s">
        <v>22</v>
      </c>
      <c r="K6" s="62" t="s">
        <v>23</v>
      </c>
    </row>
    <row r="7" spans="1:11" ht="48">
      <c r="A7" s="54" t="s">
        <v>114</v>
      </c>
      <c r="B7" s="56" t="s">
        <v>143</v>
      </c>
      <c r="C7" s="55" t="s">
        <v>142</v>
      </c>
      <c r="D7" s="54" t="s">
        <v>141</v>
      </c>
      <c r="E7" s="54" t="s">
        <v>111</v>
      </c>
      <c r="F7" s="54" t="s">
        <v>110</v>
      </c>
      <c r="G7" s="54" t="s">
        <v>109</v>
      </c>
      <c r="H7" s="54" t="s">
        <v>108</v>
      </c>
      <c r="I7" s="54" t="s">
        <v>107</v>
      </c>
      <c r="J7" s="58" t="s">
        <v>50</v>
      </c>
      <c r="K7" s="62" t="s">
        <v>23</v>
      </c>
    </row>
    <row r="8" spans="1:11" ht="16">
      <c r="A8" s="54" t="s">
        <v>114</v>
      </c>
      <c r="B8" s="56" t="s">
        <v>140</v>
      </c>
      <c r="C8" s="55" t="s">
        <v>139</v>
      </c>
      <c r="D8" s="54" t="s">
        <v>134</v>
      </c>
      <c r="E8" s="54" t="s">
        <v>111</v>
      </c>
      <c r="F8" s="54" t="s">
        <v>110</v>
      </c>
      <c r="G8" s="54" t="s">
        <v>109</v>
      </c>
      <c r="H8" s="54" t="s">
        <v>108</v>
      </c>
      <c r="I8" s="54" t="s">
        <v>107</v>
      </c>
      <c r="J8" s="53" t="s">
        <v>24</v>
      </c>
      <c r="K8" s="62" t="s">
        <v>23</v>
      </c>
    </row>
    <row r="9" spans="1:11" ht="16">
      <c r="A9" s="54" t="s">
        <v>114</v>
      </c>
      <c r="B9" s="56" t="s">
        <v>138</v>
      </c>
      <c r="C9" s="55" t="s">
        <v>137</v>
      </c>
      <c r="D9" s="54" t="s">
        <v>127</v>
      </c>
      <c r="E9" s="54" t="s">
        <v>111</v>
      </c>
      <c r="F9" s="54" t="s">
        <v>110</v>
      </c>
      <c r="G9" s="54" t="s">
        <v>109</v>
      </c>
      <c r="H9" s="54" t="s">
        <v>108</v>
      </c>
      <c r="I9" s="54" t="s">
        <v>107</v>
      </c>
      <c r="J9" s="53" t="s">
        <v>22</v>
      </c>
      <c r="K9" s="62" t="s">
        <v>23</v>
      </c>
    </row>
    <row r="10" spans="1:11" ht="16">
      <c r="A10" s="54" t="s">
        <v>114</v>
      </c>
      <c r="B10" s="56" t="s">
        <v>136</v>
      </c>
      <c r="C10" s="55" t="s">
        <v>135</v>
      </c>
      <c r="D10" s="54" t="s">
        <v>134</v>
      </c>
      <c r="E10" s="54" t="s">
        <v>111</v>
      </c>
      <c r="F10" s="54" t="s">
        <v>110</v>
      </c>
      <c r="G10" s="54" t="s">
        <v>109</v>
      </c>
      <c r="H10" s="54" t="s">
        <v>108</v>
      </c>
      <c r="I10" s="54" t="s">
        <v>133</v>
      </c>
      <c r="J10" s="53" t="s">
        <v>24</v>
      </c>
      <c r="K10" s="62" t="s">
        <v>23</v>
      </c>
    </row>
    <row r="11" spans="1:11" ht="16">
      <c r="A11" s="54" t="s">
        <v>114</v>
      </c>
      <c r="B11" s="56" t="s">
        <v>132</v>
      </c>
      <c r="C11" s="55" t="s">
        <v>131</v>
      </c>
      <c r="D11" s="54" t="s">
        <v>130</v>
      </c>
      <c r="E11" s="54" t="s">
        <v>111</v>
      </c>
      <c r="F11" s="54" t="s">
        <v>110</v>
      </c>
      <c r="G11" s="54" t="s">
        <v>109</v>
      </c>
      <c r="H11" s="54" t="s">
        <v>108</v>
      </c>
      <c r="I11" s="54" t="s">
        <v>107</v>
      </c>
      <c r="J11" s="53" t="s">
        <v>21</v>
      </c>
      <c r="K11" s="62" t="s">
        <v>23</v>
      </c>
    </row>
    <row r="12" spans="1:11" ht="16">
      <c r="A12" s="54" t="s">
        <v>114</v>
      </c>
      <c r="B12" s="56" t="s">
        <v>129</v>
      </c>
      <c r="C12" s="55" t="s">
        <v>128</v>
      </c>
      <c r="D12" s="54" t="s">
        <v>127</v>
      </c>
      <c r="E12" s="54" t="s">
        <v>111</v>
      </c>
      <c r="F12" s="54" t="s">
        <v>110</v>
      </c>
      <c r="G12" s="54" t="s">
        <v>109</v>
      </c>
      <c r="H12" s="54" t="s">
        <v>108</v>
      </c>
      <c r="I12" s="54" t="s">
        <v>107</v>
      </c>
      <c r="J12" s="53" t="s">
        <v>22</v>
      </c>
      <c r="K12" s="62" t="s">
        <v>23</v>
      </c>
    </row>
    <row r="13" spans="1:11" ht="16">
      <c r="A13" s="54" t="s">
        <v>114</v>
      </c>
      <c r="B13" s="56" t="s">
        <v>126</v>
      </c>
      <c r="C13" s="55" t="s">
        <v>125</v>
      </c>
      <c r="D13" s="54" t="s">
        <v>124</v>
      </c>
      <c r="E13" s="54" t="s">
        <v>118</v>
      </c>
      <c r="F13" s="54" t="s">
        <v>110</v>
      </c>
      <c r="G13" s="54" t="s">
        <v>109</v>
      </c>
      <c r="H13" s="54" t="s">
        <v>108</v>
      </c>
      <c r="I13" s="54" t="s">
        <v>107</v>
      </c>
      <c r="J13" s="53" t="s">
        <v>18</v>
      </c>
      <c r="K13" s="62" t="s">
        <v>23</v>
      </c>
    </row>
    <row r="14" spans="1:11" ht="16">
      <c r="A14" s="54" t="s">
        <v>114</v>
      </c>
      <c r="B14" s="56" t="s">
        <v>123</v>
      </c>
      <c r="C14" s="55" t="s">
        <v>122</v>
      </c>
      <c r="D14" s="54" t="s">
        <v>121</v>
      </c>
      <c r="E14" s="54" t="s">
        <v>111</v>
      </c>
      <c r="F14" s="54" t="s">
        <v>110</v>
      </c>
      <c r="G14" s="54" t="s">
        <v>109</v>
      </c>
      <c r="H14" s="54" t="s">
        <v>108</v>
      </c>
      <c r="I14" s="54" t="s">
        <v>107</v>
      </c>
      <c r="J14" s="53" t="s">
        <v>18</v>
      </c>
      <c r="K14" s="62" t="s">
        <v>23</v>
      </c>
    </row>
    <row r="15" spans="1:11" ht="16">
      <c r="A15" s="54" t="s">
        <v>114</v>
      </c>
      <c r="B15" s="56" t="s">
        <v>120</v>
      </c>
      <c r="C15" s="57" t="s">
        <v>119</v>
      </c>
      <c r="D15" s="54"/>
      <c r="E15" s="54" t="s">
        <v>118</v>
      </c>
      <c r="F15" s="54" t="s">
        <v>110</v>
      </c>
      <c r="G15" s="54" t="s">
        <v>109</v>
      </c>
      <c r="H15" s="54" t="s">
        <v>108</v>
      </c>
      <c r="I15" s="54" t="s">
        <v>107</v>
      </c>
      <c r="J15" s="53" t="s">
        <v>22</v>
      </c>
      <c r="K15" s="62" t="s">
        <v>23</v>
      </c>
    </row>
    <row r="16" spans="1:11" ht="32">
      <c r="A16" s="54" t="s">
        <v>114</v>
      </c>
      <c r="B16" s="56" t="s">
        <v>117</v>
      </c>
      <c r="C16" s="55" t="s">
        <v>116</v>
      </c>
      <c r="D16" s="54"/>
      <c r="E16" s="54" t="s">
        <v>111</v>
      </c>
      <c r="F16" s="54" t="s">
        <v>110</v>
      </c>
      <c r="G16" s="54" t="s">
        <v>109</v>
      </c>
      <c r="H16" s="54" t="s">
        <v>108</v>
      </c>
      <c r="I16" s="54" t="s">
        <v>107</v>
      </c>
      <c r="J16" s="53" t="s">
        <v>115</v>
      </c>
      <c r="K16" s="62" t="s">
        <v>23</v>
      </c>
    </row>
    <row r="17" spans="1:11" ht="32">
      <c r="A17" s="54" t="s">
        <v>114</v>
      </c>
      <c r="B17" s="56" t="s">
        <v>113</v>
      </c>
      <c r="C17" s="55" t="s">
        <v>112</v>
      </c>
      <c r="D17" s="54"/>
      <c r="E17" s="54" t="s">
        <v>111</v>
      </c>
      <c r="F17" s="54" t="s">
        <v>110</v>
      </c>
      <c r="G17" s="54" t="s">
        <v>109</v>
      </c>
      <c r="H17" s="54" t="s">
        <v>108</v>
      </c>
      <c r="I17" s="54" t="s">
        <v>107</v>
      </c>
      <c r="J17" s="53" t="s">
        <v>22</v>
      </c>
      <c r="K17" s="62" t="s">
        <v>23</v>
      </c>
    </row>
  </sheetData>
  <sheetProtection formatCells="0" insertHyperlinks="0" autoFilter="0"/>
  <autoFilter ref="A1:J17" xr:uid="{00000000-0009-0000-0000-000001000000}"/>
  <phoneticPr fontId="14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5000000}"/>
    <hyperlink ref="B7" r:id="rId6" xr:uid="{00000000-0004-0000-0100-000006000000}"/>
    <hyperlink ref="B8" r:id="rId7" xr:uid="{00000000-0004-0000-0100-000007000000}"/>
    <hyperlink ref="B9" r:id="rId8" xr:uid="{00000000-0004-0000-0100-000008000000}"/>
    <hyperlink ref="B10" r:id="rId9" xr:uid="{00000000-0004-0000-0100-000009000000}"/>
    <hyperlink ref="B11" r:id="rId10" xr:uid="{00000000-0004-0000-0100-00000A000000}"/>
    <hyperlink ref="B12" r:id="rId11" xr:uid="{00000000-0004-0000-0100-00000B000000}"/>
    <hyperlink ref="B13" r:id="rId12" xr:uid="{00000000-0004-0000-0100-00000C000000}"/>
    <hyperlink ref="B14" r:id="rId13" xr:uid="{00000000-0004-0000-0100-00000D000000}"/>
    <hyperlink ref="B15" r:id="rId14" xr:uid="{00000000-0004-0000-0100-00000E000000}"/>
    <hyperlink ref="B16" r:id="rId15" xr:uid="{00000000-0004-0000-0100-00000F000000}"/>
    <hyperlink ref="B17" r:id="rId16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6D61-295F-7642-9D0A-681D2266D7DE}">
  <dimension ref="A1:I32"/>
  <sheetViews>
    <sheetView zoomScale="125" zoomScaleNormal="125" workbookViewId="0">
      <pane ySplit="1" topLeftCell="A5" activePane="bottomLeft" state="frozen"/>
      <selection pane="bottomLeft" activeCell="D2" sqref="D2:E32"/>
    </sheetView>
  </sheetViews>
  <sheetFormatPr baseColWidth="10" defaultColWidth="9" defaultRowHeight="14"/>
  <cols>
    <col min="1" max="2" width="9" style="1"/>
    <col min="3" max="3" width="20.1640625" style="1" customWidth="1"/>
    <col min="4" max="4" width="14.6640625" style="1" customWidth="1"/>
    <col min="5" max="8" width="9" style="1"/>
    <col min="9" max="9" width="19.6640625" style="1" customWidth="1"/>
    <col min="10" max="16384" width="9" style="1"/>
  </cols>
  <sheetData>
    <row r="1" spans="1:9">
      <c r="A1" s="39" t="s">
        <v>63</v>
      </c>
      <c r="B1" s="85" t="s">
        <v>34</v>
      </c>
      <c r="C1" s="85"/>
      <c r="D1" s="39" t="s">
        <v>64</v>
      </c>
      <c r="E1" s="39" t="s">
        <v>65</v>
      </c>
      <c r="F1" s="39" t="s">
        <v>66</v>
      </c>
      <c r="G1" s="39" t="s">
        <v>67</v>
      </c>
      <c r="H1" s="39" t="s">
        <v>68</v>
      </c>
      <c r="I1" s="8" t="s">
        <v>69</v>
      </c>
    </row>
    <row r="2" spans="1:9" ht="14" customHeight="1">
      <c r="A2" s="86" t="s">
        <v>70</v>
      </c>
      <c r="B2" s="89" t="s">
        <v>18</v>
      </c>
      <c r="C2" s="23" t="s">
        <v>35</v>
      </c>
      <c r="D2" s="23">
        <v>443</v>
      </c>
      <c r="E2" s="23">
        <v>7</v>
      </c>
      <c r="F2" s="23">
        <v>1</v>
      </c>
      <c r="G2" s="23">
        <v>0</v>
      </c>
      <c r="H2" s="23">
        <v>451</v>
      </c>
      <c r="I2" s="24">
        <f>D2/H2</f>
        <v>0.9822616407982262</v>
      </c>
    </row>
    <row r="3" spans="1:9" ht="14" customHeight="1">
      <c r="A3" s="87"/>
      <c r="B3" s="90"/>
      <c r="C3" s="23" t="s">
        <v>36</v>
      </c>
      <c r="D3" s="23">
        <v>29</v>
      </c>
      <c r="E3" s="23">
        <v>1</v>
      </c>
      <c r="F3" s="23">
        <v>3</v>
      </c>
      <c r="G3" s="23">
        <v>0</v>
      </c>
      <c r="H3" s="23">
        <v>33</v>
      </c>
      <c r="I3" s="24">
        <f t="shared" ref="I3:I32" si="0">D3/H3</f>
        <v>0.87878787878787878</v>
      </c>
    </row>
    <row r="4" spans="1:9" ht="14" customHeight="1">
      <c r="A4" s="87"/>
      <c r="B4" s="90"/>
      <c r="C4" s="23" t="s">
        <v>37</v>
      </c>
      <c r="D4" s="23">
        <v>16</v>
      </c>
      <c r="E4" s="23">
        <v>0</v>
      </c>
      <c r="F4" s="23">
        <v>0</v>
      </c>
      <c r="G4" s="23">
        <v>0</v>
      </c>
      <c r="H4" s="23">
        <v>16</v>
      </c>
      <c r="I4" s="24">
        <f t="shared" si="0"/>
        <v>1</v>
      </c>
    </row>
    <row r="5" spans="1:9" ht="14" customHeight="1">
      <c r="A5" s="87"/>
      <c r="B5" s="86" t="s">
        <v>22</v>
      </c>
      <c r="C5" s="2" t="s">
        <v>38</v>
      </c>
      <c r="D5" s="38">
        <v>146</v>
      </c>
      <c r="E5" s="38">
        <v>0</v>
      </c>
      <c r="F5" s="38">
        <v>0</v>
      </c>
      <c r="G5" s="38">
        <v>0</v>
      </c>
      <c r="H5" s="38">
        <v>146</v>
      </c>
      <c r="I5" s="24">
        <f t="shared" si="0"/>
        <v>1</v>
      </c>
    </row>
    <row r="6" spans="1:9" ht="14" customHeight="1">
      <c r="A6" s="87"/>
      <c r="B6" s="87"/>
      <c r="C6" s="2" t="s">
        <v>39</v>
      </c>
      <c r="D6" s="38">
        <v>207</v>
      </c>
      <c r="E6" s="38">
        <v>0</v>
      </c>
      <c r="F6" s="38">
        <v>0</v>
      </c>
      <c r="G6" s="38">
        <v>0</v>
      </c>
      <c r="H6" s="38">
        <v>207</v>
      </c>
      <c r="I6" s="24">
        <f t="shared" si="0"/>
        <v>1</v>
      </c>
    </row>
    <row r="7" spans="1:9" ht="14" customHeight="1">
      <c r="A7" s="87"/>
      <c r="B7" s="87"/>
      <c r="C7" s="2" t="s">
        <v>40</v>
      </c>
      <c r="D7" s="38">
        <v>71</v>
      </c>
      <c r="E7" s="38">
        <v>0</v>
      </c>
      <c r="F7" s="38">
        <v>0</v>
      </c>
      <c r="G7" s="38">
        <v>0</v>
      </c>
      <c r="H7" s="38">
        <v>71</v>
      </c>
      <c r="I7" s="24">
        <f t="shared" si="0"/>
        <v>1</v>
      </c>
    </row>
    <row r="8" spans="1:9" ht="14" customHeight="1">
      <c r="A8" s="87"/>
      <c r="B8" s="87"/>
      <c r="C8" s="2" t="s">
        <v>41</v>
      </c>
      <c r="D8" s="38">
        <v>40</v>
      </c>
      <c r="E8" s="38">
        <v>0</v>
      </c>
      <c r="F8" s="38">
        <v>0</v>
      </c>
      <c r="G8" s="38">
        <v>0</v>
      </c>
      <c r="H8" s="38">
        <v>40</v>
      </c>
      <c r="I8" s="24">
        <f t="shared" si="0"/>
        <v>1</v>
      </c>
    </row>
    <row r="9" spans="1:9" ht="14" customHeight="1">
      <c r="A9" s="87"/>
      <c r="B9" s="87"/>
      <c r="C9" s="2" t="s">
        <v>71</v>
      </c>
      <c r="D9" s="38">
        <v>14</v>
      </c>
      <c r="E9" s="38">
        <v>0</v>
      </c>
      <c r="F9" s="38">
        <v>0</v>
      </c>
      <c r="G9" s="38">
        <v>0</v>
      </c>
      <c r="H9" s="38">
        <v>14</v>
      </c>
      <c r="I9" s="24">
        <f t="shared" si="0"/>
        <v>1</v>
      </c>
    </row>
    <row r="10" spans="1:9" ht="14" customHeight="1">
      <c r="A10" s="87"/>
      <c r="B10" s="87"/>
      <c r="C10" s="2" t="s">
        <v>72</v>
      </c>
      <c r="D10" s="38">
        <v>49</v>
      </c>
      <c r="E10" s="38">
        <v>0</v>
      </c>
      <c r="F10" s="38">
        <v>0</v>
      </c>
      <c r="G10" s="38">
        <v>0</v>
      </c>
      <c r="H10" s="38">
        <v>49</v>
      </c>
      <c r="I10" s="24">
        <f t="shared" si="0"/>
        <v>1</v>
      </c>
    </row>
    <row r="11" spans="1:9" ht="14" customHeight="1">
      <c r="A11" s="87"/>
      <c r="B11" s="88"/>
      <c r="C11" s="2" t="s">
        <v>73</v>
      </c>
      <c r="D11" s="38">
        <v>100</v>
      </c>
      <c r="E11" s="38">
        <v>0</v>
      </c>
      <c r="F11" s="38">
        <v>0</v>
      </c>
      <c r="G11" s="38">
        <v>0</v>
      </c>
      <c r="H11" s="38">
        <v>100</v>
      </c>
      <c r="I11" s="24">
        <f t="shared" si="0"/>
        <v>1</v>
      </c>
    </row>
    <row r="12" spans="1:9">
      <c r="A12" s="87"/>
      <c r="B12" s="40" t="s">
        <v>24</v>
      </c>
      <c r="C12" s="2" t="s">
        <v>42</v>
      </c>
      <c r="D12" s="1">
        <v>97</v>
      </c>
      <c r="E12" s="38">
        <v>11</v>
      </c>
      <c r="F12" s="38">
        <v>0</v>
      </c>
      <c r="G12" s="38">
        <v>0</v>
      </c>
      <c r="H12" s="38">
        <v>108</v>
      </c>
      <c r="I12" s="24">
        <f t="shared" si="0"/>
        <v>0.89814814814814814</v>
      </c>
    </row>
    <row r="13" spans="1:9">
      <c r="A13" s="87"/>
      <c r="B13" s="86" t="s">
        <v>43</v>
      </c>
      <c r="C13" s="40" t="s">
        <v>44</v>
      </c>
      <c r="D13" s="36">
        <v>61</v>
      </c>
      <c r="E13" s="36">
        <v>0</v>
      </c>
      <c r="F13" s="36">
        <v>0</v>
      </c>
      <c r="G13" s="36">
        <v>0</v>
      </c>
      <c r="H13" s="38">
        <v>61</v>
      </c>
      <c r="I13" s="24">
        <f t="shared" si="0"/>
        <v>1</v>
      </c>
    </row>
    <row r="14" spans="1:9">
      <c r="A14" s="87"/>
      <c r="B14" s="91"/>
      <c r="C14" s="2" t="s">
        <v>25</v>
      </c>
      <c r="D14" s="2">
        <v>94</v>
      </c>
      <c r="E14" s="2">
        <v>3</v>
      </c>
      <c r="F14" s="2">
        <v>0</v>
      </c>
      <c r="G14" s="38">
        <v>0</v>
      </c>
      <c r="H14" s="19">
        <v>97</v>
      </c>
      <c r="I14" s="24">
        <f t="shared" si="0"/>
        <v>0.96907216494845361</v>
      </c>
    </row>
    <row r="15" spans="1:9">
      <c r="A15" s="87"/>
      <c r="B15" s="91"/>
      <c r="C15" s="2" t="s">
        <v>74</v>
      </c>
      <c r="D15" s="38">
        <v>53</v>
      </c>
      <c r="E15" s="38">
        <v>0</v>
      </c>
      <c r="F15" s="2">
        <v>0</v>
      </c>
      <c r="G15" s="38">
        <v>0</v>
      </c>
      <c r="H15" s="19">
        <v>53</v>
      </c>
      <c r="I15" s="24">
        <f t="shared" si="0"/>
        <v>1</v>
      </c>
    </row>
    <row r="16" spans="1:9">
      <c r="A16" s="87"/>
      <c r="B16" s="91"/>
      <c r="C16" s="2" t="s">
        <v>75</v>
      </c>
      <c r="D16" s="38">
        <v>38</v>
      </c>
      <c r="E16" s="38">
        <v>0</v>
      </c>
      <c r="F16" s="38">
        <v>0</v>
      </c>
      <c r="G16" s="38">
        <v>0</v>
      </c>
      <c r="H16" s="19">
        <v>38</v>
      </c>
      <c r="I16" s="24">
        <f t="shared" si="0"/>
        <v>1</v>
      </c>
    </row>
    <row r="17" spans="1:9">
      <c r="A17" s="87"/>
      <c r="B17" s="91"/>
      <c r="C17" s="2" t="s">
        <v>76</v>
      </c>
      <c r="D17" s="38">
        <v>19</v>
      </c>
      <c r="E17" s="38">
        <v>0</v>
      </c>
      <c r="F17" s="38">
        <v>0</v>
      </c>
      <c r="G17" s="38">
        <v>0</v>
      </c>
      <c r="H17" s="19">
        <v>19</v>
      </c>
      <c r="I17" s="24">
        <f t="shared" si="0"/>
        <v>1</v>
      </c>
    </row>
    <row r="18" spans="1:9">
      <c r="A18" s="87"/>
      <c r="B18" s="91"/>
      <c r="C18" s="2" t="s">
        <v>77</v>
      </c>
      <c r="D18" s="2">
        <v>158</v>
      </c>
      <c r="E18" s="2">
        <v>0</v>
      </c>
      <c r="F18" s="38">
        <v>4</v>
      </c>
      <c r="G18" s="38">
        <v>0</v>
      </c>
      <c r="H18" s="19">
        <v>162</v>
      </c>
      <c r="I18" s="24">
        <f t="shared" si="0"/>
        <v>0.97530864197530864</v>
      </c>
    </row>
    <row r="19" spans="1:9">
      <c r="A19" s="87"/>
      <c r="B19" s="91"/>
      <c r="C19" s="2" t="s">
        <v>78</v>
      </c>
      <c r="D19" s="2">
        <v>159</v>
      </c>
      <c r="E19" s="2">
        <v>0</v>
      </c>
      <c r="F19" s="38">
        <v>4</v>
      </c>
      <c r="G19" s="38">
        <v>0</v>
      </c>
      <c r="H19" s="19">
        <v>163</v>
      </c>
      <c r="I19" s="24">
        <f t="shared" si="0"/>
        <v>0.97546012269938653</v>
      </c>
    </row>
    <row r="20" spans="1:9">
      <c r="A20" s="87"/>
      <c r="B20" s="92"/>
      <c r="C20" s="2" t="s">
        <v>79</v>
      </c>
      <c r="D20" s="38">
        <v>93</v>
      </c>
      <c r="E20" s="38">
        <v>23</v>
      </c>
      <c r="F20" s="1">
        <v>0</v>
      </c>
      <c r="G20" s="38">
        <v>0</v>
      </c>
      <c r="H20" s="19">
        <v>116</v>
      </c>
      <c r="I20" s="24">
        <f t="shared" si="0"/>
        <v>0.80172413793103448</v>
      </c>
    </row>
    <row r="21" spans="1:9">
      <c r="A21" s="87"/>
      <c r="B21" s="86" t="s">
        <v>21</v>
      </c>
      <c r="C21" s="41" t="s">
        <v>45</v>
      </c>
      <c r="D21" s="37">
        <v>15</v>
      </c>
      <c r="E21" s="20">
        <v>0</v>
      </c>
      <c r="F21" s="38">
        <v>0</v>
      </c>
      <c r="G21" s="21">
        <v>0</v>
      </c>
      <c r="H21" s="38">
        <v>15</v>
      </c>
      <c r="I21" s="24">
        <f t="shared" si="0"/>
        <v>1</v>
      </c>
    </row>
    <row r="22" spans="1:9" ht="14" customHeight="1">
      <c r="A22" s="87"/>
      <c r="B22" s="87"/>
      <c r="C22" s="2" t="s">
        <v>46</v>
      </c>
      <c r="D22" s="38">
        <v>2</v>
      </c>
      <c r="E22" s="38">
        <v>0</v>
      </c>
      <c r="F22" s="37">
        <v>0</v>
      </c>
      <c r="G22" s="38">
        <v>0</v>
      </c>
      <c r="H22" s="38">
        <v>2</v>
      </c>
      <c r="I22" s="24">
        <f t="shared" si="0"/>
        <v>1</v>
      </c>
    </row>
    <row r="23" spans="1:9" ht="14" customHeight="1">
      <c r="A23" s="87"/>
      <c r="B23" s="88"/>
      <c r="C23" s="2" t="s">
        <v>47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24">
        <v>0</v>
      </c>
    </row>
    <row r="24" spans="1:9" ht="15" customHeight="1">
      <c r="A24" s="87"/>
      <c r="B24" s="86" t="s">
        <v>48</v>
      </c>
      <c r="C24" s="3" t="s">
        <v>27</v>
      </c>
      <c r="D24" s="38">
        <v>162</v>
      </c>
      <c r="E24" s="38">
        <v>1</v>
      </c>
      <c r="F24" s="38">
        <v>14</v>
      </c>
      <c r="G24" s="38">
        <v>0</v>
      </c>
      <c r="H24" s="38">
        <v>177</v>
      </c>
      <c r="I24" s="24">
        <f t="shared" si="0"/>
        <v>0.9152542372881356</v>
      </c>
    </row>
    <row r="25" spans="1:9" ht="15" customHeight="1">
      <c r="A25" s="87"/>
      <c r="B25" s="87"/>
      <c r="C25" s="3" t="s">
        <v>49</v>
      </c>
      <c r="D25" s="38">
        <v>113</v>
      </c>
      <c r="E25" s="38">
        <v>0</v>
      </c>
      <c r="F25" s="38">
        <v>6</v>
      </c>
      <c r="G25" s="38">
        <v>0</v>
      </c>
      <c r="H25" s="38">
        <v>119</v>
      </c>
      <c r="I25" s="24">
        <f t="shared" si="0"/>
        <v>0.94957983193277307</v>
      </c>
    </row>
    <row r="26" spans="1:9" ht="15" customHeight="1">
      <c r="A26" s="87"/>
      <c r="B26" s="87"/>
      <c r="C26" s="3" t="s">
        <v>103</v>
      </c>
      <c r="D26" s="38">
        <v>58</v>
      </c>
      <c r="E26" s="38">
        <v>0</v>
      </c>
      <c r="F26" s="38">
        <v>0</v>
      </c>
      <c r="G26" s="38">
        <v>0</v>
      </c>
      <c r="H26" s="38">
        <v>58</v>
      </c>
      <c r="I26" s="24">
        <f t="shared" si="0"/>
        <v>1</v>
      </c>
    </row>
    <row r="27" spans="1:9" ht="15">
      <c r="A27" s="87"/>
      <c r="B27" s="88"/>
      <c r="C27" s="3" t="s">
        <v>26</v>
      </c>
      <c r="D27" s="38">
        <v>151</v>
      </c>
      <c r="E27" s="38">
        <v>2</v>
      </c>
      <c r="F27" s="38">
        <v>4</v>
      </c>
      <c r="G27" s="38">
        <v>0</v>
      </c>
      <c r="H27" s="38">
        <v>157</v>
      </c>
      <c r="I27" s="24">
        <f t="shared" si="0"/>
        <v>0.96178343949044587</v>
      </c>
    </row>
    <row r="28" spans="1:9" ht="15" customHeight="1">
      <c r="A28" s="87"/>
      <c r="B28" s="2" t="s">
        <v>31</v>
      </c>
      <c r="C28" s="3" t="s">
        <v>31</v>
      </c>
      <c r="D28" s="38">
        <v>118</v>
      </c>
      <c r="E28" s="38">
        <v>0</v>
      </c>
      <c r="F28" s="38">
        <v>0</v>
      </c>
      <c r="G28" s="38">
        <v>0</v>
      </c>
      <c r="H28" s="38">
        <v>118</v>
      </c>
      <c r="I28" s="24">
        <f t="shared" si="0"/>
        <v>1</v>
      </c>
    </row>
    <row r="29" spans="1:9" ht="17.25" customHeight="1">
      <c r="A29" s="87"/>
      <c r="B29" s="4" t="s">
        <v>50</v>
      </c>
      <c r="C29" s="4" t="s">
        <v>32</v>
      </c>
      <c r="D29" s="5">
        <v>331</v>
      </c>
      <c r="E29" s="36">
        <v>3</v>
      </c>
      <c r="F29" s="36">
        <v>2</v>
      </c>
      <c r="G29" s="36">
        <v>0</v>
      </c>
      <c r="H29" s="38">
        <v>336</v>
      </c>
      <c r="I29" s="24">
        <f t="shared" si="0"/>
        <v>0.98511904761904767</v>
      </c>
    </row>
    <row r="30" spans="1:9" ht="17.25" customHeight="1">
      <c r="A30" s="87"/>
      <c r="B30" s="4" t="s">
        <v>28</v>
      </c>
      <c r="C30" s="4" t="s">
        <v>28</v>
      </c>
      <c r="D30" s="5">
        <v>108</v>
      </c>
      <c r="E30" s="36">
        <v>0</v>
      </c>
      <c r="F30" s="36">
        <v>0</v>
      </c>
      <c r="G30" s="36">
        <v>0</v>
      </c>
      <c r="H30" s="38">
        <v>108</v>
      </c>
      <c r="I30" s="24">
        <f t="shared" si="0"/>
        <v>1</v>
      </c>
    </row>
    <row r="31" spans="1:9" ht="17.25" customHeight="1">
      <c r="A31" s="87"/>
      <c r="B31" s="4" t="s">
        <v>51</v>
      </c>
      <c r="C31" s="4" t="s">
        <v>51</v>
      </c>
      <c r="D31" s="5">
        <v>78</v>
      </c>
      <c r="E31" s="36">
        <v>1</v>
      </c>
      <c r="F31" s="36">
        <v>8</v>
      </c>
      <c r="G31" s="36">
        <v>0</v>
      </c>
      <c r="H31" s="38">
        <v>87</v>
      </c>
      <c r="I31" s="24">
        <f t="shared" si="0"/>
        <v>0.89655172413793105</v>
      </c>
    </row>
    <row r="32" spans="1:9" ht="17.25" customHeight="1">
      <c r="A32" s="88"/>
      <c r="B32" s="6" t="s">
        <v>30</v>
      </c>
      <c r="C32" s="6" t="s">
        <v>30</v>
      </c>
      <c r="D32" s="7">
        <v>15</v>
      </c>
      <c r="E32" s="38">
        <v>0</v>
      </c>
      <c r="F32" s="38">
        <v>0</v>
      </c>
      <c r="G32" s="38">
        <v>0</v>
      </c>
      <c r="H32" s="38">
        <v>15</v>
      </c>
      <c r="I32" s="24">
        <f t="shared" si="0"/>
        <v>1</v>
      </c>
    </row>
  </sheetData>
  <autoFilter ref="A1:I32" xr:uid="{00000000-0009-0000-0000-000001000000}"/>
  <mergeCells count="7">
    <mergeCell ref="B1:C1"/>
    <mergeCell ref="A2:A32"/>
    <mergeCell ref="B2:B4"/>
    <mergeCell ref="B5:B11"/>
    <mergeCell ref="B13:B20"/>
    <mergeCell ref="B21:B23"/>
    <mergeCell ref="B24:B27"/>
  </mergeCells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功能测试报告</vt:lpstr>
      <vt:lpstr>JIRA Fixed BUG</vt:lpstr>
      <vt:lpstr>case执行结果统计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2018-07-20T10:35:00Z</dcterms:created>
  <dcterms:modified xsi:type="dcterms:W3CDTF">2022-08-25T09:01:08Z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