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5.xml" ContentType="application/vnd.openxmlformats-officedocument.spreadsheetml.comments+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omments6.xml" ContentType="application/vnd.openxmlformats-officedocument.spreadsheetml.comments+xml"/>
  <Override PartName="/xl/charts/chart20.xml" ContentType="application/vnd.openxmlformats-officedocument.drawingml.chart+xml"/>
  <Override PartName="/xl/charts/style13.xml" ContentType="application/vnd.ms-office.chartstyle+xml"/>
  <Override PartName="/xl/charts/colors13.xml" ContentType="application/vnd.ms-office.chartcolorstyle+xml"/>
  <Override PartName="/xl/charts/chart21.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omments7.xml" ContentType="application/vnd.openxmlformats-officedocument.spreadsheetml.comments+xml"/>
  <Override PartName="/xl/charts/chart22.xml" ContentType="application/vnd.openxmlformats-officedocument.drawingml.chart+xml"/>
  <Override PartName="/xl/charts/style15.xml" ContentType="application/vnd.ms-office.chartstyle+xml"/>
  <Override PartName="/xl/charts/colors15.xml" ContentType="application/vnd.ms-office.chartcolorstyle+xml"/>
  <Override PartName="/xl/charts/chart23.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defaultThemeVersion="124226"/>
  <bookViews>
    <workbookView xWindow="-120" yWindow="-120" windowWidth="20610" windowHeight="7770" tabRatio="871" firstSheet="3" activeTab="3"/>
  </bookViews>
  <sheets>
    <sheet name="DCV5-hotfix" sheetId="153" state="hidden" r:id="rId1"/>
    <sheet name="IVI DCV5新增buglist" sheetId="155" state="hidden" r:id="rId2"/>
    <sheet name="Chime DCV5版本新增buglist" sheetId="156" state="hidden" r:id="rId3"/>
    <sheet name="Summary " sheetId="161" r:id="rId4"/>
    <sheet name="R05_HF3 Smoke" sheetId="174" r:id="rId5"/>
    <sheet name="R05 Hotfix3新增bug_IVI" sheetId="175" r:id="rId6"/>
    <sheet name="R05 Hotfix3新增bug_DI" sheetId="177" r:id="rId7"/>
    <sheet name="R05" sheetId="173" state="hidden" r:id="rId8"/>
    <sheet name="R05_Buglist" sheetId="171" state="hidden" r:id="rId9"/>
    <sheet name="R05_Buglist_Chime" sheetId="172" state="hidden" r:id="rId10"/>
    <sheet name="R00" sheetId="160" state="hidden" r:id="rId11"/>
    <sheet name="R00 buglist" sheetId="158" state="hidden" r:id="rId12"/>
    <sheet name="R00 DI chime bug list" sheetId="159" state="hidden" r:id="rId13"/>
    <sheet name="R04" sheetId="162" state="hidden" r:id="rId14"/>
    <sheet name="R04Full" sheetId="166" state="hidden" r:id="rId15"/>
    <sheet name="R04Focusbuglist" sheetId="163" state="hidden" r:id="rId16"/>
    <sheet name="R04HF3 Smoke" sheetId="169" state="hidden" r:id="rId17"/>
    <sheet name="R04HF3 Smokebuglist_IV_bug" sheetId="170" state="hidden" r:id="rId18"/>
    <sheet name="R04Fullbuglist_IVI" sheetId="167" state="hidden" r:id="rId19"/>
    <sheet name="R04Fullbuglist_DI" sheetId="168" state="hidden" r:id="rId20"/>
    <sheet name="DI_R04新增buglist" sheetId="164" state="hidden" r:id="rId21"/>
    <sheet name="Issue list" sheetId="110" state="hidden" r:id="rId22"/>
  </sheets>
  <externalReferences>
    <externalReference r:id="rId23"/>
    <externalReference r:id="rId24"/>
  </externalReferences>
  <definedNames>
    <definedName name="_xlnm._FilterDatabase" localSheetId="0" hidden="1">'DCV5-hotfix'!$A$29:$M$94</definedName>
    <definedName name="_xlnm._FilterDatabase" localSheetId="21" hidden="1">'Issue list'!$A$1:$AE$529</definedName>
    <definedName name="_xlnm._FilterDatabase" localSheetId="1" hidden="1">'IVI DCV5新增buglist'!$G$1:$G$189</definedName>
    <definedName name="_xlnm._FilterDatabase" localSheetId="10" hidden="1">R00!$A$22:$BC$147</definedName>
    <definedName name="_xlnm._FilterDatabase" localSheetId="11" hidden="1">'R00 buglist'!$H$1:$H$366</definedName>
    <definedName name="_xlnm._FilterDatabase" localSheetId="13" hidden="1">'R04'!$A$22:$BC$147</definedName>
    <definedName name="_xlnm._FilterDatabase" localSheetId="15" hidden="1">'R04Focusbuglist'!$E$1:$E$327</definedName>
    <definedName name="_xlnm._FilterDatabase" localSheetId="14" hidden="1">'R04Full'!$A$22:$O$147</definedName>
    <definedName name="_xlnm._FilterDatabase" localSheetId="16" hidden="1">'R04HF3 Smoke'!$A$22:$O$147</definedName>
    <definedName name="_xlnm._FilterDatabase" localSheetId="17" hidden="1">'R04HF3 Smokebuglist_IV_bug'!$A$1:$M$13</definedName>
    <definedName name="_xlnm._FilterDatabase" localSheetId="7" hidden="1">'R05'!$A$22:$P$149</definedName>
    <definedName name="_xlnm._FilterDatabase" localSheetId="6" hidden="1">'R05 Hotfix3新增bug_DI'!$A$1:$O$5</definedName>
    <definedName name="_xlnm._FilterDatabase" localSheetId="5" hidden="1">'R05 Hotfix3新增bug_IVI'!$A$1:$H$25</definedName>
    <definedName name="_xlnm._FilterDatabase" localSheetId="8" hidden="1">'R05_Buglist'!$A$1:$M$256</definedName>
    <definedName name="_xlnm._FilterDatabase" localSheetId="9" hidden="1">'R05_Buglist_Chime'!$A$1:$O$1</definedName>
    <definedName name="_xlnm._FilterDatabase" localSheetId="4" hidden="1">'R05_HF3 Smoke'!$A$22:$P$150</definedName>
    <definedName name="_xlnm.Print_Area" localSheetId="3">'Summary '!$A$1:$S$234</definedName>
  </definedNames>
  <calcPr calcId="162913"/>
</workbook>
</file>

<file path=xl/calcChain.xml><?xml version="1.0" encoding="utf-8"?>
<calcChain xmlns="http://schemas.openxmlformats.org/spreadsheetml/2006/main">
  <c r="J149" i="174" l="1"/>
  <c r="F149" i="174"/>
  <c r="E149" i="174"/>
  <c r="D148" i="174"/>
  <c r="D147" i="174"/>
  <c r="H149" i="174"/>
  <c r="H212" i="174"/>
  <c r="G212" i="174"/>
  <c r="F212" i="174"/>
  <c r="I212" i="174" l="1"/>
  <c r="I211" i="174"/>
  <c r="D211" i="174"/>
  <c r="H211" i="173" l="1"/>
  <c r="G211" i="173"/>
  <c r="F211" i="173"/>
  <c r="I210" i="173"/>
  <c r="E210" i="173"/>
  <c r="D210" i="173"/>
  <c r="I209" i="173"/>
  <c r="E209" i="173"/>
  <c r="J209" i="173" s="1"/>
  <c r="D209" i="173"/>
  <c r="J208" i="173"/>
  <c r="I208" i="173"/>
  <c r="E208" i="173"/>
  <c r="D208" i="173"/>
  <c r="I207" i="173"/>
  <c r="E207" i="173"/>
  <c r="D207" i="173"/>
  <c r="I206" i="173"/>
  <c r="E206" i="173"/>
  <c r="D206" i="173"/>
  <c r="I205" i="173"/>
  <c r="E205" i="173"/>
  <c r="D205" i="173"/>
  <c r="I204" i="173"/>
  <c r="E204" i="173"/>
  <c r="D204" i="173"/>
  <c r="I203" i="173"/>
  <c r="E203" i="173"/>
  <c r="D203" i="173"/>
  <c r="I202" i="173"/>
  <c r="E202" i="173"/>
  <c r="D202" i="173"/>
  <c r="I201" i="173"/>
  <c r="E201" i="173"/>
  <c r="D201" i="173"/>
  <c r="I200" i="173"/>
  <c r="E200" i="173"/>
  <c r="D200" i="173"/>
  <c r="J200" i="173" s="1"/>
  <c r="I199" i="173"/>
  <c r="E199" i="173"/>
  <c r="D199" i="173"/>
  <c r="I198" i="173"/>
  <c r="E198" i="173"/>
  <c r="D198" i="173"/>
  <c r="I197" i="173"/>
  <c r="E197" i="173"/>
  <c r="D197" i="173"/>
  <c r="I196" i="173"/>
  <c r="E196" i="173"/>
  <c r="D196" i="173"/>
  <c r="I195" i="173"/>
  <c r="E195" i="173"/>
  <c r="J195" i="173" s="1"/>
  <c r="D195" i="173"/>
  <c r="I194" i="173"/>
  <c r="E194" i="173"/>
  <c r="D194" i="173"/>
  <c r="I193" i="173"/>
  <c r="E193" i="173"/>
  <c r="D193" i="173"/>
  <c r="I192" i="173"/>
  <c r="E192" i="173"/>
  <c r="D192" i="173"/>
  <c r="I191" i="173"/>
  <c r="E191" i="173"/>
  <c r="J191" i="173" s="1"/>
  <c r="K191" i="173" s="1"/>
  <c r="D191" i="173"/>
  <c r="I190" i="173"/>
  <c r="E190" i="173"/>
  <c r="D190" i="173"/>
  <c r="I189" i="173"/>
  <c r="E189" i="173"/>
  <c r="D189" i="173"/>
  <c r="I188" i="173"/>
  <c r="E188" i="173"/>
  <c r="D188" i="173"/>
  <c r="I187" i="173"/>
  <c r="E187" i="173"/>
  <c r="J187" i="173" s="1"/>
  <c r="K187" i="173" s="1"/>
  <c r="D187" i="173"/>
  <c r="I186" i="173"/>
  <c r="E186" i="173"/>
  <c r="D186" i="173"/>
  <c r="I185" i="173"/>
  <c r="E185" i="173"/>
  <c r="D185" i="173"/>
  <c r="I184" i="173"/>
  <c r="E184" i="173"/>
  <c r="D184" i="173"/>
  <c r="J184" i="173" s="1"/>
  <c r="I183" i="173"/>
  <c r="E183" i="173"/>
  <c r="J183" i="173" s="1"/>
  <c r="K183" i="173" s="1"/>
  <c r="D183" i="173"/>
  <c r="I182" i="173"/>
  <c r="E182" i="173"/>
  <c r="D182" i="173"/>
  <c r="I181" i="173"/>
  <c r="E181" i="173"/>
  <c r="D181" i="173"/>
  <c r="J148" i="173"/>
  <c r="H148" i="173"/>
  <c r="F148" i="173"/>
  <c r="E148" i="173"/>
  <c r="D147" i="173"/>
  <c r="D146" i="173"/>
  <c r="D145" i="173"/>
  <c r="D144" i="173"/>
  <c r="D143" i="173"/>
  <c r="D142" i="173"/>
  <c r="D141" i="173"/>
  <c r="D140" i="173"/>
  <c r="D139" i="173"/>
  <c r="D138" i="173"/>
  <c r="D137" i="173"/>
  <c r="D136" i="173"/>
  <c r="D135" i="173"/>
  <c r="D134" i="173"/>
  <c r="D133" i="173"/>
  <c r="D132" i="173"/>
  <c r="D131" i="173"/>
  <c r="D130" i="173"/>
  <c r="D129" i="173"/>
  <c r="D128" i="173"/>
  <c r="D127" i="173"/>
  <c r="D126" i="173"/>
  <c r="D125" i="173"/>
  <c r="D124" i="173"/>
  <c r="D123" i="173"/>
  <c r="D122" i="173"/>
  <c r="D121" i="173"/>
  <c r="D120" i="173"/>
  <c r="D119" i="173"/>
  <c r="K195" i="173" l="1"/>
  <c r="J199" i="173"/>
  <c r="K199" i="173" s="1"/>
  <c r="J193" i="173"/>
  <c r="J201" i="173"/>
  <c r="I211" i="173"/>
  <c r="J185" i="173"/>
  <c r="K185" i="173" s="1"/>
  <c r="J192" i="173"/>
  <c r="K192" i="173" s="1"/>
  <c r="K208" i="173"/>
  <c r="K184" i="173"/>
  <c r="J197" i="173"/>
  <c r="K197" i="173" s="1"/>
  <c r="K200" i="173"/>
  <c r="J205" i="173"/>
  <c r="K205" i="173" s="1"/>
  <c r="J206" i="173"/>
  <c r="K206" i="173" s="1"/>
  <c r="J181" i="173"/>
  <c r="K181" i="173" s="1"/>
  <c r="J189" i="173"/>
  <c r="K189" i="173" s="1"/>
  <c r="J188" i="173"/>
  <c r="K188" i="173" s="1"/>
  <c r="J196" i="173"/>
  <c r="K196" i="173" s="1"/>
  <c r="J204" i="173"/>
  <c r="K204" i="173" s="1"/>
  <c r="K193" i="173"/>
  <c r="E211" i="173"/>
  <c r="J190" i="173"/>
  <c r="K190" i="173" s="1"/>
  <c r="J198" i="173"/>
  <c r="K198" i="173" s="1"/>
  <c r="J203" i="173"/>
  <c r="K203" i="173" s="1"/>
  <c r="D148" i="173"/>
  <c r="H149" i="173" s="1"/>
  <c r="D211" i="173"/>
  <c r="J186" i="173"/>
  <c r="K186" i="173" s="1"/>
  <c r="J194" i="173"/>
  <c r="K194" i="173" s="1"/>
  <c r="J202" i="173"/>
  <c r="K202" i="173" s="1"/>
  <c r="J210" i="173"/>
  <c r="K210" i="173" s="1"/>
  <c r="K201" i="173"/>
  <c r="J207" i="173"/>
  <c r="K207" i="173" s="1"/>
  <c r="K209" i="173"/>
  <c r="J182" i="173"/>
  <c r="K182" i="173" s="1"/>
  <c r="E211" i="174"/>
  <c r="J211" i="174" s="1"/>
  <c r="I210" i="174"/>
  <c r="D210" i="174"/>
  <c r="E210" i="174" s="1"/>
  <c r="J210" i="174" s="1"/>
  <c r="I209" i="174"/>
  <c r="E209" i="174"/>
  <c r="J209" i="174" s="1"/>
  <c r="I208" i="174"/>
  <c r="D208" i="174"/>
  <c r="E208" i="174" s="1"/>
  <c r="J208" i="174" s="1"/>
  <c r="I207" i="174"/>
  <c r="D207" i="174"/>
  <c r="E207" i="174" s="1"/>
  <c r="J207" i="174" s="1"/>
  <c r="I206" i="174"/>
  <c r="D206" i="174"/>
  <c r="E206" i="174" s="1"/>
  <c r="J206" i="174" s="1"/>
  <c r="I205" i="174"/>
  <c r="D205" i="174"/>
  <c r="E205" i="174" s="1"/>
  <c r="J205" i="174" s="1"/>
  <c r="I204" i="174"/>
  <c r="D204" i="174"/>
  <c r="E204" i="174" s="1"/>
  <c r="J204" i="174" s="1"/>
  <c r="I203" i="174"/>
  <c r="D203" i="174"/>
  <c r="E203" i="174" s="1"/>
  <c r="I202" i="174"/>
  <c r="D202" i="174"/>
  <c r="E202" i="174" s="1"/>
  <c r="J202" i="174" s="1"/>
  <c r="I201" i="174"/>
  <c r="D201" i="174"/>
  <c r="E201" i="174" s="1"/>
  <c r="J201" i="174" s="1"/>
  <c r="I200" i="174"/>
  <c r="D200" i="174"/>
  <c r="E200" i="174" s="1"/>
  <c r="J200" i="174" s="1"/>
  <c r="I199" i="174"/>
  <c r="D199" i="174"/>
  <c r="E199" i="174" s="1"/>
  <c r="J199" i="174" s="1"/>
  <c r="I198" i="174"/>
  <c r="D198" i="174"/>
  <c r="E198" i="174" s="1"/>
  <c r="J198" i="174" s="1"/>
  <c r="I197" i="174"/>
  <c r="D197" i="174"/>
  <c r="E197" i="174" s="1"/>
  <c r="J197" i="174" s="1"/>
  <c r="I196" i="174"/>
  <c r="D196" i="174"/>
  <c r="E196" i="174" s="1"/>
  <c r="J196" i="174" s="1"/>
  <c r="I195" i="174"/>
  <c r="D195" i="174"/>
  <c r="E195" i="174" s="1"/>
  <c r="J195" i="174" s="1"/>
  <c r="I194" i="174"/>
  <c r="D194" i="174"/>
  <c r="E194" i="174" s="1"/>
  <c r="J194" i="174" s="1"/>
  <c r="I193" i="174"/>
  <c r="D193" i="174"/>
  <c r="E193" i="174" s="1"/>
  <c r="J193" i="174" s="1"/>
  <c r="I192" i="174"/>
  <c r="D192" i="174"/>
  <c r="E192" i="174" s="1"/>
  <c r="J192" i="174" s="1"/>
  <c r="I191" i="174"/>
  <c r="D191" i="174"/>
  <c r="E191" i="174" s="1"/>
  <c r="J191" i="174" s="1"/>
  <c r="K191" i="174" s="1"/>
  <c r="I190" i="174"/>
  <c r="D190" i="174"/>
  <c r="E190" i="174" s="1"/>
  <c r="J190" i="174" s="1"/>
  <c r="I189" i="174"/>
  <c r="D189" i="174"/>
  <c r="E189" i="174" s="1"/>
  <c r="J189" i="174" s="1"/>
  <c r="I188" i="174"/>
  <c r="D188" i="174"/>
  <c r="E188" i="174" s="1"/>
  <c r="J188" i="174" s="1"/>
  <c r="I187" i="174"/>
  <c r="D187" i="174"/>
  <c r="E187" i="174" s="1"/>
  <c r="J187" i="174" s="1"/>
  <c r="I186" i="174"/>
  <c r="D186" i="174"/>
  <c r="E186" i="174" s="1"/>
  <c r="J186" i="174" s="1"/>
  <c r="I185" i="174"/>
  <c r="D185" i="174"/>
  <c r="E185" i="174" s="1"/>
  <c r="J185" i="174" s="1"/>
  <c r="I184" i="174"/>
  <c r="D184" i="174"/>
  <c r="E184" i="174" s="1"/>
  <c r="J184" i="174" s="1"/>
  <c r="I183" i="174"/>
  <c r="D183" i="174"/>
  <c r="I182" i="174"/>
  <c r="D146" i="174"/>
  <c r="D145" i="174"/>
  <c r="D144" i="174"/>
  <c r="D143" i="174"/>
  <c r="D142" i="174"/>
  <c r="D141" i="174"/>
  <c r="D140" i="174"/>
  <c r="D139" i="174"/>
  <c r="D138" i="174"/>
  <c r="D137" i="174"/>
  <c r="D136" i="174"/>
  <c r="D135" i="174"/>
  <c r="D134" i="174"/>
  <c r="D133" i="174"/>
  <c r="D132" i="174"/>
  <c r="D131" i="174"/>
  <c r="D130" i="174"/>
  <c r="D129" i="174"/>
  <c r="D128" i="174"/>
  <c r="D127" i="174"/>
  <c r="D126" i="174"/>
  <c r="D125" i="174"/>
  <c r="D124" i="174"/>
  <c r="D123" i="174"/>
  <c r="D122" i="174"/>
  <c r="D121" i="174"/>
  <c r="D120" i="174"/>
  <c r="D119" i="174"/>
  <c r="K195" i="174" l="1"/>
  <c r="K199" i="174"/>
  <c r="E149" i="173"/>
  <c r="K193" i="174"/>
  <c r="E183" i="174"/>
  <c r="D149" i="174"/>
  <c r="F150" i="174" s="1"/>
  <c r="J203" i="174"/>
  <c r="K203" i="174" s="1"/>
  <c r="K184" i="174"/>
  <c r="K211" i="174"/>
  <c r="K207" i="174"/>
  <c r="K192" i="174"/>
  <c r="K187" i="174"/>
  <c r="K185" i="174"/>
  <c r="J211" i="173"/>
  <c r="K211" i="173" s="1"/>
  <c r="F149" i="173"/>
  <c r="K190" i="174"/>
  <c r="K196" i="174"/>
  <c r="K205" i="174"/>
  <c r="K208" i="174"/>
  <c r="K188" i="174"/>
  <c r="K189" i="174"/>
  <c r="K206" i="174"/>
  <c r="J149" i="173"/>
  <c r="K198" i="174"/>
  <c r="K210" i="174"/>
  <c r="K200" i="174"/>
  <c r="K186" i="174"/>
  <c r="K201" i="174"/>
  <c r="K204" i="174"/>
  <c r="K194" i="174"/>
  <c r="K197" i="174"/>
  <c r="K202" i="174"/>
  <c r="K209" i="174"/>
  <c r="J183" i="174" l="1"/>
  <c r="K183" i="174" s="1"/>
  <c r="J150" i="174"/>
  <c r="E150" i="174"/>
  <c r="H150" i="174"/>
  <c r="E180" i="169" l="1"/>
  <c r="E181" i="169"/>
  <c r="G209" i="169" l="1"/>
  <c r="F209" i="169"/>
  <c r="D209" i="169"/>
  <c r="I208" i="169"/>
  <c r="E208" i="169"/>
  <c r="J208" i="169" s="1"/>
  <c r="I207" i="169"/>
  <c r="E207" i="169"/>
  <c r="H207" i="169" s="1"/>
  <c r="I206" i="169"/>
  <c r="E206" i="169"/>
  <c r="H206" i="169" s="1"/>
  <c r="I205" i="169"/>
  <c r="E205" i="169"/>
  <c r="J205" i="169" s="1"/>
  <c r="I204" i="169"/>
  <c r="E204" i="169"/>
  <c r="H204" i="169" s="1"/>
  <c r="I203" i="169"/>
  <c r="E203" i="169"/>
  <c r="H203" i="169" s="1"/>
  <c r="I202" i="169"/>
  <c r="E202" i="169"/>
  <c r="H202" i="169" s="1"/>
  <c r="I201" i="169"/>
  <c r="E201" i="169"/>
  <c r="J201" i="169" s="1"/>
  <c r="I200" i="169"/>
  <c r="E200" i="169"/>
  <c r="H200" i="169" s="1"/>
  <c r="I199" i="169"/>
  <c r="E199" i="169"/>
  <c r="I198" i="169"/>
  <c r="E198" i="169"/>
  <c r="H198" i="169" s="1"/>
  <c r="I197" i="169"/>
  <c r="E197" i="169"/>
  <c r="H197" i="169" s="1"/>
  <c r="I196" i="169"/>
  <c r="E196" i="169"/>
  <c r="J196" i="169" s="1"/>
  <c r="I195" i="169"/>
  <c r="E195" i="169"/>
  <c r="J195" i="169" s="1"/>
  <c r="I194" i="169"/>
  <c r="E194" i="169"/>
  <c r="H194" i="169" s="1"/>
  <c r="I193" i="169"/>
  <c r="E193" i="169"/>
  <c r="H193" i="169" s="1"/>
  <c r="I192" i="169"/>
  <c r="E192" i="169"/>
  <c r="J192" i="169" s="1"/>
  <c r="I191" i="169"/>
  <c r="E191" i="169"/>
  <c r="J191" i="169" s="1"/>
  <c r="I190" i="169"/>
  <c r="E190" i="169"/>
  <c r="H190" i="169" s="1"/>
  <c r="I189" i="169"/>
  <c r="E189" i="169"/>
  <c r="H189" i="169" s="1"/>
  <c r="I188" i="169"/>
  <c r="E188" i="169"/>
  <c r="J188" i="169" s="1"/>
  <c r="I187" i="169"/>
  <c r="E187" i="169"/>
  <c r="J187" i="169" s="1"/>
  <c r="I186" i="169"/>
  <c r="E186" i="169"/>
  <c r="H186" i="169" s="1"/>
  <c r="I185" i="169"/>
  <c r="E185" i="169"/>
  <c r="H185" i="169" s="1"/>
  <c r="I184" i="169"/>
  <c r="E184" i="169"/>
  <c r="J184" i="169" s="1"/>
  <c r="I183" i="169"/>
  <c r="E183" i="169"/>
  <c r="J183" i="169" s="1"/>
  <c r="K183" i="169" s="1"/>
  <c r="I182" i="169"/>
  <c r="E182" i="169"/>
  <c r="H182" i="169" s="1"/>
  <c r="I181" i="169"/>
  <c r="H181" i="169"/>
  <c r="I180" i="169"/>
  <c r="J180" i="169"/>
  <c r="I179" i="169"/>
  <c r="E179" i="169"/>
  <c r="J179" i="169" s="1"/>
  <c r="J146" i="169"/>
  <c r="H146" i="169"/>
  <c r="F146" i="169"/>
  <c r="E146" i="169"/>
  <c r="D145" i="169"/>
  <c r="D144" i="169"/>
  <c r="D143" i="169"/>
  <c r="D142" i="169"/>
  <c r="D141" i="169"/>
  <c r="D140" i="169"/>
  <c r="D139" i="169"/>
  <c r="D138" i="169"/>
  <c r="D137" i="169"/>
  <c r="D136" i="169"/>
  <c r="D135" i="169"/>
  <c r="D134" i="169"/>
  <c r="D133" i="169"/>
  <c r="D132" i="169"/>
  <c r="D131" i="169"/>
  <c r="D130" i="169"/>
  <c r="D129" i="169"/>
  <c r="D128" i="169"/>
  <c r="D127" i="169"/>
  <c r="D126" i="169"/>
  <c r="D125" i="169"/>
  <c r="D124" i="169"/>
  <c r="D123" i="169"/>
  <c r="D122" i="169"/>
  <c r="D121" i="169"/>
  <c r="D120" i="169"/>
  <c r="D119" i="169"/>
  <c r="D118" i="169"/>
  <c r="D117" i="169"/>
  <c r="K195" i="169" l="1"/>
  <c r="H179" i="169"/>
  <c r="K208" i="169"/>
  <c r="K187" i="169"/>
  <c r="K201" i="169"/>
  <c r="J204" i="169"/>
  <c r="K204" i="169" s="1"/>
  <c r="J203" i="169"/>
  <c r="K203" i="169" s="1"/>
  <c r="K180" i="169"/>
  <c r="H201" i="169"/>
  <c r="J197" i="169"/>
  <c r="H195" i="169"/>
  <c r="J193" i="169"/>
  <c r="K193" i="169" s="1"/>
  <c r="J189" i="169"/>
  <c r="J185" i="169"/>
  <c r="K185" i="169" s="1"/>
  <c r="H183" i="169"/>
  <c r="J181" i="169"/>
  <c r="I209" i="169"/>
  <c r="H187" i="169"/>
  <c r="K191" i="169"/>
  <c r="H191" i="169"/>
  <c r="K179" i="169"/>
  <c r="J199" i="169"/>
  <c r="K199" i="169" s="1"/>
  <c r="J200" i="169"/>
  <c r="K200" i="169" s="1"/>
  <c r="K181" i="169"/>
  <c r="K189" i="169"/>
  <c r="K197" i="169"/>
  <c r="J207" i="169"/>
  <c r="K207" i="169" s="1"/>
  <c r="E209" i="169"/>
  <c r="J209" i="169" s="1"/>
  <c r="H205" i="169"/>
  <c r="H208" i="169"/>
  <c r="K196" i="169"/>
  <c r="K192" i="169"/>
  <c r="K184" i="169"/>
  <c r="K188" i="169"/>
  <c r="D146" i="169"/>
  <c r="H147" i="169" s="1"/>
  <c r="K205" i="169"/>
  <c r="J182" i="169"/>
  <c r="K182" i="169" s="1"/>
  <c r="H184" i="169"/>
  <c r="J186" i="169"/>
  <c r="K186" i="169" s="1"/>
  <c r="H188" i="169"/>
  <c r="J190" i="169"/>
  <c r="K190" i="169" s="1"/>
  <c r="H192" i="169"/>
  <c r="J194" i="169"/>
  <c r="K194" i="169" s="1"/>
  <c r="H196" i="169"/>
  <c r="J198" i="169"/>
  <c r="K198" i="169" s="1"/>
  <c r="J202" i="169"/>
  <c r="K202" i="169" s="1"/>
  <c r="J206" i="169"/>
  <c r="K206" i="169" s="1"/>
  <c r="D209" i="166"/>
  <c r="D118" i="166"/>
  <c r="K209" i="169" l="1"/>
  <c r="H209" i="169"/>
  <c r="J147" i="169"/>
  <c r="F147" i="169"/>
  <c r="E147" i="169"/>
  <c r="G125" i="161"/>
  <c r="E125" i="161"/>
  <c r="F125" i="161"/>
  <c r="H125" i="161"/>
  <c r="G209" i="166" l="1"/>
  <c r="F209" i="166"/>
  <c r="I208" i="166"/>
  <c r="E208" i="166"/>
  <c r="J208" i="166" s="1"/>
  <c r="I207" i="166"/>
  <c r="E207" i="166"/>
  <c r="J207" i="166" s="1"/>
  <c r="I206" i="166"/>
  <c r="E206" i="166"/>
  <c r="J206" i="166" s="1"/>
  <c r="I205" i="166"/>
  <c r="E205" i="166"/>
  <c r="J205" i="166" s="1"/>
  <c r="I204" i="166"/>
  <c r="E204" i="166"/>
  <c r="H204" i="166" s="1"/>
  <c r="I203" i="166"/>
  <c r="E203" i="166"/>
  <c r="J203" i="166" s="1"/>
  <c r="I202" i="166"/>
  <c r="E202" i="166"/>
  <c r="J202" i="166" s="1"/>
  <c r="I201" i="166"/>
  <c r="E201" i="166"/>
  <c r="J201" i="166" s="1"/>
  <c r="I200" i="166"/>
  <c r="E200" i="166"/>
  <c r="J200" i="166" s="1"/>
  <c r="I199" i="166"/>
  <c r="E199" i="166"/>
  <c r="J199" i="166" s="1"/>
  <c r="I198" i="166"/>
  <c r="E198" i="166"/>
  <c r="J198" i="166" s="1"/>
  <c r="I197" i="166"/>
  <c r="E197" i="166"/>
  <c r="I196" i="166"/>
  <c r="E196" i="166"/>
  <c r="J196" i="166" s="1"/>
  <c r="I195" i="166"/>
  <c r="E195" i="166"/>
  <c r="J195" i="166" s="1"/>
  <c r="I194" i="166"/>
  <c r="E194" i="166"/>
  <c r="J194" i="166" s="1"/>
  <c r="I193" i="166"/>
  <c r="E193" i="166"/>
  <c r="J193" i="166" s="1"/>
  <c r="I192" i="166"/>
  <c r="E192" i="166"/>
  <c r="J192" i="166" s="1"/>
  <c r="I191" i="166"/>
  <c r="E191" i="166"/>
  <c r="J191" i="166" s="1"/>
  <c r="I190" i="166"/>
  <c r="E190" i="166"/>
  <c r="J190" i="166" s="1"/>
  <c r="I189" i="166"/>
  <c r="E189" i="166"/>
  <c r="J189" i="166" s="1"/>
  <c r="I188" i="166"/>
  <c r="E188" i="166"/>
  <c r="J188" i="166" s="1"/>
  <c r="I187" i="166"/>
  <c r="E187" i="166"/>
  <c r="J187" i="166" s="1"/>
  <c r="I186" i="166"/>
  <c r="E186" i="166"/>
  <c r="J186" i="166" s="1"/>
  <c r="I185" i="166"/>
  <c r="E185" i="166"/>
  <c r="J185" i="166" s="1"/>
  <c r="I184" i="166"/>
  <c r="E184" i="166"/>
  <c r="J184" i="166" s="1"/>
  <c r="I183" i="166"/>
  <c r="E183" i="166"/>
  <c r="J183" i="166" s="1"/>
  <c r="I182" i="166"/>
  <c r="E182" i="166"/>
  <c r="J182" i="166" s="1"/>
  <c r="I181" i="166"/>
  <c r="E181" i="166"/>
  <c r="J181" i="166" s="1"/>
  <c r="I180" i="166"/>
  <c r="E180" i="166"/>
  <c r="J180" i="166" s="1"/>
  <c r="I179" i="166"/>
  <c r="E179" i="166"/>
  <c r="J146" i="166"/>
  <c r="H146" i="166"/>
  <c r="F146" i="166"/>
  <c r="E146" i="166"/>
  <c r="D145" i="166"/>
  <c r="D144" i="166"/>
  <c r="D143" i="166"/>
  <c r="D142" i="166"/>
  <c r="D141" i="166"/>
  <c r="D140" i="166"/>
  <c r="D139" i="166"/>
  <c r="D138" i="166"/>
  <c r="D137" i="166"/>
  <c r="D136" i="166"/>
  <c r="D135" i="166"/>
  <c r="D134" i="166"/>
  <c r="D133" i="166"/>
  <c r="D132" i="166"/>
  <c r="D131" i="166"/>
  <c r="D130" i="166"/>
  <c r="D129" i="166"/>
  <c r="D128" i="166"/>
  <c r="D127" i="166"/>
  <c r="D126" i="166"/>
  <c r="D125" i="166"/>
  <c r="D124" i="166"/>
  <c r="D123" i="166"/>
  <c r="D122" i="166"/>
  <c r="D121" i="166"/>
  <c r="D120" i="166"/>
  <c r="D119" i="166"/>
  <c r="D117" i="166"/>
  <c r="E209" i="166" l="1"/>
  <c r="J209" i="166" s="1"/>
  <c r="J204" i="166"/>
  <c r="H195" i="166"/>
  <c r="H202" i="166"/>
  <c r="K195" i="166"/>
  <c r="J197" i="166"/>
  <c r="K197" i="166" s="1"/>
  <c r="H197" i="166"/>
  <c r="K202" i="166"/>
  <c r="K201" i="166"/>
  <c r="K207" i="166"/>
  <c r="K180" i="166"/>
  <c r="K208" i="166"/>
  <c r="H208" i="166"/>
  <c r="H206" i="166"/>
  <c r="K198" i="166"/>
  <c r="K200" i="166"/>
  <c r="H198" i="166"/>
  <c r="H200" i="166"/>
  <c r="K183" i="166"/>
  <c r="K189" i="166"/>
  <c r="K191" i="166"/>
  <c r="K193" i="166"/>
  <c r="K185" i="166"/>
  <c r="K187" i="166"/>
  <c r="H183" i="166"/>
  <c r="H185" i="166"/>
  <c r="H187" i="166"/>
  <c r="H189" i="166"/>
  <c r="H191" i="166"/>
  <c r="H193" i="166"/>
  <c r="K204" i="166"/>
  <c r="K206" i="166"/>
  <c r="K203" i="166"/>
  <c r="K205" i="166"/>
  <c r="K196" i="166"/>
  <c r="K199" i="166"/>
  <c r="K190" i="166"/>
  <c r="K192" i="166"/>
  <c r="K194" i="166"/>
  <c r="K188" i="166"/>
  <c r="K186" i="166"/>
  <c r="K184" i="166"/>
  <c r="K182" i="166"/>
  <c r="K181" i="166"/>
  <c r="H181" i="166"/>
  <c r="I209" i="166"/>
  <c r="K209" i="166" s="1"/>
  <c r="H179" i="166"/>
  <c r="J179" i="166"/>
  <c r="K179" i="166" s="1"/>
  <c r="D146" i="166"/>
  <c r="F147" i="166" s="1"/>
  <c r="H180" i="166"/>
  <c r="H182" i="166"/>
  <c r="H184" i="166"/>
  <c r="H186" i="166"/>
  <c r="H188" i="166"/>
  <c r="H190" i="166"/>
  <c r="H192" i="166"/>
  <c r="H194" i="166"/>
  <c r="H196" i="166"/>
  <c r="H199" i="166"/>
  <c r="H201" i="166"/>
  <c r="H203" i="166"/>
  <c r="H205" i="166"/>
  <c r="H207" i="166"/>
  <c r="I206" i="162"/>
  <c r="I207" i="162"/>
  <c r="I208" i="162"/>
  <c r="I186" i="162"/>
  <c r="I187" i="162"/>
  <c r="I188" i="162"/>
  <c r="I189" i="162"/>
  <c r="I190" i="162"/>
  <c r="I191" i="162"/>
  <c r="I192" i="162"/>
  <c r="I193" i="162"/>
  <c r="I194" i="162"/>
  <c r="I195" i="162"/>
  <c r="I196" i="162"/>
  <c r="I197" i="162"/>
  <c r="I198" i="162"/>
  <c r="I199" i="162"/>
  <c r="I200" i="162"/>
  <c r="I201" i="162"/>
  <c r="I202" i="162"/>
  <c r="I203" i="162"/>
  <c r="I204" i="162"/>
  <c r="I205" i="162"/>
  <c r="I180" i="162"/>
  <c r="I181" i="162"/>
  <c r="I182" i="162"/>
  <c r="I183" i="162"/>
  <c r="I184" i="162"/>
  <c r="I185" i="162"/>
  <c r="E187" i="162"/>
  <c r="H187" i="162" s="1"/>
  <c r="E188" i="162"/>
  <c r="J188" i="162" s="1"/>
  <c r="E189" i="162"/>
  <c r="H189" i="162" s="1"/>
  <c r="E190" i="162"/>
  <c r="J190" i="162" s="1"/>
  <c r="E191" i="162"/>
  <c r="H191" i="162" s="1"/>
  <c r="E192" i="162"/>
  <c r="J192" i="162" s="1"/>
  <c r="E193" i="162"/>
  <c r="H193" i="162" s="1"/>
  <c r="E194" i="162"/>
  <c r="J194" i="162" s="1"/>
  <c r="E195" i="162"/>
  <c r="H195" i="162" s="1"/>
  <c r="E196" i="162"/>
  <c r="J196" i="162" s="1"/>
  <c r="E197" i="162"/>
  <c r="E198" i="162"/>
  <c r="H198" i="162" s="1"/>
  <c r="E199" i="162"/>
  <c r="J199" i="162" s="1"/>
  <c r="E200" i="162"/>
  <c r="H200" i="162" s="1"/>
  <c r="E201" i="162"/>
  <c r="J201" i="162" s="1"/>
  <c r="E202" i="162"/>
  <c r="H202" i="162" s="1"/>
  <c r="E203" i="162"/>
  <c r="J203" i="162" s="1"/>
  <c r="E204" i="162"/>
  <c r="H204" i="162" s="1"/>
  <c r="E205" i="162"/>
  <c r="J205" i="162" s="1"/>
  <c r="E206" i="162"/>
  <c r="H206" i="162" s="1"/>
  <c r="E207" i="162"/>
  <c r="J207" i="162" s="1"/>
  <c r="E208" i="162"/>
  <c r="H208" i="162" s="1"/>
  <c r="E180" i="162"/>
  <c r="J180" i="162" s="1"/>
  <c r="E181" i="162"/>
  <c r="H181" i="162" s="1"/>
  <c r="E182" i="162"/>
  <c r="J182" i="162" s="1"/>
  <c r="E183" i="162"/>
  <c r="H183" i="162" s="1"/>
  <c r="E184" i="162"/>
  <c r="J184" i="162" s="1"/>
  <c r="E185" i="162"/>
  <c r="H185" i="162" s="1"/>
  <c r="E186" i="162"/>
  <c r="J186" i="162" s="1"/>
  <c r="K186" i="162" l="1"/>
  <c r="H196" i="162"/>
  <c r="H188" i="162"/>
  <c r="K182" i="162"/>
  <c r="K207" i="162"/>
  <c r="H194" i="162"/>
  <c r="H192" i="162"/>
  <c r="K184" i="162"/>
  <c r="K180" i="162"/>
  <c r="H190" i="162"/>
  <c r="H147" i="166"/>
  <c r="H209" i="166"/>
  <c r="E147" i="166"/>
  <c r="J147" i="166"/>
  <c r="K196" i="162"/>
  <c r="K194" i="162"/>
  <c r="K192" i="162"/>
  <c r="K190" i="162"/>
  <c r="K188" i="162"/>
  <c r="K205" i="162"/>
  <c r="K203" i="162"/>
  <c r="K201" i="162"/>
  <c r="K199" i="162"/>
  <c r="J208" i="162"/>
  <c r="K208" i="162" s="1"/>
  <c r="J206" i="162"/>
  <c r="K206" i="162" s="1"/>
  <c r="J204" i="162"/>
  <c r="K204" i="162" s="1"/>
  <c r="J202" i="162"/>
  <c r="K202" i="162" s="1"/>
  <c r="J200" i="162"/>
  <c r="K200" i="162" s="1"/>
  <c r="J198" i="162"/>
  <c r="K198" i="162" s="1"/>
  <c r="J195" i="162"/>
  <c r="K195" i="162" s="1"/>
  <c r="J193" i="162"/>
  <c r="K193" i="162" s="1"/>
  <c r="J191" i="162"/>
  <c r="K191" i="162" s="1"/>
  <c r="J189" i="162"/>
  <c r="K189" i="162" s="1"/>
  <c r="J187" i="162"/>
  <c r="K187" i="162" s="1"/>
  <c r="J185" i="162"/>
  <c r="K185" i="162" s="1"/>
  <c r="J183" i="162"/>
  <c r="K183" i="162" s="1"/>
  <c r="J181" i="162"/>
  <c r="K181" i="162" s="1"/>
  <c r="H207" i="162"/>
  <c r="H205" i="162"/>
  <c r="H203" i="162"/>
  <c r="H201" i="162"/>
  <c r="H199" i="162"/>
  <c r="H186" i="162"/>
  <c r="H184" i="162"/>
  <c r="H182" i="162"/>
  <c r="H180" i="162"/>
  <c r="J197" i="162"/>
  <c r="K197" i="162" s="1"/>
  <c r="H146" i="162"/>
  <c r="F146" i="162"/>
  <c r="E146" i="162"/>
  <c r="J146" i="162"/>
  <c r="G209" i="162"/>
  <c r="F209" i="162"/>
  <c r="D209" i="162"/>
  <c r="G208" i="160"/>
  <c r="F208" i="160"/>
  <c r="D208" i="160"/>
  <c r="I208" i="160" l="1"/>
  <c r="I209" i="162"/>
  <c r="I179" i="162"/>
  <c r="E179" i="162"/>
  <c r="H179" i="162" s="1"/>
  <c r="D145" i="162"/>
  <c r="D144" i="162"/>
  <c r="D143" i="162"/>
  <c r="D142" i="162"/>
  <c r="D141" i="162"/>
  <c r="D140" i="162"/>
  <c r="D139" i="162"/>
  <c r="D138" i="162"/>
  <c r="D137" i="162"/>
  <c r="D136" i="162"/>
  <c r="D135" i="162"/>
  <c r="D134" i="162"/>
  <c r="D133" i="162"/>
  <c r="D132" i="162"/>
  <c r="D131" i="162"/>
  <c r="D130" i="162"/>
  <c r="D129" i="162"/>
  <c r="D128" i="162"/>
  <c r="D127" i="162"/>
  <c r="D126" i="162"/>
  <c r="D125" i="162"/>
  <c r="D124" i="162"/>
  <c r="D123" i="162"/>
  <c r="D122" i="162"/>
  <c r="D121" i="162"/>
  <c r="D120" i="162"/>
  <c r="D119" i="162"/>
  <c r="D118" i="162"/>
  <c r="D117" i="162"/>
  <c r="E209" i="162" l="1"/>
  <c r="J209" i="162" s="1"/>
  <c r="D146" i="162"/>
  <c r="E147" i="162" s="1"/>
  <c r="J179" i="162"/>
  <c r="K179" i="162" s="1"/>
  <c r="H207" i="160"/>
  <c r="H206" i="160"/>
  <c r="F147" i="162" l="1"/>
  <c r="J147" i="162"/>
  <c r="H147" i="162"/>
  <c r="H209" i="162"/>
  <c r="K209" i="162"/>
  <c r="E179" i="160"/>
  <c r="H179" i="160" l="1"/>
  <c r="D123" i="161"/>
  <c r="D124" i="161"/>
  <c r="F24" i="161"/>
  <c r="E24" i="161"/>
  <c r="E25" i="161" s="1"/>
  <c r="E26" i="161" s="1"/>
  <c r="E27" i="161" l="1"/>
  <c r="F26" i="161"/>
  <c r="K26" i="161"/>
  <c r="K25" i="161"/>
  <c r="F25" i="161"/>
  <c r="G233" i="161"/>
  <c r="F233" i="161"/>
  <c r="E233" i="161"/>
  <c r="D233" i="161"/>
  <c r="D122" i="161"/>
  <c r="D121" i="161"/>
  <c r="D120" i="161"/>
  <c r="D119" i="161"/>
  <c r="D118" i="161"/>
  <c r="D117" i="161"/>
  <c r="D116" i="161"/>
  <c r="D115" i="161"/>
  <c r="D114" i="161"/>
  <c r="D113" i="161"/>
  <c r="D112" i="161"/>
  <c r="D111" i="161"/>
  <c r="D110" i="161"/>
  <c r="D109" i="161"/>
  <c r="D108" i="161"/>
  <c r="D107" i="161"/>
  <c r="D106" i="161"/>
  <c r="D105" i="161"/>
  <c r="D104" i="161"/>
  <c r="D103" i="161"/>
  <c r="D102" i="161"/>
  <c r="D101" i="161"/>
  <c r="D100" i="161"/>
  <c r="D99" i="161"/>
  <c r="D98" i="161"/>
  <c r="D97" i="161"/>
  <c r="D96" i="161"/>
  <c r="D21" i="161"/>
  <c r="D125" i="161" l="1"/>
  <c r="K27" i="161"/>
  <c r="E28" i="161"/>
  <c r="J146" i="160"/>
  <c r="H146" i="160"/>
  <c r="F146" i="160"/>
  <c r="E146" i="160"/>
  <c r="J206" i="160"/>
  <c r="I206" i="160"/>
  <c r="D144" i="160"/>
  <c r="E29" i="161" l="1"/>
  <c r="E30" i="161" s="1"/>
  <c r="K28" i="161"/>
  <c r="K206" i="160"/>
  <c r="J207" i="160"/>
  <c r="I207" i="160"/>
  <c r="K207" i="160" l="1"/>
  <c r="I205" i="160" l="1"/>
  <c r="E205" i="160"/>
  <c r="I204" i="160"/>
  <c r="E204" i="160"/>
  <c r="I203" i="160"/>
  <c r="E203" i="160"/>
  <c r="I200" i="160"/>
  <c r="I199" i="160"/>
  <c r="E199" i="160"/>
  <c r="I198" i="160"/>
  <c r="E198" i="160"/>
  <c r="I197" i="160"/>
  <c r="E197" i="160"/>
  <c r="I196" i="160"/>
  <c r="E196" i="160"/>
  <c r="E195" i="160"/>
  <c r="E194" i="160"/>
  <c r="E193" i="160"/>
  <c r="I192" i="160"/>
  <c r="E191" i="160"/>
  <c r="E190" i="160"/>
  <c r="E189" i="160"/>
  <c r="I188" i="160"/>
  <c r="E187" i="160"/>
  <c r="E186" i="160"/>
  <c r="I185" i="160"/>
  <c r="I184" i="160"/>
  <c r="E183" i="160"/>
  <c r="E182" i="160"/>
  <c r="I181" i="160"/>
  <c r="I180" i="160"/>
  <c r="E180" i="160"/>
  <c r="I202" i="160"/>
  <c r="E202" i="160"/>
  <c r="I201" i="160"/>
  <c r="D117" i="160"/>
  <c r="D118" i="160"/>
  <c r="D119" i="160"/>
  <c r="D120" i="160"/>
  <c r="D121" i="160"/>
  <c r="D122" i="160"/>
  <c r="D123" i="160"/>
  <c r="D124" i="160"/>
  <c r="D125" i="160"/>
  <c r="D126" i="160"/>
  <c r="D127" i="160"/>
  <c r="D128" i="160"/>
  <c r="D129" i="160"/>
  <c r="D130" i="160"/>
  <c r="D131" i="160"/>
  <c r="D132" i="160"/>
  <c r="D133" i="160"/>
  <c r="D134" i="160"/>
  <c r="D135" i="160"/>
  <c r="D136" i="160"/>
  <c r="D137" i="160"/>
  <c r="D138" i="160"/>
  <c r="D139" i="160"/>
  <c r="D140" i="160"/>
  <c r="D141" i="160"/>
  <c r="D142" i="160"/>
  <c r="D143" i="160"/>
  <c r="D145" i="160"/>
  <c r="J202" i="160" l="1"/>
  <c r="K202" i="160" s="1"/>
  <c r="H202" i="160"/>
  <c r="J180" i="160"/>
  <c r="K180" i="160" s="1"/>
  <c r="H180" i="160"/>
  <c r="J183" i="160"/>
  <c r="H183" i="160"/>
  <c r="J187" i="160"/>
  <c r="H187" i="160"/>
  <c r="J189" i="160"/>
  <c r="H189" i="160"/>
  <c r="J191" i="160"/>
  <c r="H191" i="160"/>
  <c r="J193" i="160"/>
  <c r="H193" i="160"/>
  <c r="J195" i="160"/>
  <c r="H195" i="160"/>
  <c r="J203" i="160"/>
  <c r="K203" i="160" s="1"/>
  <c r="H203" i="160"/>
  <c r="J204" i="160"/>
  <c r="H204" i="160"/>
  <c r="J205" i="160"/>
  <c r="K205" i="160" s="1"/>
  <c r="H205" i="160"/>
  <c r="J182" i="160"/>
  <c r="H182" i="160"/>
  <c r="J186" i="160"/>
  <c r="H186" i="160"/>
  <c r="J190" i="160"/>
  <c r="H190" i="160"/>
  <c r="J194" i="160"/>
  <c r="H194" i="160"/>
  <c r="J196" i="160"/>
  <c r="K196" i="160" s="1"/>
  <c r="H196" i="160"/>
  <c r="J197" i="160"/>
  <c r="K197" i="160" s="1"/>
  <c r="H197" i="160"/>
  <c r="J198" i="160"/>
  <c r="K198" i="160" s="1"/>
  <c r="H198" i="160"/>
  <c r="J199" i="160"/>
  <c r="K199" i="160" s="1"/>
  <c r="H199" i="160"/>
  <c r="D146" i="160"/>
  <c r="H147" i="160" s="1"/>
  <c r="E185" i="160"/>
  <c r="E188" i="160"/>
  <c r="E192" i="160"/>
  <c r="E201" i="160"/>
  <c r="I189" i="160"/>
  <c r="I194" i="160"/>
  <c r="E181" i="160"/>
  <c r="K204" i="160"/>
  <c r="I186" i="160"/>
  <c r="K186" i="160" s="1"/>
  <c r="E200" i="160"/>
  <c r="I182" i="160"/>
  <c r="I193" i="160"/>
  <c r="E184" i="160"/>
  <c r="I190" i="160"/>
  <c r="I183" i="160"/>
  <c r="K183" i="160" s="1"/>
  <c r="I187" i="160"/>
  <c r="I191" i="160"/>
  <c r="K191" i="160" s="1"/>
  <c r="I195" i="160"/>
  <c r="K189" i="160" l="1"/>
  <c r="E208" i="160"/>
  <c r="J208" i="160" s="1"/>
  <c r="K208" i="160" s="1"/>
  <c r="K182" i="160"/>
  <c r="K195" i="160"/>
  <c r="K187" i="160"/>
  <c r="K190" i="160"/>
  <c r="K193" i="160"/>
  <c r="K194" i="160"/>
  <c r="J200" i="160"/>
  <c r="K200" i="160" s="1"/>
  <c r="H200" i="160"/>
  <c r="J181" i="160"/>
  <c r="K181" i="160" s="1"/>
  <c r="H181" i="160"/>
  <c r="J201" i="160"/>
  <c r="K201" i="160" s="1"/>
  <c r="H201" i="160"/>
  <c r="J185" i="160"/>
  <c r="K185" i="160" s="1"/>
  <c r="H185" i="160"/>
  <c r="J184" i="160"/>
  <c r="K184" i="160" s="1"/>
  <c r="H184" i="160"/>
  <c r="J192" i="160"/>
  <c r="K192" i="160" s="1"/>
  <c r="H192" i="160"/>
  <c r="J188" i="160"/>
  <c r="K188" i="160" s="1"/>
  <c r="H188" i="160"/>
  <c r="F147" i="160"/>
  <c r="E147" i="160"/>
  <c r="J147" i="160"/>
  <c r="H208" i="160" l="1"/>
  <c r="D110" i="153"/>
  <c r="D108" i="153"/>
  <c r="D107" i="153"/>
  <c r="I173" i="153" l="1"/>
  <c r="H173" i="153"/>
  <c r="E173" i="153"/>
  <c r="G172" i="153"/>
  <c r="J172" i="153" s="1"/>
  <c r="G171" i="153"/>
  <c r="J171" i="153" s="1"/>
  <c r="G170" i="153"/>
  <c r="J170" i="153" s="1"/>
  <c r="G169" i="153"/>
  <c r="J169" i="153" s="1"/>
  <c r="G168" i="153"/>
  <c r="J168" i="153" s="1"/>
  <c r="G167" i="153"/>
  <c r="J167" i="153" s="1"/>
  <c r="G166" i="153"/>
  <c r="J166" i="153" s="1"/>
  <c r="G165" i="153"/>
  <c r="J165" i="153" s="1"/>
  <c r="G164" i="153"/>
  <c r="J164" i="153" s="1"/>
  <c r="G163" i="153"/>
  <c r="J163" i="153" s="1"/>
  <c r="G162" i="153"/>
  <c r="J162" i="153" s="1"/>
  <c r="G161" i="153"/>
  <c r="J161" i="153" s="1"/>
  <c r="G160" i="153"/>
  <c r="J160" i="153" s="1"/>
  <c r="G159" i="153"/>
  <c r="J159" i="153" s="1"/>
  <c r="G158" i="153"/>
  <c r="J158" i="153" s="1"/>
  <c r="G157" i="153"/>
  <c r="J157" i="153" s="1"/>
  <c r="G156" i="153"/>
  <c r="J156" i="153" s="1"/>
  <c r="H120" i="153"/>
  <c r="G120" i="153"/>
  <c r="F120" i="153"/>
  <c r="E120" i="153"/>
  <c r="D119" i="153"/>
  <c r="D118" i="153"/>
  <c r="D117" i="153"/>
  <c r="D116" i="153"/>
  <c r="D115" i="153"/>
  <c r="D114" i="153"/>
  <c r="D113" i="153"/>
  <c r="D112" i="153"/>
  <c r="D111" i="153"/>
  <c r="D109" i="153"/>
  <c r="D106" i="153"/>
  <c r="D105" i="153"/>
  <c r="D104" i="153"/>
  <c r="D103" i="153"/>
  <c r="D102" i="153"/>
  <c r="F161" i="153" l="1"/>
  <c r="K161" i="153" s="1"/>
  <c r="L161" i="153" s="1"/>
  <c r="F162" i="153"/>
  <c r="K162" i="153" s="1"/>
  <c r="L162" i="153" s="1"/>
  <c r="F169" i="153"/>
  <c r="K169" i="153" s="1"/>
  <c r="L169" i="153" s="1"/>
  <c r="F170" i="153"/>
  <c r="K170" i="153" s="1"/>
  <c r="L170" i="153" s="1"/>
  <c r="F157" i="153"/>
  <c r="K157" i="153" s="1"/>
  <c r="L157" i="153" s="1"/>
  <c r="F158" i="153"/>
  <c r="F165" i="153"/>
  <c r="K165" i="153" s="1"/>
  <c r="L165" i="153" s="1"/>
  <c r="F166" i="153"/>
  <c r="D120" i="153"/>
  <c r="F121" i="153" s="1"/>
  <c r="F159" i="153"/>
  <c r="K159" i="153" s="1"/>
  <c r="L159" i="153" s="1"/>
  <c r="F163" i="153"/>
  <c r="K163" i="153" s="1"/>
  <c r="L163" i="153" s="1"/>
  <c r="F167" i="153"/>
  <c r="K167" i="153" s="1"/>
  <c r="L167" i="153" s="1"/>
  <c r="F171" i="153"/>
  <c r="K171" i="153" s="1"/>
  <c r="L171" i="153" s="1"/>
  <c r="G173" i="153"/>
  <c r="J173" i="153" s="1"/>
  <c r="F156" i="153"/>
  <c r="F160" i="153"/>
  <c r="K160" i="153" s="1"/>
  <c r="L160" i="153" s="1"/>
  <c r="F164" i="153"/>
  <c r="K164" i="153" s="1"/>
  <c r="L164" i="153" s="1"/>
  <c r="F168" i="153"/>
  <c r="K168" i="153" s="1"/>
  <c r="L168" i="153" s="1"/>
  <c r="F172" i="153"/>
  <c r="K172" i="153" s="1"/>
  <c r="L172" i="153" s="1"/>
  <c r="G121" i="153" l="1"/>
  <c r="K166" i="153"/>
  <c r="L166" i="153" s="1"/>
  <c r="K158" i="153"/>
  <c r="L158" i="153" s="1"/>
  <c r="H121" i="153"/>
  <c r="E121" i="153"/>
  <c r="K156" i="153"/>
  <c r="L156" i="153" s="1"/>
  <c r="F173" i="153"/>
  <c r="K173" i="153" s="1"/>
  <c r="L173" i="153" s="1"/>
  <c r="I179" i="160"/>
  <c r="J179" i="160" l="1"/>
  <c r="K179" i="160" s="1"/>
  <c r="D182" i="174"/>
  <c r="D212" i="174" s="1"/>
  <c r="E182" i="174" l="1"/>
  <c r="E212" i="174" s="1"/>
  <c r="J212" i="174" s="1"/>
  <c r="K212" i="174" s="1"/>
  <c r="J182" i="174" l="1"/>
  <c r="K182" i="174" s="1"/>
</calcChain>
</file>

<file path=xl/comments1.xml><?xml version="1.0" encoding="utf-8"?>
<comments xmlns="http://schemas.openxmlformats.org/spreadsheetml/2006/main">
  <authors>
    <author>Author</author>
  </authors>
  <commentList>
    <comment ref="D38" authorId="0" shapeId="0">
      <text>
        <r>
          <rPr>
            <b/>
            <sz val="9"/>
            <color indexed="81"/>
            <rFont val="宋体"/>
            <family val="3"/>
            <charset val="134"/>
          </rPr>
          <t>Author:</t>
        </r>
        <r>
          <rPr>
            <sz val="9"/>
            <color indexed="81"/>
            <rFont val="宋体"/>
            <family val="3"/>
            <charset val="134"/>
          </rPr>
          <t xml:space="preserve">
确认是否有需求，东城说有</t>
        </r>
      </text>
    </comment>
    <comment ref="D57"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2.xml><?xml version="1.0" encoding="utf-8"?>
<comments xmlns="http://schemas.openxmlformats.org/spreadsheetml/2006/main">
  <authors>
    <author>Author</author>
  </authors>
  <commentList>
    <comment ref="E41"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3.xml><?xml version="1.0" encoding="utf-8"?>
<comments xmlns="http://schemas.openxmlformats.org/spreadsheetml/2006/main">
  <authors>
    <author>Author</author>
  </authors>
  <commentList>
    <comment ref="E41"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4.xml><?xml version="1.0" encoding="utf-8"?>
<comments xmlns="http://schemas.openxmlformats.org/spreadsheetml/2006/main">
  <authors>
    <author>Author</author>
  </authors>
  <commentList>
    <comment ref="E39"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5.xml><?xml version="1.0" encoding="utf-8"?>
<comments xmlns="http://schemas.openxmlformats.org/spreadsheetml/2006/main">
  <authors>
    <author>Author</author>
  </authors>
  <commentList>
    <comment ref="E39"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6.xml><?xml version="1.0" encoding="utf-8"?>
<comments xmlns="http://schemas.openxmlformats.org/spreadsheetml/2006/main">
  <authors>
    <author>Author</author>
  </authors>
  <commentList>
    <comment ref="E39"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7.xml><?xml version="1.0" encoding="utf-8"?>
<comments xmlns="http://schemas.openxmlformats.org/spreadsheetml/2006/main">
  <authors>
    <author>Author</author>
  </authors>
  <commentList>
    <comment ref="E39"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sharedStrings.xml><?xml version="1.0" encoding="utf-8"?>
<sst xmlns="http://schemas.openxmlformats.org/spreadsheetml/2006/main" count="31673" uniqueCount="7479">
  <si>
    <t>Test Information</t>
  </si>
  <si>
    <t>Tester</t>
  </si>
  <si>
    <t>NO.</t>
  </si>
  <si>
    <t>Feature List</t>
  </si>
  <si>
    <t>Total</t>
  </si>
  <si>
    <t>Defects Metrics</t>
  </si>
  <si>
    <t>Total Defects</t>
  </si>
  <si>
    <t>Invalid</t>
  </si>
  <si>
    <t>Percentage(%)</t>
    <phoneticPr fontId="9" type="noConversion"/>
  </si>
  <si>
    <t>A</t>
    <phoneticPr fontId="10" type="noConversion"/>
  </si>
  <si>
    <t>Top</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</si>
  <si>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</si>
  <si>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</si>
  <si>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</si>
  <si>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</si>
  <si>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</si>
  <si>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</si>
  <si>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</si>
  <si>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</si>
  <si>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</si>
  <si>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</si>
  <si>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</si>
  <si>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</si>
  <si>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</si>
  <si>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</si>
  <si>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</si>
  <si>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</si>
  <si>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</si>
  <si>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</si>
  <si>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</si>
  <si>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</si>
  <si>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</si>
  <si>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</si>
  <si>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</si>
  <si>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</si>
  <si>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</si>
  <si>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</si>
  <si>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</si>
  <si>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</si>
  <si>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</si>
  <si>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</si>
  <si>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</si>
  <si>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</si>
  <si>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</si>
  <si>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</si>
  <si>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</si>
  <si>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</si>
  <si>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</si>
  <si>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</si>
  <si>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</si>
  <si>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</si>
  <si>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</si>
  <si>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</si>
  <si>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</si>
  <si>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</si>
  <si>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</si>
  <si>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</si>
  <si>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</si>
  <si>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</si>
  <si>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</si>
  <si>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</si>
  <si>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</si>
  <si>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</si>
  <si>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</si>
  <si>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</si>
  <si>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</si>
  <si>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</si>
  <si>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</si>
  <si>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</si>
  <si>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</si>
  <si>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</si>
  <si>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</si>
  <si>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</si>
  <si>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Total</t>
    <phoneticPr fontId="9" type="noConversion"/>
  </si>
  <si>
    <t>Faild</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</si>
  <si>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</si>
  <si>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</si>
  <si>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</si>
  <si>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</si>
  <si>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</si>
  <si>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</si>
  <si>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</si>
  <si>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</si>
  <si>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</si>
  <si>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</si>
  <si>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</si>
  <si>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</si>
  <si>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</si>
  <si>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</si>
  <si>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</si>
  <si>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</si>
  <si>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</si>
  <si>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</si>
  <si>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</si>
  <si>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</si>
  <si>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</si>
  <si>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</si>
  <si>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</si>
  <si>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</si>
  <si>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</si>
  <si>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</si>
  <si>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</si>
  <si>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</si>
  <si>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</si>
  <si>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</si>
  <si>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</si>
  <si>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</si>
  <si>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</si>
  <si>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</si>
  <si>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</si>
  <si>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</si>
  <si>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</si>
  <si>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</si>
  <si>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</si>
  <si>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</si>
  <si>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</si>
  <si>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</si>
  <si>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</si>
  <si>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</si>
  <si>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</si>
  <si>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</si>
  <si>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</si>
  <si>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</si>
  <si>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</si>
  <si>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</si>
  <si>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</si>
  <si>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</si>
  <si>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</si>
  <si>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</si>
  <si>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</si>
  <si>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</si>
  <si>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</si>
  <si>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</si>
  <si>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</si>
  <si>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</si>
  <si>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</si>
  <si>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</si>
  <si>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</si>
  <si>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</si>
  <si>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</si>
  <si>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</si>
  <si>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</si>
  <si>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</si>
  <si>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</si>
  <si>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</si>
  <si>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</si>
  <si>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</si>
  <si>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</si>
  <si>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</si>
  <si>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</si>
  <si>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</si>
  <si>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</si>
  <si>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</si>
  <si>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</si>
  <si>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</si>
  <si>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</si>
  <si>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</si>
  <si>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</si>
  <si>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</si>
  <si>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</si>
  <si>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</si>
  <si>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</si>
  <si>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</si>
  <si>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</si>
  <si>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</si>
  <si>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</si>
  <si>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</si>
  <si>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</si>
  <si>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</si>
  <si>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</si>
  <si>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</si>
  <si>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</si>
  <si>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</si>
  <si>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</si>
  <si>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</si>
  <si>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</si>
  <si>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</si>
  <si>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</si>
  <si>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</si>
  <si>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</si>
  <si>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</si>
  <si>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</si>
  <si>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</si>
  <si>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</si>
  <si>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</si>
  <si>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</si>
  <si>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</si>
  <si>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</si>
  <si>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</si>
  <si>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</si>
  <si>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</si>
  <si>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</si>
  <si>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</si>
  <si>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</si>
  <si>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</si>
  <si>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</si>
  <si>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</si>
  <si>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</si>
  <si>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</si>
  <si>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</si>
  <si>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</si>
  <si>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</si>
  <si>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</si>
  <si>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</si>
  <si>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</si>
  <si>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</si>
  <si>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</si>
  <si>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</si>
  <si>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</si>
  <si>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</si>
  <si>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</si>
  <si>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</si>
  <si>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</si>
  <si>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</si>
  <si>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</si>
  <si>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</si>
  <si>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</si>
  <si>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</si>
  <si>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</si>
  <si>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</si>
  <si>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</si>
  <si>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</si>
  <si>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</si>
  <si>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</si>
  <si>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</si>
  <si>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</si>
  <si>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</si>
  <si>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</si>
  <si>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</si>
  <si>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</si>
  <si>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</si>
  <si>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</si>
  <si>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</si>
  <si>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</si>
  <si>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</si>
  <si>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</si>
  <si>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</si>
  <si>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</si>
  <si>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</si>
  <si>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</si>
  <si>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</si>
  <si>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</si>
  <si>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</si>
  <si>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</si>
  <si>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</si>
  <si>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</si>
  <si>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</si>
  <si>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</si>
  <si>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</si>
  <si>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</si>
  <si>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</si>
  <si>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</si>
  <si>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</si>
  <si>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</si>
  <si>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</si>
  <si>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</si>
  <si>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</si>
  <si>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</si>
  <si>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</si>
  <si>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</si>
  <si>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</si>
  <si>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</si>
  <si>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</si>
  <si>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</si>
  <si>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</si>
  <si>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</si>
  <si>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</si>
  <si>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</si>
  <si>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</si>
  <si>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</si>
  <si>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</si>
  <si>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</si>
  <si>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</si>
  <si>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</si>
  <si>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</si>
  <si>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</si>
  <si>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</si>
  <si>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</si>
  <si>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</si>
  <si>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</si>
  <si>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</si>
  <si>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</si>
  <si>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</si>
  <si>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</si>
  <si>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</si>
  <si>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</si>
  <si>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</si>
  <si>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</si>
  <si>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</si>
  <si>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</si>
  <si>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</si>
  <si>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</si>
  <si>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</si>
  <si>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</si>
  <si>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</si>
  <si>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</si>
  <si>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</si>
  <si>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</si>
  <si>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</si>
  <si>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</si>
  <si>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</si>
  <si>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</si>
  <si>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</si>
  <si>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</si>
  <si>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</si>
  <si>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</si>
  <si>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</si>
  <si>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</si>
  <si>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</si>
  <si>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</si>
  <si>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</si>
  <si>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</si>
  <si>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</si>
  <si>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</si>
  <si>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</si>
  <si>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</si>
  <si>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</si>
  <si>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</si>
  <si>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</si>
  <si>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</si>
  <si>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</si>
  <si>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</si>
  <si>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</si>
  <si>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</si>
  <si>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</si>
  <si>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</si>
  <si>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</si>
  <si>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</si>
  <si>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</si>
  <si>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</si>
  <si>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</si>
  <si>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</si>
  <si>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</si>
  <si>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</si>
  <si>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</si>
  <si>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</si>
  <si>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</si>
  <si>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</si>
  <si>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</si>
  <si>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</si>
  <si>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</si>
  <si>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</si>
  <si>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</si>
  <si>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</si>
  <si>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</si>
  <si>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</si>
  <si>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</si>
  <si>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</si>
  <si>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</si>
  <si>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</si>
  <si>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</si>
  <si>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</si>
  <si>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</si>
  <si>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</si>
  <si>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</si>
  <si>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</si>
  <si>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</si>
  <si>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</si>
  <si>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</si>
  <si>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</si>
  <si>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</si>
  <si>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</si>
  <si>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</si>
  <si>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</si>
  <si>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</si>
  <si>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</si>
  <si>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</si>
  <si>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</si>
  <si>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</si>
  <si>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</si>
  <si>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</si>
  <si>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</si>
  <si>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</si>
  <si>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</si>
  <si>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</si>
  <si>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</si>
  <si>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</si>
  <si>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</si>
  <si>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</si>
  <si>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</si>
  <si>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</si>
  <si>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</si>
  <si>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</si>
  <si>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</si>
  <si>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</si>
  <si>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</si>
  <si>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</si>
  <si>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</si>
  <si>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</si>
  <si>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</si>
  <si>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</si>
  <si>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</si>
  <si>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</si>
  <si>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</si>
  <si>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</si>
  <si>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</si>
  <si>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</si>
  <si>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</si>
  <si>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</si>
  <si>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</si>
  <si>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</si>
  <si>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</si>
  <si>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</si>
  <si>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</si>
  <si>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</si>
  <si>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</si>
  <si>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</si>
  <si>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</si>
  <si>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</si>
  <si>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</si>
  <si>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</si>
  <si>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</si>
  <si>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</si>
  <si>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</si>
  <si>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</si>
  <si>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</si>
  <si>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</si>
  <si>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</si>
  <si>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</si>
  <si>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</si>
  <si>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</si>
  <si>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</si>
  <si>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</si>
  <si>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</si>
  <si>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</si>
  <si>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</si>
  <si>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</si>
  <si>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</si>
  <si>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</si>
  <si>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</si>
  <si>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</si>
  <si>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</si>
  <si>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</si>
  <si>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</si>
  <si>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</si>
  <si>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</si>
  <si>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</si>
  <si>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</si>
  <si>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</si>
  <si>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</si>
  <si>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</si>
  <si>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</si>
  <si>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</si>
  <si>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</si>
  <si>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</si>
  <si>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</si>
  <si>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</si>
  <si>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</si>
  <si>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</si>
  <si>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</si>
  <si>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</si>
  <si>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</si>
  <si>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</si>
  <si>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</si>
  <si>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</si>
  <si>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</si>
  <si>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</si>
  <si>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</si>
  <si>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</si>
  <si>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</si>
  <si>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</si>
  <si>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</si>
  <si>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</si>
  <si>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</si>
  <si>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</si>
  <si>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</si>
  <si>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</si>
  <si>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</si>
  <si>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</si>
  <si>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</si>
  <si>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</si>
  <si>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</si>
  <si>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</si>
  <si>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</si>
  <si>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</si>
  <si>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</si>
  <si>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</si>
  <si>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</si>
  <si>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</si>
  <si>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</si>
  <si>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</si>
  <si>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</si>
  <si>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</si>
  <si>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</si>
  <si>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</si>
  <si>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</si>
  <si>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</si>
  <si>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</si>
  <si>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</si>
  <si>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</si>
  <si>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</si>
  <si>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</si>
  <si>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</si>
  <si>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</si>
  <si>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</si>
  <si>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</si>
  <si>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</si>
  <si>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</si>
  <si>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</si>
  <si>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</si>
  <si>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</si>
  <si>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</si>
  <si>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</si>
  <si>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</si>
  <si>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</si>
  <si>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</si>
  <si>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</si>
  <si>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</si>
  <si>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</si>
  <si>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</si>
  <si>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</si>
  <si>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</si>
  <si>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</si>
  <si>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</si>
  <si>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</si>
  <si>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</si>
  <si>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</si>
  <si>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</si>
  <si>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</si>
  <si>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</si>
  <si>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</si>
  <si>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</si>
  <si>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</si>
  <si>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</si>
  <si>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</si>
  <si>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</si>
  <si>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</si>
  <si>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</si>
  <si>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</si>
  <si>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</si>
  <si>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</si>
  <si>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</si>
  <si>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</si>
  <si>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</si>
  <si>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</si>
  <si>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</si>
  <si>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</si>
  <si>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</si>
  <si>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</si>
  <si>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</si>
  <si>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</si>
  <si>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</si>
  <si>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</si>
  <si>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</si>
  <si>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</si>
  <si>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</si>
  <si>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</si>
  <si>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</si>
  <si>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</si>
  <si>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</si>
  <si>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</si>
  <si>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</si>
  <si>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</si>
  <si>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</si>
  <si>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</si>
  <si>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</si>
  <si>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</si>
  <si>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</si>
  <si>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</si>
  <si>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</si>
  <si>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</si>
  <si>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</si>
  <si>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</si>
  <si>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</si>
  <si>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</si>
  <si>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</si>
  <si>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</si>
  <si>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</si>
  <si>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</si>
  <si>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</si>
  <si>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</si>
  <si>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</si>
  <si>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</si>
  <si>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</si>
  <si>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</si>
  <si>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</si>
  <si>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</si>
  <si>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</si>
  <si>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</si>
  <si>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</si>
  <si>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</si>
  <si>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</si>
  <si>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</si>
  <si>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</si>
  <si>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</si>
  <si>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</si>
  <si>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</si>
  <si>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</si>
  <si>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</si>
  <si>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</si>
  <si>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</si>
  <si>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</si>
  <si>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</si>
  <si>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</si>
  <si>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</si>
  <si>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</si>
  <si>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</si>
  <si>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</si>
  <si>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</si>
  <si>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</si>
  <si>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</si>
  <si>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</si>
  <si>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</si>
  <si>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</si>
  <si>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</si>
  <si>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</si>
  <si>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</si>
  <si>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</si>
  <si>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</si>
  <si>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</si>
  <si>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</si>
  <si>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</si>
  <si>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</si>
  <si>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</si>
  <si>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</si>
  <si>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</si>
  <si>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</si>
  <si>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</si>
  <si>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</si>
  <si>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</si>
  <si>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</si>
  <si>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</si>
  <si>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</si>
  <si>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</si>
  <si>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</si>
  <si>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</si>
  <si>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</si>
  <si>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</si>
  <si>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</si>
  <si>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</si>
  <si>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</si>
  <si>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</si>
  <si>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</si>
  <si>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</si>
  <si>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</si>
  <si>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</si>
  <si>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</si>
  <si>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</si>
  <si>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</si>
  <si>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</si>
  <si>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</si>
  <si>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</si>
  <si>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</si>
  <si>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</si>
  <si>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</si>
  <si>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</si>
  <si>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</si>
  <si>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</si>
  <si>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</si>
  <si>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</si>
  <si>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</si>
  <si>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</si>
  <si>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</si>
  <si>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</si>
  <si>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</si>
  <si>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</si>
  <si>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</si>
  <si>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</si>
  <si>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</si>
  <si>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</si>
  <si>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</si>
  <si>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</si>
  <si>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</si>
  <si>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</si>
  <si>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</si>
  <si>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</si>
  <si>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</si>
  <si>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</si>
  <si>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</si>
  <si>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</si>
  <si>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</si>
  <si>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</si>
  <si>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</si>
  <si>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</si>
  <si>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</si>
  <si>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</si>
  <si>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</si>
  <si>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</si>
  <si>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</si>
  <si>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</si>
  <si>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</si>
  <si>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</si>
  <si>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</si>
  <si>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</si>
  <si>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</si>
  <si>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</si>
  <si>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</si>
  <si>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</si>
  <si>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</si>
  <si>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</si>
  <si>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</si>
  <si>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</si>
  <si>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</si>
  <si>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</si>
  <si>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</si>
  <si>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</si>
  <si>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</si>
  <si>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</si>
  <si>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</si>
  <si>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</si>
  <si>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</si>
  <si>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</si>
  <si>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</si>
  <si>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</si>
  <si>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</si>
  <si>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</si>
  <si>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</si>
  <si>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</si>
  <si>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</si>
  <si>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</si>
  <si>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</si>
  <si>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</si>
  <si>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</si>
  <si>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</si>
  <si>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</si>
  <si>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</si>
  <si>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</si>
  <si>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</si>
  <si>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</si>
  <si>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</si>
  <si>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</si>
  <si>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</si>
  <si>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</si>
  <si>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</si>
  <si>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</si>
  <si>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</si>
  <si>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</si>
  <si>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</si>
  <si>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</si>
  <si>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</si>
  <si>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</si>
  <si>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</si>
  <si>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</si>
  <si>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</si>
  <si>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</si>
  <si>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</si>
  <si>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</si>
  <si>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</si>
  <si>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</si>
  <si>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</si>
  <si>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</si>
  <si>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</si>
  <si>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</si>
  <si>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</si>
  <si>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</si>
  <si>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</si>
  <si>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</si>
  <si>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</si>
  <si>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</si>
  <si>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</si>
  <si>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</si>
  <si>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</si>
  <si>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</si>
  <si>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</si>
  <si>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</si>
  <si>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</si>
  <si>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</si>
  <si>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</si>
  <si>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</si>
  <si>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</si>
  <si>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</si>
  <si>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</si>
  <si>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</si>
  <si>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</si>
  <si>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</si>
  <si>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</si>
  <si>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</si>
  <si>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</si>
  <si>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</si>
  <si>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</si>
  <si>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</si>
  <si>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</si>
  <si>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</si>
  <si>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</si>
  <si>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</si>
  <si>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</si>
  <si>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</si>
  <si>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</si>
  <si>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</si>
  <si>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</si>
  <si>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</si>
  <si>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</si>
  <si>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</si>
  <si>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</si>
  <si>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</si>
  <si>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</si>
  <si>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</si>
  <si>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</si>
  <si>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</si>
  <si>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</si>
  <si>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</si>
  <si>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</si>
  <si>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</si>
  <si>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</si>
  <si>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</si>
  <si>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</si>
  <si>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</si>
  <si>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</si>
  <si>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</si>
  <si>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</si>
  <si>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</si>
  <si>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</si>
  <si>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</si>
  <si>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</si>
  <si>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</si>
  <si>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</si>
  <si>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</si>
  <si>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</si>
  <si>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</si>
  <si>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</si>
  <si>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</si>
  <si>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</si>
  <si>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</si>
  <si>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</si>
  <si>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</si>
  <si>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</si>
  <si>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</si>
  <si>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</si>
  <si>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</si>
  <si>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</si>
  <si>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</si>
  <si>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</si>
  <si>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</si>
  <si>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</si>
  <si>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</si>
  <si>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</si>
  <si>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</si>
  <si>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</si>
  <si>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</si>
  <si>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</si>
  <si>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</si>
  <si>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</si>
  <si>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</si>
  <si>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</si>
  <si>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</si>
  <si>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</si>
  <si>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</si>
  <si>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</si>
  <si>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</si>
  <si>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</si>
  <si>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</si>
  <si>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</si>
  <si>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</si>
  <si>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</si>
  <si>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</si>
  <si>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</si>
  <si>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</si>
  <si>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</si>
  <si>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</si>
  <si>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</si>
  <si>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</si>
  <si>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</si>
  <si>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</si>
  <si>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</si>
  <si>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</si>
  <si>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</si>
  <si>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</si>
  <si>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</si>
  <si>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</si>
  <si>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</si>
  <si>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</si>
  <si>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</si>
  <si>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</si>
  <si>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</si>
  <si>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</si>
  <si>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</si>
  <si>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</si>
  <si>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</si>
  <si>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</si>
  <si>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</si>
  <si>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</si>
  <si>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</si>
  <si>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</si>
  <si>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</si>
  <si>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</si>
  <si>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</si>
  <si>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</si>
  <si>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</si>
  <si>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</si>
  <si>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</si>
  <si>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</si>
  <si>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</si>
  <si>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</si>
  <si>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</si>
  <si>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</si>
  <si>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</si>
  <si>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</si>
  <si>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</si>
  <si>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</si>
  <si>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</si>
  <si>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</si>
  <si>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</si>
  <si>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</si>
  <si>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</si>
  <si>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</si>
  <si>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</si>
  <si>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</si>
  <si>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</si>
  <si>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</si>
  <si>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</si>
  <si>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</si>
  <si>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</si>
  <si>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</si>
  <si>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</si>
  <si>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</si>
  <si>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</si>
  <si>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</si>
  <si>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</si>
  <si>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</si>
  <si>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</si>
  <si>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</si>
  <si>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</si>
  <si>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</si>
  <si>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</si>
  <si>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</si>
  <si>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</si>
  <si>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</si>
  <si>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</si>
  <si>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</si>
  <si>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</si>
  <si>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</si>
  <si>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</si>
  <si>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</si>
  <si>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</si>
  <si>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</si>
  <si>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</si>
  <si>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</si>
  <si>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</si>
  <si>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</si>
  <si>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</si>
  <si>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</si>
  <si>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</si>
  <si>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</si>
  <si>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</si>
  <si>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</si>
  <si>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</si>
  <si>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</si>
  <si>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</si>
  <si>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</si>
  <si>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</si>
  <si>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</si>
  <si>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</si>
  <si>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</si>
  <si>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</si>
  <si>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</si>
  <si>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</si>
  <si>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</si>
  <si>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</si>
  <si>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</si>
  <si>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</si>
  <si>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</si>
  <si>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</si>
  <si>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</si>
  <si>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</si>
  <si>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</si>
  <si>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</si>
  <si>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</si>
  <si>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</si>
  <si>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</si>
  <si>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</si>
  <si>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</si>
  <si>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</si>
  <si>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</si>
  <si>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</si>
  <si>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</si>
  <si>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</si>
  <si>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</si>
  <si>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</si>
  <si>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</si>
  <si>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</si>
  <si>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</si>
  <si>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</si>
  <si>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</si>
  <si>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</si>
  <si>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</si>
  <si>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</si>
  <si>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</si>
  <si>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</si>
  <si>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</si>
  <si>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</si>
  <si>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</si>
  <si>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</si>
  <si>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</si>
  <si>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</si>
  <si>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</si>
  <si>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</si>
  <si>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</si>
  <si>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</si>
  <si>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</si>
  <si>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</si>
  <si>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</si>
  <si>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</si>
  <si>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</si>
  <si>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</si>
  <si>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</si>
  <si>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</si>
  <si>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</si>
  <si>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</si>
  <si>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</si>
  <si>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</si>
  <si>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</si>
  <si>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</si>
  <si>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</si>
  <si>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</si>
  <si>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</si>
  <si>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</si>
  <si>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</si>
  <si>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</si>
  <si>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</si>
  <si>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</si>
  <si>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</si>
  <si>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</si>
  <si>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</si>
  <si>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</si>
  <si>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</si>
  <si>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</si>
  <si>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</si>
  <si>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</si>
  <si>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</si>
  <si>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</si>
  <si>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</si>
  <si>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</si>
  <si>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</si>
  <si>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</si>
  <si>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</si>
  <si>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</si>
  <si>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</si>
  <si>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</si>
  <si>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</si>
  <si>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</si>
  <si>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</si>
  <si>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</si>
  <si>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</si>
  <si>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</si>
  <si>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</si>
  <si>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</si>
  <si>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</si>
  <si>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</si>
  <si>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</si>
  <si>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</si>
  <si>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</si>
  <si>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</si>
  <si>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</si>
  <si>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</si>
  <si>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</si>
  <si>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</si>
  <si>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</si>
  <si>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</si>
  <si>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</si>
  <si>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</si>
  <si>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</si>
  <si>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</si>
  <si>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</si>
  <si>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</si>
  <si>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</si>
  <si>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</si>
  <si>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</si>
  <si>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</si>
  <si>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</si>
  <si>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</si>
  <si>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</si>
  <si>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</si>
  <si>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</si>
  <si>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</si>
  <si>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</si>
  <si>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</si>
  <si>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</si>
  <si>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</si>
  <si>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</si>
  <si>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</si>
  <si>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</si>
  <si>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</si>
  <si>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</si>
  <si>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</si>
  <si>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</si>
  <si>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</si>
  <si>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</si>
  <si>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</si>
  <si>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</si>
  <si>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</si>
  <si>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</si>
  <si>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</si>
  <si>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</si>
  <si>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</si>
  <si>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</si>
  <si>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</si>
  <si>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</si>
  <si>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</si>
  <si>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</si>
  <si>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</si>
  <si>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</si>
  <si>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</si>
  <si>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</si>
  <si>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</si>
  <si>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</si>
  <si>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</si>
  <si>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</si>
  <si>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</si>
  <si>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</si>
  <si>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</si>
  <si>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</si>
  <si>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</si>
  <si>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</si>
  <si>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</si>
  <si>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</si>
  <si>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</si>
  <si>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</si>
  <si>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</si>
  <si>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</si>
  <si>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</si>
  <si>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</si>
  <si>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</si>
  <si>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</si>
  <si>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</si>
  <si>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</si>
  <si>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</si>
  <si>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</si>
  <si>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</si>
  <si>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</si>
  <si>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</si>
  <si>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</si>
  <si>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</si>
  <si>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</si>
  <si>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</si>
  <si>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</si>
  <si>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</si>
  <si>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</si>
  <si>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</si>
  <si>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</si>
  <si>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</si>
  <si>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</si>
  <si>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</si>
  <si>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</si>
  <si>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</si>
  <si>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</si>
  <si>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</si>
  <si>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</si>
  <si>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</si>
  <si>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</si>
  <si>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</si>
  <si>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</si>
  <si>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</si>
  <si>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</si>
  <si>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</si>
  <si>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</si>
  <si>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</si>
  <si>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</si>
  <si>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</si>
  <si>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</si>
  <si>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</si>
  <si>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</si>
  <si>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</si>
  <si>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</si>
  <si>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</si>
  <si>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</si>
  <si>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</si>
  <si>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</si>
  <si>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</si>
  <si>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</si>
  <si>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</si>
  <si>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</si>
  <si>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</si>
  <si>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</si>
  <si>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</si>
  <si>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</si>
  <si>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</si>
  <si>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</si>
  <si>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</si>
  <si>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</si>
  <si>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</si>
  <si>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</si>
  <si>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</si>
  <si>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</si>
  <si>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</si>
  <si>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</si>
  <si>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</si>
  <si>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</si>
  <si>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</si>
  <si>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</si>
  <si>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</si>
  <si>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</si>
  <si>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</si>
  <si>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</si>
  <si>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</si>
  <si>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</si>
  <si>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</si>
  <si>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</si>
  <si>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</si>
  <si>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</si>
  <si>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</si>
  <si>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</si>
  <si>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</si>
  <si>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</si>
  <si>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</si>
  <si>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</si>
  <si>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</si>
  <si>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</si>
  <si>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</si>
  <si>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</si>
  <si>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</si>
  <si>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</si>
  <si>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</si>
  <si>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</si>
  <si>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</si>
  <si>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</si>
  <si>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</si>
  <si>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</si>
  <si>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</si>
  <si>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</si>
  <si>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</si>
  <si>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</si>
  <si>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</si>
  <si>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</si>
  <si>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</si>
  <si>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</si>
  <si>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</si>
  <si>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</si>
  <si>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</si>
  <si>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</si>
  <si>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</si>
  <si>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</si>
  <si>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</si>
  <si>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</si>
  <si>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</si>
  <si>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</si>
  <si>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</si>
  <si>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</si>
  <si>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</si>
  <si>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</si>
  <si>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</si>
  <si>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</si>
  <si>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</si>
  <si>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</si>
  <si>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</si>
  <si>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</si>
  <si>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</si>
  <si>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</si>
  <si>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</si>
  <si>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</si>
  <si>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</si>
  <si>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</si>
  <si>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</si>
  <si>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</si>
  <si>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</si>
  <si>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</si>
  <si>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</si>
  <si>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</si>
  <si>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</si>
  <si>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</si>
  <si>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</si>
  <si>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</si>
  <si>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</si>
  <si>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</si>
  <si>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</si>
  <si>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</si>
  <si>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</si>
  <si>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</si>
  <si>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</si>
  <si>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</si>
  <si>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</si>
  <si>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</si>
  <si>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</si>
  <si>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</si>
  <si>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</si>
  <si>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</si>
  <si>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</si>
  <si>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</si>
  <si>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</si>
  <si>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</si>
  <si>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</si>
  <si>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</si>
  <si>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</si>
  <si>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</si>
  <si>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</si>
  <si>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</si>
  <si>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</si>
  <si>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</si>
  <si>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</si>
  <si>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</si>
  <si>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</si>
  <si>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</si>
  <si>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</si>
  <si>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</si>
  <si>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</si>
  <si>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</si>
  <si>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</si>
  <si>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</si>
  <si>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</si>
  <si>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</si>
  <si>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</si>
  <si>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</si>
  <si>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</si>
  <si>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</si>
  <si>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</si>
  <si>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</si>
  <si>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</si>
  <si>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</si>
  <si>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</si>
  <si>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</si>
  <si>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</si>
  <si>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</si>
  <si>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</si>
  <si>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</si>
  <si>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</si>
  <si>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</si>
  <si>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</si>
  <si>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</si>
  <si>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</si>
  <si>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</si>
  <si>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</si>
  <si>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</si>
  <si>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</si>
  <si>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</si>
  <si>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</si>
  <si>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</si>
  <si>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</si>
  <si>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</si>
  <si>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</si>
  <si>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</si>
  <si>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</si>
  <si>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</si>
  <si>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</si>
  <si>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</si>
  <si>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</si>
  <si>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</si>
  <si>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</si>
  <si>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</si>
  <si>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</si>
  <si>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</si>
  <si>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</si>
  <si>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</si>
  <si>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</si>
  <si>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</si>
  <si>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</si>
  <si>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</si>
  <si>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</si>
  <si>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</si>
  <si>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</si>
  <si>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</si>
  <si>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</si>
  <si>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</si>
  <si>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</si>
  <si>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</si>
  <si>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</si>
  <si>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</si>
  <si>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</si>
  <si>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</si>
  <si>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</si>
  <si>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</si>
  <si>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</si>
  <si>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</si>
  <si>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</si>
  <si>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</si>
  <si>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</si>
  <si>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</si>
  <si>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</si>
  <si>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</si>
  <si>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</si>
  <si>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</si>
  <si>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</si>
  <si>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</si>
  <si>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</si>
  <si>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</si>
  <si>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</si>
  <si>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</si>
  <si>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</si>
  <si>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</si>
  <si>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</si>
  <si>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</si>
  <si>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</si>
  <si>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</si>
  <si>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</si>
  <si>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</si>
  <si>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</si>
  <si>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</si>
  <si>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</si>
  <si>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</si>
  <si>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</si>
  <si>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</si>
  <si>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</si>
  <si>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</si>
  <si>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</si>
  <si>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</si>
  <si>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</si>
  <si>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</si>
  <si>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</si>
  <si>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</si>
  <si>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</si>
  <si>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</si>
  <si>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</si>
  <si>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</si>
  <si>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</si>
  <si>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</si>
  <si>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</si>
  <si>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</si>
  <si>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</si>
  <si>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</si>
  <si>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</si>
  <si>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</si>
  <si>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</si>
  <si>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</si>
  <si>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</si>
  <si>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</si>
  <si>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</si>
  <si>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</si>
  <si>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</si>
  <si>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</si>
  <si>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</si>
  <si>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</si>
  <si>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</si>
  <si>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</si>
  <si>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</si>
  <si>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</si>
  <si>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</si>
  <si>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</si>
  <si>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</si>
  <si>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</si>
  <si>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</si>
  <si>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</si>
  <si>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</si>
  <si>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</si>
  <si>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</si>
  <si>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</si>
  <si>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</si>
  <si>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</si>
  <si>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</si>
  <si>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</si>
  <si>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</si>
  <si>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</si>
  <si>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</si>
  <si>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</si>
  <si>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</si>
  <si>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</si>
  <si>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</si>
  <si>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</si>
  <si>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</si>
  <si>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</si>
  <si>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</si>
  <si>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</si>
  <si>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</si>
  <si>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</si>
  <si>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</si>
  <si>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</si>
  <si>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</si>
  <si>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</si>
  <si>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</si>
  <si>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</si>
  <si>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</si>
  <si>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</si>
  <si>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</si>
  <si>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</si>
  <si>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</si>
  <si>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</si>
  <si>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</si>
  <si>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</si>
  <si>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</si>
  <si>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</si>
  <si>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</si>
  <si>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</si>
  <si>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</si>
  <si>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</si>
  <si>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</si>
  <si>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</si>
  <si>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</si>
  <si>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</si>
  <si>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</si>
  <si>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</si>
  <si>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</si>
  <si>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</si>
  <si>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</si>
  <si>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</si>
  <si>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</si>
  <si>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</si>
  <si>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</si>
  <si>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</si>
  <si>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</si>
  <si>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</si>
  <si>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</si>
  <si>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</si>
  <si>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</si>
  <si>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</si>
  <si>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</si>
  <si>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</si>
  <si>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</si>
  <si>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</si>
  <si>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</si>
  <si>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</si>
  <si>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</si>
  <si>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</si>
  <si>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</si>
  <si>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</si>
  <si>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</si>
  <si>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</si>
  <si>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</si>
  <si>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</si>
  <si>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</si>
  <si>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</si>
  <si>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</si>
  <si>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</si>
  <si>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</si>
  <si>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</si>
  <si>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</si>
  <si>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</si>
  <si>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</si>
  <si>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</si>
  <si>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</si>
  <si>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</si>
  <si>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</si>
  <si>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</si>
  <si>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</si>
  <si>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</si>
  <si>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</si>
  <si>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</si>
  <si>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</si>
  <si>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</si>
  <si>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</si>
  <si>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</si>
  <si>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</si>
  <si>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</si>
  <si>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</si>
  <si>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</si>
  <si>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</si>
  <si>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</si>
  <si>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</si>
  <si>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</si>
  <si>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</si>
  <si>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</si>
  <si>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</si>
  <si>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</si>
  <si>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</si>
  <si>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</si>
  <si>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</si>
  <si>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</si>
  <si>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</si>
  <si>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</si>
  <si>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</si>
  <si>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</si>
  <si>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</si>
  <si>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</si>
  <si>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</si>
  <si>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</si>
  <si>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</si>
  <si>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</si>
  <si>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</si>
  <si>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</si>
  <si>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</si>
  <si>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</si>
  <si>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</si>
  <si>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</si>
  <si>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</si>
  <si>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</si>
  <si>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</si>
  <si>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</si>
  <si>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</si>
  <si>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</si>
  <si>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</si>
  <si>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</si>
  <si>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</si>
  <si>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</si>
  <si>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</si>
  <si>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</si>
  <si>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</si>
  <si>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</si>
  <si>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</si>
  <si>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</si>
  <si>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</si>
  <si>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</si>
  <si>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</si>
  <si>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</si>
  <si>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</si>
  <si>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</si>
  <si>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</si>
  <si>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</si>
  <si>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</si>
  <si>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</si>
  <si>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</si>
  <si>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</si>
  <si>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</si>
  <si>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</si>
  <si>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</si>
  <si>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</si>
  <si>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</si>
  <si>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</si>
  <si>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</si>
  <si>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</si>
  <si>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</si>
  <si>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</si>
  <si>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</si>
  <si>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</si>
  <si>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</si>
  <si>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</si>
  <si>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</si>
  <si>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</si>
  <si>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</si>
  <si>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</si>
  <si>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</si>
  <si>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</si>
  <si>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</si>
  <si>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</si>
  <si>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</si>
  <si>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</si>
  <si>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</si>
  <si>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</si>
  <si>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</si>
  <si>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</si>
  <si>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</si>
  <si>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</si>
  <si>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</si>
  <si>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</si>
  <si>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</si>
  <si>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</si>
  <si>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</si>
  <si>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</si>
  <si>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</si>
  <si>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</si>
  <si>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</si>
  <si>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</si>
  <si>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</si>
  <si>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</si>
  <si>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</si>
  <si>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</si>
  <si>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</si>
  <si>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</si>
  <si>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</si>
  <si>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</si>
  <si>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</si>
  <si>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</si>
  <si>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</si>
  <si>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</si>
  <si>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</si>
  <si>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</si>
  <si>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</si>
  <si>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</si>
  <si>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</si>
  <si>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</si>
  <si>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</si>
  <si>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</si>
  <si>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</si>
  <si>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</si>
  <si>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</si>
  <si>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</si>
  <si>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</si>
  <si>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</si>
  <si>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</si>
  <si>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</si>
  <si>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</si>
  <si>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</si>
  <si>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</si>
  <si>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</si>
  <si>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</si>
  <si>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</si>
  <si>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</si>
  <si>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</si>
  <si>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</si>
  <si>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</si>
  <si>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</si>
  <si>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</si>
  <si>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</si>
  <si>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</si>
  <si>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</si>
  <si>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</si>
  <si>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</si>
  <si>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</si>
  <si>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</si>
  <si>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</si>
  <si>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</si>
  <si>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</si>
  <si>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</si>
  <si>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</si>
  <si>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</si>
  <si>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</si>
  <si>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</si>
  <si>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</si>
  <si>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</si>
  <si>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</si>
  <si>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</si>
  <si>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</si>
  <si>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</si>
  <si>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4.Test Case Status</t>
    <phoneticPr fontId="9" type="noConversion"/>
  </si>
  <si>
    <t>Test Type</t>
    <phoneticPr fontId="9" type="noConversion"/>
  </si>
  <si>
    <t>Software Test Name</t>
    <phoneticPr fontId="9" type="noConversion"/>
  </si>
  <si>
    <t>H/W version</t>
    <phoneticPr fontId="9" type="noConversion"/>
  </si>
  <si>
    <t>Test environment version</t>
    <phoneticPr fontId="9" type="noConversion"/>
  </si>
  <si>
    <t>Test Start Date</t>
    <phoneticPr fontId="9" type="noConversion"/>
  </si>
  <si>
    <t>Test Effort(Man*Day)</t>
    <phoneticPr fontId="9" type="noConversion"/>
  </si>
  <si>
    <t>Test Instruction</t>
    <phoneticPr fontId="9" type="noConversion"/>
  </si>
  <si>
    <t>Top</t>
  </si>
  <si>
    <t>Chime</t>
  </si>
  <si>
    <t>Audio</t>
  </si>
  <si>
    <t>系统设置</t>
    <phoneticPr fontId="10" type="noConversion"/>
  </si>
  <si>
    <t>空调控制</t>
  </si>
  <si>
    <t>儿童座椅</t>
    <phoneticPr fontId="10" type="noConversion"/>
  </si>
  <si>
    <t>Power Management</t>
  </si>
  <si>
    <t>徐平</t>
    <phoneticPr fontId="9" type="noConversion"/>
  </si>
  <si>
    <t>SW Function Test</t>
    <phoneticPr fontId="9" type="noConversion"/>
  </si>
  <si>
    <t>Focus</t>
  </si>
  <si>
    <t>Reference Procedure</t>
    <phoneticPr fontId="9" type="noConversion"/>
  </si>
  <si>
    <t>工程模式</t>
    <phoneticPr fontId="10" type="noConversion"/>
  </si>
  <si>
    <t>程田田</t>
    <phoneticPr fontId="10" type="noConversion"/>
  </si>
  <si>
    <t>石磊</t>
    <phoneticPr fontId="10" type="noConversion"/>
  </si>
  <si>
    <t>B Sample Function Test</t>
    <phoneticPr fontId="9" type="noConversion"/>
  </si>
  <si>
    <t>system UI</t>
    <phoneticPr fontId="10" type="noConversion"/>
  </si>
  <si>
    <t>E-Call</t>
    <phoneticPr fontId="9" type="noConversion"/>
  </si>
  <si>
    <t>BT Phone</t>
    <phoneticPr fontId="10" type="noConversion"/>
  </si>
  <si>
    <t>BT Phone</t>
    <phoneticPr fontId="9" type="noConversion"/>
  </si>
  <si>
    <t>BT setting</t>
    <phoneticPr fontId="10" type="noConversion"/>
  </si>
  <si>
    <t>关键字</t>
  </si>
  <si>
    <t>创建日期</t>
  </si>
  <si>
    <t>已更新</t>
  </si>
  <si>
    <t>概要</t>
  </si>
  <si>
    <t>报告人</t>
  </si>
  <si>
    <t>模块</t>
  </si>
  <si>
    <t>严重度</t>
  </si>
  <si>
    <t>FPHASEVCDC-3568</t>
  </si>
  <si>
    <t>26/四月/22 9:53 上午</t>
  </si>
  <si>
    <t>【Phase V】【CDX707】【B】【System UI】【5/5】下拉快捷栏亮度调节条，快速调节时，会出现回弹</t>
  </si>
  <si>
    <t>Wang, Zongda (Z.)</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</si>
  <si>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</si>
  <si>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</si>
  <si>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</si>
  <si>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</si>
  <si>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</si>
  <si>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</si>
  <si>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</si>
  <si>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</si>
  <si>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</si>
  <si>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</si>
  <si>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</si>
  <si>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</si>
  <si>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</si>
  <si>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</si>
  <si>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</si>
  <si>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</si>
  <si>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</si>
  <si>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</si>
  <si>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</si>
  <si>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</si>
  <si>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</si>
  <si>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</si>
  <si>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</si>
  <si>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</si>
  <si>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</si>
  <si>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</si>
  <si>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</si>
  <si>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</si>
  <si>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</si>
  <si>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</si>
  <si>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</si>
  <si>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</si>
  <si>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</si>
  <si>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</si>
  <si>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</si>
  <si>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</si>
  <si>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</si>
  <si>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</si>
  <si>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</si>
  <si>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FPHASEVCDC-3510</t>
  </si>
  <si>
    <t>25/四月/22 9:49 上午</t>
  </si>
  <si>
    <t>25/四月/22 9:39 下午</t>
  </si>
  <si>
    <t>【Phase V】【CDX707】【A】【system】倒车，视频，地图，蓝牙音乐压力测试切换黑屏</t>
  </si>
  <si>
    <t>Sheng, Weiwei (W.)</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</si>
  <si>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</si>
  <si>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</si>
  <si>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</si>
  <si>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</si>
  <si>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</si>
  <si>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</si>
  <si>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</si>
  <si>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</si>
  <si>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</si>
  <si>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</si>
  <si>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</si>
  <si>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</si>
  <si>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</si>
  <si>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</si>
  <si>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</si>
  <si>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</si>
  <si>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</si>
  <si>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</si>
  <si>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</si>
  <si>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</si>
  <si>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</si>
  <si>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</si>
  <si>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</si>
  <si>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</si>
  <si>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</si>
  <si>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</si>
  <si>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</si>
  <si>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</si>
  <si>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</si>
  <si>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</si>
  <si>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</si>
  <si>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</si>
  <si>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</si>
  <si>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</si>
  <si>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</si>
  <si>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</si>
  <si>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</si>
  <si>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</si>
  <si>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</si>
  <si>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</si>
  <si>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</si>
  <si>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</si>
  <si>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</si>
  <si>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</si>
  <si>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</si>
  <si>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</si>
  <si>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</si>
  <si>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</si>
  <si>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</si>
  <si>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</si>
  <si>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</si>
  <si>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</si>
  <si>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</si>
  <si>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</si>
  <si>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</si>
  <si>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</si>
  <si>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</si>
  <si>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</si>
  <si>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</si>
  <si>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</si>
  <si>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</si>
  <si>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</si>
  <si>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</si>
  <si>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</si>
  <si>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</si>
  <si>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</si>
  <si>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</si>
  <si>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</si>
  <si>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</si>
  <si>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</si>
  <si>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</si>
  <si>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</si>
  <si>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</si>
  <si>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</si>
  <si>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</si>
  <si>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</si>
  <si>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</si>
  <si>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</si>
  <si>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</si>
  <si>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</si>
  <si>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</si>
  <si>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</si>
  <si>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</si>
  <si>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</si>
  <si>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</si>
  <si>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FPHASEVCDC-3420</t>
  </si>
  <si>
    <t>23/四月/22 2:56 下午</t>
  </si>
  <si>
    <t>【PhaseV】【CDX707】【A】【power】【once】【LV612】Pano L未显示关机动画，其他两屏正常显示关机动画</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</si>
  <si>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</si>
  <si>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</si>
  <si>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</si>
  <si>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</si>
  <si>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</si>
  <si>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</si>
  <si>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</si>
  <si>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</si>
  <si>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</si>
  <si>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</si>
  <si>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</si>
  <si>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</si>
  <si>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</si>
  <si>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</si>
  <si>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</si>
  <si>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</si>
  <si>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</si>
  <si>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</si>
  <si>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</si>
  <si>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</si>
  <si>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</si>
  <si>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</si>
  <si>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</si>
  <si>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</si>
  <si>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</si>
  <si>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</si>
  <si>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</si>
  <si>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</si>
  <si>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</si>
  <si>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</si>
  <si>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</si>
  <si>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</si>
  <si>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</si>
  <si>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</si>
  <si>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</si>
  <si>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</si>
  <si>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</si>
  <si>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</si>
  <si>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</si>
  <si>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</si>
  <si>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</si>
  <si>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</si>
  <si>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</si>
  <si>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</si>
  <si>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</si>
  <si>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</si>
  <si>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</si>
  <si>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</si>
  <si>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</si>
  <si>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</si>
  <si>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</si>
  <si>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</si>
  <si>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</si>
  <si>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</si>
  <si>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</si>
  <si>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</si>
  <si>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</si>
  <si>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</si>
  <si>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</si>
  <si>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</si>
  <si>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</si>
  <si>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</si>
  <si>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</si>
  <si>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</si>
  <si>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</si>
  <si>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</si>
  <si>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</si>
  <si>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</si>
  <si>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</si>
  <si>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</si>
  <si>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</si>
  <si>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</si>
  <si>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</si>
  <si>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</si>
  <si>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</si>
  <si>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</si>
  <si>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</si>
  <si>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</si>
  <si>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</si>
  <si>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</si>
  <si>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</si>
  <si>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</si>
  <si>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</si>
  <si>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</si>
  <si>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</si>
  <si>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</si>
  <si>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</si>
  <si>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</si>
  <si>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</si>
  <si>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</si>
  <si>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</si>
  <si>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</si>
  <si>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</si>
  <si>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</si>
  <si>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</si>
  <si>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</si>
  <si>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</si>
  <si>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</si>
  <si>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</si>
  <si>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</si>
  <si>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</si>
  <si>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</si>
  <si>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</si>
  <si>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</si>
  <si>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</si>
  <si>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</si>
  <si>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</si>
  <si>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</si>
  <si>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</si>
  <si>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</si>
  <si>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</si>
  <si>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</si>
  <si>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</si>
  <si>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</si>
  <si>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</si>
  <si>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</si>
  <si>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</si>
  <si>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</si>
  <si>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</si>
  <si>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</si>
  <si>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</si>
  <si>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</si>
  <si>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</si>
  <si>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</si>
  <si>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</si>
  <si>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</si>
  <si>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</si>
  <si>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</si>
  <si>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</si>
  <si>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</si>
  <si>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</si>
  <si>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</si>
  <si>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</si>
  <si>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</si>
  <si>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</si>
  <si>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</si>
  <si>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</si>
  <si>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</si>
  <si>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</si>
  <si>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</si>
  <si>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</si>
  <si>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</si>
  <si>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</si>
  <si>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</si>
  <si>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</si>
  <si>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</si>
  <si>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</si>
  <si>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</si>
  <si>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</si>
  <si>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</si>
  <si>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</si>
  <si>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</si>
  <si>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</si>
  <si>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</si>
  <si>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</si>
  <si>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</si>
  <si>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</si>
  <si>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</si>
  <si>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</si>
  <si>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</si>
  <si>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</si>
  <si>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</si>
  <si>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</si>
  <si>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</si>
  <si>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</si>
  <si>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</si>
  <si>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</si>
  <si>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</si>
  <si>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</si>
  <si>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</si>
  <si>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</si>
  <si>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</si>
  <si>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</si>
  <si>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</si>
  <si>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</si>
  <si>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</si>
  <si>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</si>
  <si>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</si>
  <si>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</si>
  <si>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</si>
  <si>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</si>
  <si>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</si>
  <si>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</si>
  <si>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</si>
  <si>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</si>
  <si>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</si>
  <si>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</si>
  <si>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</si>
  <si>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</si>
  <si>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</si>
  <si>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</si>
  <si>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</si>
  <si>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</si>
  <si>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</si>
  <si>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</si>
  <si>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</si>
  <si>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</si>
  <si>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</si>
  <si>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</si>
  <si>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</si>
  <si>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</si>
  <si>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</si>
  <si>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</si>
  <si>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</si>
  <si>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</si>
  <si>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</si>
  <si>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</si>
  <si>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</si>
  <si>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</si>
  <si>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</si>
  <si>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</si>
  <si>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</si>
  <si>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</si>
  <si>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</si>
  <si>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</si>
  <si>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</si>
  <si>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</si>
  <si>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</si>
  <si>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</si>
  <si>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</si>
  <si>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</si>
  <si>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</si>
  <si>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</si>
  <si>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</si>
  <si>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</si>
  <si>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</si>
  <si>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</si>
  <si>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</si>
  <si>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</si>
  <si>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</si>
  <si>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</si>
  <si>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</si>
  <si>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</si>
  <si>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</si>
  <si>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</si>
  <si>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</si>
  <si>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</si>
  <si>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</si>
  <si>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</si>
  <si>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</si>
  <si>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</si>
  <si>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</si>
  <si>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</si>
  <si>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</si>
  <si>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</si>
  <si>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</si>
  <si>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</si>
  <si>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</si>
  <si>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</si>
  <si>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</si>
  <si>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</si>
  <si>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</si>
  <si>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</si>
  <si>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</si>
  <si>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</si>
  <si>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</si>
  <si>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</si>
  <si>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</si>
  <si>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</si>
  <si>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</si>
  <si>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</si>
  <si>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</si>
  <si>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</si>
  <si>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</si>
  <si>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</si>
  <si>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</si>
  <si>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</si>
  <si>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</si>
  <si>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</si>
  <si>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</si>
  <si>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</si>
  <si>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</si>
  <si>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</si>
  <si>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</si>
  <si>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</si>
  <si>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</si>
  <si>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</si>
  <si>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</si>
  <si>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</si>
  <si>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</si>
  <si>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</si>
  <si>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</si>
  <si>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</si>
  <si>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</si>
  <si>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</si>
  <si>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</si>
  <si>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</si>
  <si>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</si>
  <si>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</si>
  <si>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</si>
  <si>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</si>
  <si>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</si>
  <si>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</si>
  <si>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</si>
  <si>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</si>
  <si>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</si>
  <si>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</si>
  <si>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</si>
  <si>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</si>
  <si>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</si>
  <si>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</si>
  <si>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</si>
  <si>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</si>
  <si>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</si>
  <si>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</si>
  <si>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</si>
  <si>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</si>
  <si>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</si>
  <si>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</si>
  <si>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</si>
  <si>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</si>
  <si>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</si>
  <si>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</si>
  <si>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</si>
  <si>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</si>
  <si>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</si>
  <si>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</si>
  <si>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</si>
  <si>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</si>
  <si>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</si>
  <si>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</si>
  <si>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</si>
  <si>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</si>
  <si>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</si>
  <si>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</si>
  <si>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</si>
  <si>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</si>
  <si>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</si>
  <si>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</si>
  <si>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</si>
  <si>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</si>
  <si>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</si>
  <si>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</si>
  <si>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</si>
  <si>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</si>
  <si>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</si>
  <si>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</si>
  <si>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</si>
  <si>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</si>
  <si>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</si>
  <si>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</si>
  <si>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</si>
  <si>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</si>
  <si>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</si>
  <si>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</si>
  <si>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</si>
  <si>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</si>
  <si>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</si>
  <si>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</si>
  <si>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</si>
  <si>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</si>
  <si>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</si>
  <si>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</si>
  <si>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</si>
  <si>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</si>
  <si>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</si>
  <si>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</si>
  <si>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</si>
  <si>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</si>
  <si>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</si>
  <si>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</si>
  <si>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</si>
  <si>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</si>
  <si>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</si>
  <si>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</si>
  <si>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</si>
  <si>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</si>
  <si>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</si>
  <si>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</si>
  <si>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</si>
  <si>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</si>
  <si>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</si>
  <si>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</si>
  <si>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</si>
  <si>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</si>
  <si>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</si>
  <si>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</si>
  <si>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</si>
  <si>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</si>
  <si>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</si>
  <si>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</si>
  <si>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</si>
  <si>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</si>
  <si>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</si>
  <si>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</si>
  <si>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</si>
  <si>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</si>
  <si>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</si>
  <si>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</si>
  <si>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</si>
  <si>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</si>
  <si>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</si>
  <si>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</si>
  <si>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</si>
  <si>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</si>
  <si>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</si>
  <si>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</si>
  <si>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</si>
  <si>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</si>
  <si>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</si>
  <si>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</si>
  <si>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</si>
  <si>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</si>
  <si>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</si>
  <si>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</si>
  <si>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</si>
  <si>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</si>
  <si>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</si>
  <si>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</si>
  <si>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</si>
  <si>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</si>
  <si>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</si>
  <si>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</si>
  <si>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</si>
  <si>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</si>
  <si>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</si>
  <si>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</si>
  <si>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</si>
  <si>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</si>
  <si>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</si>
  <si>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</si>
  <si>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</si>
  <si>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</si>
  <si>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</si>
  <si>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</si>
  <si>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</si>
  <si>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</si>
  <si>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</si>
  <si>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</si>
  <si>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</si>
  <si>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</si>
  <si>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</si>
  <si>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</si>
  <si>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</si>
  <si>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</si>
  <si>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</si>
  <si>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</si>
  <si>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</si>
  <si>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</si>
  <si>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</si>
  <si>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</si>
  <si>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</si>
  <si>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</si>
  <si>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</si>
  <si>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</si>
  <si>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</si>
  <si>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</si>
  <si>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</si>
  <si>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</si>
  <si>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</si>
  <si>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</si>
  <si>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</si>
  <si>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</si>
  <si>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</si>
  <si>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</si>
  <si>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</si>
  <si>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</si>
  <si>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</si>
  <si>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</si>
  <si>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</si>
  <si>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</si>
  <si>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</si>
  <si>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</si>
  <si>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</si>
  <si>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</si>
  <si>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</si>
  <si>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</si>
  <si>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</si>
  <si>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</si>
  <si>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</si>
  <si>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</si>
  <si>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</si>
  <si>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</si>
  <si>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</si>
  <si>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</si>
  <si>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</si>
  <si>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</si>
  <si>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</si>
  <si>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</si>
  <si>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</si>
  <si>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</si>
  <si>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</si>
  <si>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</si>
  <si>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</si>
  <si>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</si>
  <si>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</si>
  <si>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</si>
  <si>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</si>
  <si>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</si>
  <si>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</si>
  <si>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</si>
  <si>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</si>
  <si>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</si>
  <si>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</si>
  <si>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</si>
  <si>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</si>
  <si>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</si>
  <si>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</si>
  <si>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</si>
  <si>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</si>
  <si>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</si>
  <si>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</si>
  <si>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</si>
  <si>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</si>
  <si>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</si>
  <si>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</si>
  <si>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</si>
  <si>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18/四月/22 1:29 下午</t>
  </si>
  <si>
    <t>25/四月/22 10:25 上午</t>
  </si>
  <si>
    <t>【Phase V】【CDX707】【A】【Audio】【5/5】无触摸音.</t>
  </si>
  <si>
    <t>FPHASEVCDC-1644</t>
  </si>
  <si>
    <t>08/四月/22 3:15 下午</t>
  </si>
  <si>
    <t>24/四月/22 9:39 下午</t>
  </si>
  <si>
    <t>【Phase V】【CDX707】【B】【Setting】【5/5】儿童座椅在连接未连接状态下自动切换.</t>
  </si>
  <si>
    <t>Software Validation Report</t>
    <phoneticPr fontId="10" type="noConversion"/>
  </si>
  <si>
    <t>EnterProject</t>
    <phoneticPr fontId="9" type="noConversion"/>
  </si>
  <si>
    <t>Software Test Cases version</t>
    <phoneticPr fontId="9" type="noConversion"/>
  </si>
  <si>
    <t>V1.5</t>
    <phoneticPr fontId="9" type="noConversion"/>
  </si>
  <si>
    <t>Milestone</t>
    <phoneticPr fontId="9" type="noConversion"/>
  </si>
  <si>
    <t>Tester Leader</t>
    <phoneticPr fontId="9" type="noConversion"/>
  </si>
  <si>
    <t>Testers Name</t>
    <phoneticPr fontId="9" type="noConversion"/>
  </si>
  <si>
    <t>S/W version</t>
    <phoneticPr fontId="9" type="noConversion"/>
  </si>
  <si>
    <t>SOC版本：20220422_LA_NB_DCV5
MCU版本：20220425_LA_NB_DCV5</t>
    <phoneticPr fontId="10" type="noConversion"/>
  </si>
  <si>
    <t>B0 Sample</t>
    <phoneticPr fontId="9" type="noConversion"/>
  </si>
  <si>
    <t>Test End Date</t>
    <phoneticPr fontId="9" type="noConversion"/>
  </si>
  <si>
    <t>Test bench1~8</t>
    <phoneticPr fontId="9" type="noConversion"/>
  </si>
  <si>
    <t>Reference SRS/SRD version</t>
    <phoneticPr fontId="9" type="noConversion"/>
  </si>
  <si>
    <t>Ford phase5_CDX707_SRD_V1.5</t>
    <phoneticPr fontId="9" type="noConversion"/>
  </si>
  <si>
    <t xml:space="preserve">
2022-CAF-CDX707-DI_ECU Software Function Test Plan
2022-CAF-CDX707-DI_ECU Software Function Test Case
</t>
    <phoneticPr fontId="10" type="noConversion"/>
  </si>
  <si>
    <t>此版本为DCV版本，当前已实现功能90%，本轮进行基本功能测试，了解版本质量</t>
    <phoneticPr fontId="9" type="noConversion"/>
  </si>
  <si>
    <t>1.Test result analysis</t>
    <phoneticPr fontId="10" type="noConversion"/>
  </si>
  <si>
    <t>2.Features Implemented Status</t>
    <phoneticPr fontId="9" type="noConversion"/>
  </si>
  <si>
    <t>NO.</t>
    <phoneticPr fontId="10" type="noConversion"/>
  </si>
  <si>
    <t>Feature ID</t>
    <phoneticPr fontId="9" type="noConversion"/>
  </si>
  <si>
    <t>B1  sample</t>
    <phoneticPr fontId="9" type="noConversion"/>
  </si>
  <si>
    <t>Remark</t>
    <phoneticPr fontId="10" type="noConversion"/>
  </si>
  <si>
    <t>Plan to test</t>
    <phoneticPr fontId="9" type="noConversion"/>
  </si>
  <si>
    <t>Actual test status</t>
    <phoneticPr fontId="9" type="noConversion"/>
  </si>
  <si>
    <t>From</t>
    <phoneticPr fontId="9" type="noConversion"/>
  </si>
  <si>
    <t>To</t>
    <phoneticPr fontId="9" type="noConversion"/>
  </si>
  <si>
    <t>SYNC+_0013</t>
    <phoneticPr fontId="9" type="noConversion"/>
  </si>
  <si>
    <t>BT Phone</t>
    <phoneticPr fontId="9" type="noConversion"/>
  </si>
  <si>
    <t>SYNC+_0014</t>
    <phoneticPr fontId="9" type="noConversion"/>
  </si>
  <si>
    <t>BT Music (副驾)</t>
    <phoneticPr fontId="9" type="noConversion"/>
  </si>
  <si>
    <t>SYNC+_0015</t>
    <phoneticPr fontId="9" type="noConversion"/>
  </si>
  <si>
    <t>USB Music</t>
    <phoneticPr fontId="9" type="noConversion"/>
  </si>
  <si>
    <t>王雅芳</t>
    <phoneticPr fontId="10" type="noConversion"/>
  </si>
  <si>
    <t>BT Music</t>
    <phoneticPr fontId="9" type="noConversion"/>
  </si>
  <si>
    <t>BT Music</t>
    <phoneticPr fontId="9" type="noConversion"/>
  </si>
  <si>
    <t>程田田</t>
    <phoneticPr fontId="10" type="noConversion"/>
  </si>
  <si>
    <t>SYNC+_0019</t>
    <phoneticPr fontId="9" type="noConversion"/>
  </si>
  <si>
    <t>USB视频</t>
    <phoneticPr fontId="9" type="noConversion"/>
  </si>
  <si>
    <t>刘祺</t>
    <phoneticPr fontId="10" type="noConversion"/>
  </si>
  <si>
    <t>刘祺</t>
    <phoneticPr fontId="10" type="noConversion"/>
  </si>
  <si>
    <t>SYNC+_0021</t>
    <phoneticPr fontId="9" type="noConversion"/>
  </si>
  <si>
    <t>DLNA</t>
    <phoneticPr fontId="9" type="noConversion"/>
  </si>
  <si>
    <t>SYNC+_0022</t>
    <phoneticPr fontId="9" type="noConversion"/>
  </si>
  <si>
    <t>SYNC+_0126</t>
    <phoneticPr fontId="9" type="noConversion"/>
  </si>
  <si>
    <t>只有界面，无逻辑需求，目前根据UI/UE测试</t>
    <phoneticPr fontId="9" type="noConversion"/>
  </si>
  <si>
    <t>SYNC+_0128</t>
    <phoneticPr fontId="9" type="noConversion"/>
  </si>
  <si>
    <t>RSA</t>
    <phoneticPr fontId="9" type="noConversion"/>
  </si>
  <si>
    <t>未测试，无需求</t>
    <phoneticPr fontId="9" type="noConversion"/>
  </si>
  <si>
    <t>SYNC+_0129</t>
    <phoneticPr fontId="9" type="noConversion"/>
  </si>
  <si>
    <t>儿童座椅</t>
    <phoneticPr fontId="9" type="noConversion"/>
  </si>
  <si>
    <t>SYNC+_0170</t>
    <phoneticPr fontId="9" type="noConversion"/>
  </si>
  <si>
    <t xml:space="preserve">车辆迎宾模式 </t>
    <phoneticPr fontId="9" type="noConversion"/>
  </si>
  <si>
    <t>SYNC+_0077</t>
    <phoneticPr fontId="9" type="noConversion"/>
  </si>
  <si>
    <t>V2X-5G 车路协同</t>
    <phoneticPr fontId="9" type="noConversion"/>
  </si>
  <si>
    <t>R00</t>
    <phoneticPr fontId="9" type="noConversion"/>
  </si>
  <si>
    <t>SYNC+_Z0283</t>
    <phoneticPr fontId="9" type="noConversion"/>
  </si>
  <si>
    <t>System Setting</t>
    <phoneticPr fontId="9" type="noConversion"/>
  </si>
  <si>
    <t>SYNC+_Z1001</t>
    <phoneticPr fontId="9" type="noConversion"/>
  </si>
  <si>
    <t>System UI</t>
    <phoneticPr fontId="9" type="noConversion"/>
  </si>
  <si>
    <t>王宗达</t>
    <phoneticPr fontId="10" type="noConversion"/>
  </si>
  <si>
    <t>SYNC+_Z0002</t>
    <phoneticPr fontId="9" type="noConversion"/>
  </si>
  <si>
    <t>A2B Functional</t>
    <phoneticPr fontId="9" type="noConversion"/>
  </si>
  <si>
    <t>SYNC+_Z0003</t>
    <phoneticPr fontId="9" type="noConversion"/>
  </si>
  <si>
    <t>Audio-Active Noise Cancellationg (ANC) Tuning</t>
    <phoneticPr fontId="9" type="noConversion"/>
  </si>
  <si>
    <t>目前无需求，暂无法测试</t>
    <phoneticPr fontId="9" type="noConversion"/>
  </si>
  <si>
    <t>SYNC+_Z0005</t>
    <phoneticPr fontId="9" type="noConversion"/>
  </si>
  <si>
    <t xml:space="preserve">Audio-Brand  Audio Config (Lincoln/Ford) </t>
    <phoneticPr fontId="9" type="noConversion"/>
  </si>
  <si>
    <t>目前无需求，暂无法测试</t>
    <phoneticPr fontId="9" type="noConversion"/>
  </si>
  <si>
    <t>SYNC+_Z0006</t>
    <phoneticPr fontId="9" type="noConversion"/>
  </si>
  <si>
    <t>Audio-Engine Sound Enhancement (ESE)</t>
    <phoneticPr fontId="9" type="noConversion"/>
  </si>
  <si>
    <t>功能取消</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</si>
  <si>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</si>
  <si>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</si>
  <si>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</si>
  <si>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</si>
  <si>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</si>
  <si>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</si>
  <si>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</si>
  <si>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</si>
  <si>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</si>
  <si>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</si>
  <si>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SYNC+_Z0012</t>
    <phoneticPr fontId="9" type="noConversion"/>
  </si>
  <si>
    <t>Audio-Rear Audio Controls</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</si>
  <si>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</si>
  <si>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</si>
  <si>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</si>
  <si>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</si>
  <si>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SYNC+_Z0019</t>
    <phoneticPr fontId="10" type="noConversion"/>
  </si>
  <si>
    <t>BT phone</t>
    <phoneticPr fontId="10" type="noConversion"/>
  </si>
  <si>
    <t>SYNC+_Z0038</t>
    <phoneticPr fontId="9" type="noConversion"/>
  </si>
  <si>
    <t>Master reset</t>
    <phoneticPr fontId="9" type="noConversion"/>
  </si>
  <si>
    <t>SYNC+_Z0058</t>
    <phoneticPr fontId="9" type="noConversion"/>
  </si>
  <si>
    <t>Illumination</t>
    <phoneticPr fontId="9" type="noConversion"/>
  </si>
  <si>
    <t>SYNC+_Z0057</t>
    <phoneticPr fontId="9" type="noConversion"/>
  </si>
  <si>
    <t>FNOS</t>
    <phoneticPr fontId="9" type="noConversion"/>
  </si>
  <si>
    <t>SYNC+_Z0059</t>
    <phoneticPr fontId="9" type="noConversion"/>
  </si>
  <si>
    <t>MCU升级</t>
    <phoneticPr fontId="9" type="noConversion"/>
  </si>
  <si>
    <t>邓丽萍</t>
    <phoneticPr fontId="10" type="noConversion"/>
  </si>
  <si>
    <t>SYNC+_Z0060</t>
    <phoneticPr fontId="9" type="noConversion"/>
  </si>
  <si>
    <t xml:space="preserve">Power </t>
    <phoneticPr fontId="9" type="noConversion"/>
  </si>
  <si>
    <t>祝方媛</t>
    <phoneticPr fontId="10" type="noConversion"/>
  </si>
  <si>
    <t>SYNC+_Z0112</t>
    <phoneticPr fontId="9" type="noConversion"/>
  </si>
  <si>
    <t>系统设置-语音设置</t>
    <phoneticPr fontId="9" type="noConversion"/>
  </si>
  <si>
    <t>SYNC+_Z0113</t>
    <phoneticPr fontId="9" type="noConversion"/>
  </si>
  <si>
    <t>系统设置-BT Setting</t>
    <phoneticPr fontId="9" type="noConversion"/>
  </si>
  <si>
    <t>SYNC+_Z0114</t>
    <phoneticPr fontId="9" type="noConversion"/>
  </si>
  <si>
    <t>系统设置-常规设置-时间设置</t>
    <phoneticPr fontId="9" type="noConversion"/>
  </si>
  <si>
    <t>SYNC+_Z0120</t>
    <phoneticPr fontId="9" type="noConversion"/>
  </si>
  <si>
    <t>Audio-A2B</t>
    <phoneticPr fontId="9" type="noConversion"/>
  </si>
  <si>
    <t>SYNC+_Z0121</t>
    <phoneticPr fontId="9" type="noConversion"/>
  </si>
  <si>
    <t>系统设置-常规设置-Disclaimer</t>
    <phoneticPr fontId="9" type="noConversion"/>
  </si>
  <si>
    <t>SYNC+_Z0122</t>
    <phoneticPr fontId="9" type="noConversion"/>
  </si>
  <si>
    <t>驾驶限制</t>
    <phoneticPr fontId="9" type="noConversion"/>
  </si>
  <si>
    <t>石磊</t>
    <phoneticPr fontId="10" type="noConversion"/>
  </si>
  <si>
    <t>SYNC+_Z0125</t>
    <phoneticPr fontId="9" type="noConversion"/>
  </si>
  <si>
    <t>系统设置-常规设置-关于本机</t>
    <phoneticPr fontId="9" type="noConversion"/>
  </si>
  <si>
    <t>SYNC+_Z0126</t>
    <phoneticPr fontId="9" type="noConversion"/>
  </si>
  <si>
    <t>系统设置-常规设置-恢复出厂设置</t>
    <phoneticPr fontId="9" type="noConversion"/>
  </si>
  <si>
    <t>SYNC+_Z0128</t>
    <phoneticPr fontId="9" type="noConversion"/>
  </si>
  <si>
    <t>系统设置-Wi-Fi 热点</t>
    <phoneticPr fontId="9" type="noConversion"/>
  </si>
  <si>
    <t>SYNC+_Z0129</t>
    <phoneticPr fontId="9" type="noConversion"/>
  </si>
  <si>
    <t>系统设置-Wi-Fi 设置</t>
    <phoneticPr fontId="9" type="noConversion"/>
  </si>
  <si>
    <t>SYNC+_Z0152</t>
    <phoneticPr fontId="9" type="noConversion"/>
  </si>
  <si>
    <t>系统设置-时间设置</t>
    <phoneticPr fontId="9" type="noConversion"/>
  </si>
  <si>
    <t>SYNC+_Z0155</t>
    <phoneticPr fontId="9" type="noConversion"/>
  </si>
  <si>
    <t>系统设置-车载热点</t>
    <phoneticPr fontId="9" type="noConversion"/>
  </si>
  <si>
    <t>SYNC+_Z0199</t>
    <phoneticPr fontId="9" type="noConversion"/>
  </si>
  <si>
    <t>ANC</t>
    <phoneticPr fontId="9" type="noConversion"/>
  </si>
  <si>
    <t>SYNC+_Z0218</t>
    <phoneticPr fontId="9" type="noConversion"/>
  </si>
  <si>
    <t>系统设置-距离单位</t>
    <phoneticPr fontId="9" type="noConversion"/>
  </si>
  <si>
    <t>SYNC+_Z0219</t>
    <phoneticPr fontId="9" type="noConversion"/>
  </si>
  <si>
    <t>系统设置-温度单位</t>
    <phoneticPr fontId="9" type="noConversion"/>
  </si>
  <si>
    <t>SYNC+_Z0220</t>
  </si>
  <si>
    <t>系统设置-胎压单位</t>
    <phoneticPr fontId="9" type="noConversion"/>
  </si>
  <si>
    <t>SYNC+_Z0240</t>
    <phoneticPr fontId="9" type="noConversion"/>
  </si>
  <si>
    <t>信息多屏互动</t>
    <phoneticPr fontId="9" type="noConversion"/>
  </si>
  <si>
    <t>无需求，未测试</t>
    <phoneticPr fontId="9" type="noConversion"/>
  </si>
  <si>
    <t>系统补需求</t>
    <phoneticPr fontId="9" type="noConversion"/>
  </si>
  <si>
    <t>SYNC+_Z1024</t>
    <phoneticPr fontId="9" type="noConversion"/>
  </si>
  <si>
    <t>SYNC+_Z1025</t>
    <phoneticPr fontId="9" type="noConversion"/>
  </si>
  <si>
    <t>蓝牙耳机</t>
    <phoneticPr fontId="9" type="noConversion"/>
  </si>
  <si>
    <t>SYNC+_0194</t>
    <phoneticPr fontId="9" type="noConversion"/>
  </si>
  <si>
    <t xml:space="preserve">Welcome/Farewell </t>
    <phoneticPr fontId="9" type="noConversion"/>
  </si>
  <si>
    <t>SYNC+_0204</t>
    <phoneticPr fontId="9" type="noConversion"/>
  </si>
  <si>
    <t xml:space="preserve">精简（屏幕）模式 </t>
    <phoneticPr fontId="9" type="noConversion"/>
  </si>
  <si>
    <t>刘祺</t>
    <phoneticPr fontId="10" type="noConversion"/>
  </si>
  <si>
    <t>SYNC+_0205</t>
    <phoneticPr fontId="9" type="noConversion"/>
  </si>
  <si>
    <t>多界面主题</t>
    <phoneticPr fontId="9" type="noConversion"/>
  </si>
  <si>
    <t>SYNC+_0221</t>
    <phoneticPr fontId="9" type="noConversion"/>
  </si>
  <si>
    <t>CAN升级</t>
    <phoneticPr fontId="9" type="noConversion"/>
  </si>
  <si>
    <t>SYNC+_0089</t>
    <phoneticPr fontId="9" type="noConversion"/>
  </si>
  <si>
    <t>祝方媛</t>
    <phoneticPr fontId="9" type="noConversion"/>
  </si>
  <si>
    <t>SYNC+_0090</t>
    <phoneticPr fontId="9" type="noConversion"/>
  </si>
  <si>
    <t>SYNC+_0091</t>
    <phoneticPr fontId="9" type="noConversion"/>
  </si>
  <si>
    <t>SYNC+_0092</t>
    <phoneticPr fontId="9" type="noConversion"/>
  </si>
  <si>
    <t>SYNC+_0093</t>
    <phoneticPr fontId="9" type="noConversion"/>
  </si>
  <si>
    <t>祝方媛</t>
    <phoneticPr fontId="9" type="noConversion"/>
  </si>
  <si>
    <t>SYNC+_0095</t>
    <phoneticPr fontId="9" type="noConversion"/>
  </si>
  <si>
    <t>数字倒车影像</t>
    <phoneticPr fontId="9" type="noConversion"/>
  </si>
  <si>
    <t>SYNC+_0098</t>
    <phoneticPr fontId="9" type="noConversion"/>
  </si>
  <si>
    <t>SYNC+_Z0044</t>
    <phoneticPr fontId="9" type="noConversion"/>
  </si>
  <si>
    <t>车辆设置-Smooth Dimming</t>
    <phoneticPr fontId="9" type="noConversion"/>
  </si>
  <si>
    <t>SYNC+_Z0083</t>
    <phoneticPr fontId="9" type="noConversion"/>
  </si>
  <si>
    <t>车辆控制-Lincoln Camera Shortcut key</t>
    <phoneticPr fontId="9" type="noConversion"/>
  </si>
  <si>
    <t>SYNC+_Z0290</t>
    <phoneticPr fontId="9" type="noConversion"/>
  </si>
  <si>
    <t>Steering Horizon Control</t>
    <phoneticPr fontId="9" type="noConversion"/>
  </si>
  <si>
    <t>DI测试</t>
    <phoneticPr fontId="9" type="noConversion"/>
  </si>
  <si>
    <t>3.New Defects Metrics</t>
    <phoneticPr fontId="9" type="noConversion"/>
  </si>
  <si>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</si>
  <si>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</si>
  <si>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</si>
  <si>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Power Management</t>
    <phoneticPr fontId="10" type="noConversion"/>
  </si>
  <si>
    <t>DLNA(视频+音频+图片)</t>
    <phoneticPr fontId="10" type="noConversion"/>
  </si>
  <si>
    <t>升级</t>
    <phoneticPr fontId="10" type="noConversion"/>
  </si>
  <si>
    <t>E-Call</t>
    <phoneticPr fontId="10" type="noConversion"/>
  </si>
  <si>
    <t>Feature</t>
    <phoneticPr fontId="9" type="noConversion"/>
  </si>
  <si>
    <t>Total</t>
    <phoneticPr fontId="9" type="noConversion"/>
  </si>
  <si>
    <t>Pass</t>
    <phoneticPr fontId="9" type="noConversion"/>
  </si>
  <si>
    <t>Block</t>
    <phoneticPr fontId="9" type="noConversion"/>
  </si>
  <si>
    <r>
      <t>Block</t>
    </r>
    <r>
      <rPr>
        <b/>
        <sz val="10"/>
        <rFont val="宋体"/>
        <family val="3"/>
        <charset val="134"/>
      </rPr>
      <t>原因</t>
    </r>
    <phoneticPr fontId="10" type="noConversion"/>
  </si>
  <si>
    <t>w4390/W4391/W4392/W4393报警功能缺失造成block</t>
    <phoneticPr fontId="10" type="noConversion"/>
  </si>
  <si>
    <t>需求中关于12台耳机的相关用例block，因目前无12台耳机。</t>
    <phoneticPr fontId="10" type="noConversion"/>
  </si>
  <si>
    <t>BT Music</t>
    <phoneticPr fontId="10" type="noConversion"/>
  </si>
  <si>
    <t>RVC/360</t>
    <phoneticPr fontId="10" type="noConversion"/>
  </si>
  <si>
    <t>RVC/360</t>
    <phoneticPr fontId="10" type="noConversion"/>
  </si>
  <si>
    <t>下拉栏中的音乐卡片还未完成，造成相关case block</t>
    <phoneticPr fontId="10" type="noConversion"/>
  </si>
  <si>
    <t>E-Call</t>
    <phoneticPr fontId="10" type="noConversion"/>
  </si>
  <si>
    <t>FORD_Phase'V_CDX707_Test_Summary_Report</t>
    <phoneticPr fontId="10" type="noConversion"/>
  </si>
  <si>
    <t>SW</t>
    <phoneticPr fontId="10" type="noConversion"/>
  </si>
  <si>
    <t>SWV</t>
    <phoneticPr fontId="10" type="noConversion"/>
  </si>
  <si>
    <t>In Progress</t>
    <phoneticPr fontId="10" type="noConversion"/>
  </si>
  <si>
    <t>Focus Test</t>
  </si>
  <si>
    <t>B</t>
    <phoneticPr fontId="10" type="noConversion"/>
  </si>
  <si>
    <t>HMI</t>
    <phoneticPr fontId="10" type="noConversion"/>
  </si>
  <si>
    <t>AI-Audio</t>
    <phoneticPr fontId="10" type="noConversion"/>
  </si>
  <si>
    <t>HMI</t>
    <phoneticPr fontId="10" type="noConversion"/>
  </si>
  <si>
    <t>AI-Setting</t>
    <phoneticPr fontId="10" type="noConversion"/>
  </si>
  <si>
    <t>System</t>
    <phoneticPr fontId="10" type="noConversion"/>
  </si>
  <si>
    <t>DLNA</t>
    <phoneticPr fontId="10" type="noConversion"/>
  </si>
  <si>
    <t>AI-Audio</t>
    <phoneticPr fontId="10" type="noConversion"/>
  </si>
  <si>
    <t>Engineer Mode</t>
    <phoneticPr fontId="10" type="noConversion"/>
  </si>
  <si>
    <t>System</t>
    <phoneticPr fontId="10" type="noConversion"/>
  </si>
  <si>
    <t>DLNA</t>
    <phoneticPr fontId="10" type="noConversion"/>
  </si>
  <si>
    <t>AI-Camera</t>
    <phoneticPr fontId="10" type="noConversion"/>
  </si>
  <si>
    <t>Power</t>
    <phoneticPr fontId="10" type="noConversion"/>
  </si>
  <si>
    <t>AI-Camera</t>
    <phoneticPr fontId="10" type="noConversion"/>
  </si>
  <si>
    <t>空调</t>
    <phoneticPr fontId="10" type="noConversion"/>
  </si>
  <si>
    <t>AI-Setting</t>
    <phoneticPr fontId="10" type="noConversion"/>
  </si>
  <si>
    <t>空调</t>
    <phoneticPr fontId="10" type="noConversion"/>
  </si>
  <si>
    <t>Upgrade</t>
    <phoneticPr fontId="10" type="noConversion"/>
  </si>
  <si>
    <t>Power</t>
    <phoneticPr fontId="10" type="noConversion"/>
  </si>
  <si>
    <t>Upgrade</t>
    <phoneticPr fontId="10" type="noConversion"/>
  </si>
  <si>
    <t>A</t>
    <phoneticPr fontId="10" type="noConversion"/>
  </si>
  <si>
    <t>FPHASEVCDC-3173</t>
    <phoneticPr fontId="10" type="noConversion"/>
  </si>
  <si>
    <t>Key</t>
  </si>
  <si>
    <t>Status</t>
  </si>
  <si>
    <t>Created</t>
  </si>
  <si>
    <t>Summary</t>
  </si>
  <si>
    <t>Assignee</t>
  </si>
  <si>
    <t>Fix Version/s</t>
  </si>
  <si>
    <t>FPHASEVCDC-3554</t>
  </si>
  <si>
    <t>Ding, Manman (M.)</t>
  </si>
  <si>
    <t>FPHASEVCDC-3550</t>
  </si>
  <si>
    <t>FPHASEVCDC-3548</t>
  </si>
  <si>
    <t>FPHASEVCDC-3544</t>
  </si>
  <si>
    <t>FPHASEVCDC-3533</t>
  </si>
  <si>
    <t>Xu, Shanshan (S.)</t>
  </si>
  <si>
    <t>FPHASEVCDC-3486</t>
  </si>
  <si>
    <t>Ford_Phase5_CDX707_R04</t>
  </si>
  <si>
    <t>FPHASEVCDC-3468</t>
  </si>
  <si>
    <t>Fei, Hongshu (H.)</t>
  </si>
  <si>
    <t>Ford_Phase5_CDX707_R00</t>
  </si>
  <si>
    <t>FPHASEVCDC-3467</t>
  </si>
  <si>
    <t>FPHASEVCDC-3449</t>
  </si>
  <si>
    <t>Huo, Dongchen (D.)</t>
  </si>
  <si>
    <t>FPHASEVCDC-3444</t>
  </si>
  <si>
    <t>FPHASEVCDC-3443</t>
  </si>
  <si>
    <t>Hou, Xueyuan (X.)</t>
  </si>
  <si>
    <t>FPHASEVCDC-3372</t>
  </si>
  <si>
    <t>Huang, Changyu (C.)</t>
  </si>
  <si>
    <t>FPHASEVCDC-3310</t>
  </si>
  <si>
    <t>FPHASEVCDC-3263</t>
  </si>
  <si>
    <t>FPHASEVCDC-3242</t>
  </si>
  <si>
    <t>Fang, Yuan (Y.)</t>
  </si>
  <si>
    <t>B</t>
    <phoneticPr fontId="10" type="noConversion"/>
  </si>
  <si>
    <t>B</t>
    <phoneticPr fontId="10" type="noConversion"/>
  </si>
  <si>
    <t>A</t>
    <phoneticPr fontId="10" type="noConversion"/>
  </si>
  <si>
    <t>A</t>
    <phoneticPr fontId="10" type="noConversion"/>
  </si>
  <si>
    <t>空调</t>
    <phoneticPr fontId="10" type="noConversion"/>
  </si>
  <si>
    <t>AI-Setting</t>
    <phoneticPr fontId="10" type="noConversion"/>
  </si>
  <si>
    <t>Power</t>
    <phoneticPr fontId="10" type="noConversion"/>
  </si>
  <si>
    <t>Engineer Mode</t>
    <phoneticPr fontId="10" type="noConversion"/>
  </si>
  <si>
    <t>DLNA</t>
    <phoneticPr fontId="10" type="noConversion"/>
  </si>
  <si>
    <t>AI-Audio</t>
    <phoneticPr fontId="10" type="noConversion"/>
  </si>
  <si>
    <t>Upgrade</t>
    <phoneticPr fontId="10" type="noConversion"/>
  </si>
  <si>
    <t>儿童座椅</t>
    <phoneticPr fontId="10" type="noConversion"/>
  </si>
  <si>
    <t>系统设置</t>
    <phoneticPr fontId="10" type="noConversion"/>
  </si>
  <si>
    <t>Ford APP（system UI）</t>
    <phoneticPr fontId="10" type="noConversion"/>
  </si>
  <si>
    <t>DLNA(视频+音频+图片)</t>
    <phoneticPr fontId="10" type="noConversion"/>
  </si>
  <si>
    <t>儿童座椅</t>
    <phoneticPr fontId="10" type="noConversion"/>
  </si>
  <si>
    <t>升级</t>
    <phoneticPr fontId="10" type="noConversion"/>
  </si>
  <si>
    <t>SW Detection Tate</t>
    <phoneticPr fontId="10" type="noConversion"/>
  </si>
  <si>
    <t>% Test Pass Rate</t>
    <phoneticPr fontId="9" type="noConversion"/>
  </si>
  <si>
    <t xml:space="preserve">Perform </t>
    <phoneticPr fontId="9" type="noConversion"/>
  </si>
  <si>
    <t>%Perform  Rate</t>
    <phoneticPr fontId="9" type="noConversion"/>
  </si>
  <si>
    <r>
      <rPr>
        <sz val="10"/>
        <rFont val="宋体"/>
        <family val="3"/>
        <charset val="134"/>
      </rPr>
      <t>1、方控相关case block</t>
    </r>
    <r>
      <rPr>
        <sz val="10"/>
        <rFont val="Calibri"/>
        <family val="2"/>
      </rPr>
      <t xml:space="preserve"> 
2. VR</t>
    </r>
    <r>
      <rPr>
        <sz val="10"/>
        <rFont val="宋体"/>
        <family val="3"/>
        <charset val="134"/>
      </rPr>
      <t>功能缺失</t>
    </r>
    <r>
      <rPr>
        <sz val="10"/>
        <rFont val="Calibri"/>
        <family val="2"/>
      </rPr>
      <t>,</t>
    </r>
    <r>
      <rPr>
        <sz val="10"/>
        <rFont val="宋体"/>
        <family val="3"/>
        <charset val="134"/>
      </rPr>
      <t>造成语音设置相关case block</t>
    </r>
    <r>
      <rPr>
        <sz val="10"/>
        <rFont val="Calibri"/>
        <family val="2"/>
      </rPr>
      <t xml:space="preserve"> 
</t>
    </r>
    <phoneticPr fontId="10" type="noConversion"/>
  </si>
  <si>
    <r>
      <t>Block</t>
    </r>
    <r>
      <rPr>
        <sz val="10"/>
        <rFont val="宋体"/>
        <family val="3"/>
        <charset val="134"/>
      </rPr>
      <t>原因：3条跟方控相关，无方控设备，实车方控无法使用</t>
    </r>
    <phoneticPr fontId="10" type="noConversion"/>
  </si>
  <si>
    <r>
      <t>Block</t>
    </r>
    <r>
      <rPr>
        <sz val="10"/>
        <rFont val="宋体"/>
        <family val="3"/>
        <charset val="134"/>
      </rPr>
      <t>原因：2条跟方控相关，无方控设备，实车方控无法使用</t>
    </r>
    <phoneticPr fontId="10" type="noConversion"/>
  </si>
  <si>
    <r>
      <rPr>
        <sz val="10"/>
        <rFont val="宋体"/>
        <family val="3"/>
        <charset val="134"/>
      </rPr>
      <t>1.与方控/</t>
    </r>
    <r>
      <rPr>
        <sz val="10"/>
        <rFont val="Calibri"/>
        <family val="2"/>
      </rPr>
      <t>Ford Hub</t>
    </r>
    <r>
      <rPr>
        <sz val="10"/>
        <rFont val="宋体"/>
        <family val="3"/>
        <charset val="134"/>
      </rPr>
      <t xml:space="preserve">相关用例blok，因实车方控不可用
</t>
    </r>
    <r>
      <rPr>
        <sz val="10"/>
        <rFont val="Calibri"/>
        <family val="2"/>
      </rPr>
      <t>2.</t>
    </r>
    <r>
      <rPr>
        <sz val="10"/>
        <rFont val="宋体"/>
        <family val="3"/>
        <charset val="134"/>
      </rPr>
      <t>无</t>
    </r>
    <r>
      <rPr>
        <sz val="10"/>
        <rFont val="Calibri"/>
        <family val="2"/>
      </rPr>
      <t>ext2&amp; HFS+</t>
    </r>
    <r>
      <rPr>
        <sz val="10"/>
        <rFont val="宋体"/>
        <family val="3"/>
        <charset val="134"/>
      </rPr>
      <t>格式的</t>
    </r>
    <r>
      <rPr>
        <sz val="10"/>
        <rFont val="Calibri"/>
        <family val="2"/>
      </rPr>
      <t>U</t>
    </r>
    <r>
      <rPr>
        <sz val="10"/>
        <rFont val="宋体"/>
        <family val="3"/>
        <charset val="134"/>
      </rPr>
      <t>盘相关case block</t>
    </r>
    <phoneticPr fontId="10" type="noConversion"/>
  </si>
  <si>
    <r>
      <t>1.Launcher</t>
    </r>
    <r>
      <rPr>
        <sz val="10"/>
        <rFont val="宋体"/>
        <family val="3"/>
        <charset val="134"/>
      </rPr>
      <t>无法更改</t>
    </r>
    <r>
      <rPr>
        <sz val="10"/>
        <rFont val="Calibri"/>
        <family val="2"/>
      </rPr>
      <t>Widget</t>
    </r>
    <r>
      <rPr>
        <sz val="10"/>
        <rFont val="宋体"/>
        <family val="3"/>
        <charset val="134"/>
      </rPr>
      <t>（创达问题已提单），导致从</t>
    </r>
    <r>
      <rPr>
        <sz val="10"/>
        <rFont val="Calibri"/>
        <family val="2"/>
      </rPr>
      <t>Launcher</t>
    </r>
    <r>
      <rPr>
        <sz val="10"/>
        <rFont val="宋体"/>
        <family val="3"/>
        <charset val="134"/>
      </rPr>
      <t>进入视频界面的用例</t>
    </r>
    <r>
      <rPr>
        <sz val="10"/>
        <rFont val="Calibri"/>
        <family val="2"/>
      </rPr>
      <t>Block 2.</t>
    </r>
    <r>
      <rPr>
        <sz val="10"/>
        <rFont val="宋体"/>
        <family val="3"/>
        <charset val="134"/>
      </rPr>
      <t>无方控，方控相关用例</t>
    </r>
    <r>
      <rPr>
        <sz val="10"/>
        <rFont val="Calibri"/>
        <family val="2"/>
      </rPr>
      <t>Block</t>
    </r>
    <phoneticPr fontId="10" type="noConversion"/>
  </si>
  <si>
    <r>
      <t>Wir</t>
    </r>
    <r>
      <rPr>
        <sz val="10"/>
        <rFont val="宋体"/>
        <family val="3"/>
        <charset val="134"/>
      </rPr>
      <t>开关相关功能未完成
目前测试时需打开</t>
    </r>
    <r>
      <rPr>
        <sz val="10"/>
        <rFont val="Calibri"/>
        <family val="2"/>
      </rPr>
      <t>WIR</t>
    </r>
    <r>
      <rPr>
        <sz val="10"/>
        <rFont val="宋体"/>
        <family val="3"/>
        <charset val="134"/>
      </rPr>
      <t>开关，相关case block</t>
    </r>
    <phoneticPr fontId="10" type="noConversion"/>
  </si>
  <si>
    <r>
      <t>B</t>
    </r>
    <r>
      <rPr>
        <sz val="10"/>
        <rFont val="宋体"/>
        <family val="3"/>
        <charset val="134"/>
      </rPr>
      <t>lock原因：儿童座椅无法进入低电量</t>
    </r>
    <r>
      <rPr>
        <sz val="10"/>
        <rFont val="Calibri"/>
        <family val="2"/>
      </rPr>
      <t>,</t>
    </r>
    <r>
      <rPr>
        <sz val="10"/>
        <rFont val="宋体"/>
        <family val="3"/>
        <charset val="134"/>
      </rPr>
      <t>关于低电量3条相关的未测试</t>
    </r>
    <phoneticPr fontId="10" type="noConversion"/>
  </si>
  <si>
    <r>
      <t>Block</t>
    </r>
    <r>
      <rPr>
        <sz val="10"/>
        <rFont val="宋体"/>
        <family val="3"/>
        <charset val="134"/>
      </rPr>
      <t>原因：根据</t>
    </r>
    <r>
      <rPr>
        <sz val="10"/>
        <rFont val="Calibri"/>
        <family val="2"/>
      </rPr>
      <t>UI/UE</t>
    </r>
    <r>
      <rPr>
        <sz val="10"/>
        <rFont val="宋体"/>
        <family val="3"/>
        <charset val="134"/>
      </rPr>
      <t>完成20%测试case，实车时因为环境限制无法按Ecall按钮</t>
    </r>
    <phoneticPr fontId="10" type="noConversion"/>
  </si>
  <si>
    <t>祝方媛</t>
    <phoneticPr fontId="10" type="noConversion"/>
  </si>
  <si>
    <t>祝方媛，程田田，王雅芳，王宗达
邓丽萍，石磊，姚根玉</t>
    <phoneticPr fontId="9" type="noConversion"/>
  </si>
  <si>
    <t>USB Video</t>
    <phoneticPr fontId="10" type="noConversion"/>
  </si>
  <si>
    <t>USB Music</t>
    <phoneticPr fontId="10" type="noConversion"/>
  </si>
  <si>
    <t>Bluetooth Setting</t>
  </si>
  <si>
    <t>Bluetooth Phone</t>
  </si>
  <si>
    <t>Bluetooth Music</t>
  </si>
  <si>
    <t>%Perform  pass Rate</t>
    <phoneticPr fontId="9" type="noConversion"/>
  </si>
  <si>
    <t>Chime</t>
    <phoneticPr fontId="10" type="noConversion"/>
  </si>
  <si>
    <t>Audio</t>
    <phoneticPr fontId="10" type="noConversion"/>
  </si>
  <si>
    <t>Bluetooth Music</t>
    <phoneticPr fontId="10" type="noConversion"/>
  </si>
  <si>
    <t>Bluetooth Phone</t>
    <phoneticPr fontId="10" type="noConversion"/>
  </si>
  <si>
    <t>Bluetooth Setting</t>
    <phoneticPr fontId="10" type="noConversion"/>
  </si>
  <si>
    <t>空调控制</t>
    <phoneticPr fontId="10" type="noConversion"/>
  </si>
  <si>
    <t>USB音乐</t>
    <phoneticPr fontId="10" type="noConversion"/>
  </si>
  <si>
    <t>USB视频</t>
    <phoneticPr fontId="10" type="noConversion"/>
  </si>
  <si>
    <r>
      <t>1.</t>
    </r>
    <r>
      <rPr>
        <sz val="10"/>
        <rFont val="宋体"/>
        <family val="3"/>
        <charset val="134"/>
      </rPr>
      <t>无方控设备，实车方控无法使用，无相关需求无法使用</t>
    </r>
    <r>
      <rPr>
        <sz val="10"/>
        <rFont val="Calibri"/>
        <family val="2"/>
      </rPr>
      <t>CAN/LIN</t>
    </r>
    <r>
      <rPr>
        <sz val="10"/>
        <rFont val="宋体"/>
        <family val="3"/>
        <charset val="134"/>
      </rPr>
      <t xml:space="preserve">工具模拟；
</t>
    </r>
    <r>
      <rPr>
        <sz val="10"/>
        <rFont val="Calibri"/>
        <family val="2"/>
      </rPr>
      <t>2.</t>
    </r>
    <r>
      <rPr>
        <sz val="10"/>
        <rFont val="宋体"/>
        <family val="3"/>
        <charset val="134"/>
      </rPr>
      <t>暂无</t>
    </r>
    <r>
      <rPr>
        <sz val="10"/>
        <rFont val="Calibri"/>
        <family val="2"/>
      </rPr>
      <t>subwoofer</t>
    </r>
    <r>
      <rPr>
        <sz val="10"/>
        <rFont val="宋体"/>
        <family val="3"/>
        <charset val="134"/>
      </rPr>
      <t xml:space="preserve">设备；
</t>
    </r>
    <r>
      <rPr>
        <sz val="10"/>
        <rFont val="Calibri"/>
        <family val="2"/>
      </rPr>
      <t>3.</t>
    </r>
    <r>
      <rPr>
        <sz val="10"/>
        <rFont val="宋体"/>
        <family val="3"/>
        <charset val="134"/>
      </rPr>
      <t xml:space="preserve">更多服务功能未实现；
</t>
    </r>
    <r>
      <rPr>
        <sz val="10"/>
        <rFont val="Calibri"/>
        <family val="2"/>
      </rPr>
      <t>4.</t>
    </r>
    <r>
      <rPr>
        <sz val="10"/>
        <rFont val="宋体"/>
        <family val="3"/>
        <charset val="134"/>
      </rPr>
      <t xml:space="preserve">导航复播功能未实现；
</t>
    </r>
    <r>
      <rPr>
        <sz val="10"/>
        <rFont val="Calibri"/>
        <family val="2"/>
      </rPr>
      <t>5."TA"</t>
    </r>
    <r>
      <rPr>
        <sz val="10"/>
        <rFont val="宋体"/>
        <family val="3"/>
        <charset val="134"/>
      </rPr>
      <t xml:space="preserve">语音播报功能未实现；
</t>
    </r>
    <r>
      <rPr>
        <sz val="10"/>
        <rFont val="Calibri"/>
        <family val="2"/>
      </rPr>
      <t>6.</t>
    </r>
    <r>
      <rPr>
        <sz val="10"/>
        <rFont val="宋体"/>
        <family val="3"/>
        <charset val="134"/>
      </rPr>
      <t>高配车：</t>
    </r>
    <r>
      <rPr>
        <sz val="10"/>
        <rFont val="Calibri"/>
        <family val="2"/>
      </rPr>
      <t>Quantum Logic Surrounding</t>
    </r>
    <r>
      <rPr>
        <sz val="10"/>
        <rFont val="宋体"/>
        <family val="3"/>
        <charset val="134"/>
      </rPr>
      <t>中的立体声</t>
    </r>
    <r>
      <rPr>
        <sz val="10"/>
        <rFont val="Calibri"/>
        <family val="2"/>
      </rPr>
      <t>/</t>
    </r>
    <r>
      <rPr>
        <sz val="10"/>
        <rFont val="宋体"/>
        <family val="3"/>
        <charset val="134"/>
      </rPr>
      <t>观众</t>
    </r>
    <r>
      <rPr>
        <sz val="10"/>
        <rFont val="Calibri"/>
        <family val="2"/>
      </rPr>
      <t>/</t>
    </r>
    <r>
      <rPr>
        <sz val="10"/>
        <rFont val="宋体"/>
        <family val="3"/>
        <charset val="134"/>
      </rPr>
      <t>舞台效果
低配车：方位选择中的驾驶侧</t>
    </r>
    <r>
      <rPr>
        <sz val="10"/>
        <rFont val="Calibri"/>
        <family val="2"/>
      </rPr>
      <t>/</t>
    </r>
    <r>
      <rPr>
        <sz val="10"/>
        <rFont val="宋体"/>
        <family val="3"/>
        <charset val="134"/>
      </rPr>
      <t>全车的声音效果相关用例block，目前只有中配车，无高/低配车</t>
    </r>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</si>
  <si>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</si>
  <si>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</si>
  <si>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</si>
  <si>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</si>
  <si>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</si>
  <si>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</si>
  <si>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family val="3"/>
        <charset val="134"/>
      </rPr>
      <t xml:space="preserve">
</t>
    </r>
    <phoneticPr fontId="10" type="noConversion"/>
  </si>
  <si>
    <t>【CDX707】【ADAS】Driver Resume Control 绑定的W3563无Chime音</t>
  </si>
  <si>
    <t>【CDX707】【ADAS】Cross_Traffic_Cfg配置为enable，触发Cross_Traffic_Alert_Chime_Status_Flag报警音，从backupchime通道出声次数不符合需求，实际应为6声</t>
  </si>
  <si>
    <t>【CDX707】【ADAS】Tja_D_Stat=Active状态，丢失0x18A后，TJA_Hard_Warning_Chime_Status_Flag绑定的Chime音会持续蜂鸣</t>
  </si>
  <si>
    <t>【CDX707】【ADAS】AccMsgTxt_D2_Rq触发信号ACC_ Unavailable后，等声音响完，再触发TJA_Unavailable声音，声音不响（其他同信号不同报警触发时也存在该问题）</t>
  </si>
  <si>
    <t>【CDX707】【Chime】Limited下，触发Headlamps on warning，IVI发声后，将0x3B2.LifeCycMde_D_Actl改为transport，仪表发声，但是IVI发声还未停止</t>
  </si>
  <si>
    <t>【CDX707】【Chime】外置功放发声，触发Wrong_Way_Alert_Chime_Status_Flag，声音播放次数响6次（应为2声）</t>
  </si>
  <si>
    <t>【CDX707】【Chime】Limited下，触发w605，破坏车速条件或者LifeCycMde_D_Actl条件，报警弹框消失，声音未同步取消蜂鸣</t>
  </si>
  <si>
    <t>【CDX707】【Chime】Normal下，触发w606，将VehVActlEng_D_Qf=0，报警弹框消失，声音未同步取消蜂鸣</t>
  </si>
  <si>
    <t>【CDX707】【Chime】内置功放发声，连接手机蓝牙，播放音乐或者拨打电话，触发RPA/FPA，蓝牙音乐/电话音量没有变化</t>
  </si>
  <si>
    <t>【CDX707】【Chime】内置功放发声，触发Wrong_Way_Alert_Chime_Status_Flag，声音播放次数不正确（应为2声）</t>
  </si>
  <si>
    <t>【CDX707】【Chime】仪表发声，触发Wrong_Way_Alert_Chime_Status_Flag，声音播放次数不正确（应为12声）</t>
  </si>
  <si>
    <t>【CDX707】【Chime】 IGN off -&gt;On 且FMVSS Period 完成开始计时30s,车速从10到0，连续系上到解开安全带3次，编程不成功</t>
  </si>
  <si>
    <t>【CDX707】【Chime】安全带未系声音报警触发，车速小于Suspend_Speed后车速大于Trigger speed&amp;打开任一车门，声音报警显示未重置</t>
  </si>
  <si>
    <t>【CDX707】【Chime】仪表设置从IVI发声，偶现测试一段时间后，声音从备用喇叭发出</t>
  </si>
  <si>
    <t>【CDX707】【Power】【黑屏专项】Touch屏工程模式下多次操作speaker walk around中的speaker on和speaker off button，Touch 屏和仪表屏黑屏，电流降到1.2A</t>
  </si>
  <si>
    <t>Full</t>
  </si>
  <si>
    <t>FPHASEVCDC-5251</t>
  </si>
  <si>
    <t>Qian, Daokuan (D.)</t>
  </si>
  <si>
    <t>Ford_Phase5_CDX707_R00_HOTFIX</t>
  </si>
  <si>
    <t>FPHASEVCDC-5250</t>
  </si>
  <si>
    <t>FPHASEVCDC-5247</t>
  </si>
  <si>
    <t>FPHASEVCDC-5246</t>
  </si>
  <si>
    <t>Hou, Sizhe (S.)</t>
  </si>
  <si>
    <t>Engineer Mode</t>
  </si>
  <si>
    <t>FPHASEVCDC-5243</t>
  </si>
  <si>
    <t>FPHASEVCDC-5233</t>
  </si>
  <si>
    <t>USB Video</t>
  </si>
  <si>
    <t>FPHASEVCDC-5220</t>
  </si>
  <si>
    <t>FPHASEVCDC-5215</t>
  </si>
  <si>
    <t>FPHASEVCDC-5212</t>
  </si>
  <si>
    <t>FPHASEVCDC-5201</t>
  </si>
  <si>
    <t>Shi, Lei (L.)</t>
  </si>
  <si>
    <t>DLNA</t>
  </si>
  <si>
    <t>FPHASEVCDC-5198</t>
  </si>
  <si>
    <t>Wu, Zhen (Z.)</t>
  </si>
  <si>
    <t>FPHASEVCDC-5194</t>
  </si>
  <si>
    <t>FPHASEVCDC-5193</t>
  </si>
  <si>
    <t>FPHASEVCDC-5192</t>
  </si>
  <si>
    <t>FPHASEVCDC-5191</t>
  </si>
  <si>
    <t>FPHASEVCDC-5190</t>
  </si>
  <si>
    <t>FPHASEVCDC-5189</t>
  </si>
  <si>
    <t>USB Music</t>
  </si>
  <si>
    <t>FPHASEVCDC-5187</t>
  </si>
  <si>
    <t>FPHASEVCDC-5186</t>
  </si>
  <si>
    <t>FPHASEVCDC-5185</t>
  </si>
  <si>
    <t>FPHASEVCDC-5184</t>
  </si>
  <si>
    <t>AI-Camera</t>
  </si>
  <si>
    <t>FPHASEVCDC-5183</t>
  </si>
  <si>
    <t>FPHASEVCDC-5182</t>
  </si>
  <si>
    <t>FPHASEVCDC-5181</t>
  </si>
  <si>
    <t>FPHASEVCDC-5180</t>
  </si>
  <si>
    <t>FPHASEVCDC-5179</t>
  </si>
  <si>
    <t>FPHASEVCDC-5178</t>
  </si>
  <si>
    <t>FPHASEVCDC-5177</t>
  </si>
  <si>
    <t>FPHASEVCDC-5174</t>
  </si>
  <si>
    <t>Child Restraint System</t>
  </si>
  <si>
    <t>FPHASEVCDC-5168</t>
  </si>
  <si>
    <t>FPHASEVCDC-5158</t>
  </si>
  <si>
    <t>FPHASEVCDC-5151</t>
  </si>
  <si>
    <t>FPHASEVCDC-5150</t>
  </si>
  <si>
    <t>FPHASEVCDC-5149</t>
  </si>
  <si>
    <t>FPHASEVCDC-5148</t>
  </si>
  <si>
    <t>FPHASEVCDC-5147</t>
  </si>
  <si>
    <t>Upgrade</t>
  </si>
  <si>
    <t>FPHASEVCDC-5146</t>
  </si>
  <si>
    <t>FPHASEVCDC-5139</t>
  </si>
  <si>
    <t>FPHASEVCDC-5138</t>
  </si>
  <si>
    <t>FPHASEVCDC-5135</t>
  </si>
  <si>
    <t>FPHASEVCDC-5134</t>
  </si>
  <si>
    <t>FPHASEVCDC-5128</t>
  </si>
  <si>
    <t>FPHASEVCDC-5127</t>
  </si>
  <si>
    <t>FPHASEVCDC-5124</t>
  </si>
  <si>
    <t>FPHASEVCDC-5120</t>
  </si>
  <si>
    <t>FPHASEVCDC-5119</t>
  </si>
  <si>
    <t>FPHASEVCDC-5118</t>
  </si>
  <si>
    <t>FPHASEVCDC-5115</t>
  </si>
  <si>
    <t>FPHASEVCDC-5114</t>
  </si>
  <si>
    <t>FPHASEVCDC-5109</t>
  </si>
  <si>
    <t>AI-Setting</t>
  </si>
  <si>
    <t>FPHASEVCDC-5104</t>
  </si>
  <si>
    <t>FPHASEVCDC-5081</t>
  </si>
  <si>
    <t>FPHASEVCDC-5077</t>
  </si>
  <si>
    <t>FPHASEVCDC-5074</t>
  </si>
  <si>
    <t>FPHASEVCDC-5072</t>
  </si>
  <si>
    <t>FPHASEVCDC-5068</t>
  </si>
  <si>
    <t>FPHASEVCDC-5062</t>
  </si>
  <si>
    <t>FPHASEVCDC-5060</t>
  </si>
  <si>
    <t>FPHASEVCDC-5056</t>
  </si>
  <si>
    <t>FPHASEVCDC-5054</t>
  </si>
  <si>
    <t>MONITOR</t>
  </si>
  <si>
    <t>FPHASEVCDC-5048</t>
  </si>
  <si>
    <t>FPHASEVCDC-5043</t>
  </si>
  <si>
    <t>FPHASEVCDC-5041</t>
  </si>
  <si>
    <t>FPHASEVCDC-5040</t>
  </si>
  <si>
    <t>FPHASEVCDC-5038</t>
  </si>
  <si>
    <t>FPHASEVCDC-5037</t>
  </si>
  <si>
    <t>FPHASEVCDC-5036</t>
  </si>
  <si>
    <t>FPHASEVCDC-5025</t>
  </si>
  <si>
    <t>FPHASEVCDC-5024</t>
  </si>
  <si>
    <t>FPHASEVCDC-5023</t>
  </si>
  <si>
    <t>FPHASEVCDC-5020</t>
  </si>
  <si>
    <t>FPHASEVCDC-5015</t>
  </si>
  <si>
    <t>FPHASEVCDC-5012</t>
  </si>
  <si>
    <t>FPHASEVCDC-5011</t>
  </si>
  <si>
    <t>FPHASEVCDC-5010</t>
  </si>
  <si>
    <t>FPHASEVCDC-5009</t>
  </si>
  <si>
    <t>AI-Audio</t>
  </si>
  <si>
    <t>FPHASEVCDC-5008</t>
  </si>
  <si>
    <t>FPHASEVCDC-4999</t>
  </si>
  <si>
    <t>FPHASEVCDC-4995</t>
  </si>
  <si>
    <t>FPHASEVCDC-4994</t>
  </si>
  <si>
    <t>FPHASEVCDC-4993</t>
  </si>
  <si>
    <t>FPHASEVCDC-4992</t>
  </si>
  <si>
    <t>FPHASEVCDC-4991</t>
  </si>
  <si>
    <t>FPHASEVCDC-4989</t>
  </si>
  <si>
    <t>FPHASEVCDC-4983</t>
  </si>
  <si>
    <t>FPHASEVCDC-4977</t>
  </si>
  <si>
    <t>FPHASEVCDC-4976</t>
  </si>
  <si>
    <t>FPHASEVCDC-4970</t>
  </si>
  <si>
    <t>FPHASEVCDC-4969</t>
  </si>
  <si>
    <t>System Stability</t>
  </si>
  <si>
    <t>FPHASEVCDC-4967</t>
  </si>
  <si>
    <t>FPHASEVCDC-4966</t>
  </si>
  <si>
    <t>FPHASEVCDC-4965</t>
  </si>
  <si>
    <t>FPHASEVCDC-4964</t>
  </si>
  <si>
    <t>FPHASEVCDC-4960</t>
  </si>
  <si>
    <t>FPHASEVCDC-4959</t>
  </si>
  <si>
    <t>FPHASEVCDC-4957</t>
  </si>
  <si>
    <t>FPHASEVCDC-4956</t>
  </si>
  <si>
    <t>FPHASEVCDC-4955</t>
  </si>
  <si>
    <t>FPHASEVCDC-4953</t>
  </si>
  <si>
    <t>FPHASEVCDC-4952</t>
  </si>
  <si>
    <t>FPHASEVCDC-4951</t>
  </si>
  <si>
    <t>FPHASEVCDC-4950</t>
  </si>
  <si>
    <t>FPHASEVCDC-4949</t>
  </si>
  <si>
    <t>FPHASEVCDC-4948</t>
  </si>
  <si>
    <t>FPHASEVCDC-4947</t>
  </si>
  <si>
    <t>FPHASEVCDC-4946</t>
  </si>
  <si>
    <t>FPHASEVCDC-4945</t>
  </si>
  <si>
    <t>FPHASEVCDC-4943</t>
  </si>
  <si>
    <t>FPHASEVCDC-4942</t>
  </si>
  <si>
    <t>FPHASEVCDC-4940</t>
  </si>
  <si>
    <t>FPHASEVCDC-4936</t>
  </si>
  <si>
    <t>FPHASEVCDC-4935</t>
  </si>
  <si>
    <t>FPHASEVCDC-4931</t>
  </si>
  <si>
    <t>FPHASEVCDC-4923</t>
  </si>
  <si>
    <t>FPHASEVCDC-4921</t>
  </si>
  <si>
    <t>FPHASEVCDC-4919</t>
  </si>
  <si>
    <t>FPHASEVCDC-4918</t>
  </si>
  <si>
    <t>FPHASEVCDC-4917</t>
  </si>
  <si>
    <t>FPHASEVCDC-4913</t>
  </si>
  <si>
    <t>FPHASEVCDC-4912</t>
  </si>
  <si>
    <t>FPHASEVCDC-4908</t>
  </si>
  <si>
    <t>FPHASEVCDC-4907</t>
  </si>
  <si>
    <t>FPHASEVCDC-4906</t>
  </si>
  <si>
    <t>FPHASEVCDC-4904</t>
  </si>
  <si>
    <t>FPHASEVCDC-4903</t>
  </si>
  <si>
    <t>FPHASEVCDC-4901</t>
  </si>
  <si>
    <t>FPHASEVCDC-4900</t>
  </si>
  <si>
    <t>FPHASEVCDC-4897</t>
  </si>
  <si>
    <t>FPHASEVCDC-4895</t>
  </si>
  <si>
    <t>FPHASEVCDC-4894</t>
  </si>
  <si>
    <t>FPHASEVCDC-4893</t>
  </si>
  <si>
    <t>FPHASEVCDC-4892</t>
  </si>
  <si>
    <t>FPHASEVCDC-4891</t>
  </si>
  <si>
    <t>FPHASEVCDC-4887</t>
  </si>
  <si>
    <t>FPHASEVCDC-4882</t>
  </si>
  <si>
    <t>FPHASEVCDC-4880</t>
  </si>
  <si>
    <t>FPHASEVCDC-4874</t>
  </si>
  <si>
    <t>FPHASEVCDC-4872</t>
  </si>
  <si>
    <t>FPHASEVCDC-4869</t>
  </si>
  <si>
    <t>FPHASEVCDC-4868</t>
  </si>
  <si>
    <t>FPHASEVCDC-4867</t>
  </si>
  <si>
    <t>FPHASEVCDC-4865</t>
  </si>
  <si>
    <t>FPHASEVCDC-4851</t>
  </si>
  <si>
    <t>FPHASEVCDC-4850</t>
  </si>
  <si>
    <t>FPHASEVCDC-4814</t>
  </si>
  <si>
    <t>FPHASEVCDC-4813</t>
  </si>
  <si>
    <t>FPHASEVCDC-4808</t>
  </si>
  <si>
    <t>FPHASEVCDC-4793</t>
  </si>
  <si>
    <t>FPHASEVCDC-4788</t>
  </si>
  <si>
    <t>FPHASEVCDC-4787</t>
  </si>
  <si>
    <t>FPHASEVCDC-4782</t>
  </si>
  <si>
    <t>FPHASEVCDC-4781</t>
  </si>
  <si>
    <t>FPHASEVCDC-4780</t>
  </si>
  <si>
    <t>FPHASEVCDC-4779</t>
  </si>
  <si>
    <t>FPHASEVCDC-4778</t>
  </si>
  <si>
    <t>FPHASEVCDC-4756</t>
  </si>
  <si>
    <t>FPHASEVCDC-4750</t>
  </si>
  <si>
    <t>FPHASEVCDC-4749</t>
  </si>
  <si>
    <t>FPHASEVCDC-4745</t>
  </si>
  <si>
    <t>FPHASEVCDC-4744</t>
  </si>
  <si>
    <t>FPHASEVCDC-4740</t>
  </si>
  <si>
    <t>FPHASEVCDC-4739</t>
  </si>
  <si>
    <t>FPHASEVCDC-4738</t>
  </si>
  <si>
    <t>FPHASEVCDC-4737</t>
  </si>
  <si>
    <t>FPHASEVCDC-4736</t>
  </si>
  <si>
    <t>FPHASEVCDC-4735</t>
  </si>
  <si>
    <t>FPHASEVCDC-4734</t>
  </si>
  <si>
    <t>FPHASEVCDC-4733</t>
  </si>
  <si>
    <t>FPHASEVCDC-4732</t>
  </si>
  <si>
    <t>FPHASEVCDC-4731</t>
  </si>
  <si>
    <t>FPHASEVCDC-4730</t>
  </si>
  <si>
    <t>FPHASEVCDC-4609</t>
  </si>
  <si>
    <t>FPHASEVCDC-4606</t>
  </si>
  <si>
    <t>FPHASEVCDC-4605</t>
  </si>
  <si>
    <t>FPHASEVCDC-4504</t>
  </si>
  <si>
    <t>FPHASEVCDC-4503</t>
  </si>
  <si>
    <t>FPHASEVCDC-4501</t>
  </si>
  <si>
    <t>FPHASEVCDC-4500</t>
  </si>
  <si>
    <t>FPHASEVCDC-4499</t>
  </si>
  <si>
    <t>FPHASEVCDC-4497</t>
  </si>
  <si>
    <t>FPHASEVCDC-4496</t>
  </si>
  <si>
    <t>FPHASEVCDC-4495</t>
  </si>
  <si>
    <t>FPHASEVCDC-4494</t>
  </si>
  <si>
    <t>FPHASEVCDC-4493</t>
  </si>
  <si>
    <t>FPHASEVCDC-4492</t>
  </si>
  <si>
    <t>FPHASEVCDC-4491</t>
  </si>
  <si>
    <t>FPHASEVCDC-4489</t>
  </si>
  <si>
    <t>FPHASEVCDC-4488</t>
  </si>
  <si>
    <t>FPHASEVCDC-4485</t>
  </si>
  <si>
    <t>FPHASEVCDC-4484</t>
  </si>
  <si>
    <t>FPHASEVCDC-4483</t>
  </si>
  <si>
    <t>FPHASEVCDC-4482</t>
  </si>
  <si>
    <t>FPHASEVCDC-4463</t>
  </si>
  <si>
    <t>FPHASEVCDC-4462</t>
  </si>
  <si>
    <t>FPHASEVCDC-4461</t>
  </si>
  <si>
    <t>FPHASEVCDC-4460</t>
  </si>
  <si>
    <t>FPHASEVCDC-4459</t>
  </si>
  <si>
    <t>FPHASEVCDC-4458</t>
  </si>
  <si>
    <t>FPHASEVCDC-4457</t>
  </si>
  <si>
    <t>FPHASEVCDC-4456</t>
  </si>
  <si>
    <t>FPHASEVCDC-4448</t>
  </si>
  <si>
    <t>FPHASEVCDC-4445</t>
  </si>
  <si>
    <t>FPHASEVCDC-4439</t>
  </si>
  <si>
    <t>FPHASEVCDC-4438</t>
  </si>
  <si>
    <t>FPHASEVCDC-4436</t>
  </si>
  <si>
    <t>FPHASEVCDC-4435</t>
  </si>
  <si>
    <t>FPHASEVCDC-4430</t>
  </si>
  <si>
    <t>FPHASEVCDC-4427</t>
  </si>
  <si>
    <t>FPHASEVCDC-4426</t>
  </si>
  <si>
    <t>FPHASEVCDC-4425</t>
  </si>
  <si>
    <t>FPHASEVCDC-4424</t>
  </si>
  <si>
    <t>FPHASEVCDC-4423</t>
  </si>
  <si>
    <t>FPHASEVCDC-4422</t>
  </si>
  <si>
    <t>FPHASEVCDC-4409</t>
  </si>
  <si>
    <t>FPHASEVCDC-4408</t>
  </si>
  <si>
    <t>FPHASEVCDC-4405</t>
  </si>
  <si>
    <t>FPHASEVCDC-1165</t>
  </si>
  <si>
    <t>Full Test</t>
  </si>
  <si>
    <t>C</t>
    <phoneticPr fontId="10" type="noConversion"/>
  </si>
  <si>
    <t>FPHASEVCDC-5421</t>
  </si>
  <si>
    <t>FPHASEVCDC-5419</t>
  </si>
  <si>
    <t>FPHASEVCDC-5417</t>
  </si>
  <si>
    <t>FPHASEVCDC-5416</t>
  </si>
  <si>
    <t>FPHASEVCDC-5414</t>
  </si>
  <si>
    <t>FPHASEVCDC-5402</t>
  </si>
  <si>
    <t>FPHASEVCDC-5358</t>
  </si>
  <si>
    <t>E-Call</t>
  </si>
  <si>
    <t>FPHASEVCDC-5334</t>
  </si>
  <si>
    <t>FPHASEVCDC-5312</t>
  </si>
  <si>
    <t>FPHASEVCDC-5310</t>
  </si>
  <si>
    <t>FPHASEVCDC-5307</t>
  </si>
  <si>
    <t>FPHASEVCDC-5296</t>
  </si>
  <si>
    <t>FPHASEVCDC-5284</t>
  </si>
  <si>
    <t>FPHASEVCDC-5271</t>
  </si>
  <si>
    <t>FPHASEVCDC-5270</t>
  </si>
  <si>
    <t>FPHASEVCDC-5252</t>
  </si>
  <si>
    <t>FPHASEVCDC-5446</t>
  </si>
  <si>
    <t>Ford_Phase5_CDX707_R00_HOTF</t>
  </si>
  <si>
    <t>FPHASEVCDC-5161</t>
  </si>
  <si>
    <t>XSUN17</t>
  </si>
  <si>
    <t>FPHASEVCDC-5162</t>
  </si>
  <si>
    <t>FPHASEVCDC-5291</t>
  </si>
  <si>
    <t>YSHI14</t>
  </si>
  <si>
    <t>FPHASEVCDC-5076</t>
  </si>
  <si>
    <t>YHU16</t>
  </si>
  <si>
    <t>FPHASEVCDC-4593</t>
  </si>
  <si>
    <t>FPHASEVCDC-5083</t>
  </si>
  <si>
    <t>FPHASEVCDC-5121</t>
  </si>
  <si>
    <t>FPHASEVCDC-5122</t>
  </si>
  <si>
    <t>FPHASEVCDC-5131</t>
  </si>
  <si>
    <t>FPHASEVCDC-5199</t>
  </si>
  <si>
    <t>FPHASEVCDC-5160</t>
  </si>
  <si>
    <t>FPHASEVCDC-5165</t>
  </si>
  <si>
    <t>FPHASEVCDC-5195</t>
  </si>
  <si>
    <t>FPHASEVCDC-5202</t>
  </si>
  <si>
    <t>FPHASEVCDC-5157</t>
  </si>
  <si>
    <t>FPHASEVCDC-5110</t>
  </si>
  <si>
    <t>FPHASEVCDC-5164</t>
  </si>
  <si>
    <t>FPHASEVCDC-5163</t>
  </si>
  <si>
    <t>FPHASEVCDC-5159</t>
  </si>
  <si>
    <t>FPHASEVCDC-5154</t>
  </si>
  <si>
    <t>FPHASEVCDC-5137</t>
  </si>
  <si>
    <t>FPHASEVCDC-5112</t>
  </si>
  <si>
    <t>FPHASEVCDC-4603</t>
  </si>
  <si>
    <t>FPHASEVCDC-1520</t>
  </si>
  <si>
    <t>FPHASEVCDC-4968</t>
  </si>
  <si>
    <t>FPHASEVCDC-4412</t>
  </si>
  <si>
    <t>FPHASEVCDC-4410</t>
  </si>
  <si>
    <t>FPHASEVCDC-3279</t>
  </si>
  <si>
    <t>FPHASEVCDC-4929</t>
  </si>
  <si>
    <t>FPHASEVCDC-5021</t>
  </si>
  <si>
    <t>FPHASEVCDC-5019</t>
  </si>
  <si>
    <t>FPHASEVCDC-4394</t>
  </si>
  <si>
    <t>FPHASEVCDC-4997</t>
  </si>
  <si>
    <t>FPHASEVCDC-4386</t>
  </si>
  <si>
    <t>FPHASEVCDC-4990</t>
  </si>
  <si>
    <t>FPHASEVCDC-1641</t>
  </si>
  <si>
    <t>FPHASEVCDC-4375</t>
  </si>
  <si>
    <t>FPHASEVCDC-1507</t>
  </si>
  <si>
    <t>FPHASEVCDC-4399</t>
  </si>
  <si>
    <t>FPHASEVCDC-4755</t>
  </si>
  <si>
    <t>FPHASEVCDC-4771</t>
  </si>
  <si>
    <t>FPHASEVCDC-1617</t>
  </si>
  <si>
    <t>FPHASEVCDC-4773</t>
  </si>
  <si>
    <t>FPHASEVCDC-4774</t>
  </si>
  <si>
    <t>FPHASEVCDC-4775</t>
  </si>
  <si>
    <t>FPHASEVCDC-4776</t>
  </si>
  <si>
    <t>FPHASEVCDC-3834</t>
  </si>
  <si>
    <t>FPHASEVCDC-4752</t>
  </si>
  <si>
    <t>FPHASEVCDC-4601</t>
  </si>
  <si>
    <t>FPHASEVCDC-4598</t>
  </si>
  <si>
    <t>FPHASEVCDC-4564</t>
  </si>
  <si>
    <t>FPHASEVCDC-4563</t>
  </si>
  <si>
    <t>FPHASEVCDC-4556</t>
  </si>
  <si>
    <t>FPHASEVCDC-4512</t>
  </si>
  <si>
    <t>FPHASEVCDC-3835</t>
  </si>
  <si>
    <t>FPHASEVCDC-1515</t>
  </si>
  <si>
    <t>FPHASEVCDC-1513</t>
  </si>
  <si>
    <t>FPHASEVCDC-706</t>
  </si>
  <si>
    <t>FLIU14</t>
  </si>
  <si>
    <t>FPHASEVCDC-3212</t>
  </si>
  <si>
    <t>FPHASEVCDC-3356</t>
  </si>
  <si>
    <t>FPHASEVCDC-4635</t>
  </si>
  <si>
    <t>[Phase V][CDX707][Diagnostic][ITV] 3.1.2.2    AUTOSAR NM NETWORK WAKEUP - FAIL</t>
  </si>
  <si>
    <t>FPHASEVCDC-4682</t>
  </si>
  <si>
    <t>[Phase V][CDX707][Diagnostic][ITV] 3.2.3      TERMINATION RESISTANCE ACCURACY - FAIL</t>
  </si>
  <si>
    <t>FPHASEVCDC-3797</t>
  </si>
  <si>
    <t>[Phase V][CDX707][Diagnostic][ITV]  3.1.6BUS OFF HANDLER - FAIL</t>
  </si>
  <si>
    <t>FPHASEVCDC-4637</t>
  </si>
  <si>
    <t>[Phase V][CDX707][Diagnostic][ITV]3.3.1 CAN CIRCUIT SHORTS - FAIL</t>
  </si>
  <si>
    <t>FPHASEVCDC-1514</t>
  </si>
  <si>
    <t>FPHASEVCDC-4015</t>
  </si>
  <si>
    <t>FPHASEVCDC-4181</t>
  </si>
  <si>
    <t>FPHASEVCDC-4139</t>
  </si>
  <si>
    <t>FPHASEVCDC-4588</t>
  </si>
  <si>
    <t>FPHASEVCDC-4429</t>
  </si>
  <si>
    <t>FPHASEVCDC-4179</t>
  </si>
  <si>
    <t>FPHASEVCDC-4506</t>
  </si>
  <si>
    <t>FPHASEVCDC-3795</t>
  </si>
  <si>
    <t>FPHASEVCDC-4094</t>
  </si>
  <si>
    <t>FPHASEVCDC-4393</t>
  </si>
  <si>
    <t>FPHASEVCDC-4596</t>
  </si>
  <si>
    <t>FPHASEVCDC-4515</t>
  </si>
  <si>
    <t>FPHASEVCDC-3661</t>
  </si>
  <si>
    <t>FPHASEVCDC-3836</t>
  </si>
  <si>
    <t>[Phase V][CDX707][Diagnostic][ITV]3.1.2.3NETWORK DROWSY WAKE-UP SWEEP TEST - FAIL</t>
  </si>
  <si>
    <t>FPHASEVCDC-3833</t>
  </si>
  <si>
    <t>FPHASEVCDC-3800</t>
  </si>
  <si>
    <t>FPHASEVCDC-4595</t>
  </si>
  <si>
    <t>FPHASEVCDC-4392</t>
  </si>
  <si>
    <t>FPHASEVCDC-4403</t>
  </si>
  <si>
    <t>FPHASEVCDC-4295</t>
  </si>
  <si>
    <t>FPHASEVCDC-3803</t>
  </si>
  <si>
    <t>FPHASEVCDC-4319</t>
  </si>
  <si>
    <t>FPHASEVCDC-4072</t>
  </si>
  <si>
    <t>FPHASEVCDC-4140</t>
  </si>
  <si>
    <t>FPHASEVCDC-4597</t>
  </si>
  <si>
    <t>FPHASEVCDC-3794</t>
  </si>
  <si>
    <t>[Phase V][CDX707][Diagnostic][ITV] 3.3.1      CAN CIRCUIT SHORTS - FAIL</t>
  </si>
  <si>
    <t>FPHASEVCDC-4411</t>
  </si>
  <si>
    <t>FPHASEVCDC-4561</t>
  </si>
  <si>
    <t>FPHASEVCDC-3802</t>
  </si>
  <si>
    <t>FPHASEVCDC-4502</t>
  </si>
  <si>
    <t>FPHASEVCDC-3806</t>
  </si>
  <si>
    <t>FPHASEVCDC-3804</t>
  </si>
  <si>
    <t>FPHASEVCDC-4142</t>
  </si>
  <si>
    <t>FPHASEVCDC-4377</t>
  </si>
  <si>
    <t>FPHASEVCDC-4389</t>
  </si>
  <si>
    <t>FPHASEVCDC-3281</t>
  </si>
  <si>
    <t>FPHASEVCDC-1331</t>
  </si>
  <si>
    <t>FPHASEVCDC-4100</t>
  </si>
  <si>
    <t>FPHASEVCDC-610</t>
  </si>
  <si>
    <t>FPHASEVCDC-4227</t>
  </si>
  <si>
    <t>FPHASEVCDC-3275</t>
  </si>
  <si>
    <t xml:space="preserve"> DTC 810E87 Camera Washer Actuator "E" Missing Message</t>
  </si>
  <si>
    <t>FPHASEVCDC-3278</t>
  </si>
  <si>
    <t>FPHASEVCDC-4117</t>
  </si>
  <si>
    <t>FPHASEVCDC-3274</t>
  </si>
  <si>
    <t>FPHASEVCDC-3266</t>
  </si>
  <si>
    <t>[Phase V][CDX707][Diagnostic][ITV]3.1.3.3    EVENT ON-CHANGE TRANSFER TEST - TEST ABORTED</t>
  </si>
  <si>
    <t>FPHASEVCDC-1243</t>
  </si>
  <si>
    <t>FPHASEVCDC-1501</t>
  </si>
  <si>
    <t>FPHASEVCDC-3326</t>
  </si>
  <si>
    <t>FPHASEVCDC-3276</t>
  </si>
  <si>
    <t>FPHASEVCDC-3216</t>
  </si>
  <si>
    <t>FPHASEVCDC-704</t>
  </si>
  <si>
    <t>FPHASEVCDC-1302</t>
  </si>
  <si>
    <t>FPHASEVCDC-1340</t>
  </si>
  <si>
    <t>FPHASEVCDC-1332</t>
  </si>
  <si>
    <t>FPHASEVCDC-1229</t>
  </si>
  <si>
    <t>FPHASEVCDC-1235</t>
  </si>
  <si>
    <t>FPHASEVCDC-4824</t>
  </si>
  <si>
    <t>FPHASEVCDC-3830</t>
  </si>
  <si>
    <t>Issue key</t>
  </si>
  <si>
    <t>Issue id</t>
  </si>
  <si>
    <t>Description</t>
  </si>
  <si>
    <t>Reporter</t>
  </si>
  <si>
    <t>FPHASEVCDC-5094</t>
  </si>
  <si>
    <t>QYU8</t>
  </si>
  <si>
    <t>SXU18</t>
  </si>
  <si>
    <t>FPHASEVCDC-4962</t>
  </si>
  <si>
    <t>HPAN6</t>
  </si>
  <si>
    <t>FPHASEVCDC-4954</t>
  </si>
  <si>
    <t>YYANG58</t>
  </si>
  <si>
    <t>FPHASEVCDC-4930</t>
  </si>
  <si>
    <t>FPHASEVCDC-4927</t>
  </si>
  <si>
    <t>YMENG3</t>
  </si>
  <si>
    <t>FPHASEVCDC-4926</t>
  </si>
  <si>
    <t>XHOU2</t>
  </si>
  <si>
    <t>FPHASEVCDC-4911</t>
  </si>
  <si>
    <t>HFEI1</t>
  </si>
  <si>
    <t>FPHASEVCDC-4896</t>
  </si>
  <si>
    <t>MTANG6</t>
  </si>
  <si>
    <t>FPHASEVCDC-4848</t>
  </si>
  <si>
    <t>FPHASEVCDC-4845</t>
  </si>
  <si>
    <t>FPHASEVCDC-4844</t>
  </si>
  <si>
    <t>FPHASEVCDC-4840</t>
  </si>
  <si>
    <t>FPHASEVCDC-4819</t>
  </si>
  <si>
    <t>FPHASEVCDC-4798</t>
  </si>
  <si>
    <t>WYAN9</t>
  </si>
  <si>
    <t>FPHASEVCDC-4795</t>
  </si>
  <si>
    <t>FPHASEVCDC-4720</t>
  </si>
  <si>
    <t>N</t>
    <phoneticPr fontId="10" type="noConversion"/>
  </si>
  <si>
    <t>Y</t>
    <phoneticPr fontId="10" type="noConversion"/>
  </si>
  <si>
    <t>Remark</t>
    <phoneticPr fontId="9" type="noConversion"/>
  </si>
  <si>
    <t>Tester</t>
    <phoneticPr fontId="9" type="noConversion"/>
  </si>
  <si>
    <t>%Perform  Pass Rate</t>
    <phoneticPr fontId="9" type="noConversion"/>
  </si>
  <si>
    <t>Integration</t>
    <phoneticPr fontId="9" type="noConversion"/>
  </si>
  <si>
    <t>The main test scope refer to 'test purpose' in Test Plan</t>
    <phoneticPr fontId="9" type="noConversion"/>
  </si>
  <si>
    <t>SYNC+_Z0036</t>
    <phoneticPr fontId="9" type="noConversion"/>
  </si>
  <si>
    <t>ESE/ANC</t>
    <phoneticPr fontId="10" type="noConversion"/>
  </si>
  <si>
    <t>FS</t>
    <phoneticPr fontId="10" type="noConversion"/>
  </si>
  <si>
    <t>Cyber</t>
    <phoneticPr fontId="10" type="noConversion"/>
  </si>
  <si>
    <t>BT setting</t>
    <phoneticPr fontId="10" type="noConversion"/>
  </si>
  <si>
    <t>HMI</t>
    <phoneticPr fontId="10" type="noConversion"/>
  </si>
  <si>
    <t>Bluetooth Music</t>
    <phoneticPr fontId="10" type="noConversion"/>
  </si>
  <si>
    <t>System Stability</t>
    <phoneticPr fontId="10" type="noConversion"/>
  </si>
  <si>
    <t>System Stability</t>
    <phoneticPr fontId="10" type="noConversion"/>
  </si>
  <si>
    <t>power</t>
    <phoneticPr fontId="10" type="noConversion"/>
  </si>
  <si>
    <t>AI-Setting</t>
    <phoneticPr fontId="10" type="noConversion"/>
  </si>
  <si>
    <t>System Stability</t>
    <phoneticPr fontId="10" type="noConversion"/>
  </si>
  <si>
    <t>EnterProject</t>
    <phoneticPr fontId="9" type="noConversion"/>
  </si>
  <si>
    <t>EQ tool</t>
  </si>
  <si>
    <t>Audio</t>
    <phoneticPr fontId="10" type="noConversion"/>
  </si>
  <si>
    <t xml:space="preserve">Brand  Audio Config (Lincoln/Ford) </t>
  </si>
  <si>
    <t>Active Noise Cancellationg (ANC) Tuning</t>
  </si>
  <si>
    <t>Power management</t>
  </si>
  <si>
    <t>Lincoln more speakers audio &amp; ANC tuning</t>
  </si>
  <si>
    <t>Noise cancellation for Baidu VR</t>
  </si>
  <si>
    <t>Support Ford external DSP module by A2B</t>
  </si>
  <si>
    <t>Speakers Config</t>
  </si>
  <si>
    <t>Revel QIS 3D Audio (Audio System,  settings)</t>
  </si>
  <si>
    <t>Embedded Modem Reset/Master reset</t>
  </si>
  <si>
    <r>
      <rPr>
        <sz val="8"/>
        <color theme="1"/>
        <rFont val="微软雅黑"/>
        <family val="2"/>
        <charset val="134"/>
      </rPr>
      <t>系统设置</t>
    </r>
    <phoneticPr fontId="10" type="noConversion"/>
  </si>
  <si>
    <t>Disclaimer</t>
  </si>
  <si>
    <t>Ford Clock Strategy</t>
  </si>
  <si>
    <t>Unit Setting-Temperature</t>
  </si>
  <si>
    <t>Unit Setting-Measurement Units</t>
  </si>
  <si>
    <t>Unit Setting-Tire Pressure Units;</t>
  </si>
  <si>
    <t>Max windshield</t>
  </si>
  <si>
    <t>SYNC+_Z0170</t>
  </si>
  <si>
    <t>Max AC</t>
  </si>
  <si>
    <t>SYNC+_Z0169</t>
  </si>
  <si>
    <t>Front Seat Vent</t>
  </si>
  <si>
    <t>SYNC+_Z0168</t>
  </si>
  <si>
    <t>Front Row Seat Heated</t>
  </si>
  <si>
    <t>SYNC+_Z0167</t>
  </si>
  <si>
    <t>Fan</t>
  </si>
  <si>
    <t>SYNC+_Z0166</t>
  </si>
  <si>
    <t>Dual AC</t>
  </si>
  <si>
    <t>SYNC+_Z0165</t>
  </si>
  <si>
    <t>Driver temp</t>
  </si>
  <si>
    <t>SYNC+_Z0164</t>
  </si>
  <si>
    <t>Demist</t>
  </si>
  <si>
    <t>SYNC+_Z0163</t>
  </si>
  <si>
    <t>Auto AC</t>
  </si>
  <si>
    <t>SYNC+_Z0162</t>
  </si>
  <si>
    <t>AC on/off</t>
  </si>
  <si>
    <t>SYNC+_Z0161</t>
  </si>
  <si>
    <t>AC - feet</t>
  </si>
  <si>
    <t>SYNC+_Z0160</t>
  </si>
  <si>
    <t>AC - face</t>
  </si>
  <si>
    <t>SYNC+_Z0159</t>
  </si>
  <si>
    <t>Windshield</t>
  </si>
  <si>
    <t>SYNC+_Z0177</t>
  </si>
  <si>
    <t>Steering wheel heated</t>
  </si>
  <si>
    <t>SYNC+_Z0176</t>
  </si>
  <si>
    <t>Recirc.</t>
  </si>
  <si>
    <t>SYNC+_Z0175</t>
  </si>
  <si>
    <t>Passenger temp</t>
  </si>
  <si>
    <t>SYNC+_Z0171</t>
  </si>
  <si>
    <t>Heated Mirrors</t>
  </si>
  <si>
    <t>SYNC+_Z1003</t>
  </si>
  <si>
    <t>Heated Backlight (climate)</t>
  </si>
  <si>
    <t>SYNC+_Z0247</t>
  </si>
  <si>
    <t>BT Music</t>
    <phoneticPr fontId="10" type="noConversion"/>
  </si>
  <si>
    <t xml:space="preserve">Bluetooth music </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</si>
  <si>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</si>
  <si>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t>RVC/360</t>
    <phoneticPr fontId="10" type="noConversion"/>
  </si>
  <si>
    <t>bezel diagnostic</t>
  </si>
  <si>
    <t>System UI</t>
  </si>
  <si>
    <t>Active Noise Cancellation</t>
  </si>
  <si>
    <t>Log system</t>
  </si>
  <si>
    <r>
      <rPr>
        <sz val="8"/>
        <color theme="1"/>
        <rFont val="微软雅黑"/>
        <family val="2"/>
        <charset val="134"/>
      </rPr>
      <t>升级</t>
    </r>
    <phoneticPr fontId="10" type="noConversion"/>
  </si>
  <si>
    <t>MCU software download (via CAN)</t>
  </si>
  <si>
    <t>SYNC+_0205</t>
    <phoneticPr fontId="9" type="noConversion"/>
  </si>
  <si>
    <t>Ford Ethernet</t>
  </si>
  <si>
    <t>Ford Cyber Security Requirements</t>
  </si>
  <si>
    <t>Funtion Safety</t>
  </si>
  <si>
    <t>Fully Ford ECU Diagnostic&amp;EOL</t>
  </si>
  <si>
    <r>
      <rPr>
        <sz val="8"/>
        <rFont val="微软雅黑"/>
        <family val="2"/>
        <charset val="134"/>
      </rPr>
      <t>网络</t>
    </r>
    <phoneticPr fontId="10" type="noConversion"/>
  </si>
  <si>
    <t>Autosar</t>
  </si>
  <si>
    <t>Lincoln Camera Shortcut key</t>
  </si>
  <si>
    <t>Smooth Dimming</t>
  </si>
  <si>
    <r>
      <rPr>
        <sz val="8"/>
        <color theme="1"/>
        <rFont val="微软雅黑"/>
        <family val="2"/>
        <charset val="134"/>
      </rPr>
      <t>以太网</t>
    </r>
    <phoneticPr fontId="10" type="noConversion"/>
  </si>
  <si>
    <t>SYNC+_Z0111</t>
    <phoneticPr fontId="9" type="noConversion"/>
  </si>
  <si>
    <r>
      <rPr>
        <sz val="8"/>
        <rFont val="微软雅黑"/>
        <family val="2"/>
        <charset val="134"/>
      </rPr>
      <t>吴振</t>
    </r>
    <phoneticPr fontId="10" type="noConversion"/>
  </si>
  <si>
    <t>Software Validation Report</t>
    <phoneticPr fontId="10" type="noConversion"/>
  </si>
  <si>
    <t>Test Cases version</t>
    <phoneticPr fontId="9" type="noConversion"/>
  </si>
  <si>
    <t>Milestone</t>
    <phoneticPr fontId="9" type="noConversion"/>
  </si>
  <si>
    <t>Tester Leader</t>
    <phoneticPr fontId="9" type="noConversion"/>
  </si>
  <si>
    <r>
      <rPr>
        <sz val="10"/>
        <rFont val="微软雅黑"/>
        <family val="2"/>
        <charset val="134"/>
      </rPr>
      <t>徐平</t>
    </r>
    <phoneticPr fontId="9" type="noConversion"/>
  </si>
  <si>
    <t>Testers Name</t>
    <phoneticPr fontId="9" type="noConversion"/>
  </si>
  <si>
    <t>S/W version</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</si>
  <si>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</si>
  <si>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</si>
  <si>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</si>
  <si>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</si>
  <si>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</si>
  <si>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Ford+phase5_CDX707_SRD_V1.5</t>
    <phoneticPr fontId="9" type="noConversion"/>
  </si>
  <si>
    <t>Test Period</t>
    <phoneticPr fontId="9" type="noConversion"/>
  </si>
  <si>
    <t>Test Instruction</t>
    <phoneticPr fontId="9" type="noConversion"/>
  </si>
  <si>
    <t>1.Test result analysis</t>
    <phoneticPr fontId="10" type="noConversion"/>
  </si>
  <si>
    <t>NO.</t>
    <phoneticPr fontId="10" type="noConversion"/>
  </si>
  <si>
    <t>Feature ID</t>
    <phoneticPr fontId="9" type="noConversion"/>
  </si>
  <si>
    <t>To</t>
    <phoneticPr fontId="9" type="noConversion"/>
  </si>
  <si>
    <t>Plan to test</t>
    <phoneticPr fontId="9" type="noConversion"/>
  </si>
  <si>
    <t>Actual test status</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</si>
  <si>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</si>
  <si>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</si>
  <si>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</si>
  <si>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C(low)</t>
    <phoneticPr fontId="10" type="noConversion"/>
  </si>
  <si>
    <t>Chime</t>
    <phoneticPr fontId="10" type="noConversion"/>
  </si>
  <si>
    <t>system UI</t>
    <phoneticPr fontId="10" type="noConversion"/>
  </si>
  <si>
    <t>E-Call</t>
    <phoneticPr fontId="10" type="noConversion"/>
  </si>
  <si>
    <t>Percentage(%)</t>
    <phoneticPr fontId="9" type="noConversion"/>
  </si>
  <si>
    <t>4.Test Case Status</t>
    <phoneticPr fontId="9" type="noConversion"/>
  </si>
  <si>
    <t>Total</t>
    <phoneticPr fontId="9" type="noConversion"/>
  </si>
  <si>
    <t xml:space="preserve">Perform </t>
    <phoneticPr fontId="9" type="noConversion"/>
  </si>
  <si>
    <t>Pass</t>
    <phoneticPr fontId="9" type="noConversion"/>
  </si>
  <si>
    <t>Block</t>
    <phoneticPr fontId="9" type="noConversion"/>
  </si>
  <si>
    <t>%Perform  Rate</t>
    <phoneticPr fontId="9" type="noConversion"/>
  </si>
  <si>
    <t>% Test Pass Rate</t>
    <phoneticPr fontId="9" type="noConversion"/>
  </si>
  <si>
    <r>
      <t>Block</t>
    </r>
    <r>
      <rPr>
        <b/>
        <sz val="8"/>
        <rFont val="微软雅黑"/>
        <family val="2"/>
        <charset val="134"/>
      </rPr>
      <t>原因</t>
    </r>
    <phoneticPr fontId="10" type="noConversion"/>
  </si>
  <si>
    <t>B Sample Function Test</t>
    <phoneticPr fontId="9" type="noConversion"/>
  </si>
  <si>
    <t>9 days</t>
    <phoneticPr fontId="9" type="noConversion"/>
  </si>
  <si>
    <t>B1 Sample</t>
    <phoneticPr fontId="9" type="noConversion"/>
  </si>
  <si>
    <t>Steering Horizon Control</t>
    <phoneticPr fontId="9" type="noConversion"/>
  </si>
  <si>
    <t>Y</t>
    <phoneticPr fontId="10" type="noConversion"/>
  </si>
  <si>
    <t>SYNC+_Z0109</t>
    <phoneticPr fontId="10" type="noConversion"/>
  </si>
  <si>
    <t>SYNC+_Z0284</t>
    <phoneticPr fontId="10" type="noConversion"/>
  </si>
  <si>
    <t>SYNC+_Z0035</t>
    <phoneticPr fontId="9" type="noConversion"/>
  </si>
  <si>
    <t>SYNC+_Z0107</t>
    <phoneticPr fontId="9" type="noConversion"/>
  </si>
  <si>
    <r>
      <rPr>
        <sz val="8"/>
        <color theme="1"/>
        <rFont val="微软雅黑"/>
        <family val="2"/>
        <charset val="134"/>
      </rPr>
      <t>车辆设置</t>
    </r>
    <phoneticPr fontId="10" type="noConversion"/>
  </si>
  <si>
    <t>SYNC+_Z0044</t>
    <phoneticPr fontId="9" type="noConversion"/>
  </si>
  <si>
    <t>SYNC+_Z0240</t>
    <phoneticPr fontId="9" type="noConversion"/>
  </si>
  <si>
    <t>SYNC+_0206</t>
    <phoneticPr fontId="9" type="noConversion"/>
  </si>
  <si>
    <r>
      <rPr>
        <sz val="8"/>
        <color theme="1"/>
        <rFont val="微软雅黑"/>
        <family val="2"/>
        <charset val="134"/>
      </rPr>
      <t>多屏互动</t>
    </r>
    <phoneticPr fontId="10" type="noConversion"/>
  </si>
  <si>
    <t>ESE/ANC</t>
    <phoneticPr fontId="10" type="noConversion"/>
  </si>
  <si>
    <t>SYNC+_0128</t>
    <phoneticPr fontId="9" type="noConversion"/>
  </si>
  <si>
    <r>
      <rPr>
        <sz val="8"/>
        <color theme="1"/>
        <rFont val="微软雅黑"/>
        <family val="2"/>
        <charset val="134"/>
      </rPr>
      <t>道路救援</t>
    </r>
    <phoneticPr fontId="10" type="noConversion"/>
  </si>
  <si>
    <t>SYNC+_0126</t>
    <phoneticPr fontId="9" type="noConversion"/>
  </si>
  <si>
    <t>E-CALL</t>
    <phoneticPr fontId="10" type="noConversion"/>
  </si>
  <si>
    <t>SYNC+_0221</t>
    <phoneticPr fontId="9" type="noConversion"/>
  </si>
  <si>
    <t>SYNC+_Z0059</t>
    <phoneticPr fontId="9" type="noConversion"/>
  </si>
  <si>
    <t>SYNC+_Z1001</t>
    <phoneticPr fontId="9" type="noConversion"/>
  </si>
  <si>
    <t>SYNC+_0098</t>
    <phoneticPr fontId="9" type="noConversion"/>
  </si>
  <si>
    <t>RVC/360</t>
    <phoneticPr fontId="10"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</si>
  <si>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</si>
  <si>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</si>
  <si>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</si>
  <si>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</si>
  <si>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</si>
  <si>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</si>
  <si>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SYNC+_0129</t>
    <phoneticPr fontId="9" type="noConversion"/>
  </si>
  <si>
    <t>SYNC+_0021</t>
    <phoneticPr fontId="9" type="noConversion"/>
  </si>
  <si>
    <t>Driving restriction</t>
    <phoneticPr fontId="9" type="noConversion"/>
  </si>
  <si>
    <t>SYNC+_Z0122</t>
    <phoneticPr fontId="9" type="noConversion"/>
  </si>
  <si>
    <t>SYNC+_0019</t>
    <phoneticPr fontId="9" type="noConversion"/>
  </si>
  <si>
    <r>
      <t xml:space="preserve">USB </t>
    </r>
    <r>
      <rPr>
        <sz val="8"/>
        <color theme="1"/>
        <rFont val="微软雅黑"/>
        <family val="2"/>
        <charset val="134"/>
      </rPr>
      <t>视频</t>
    </r>
    <phoneticPr fontId="10" type="noConversion"/>
  </si>
  <si>
    <t>USB Music</t>
    <phoneticPr fontId="9" type="noConversion"/>
  </si>
  <si>
    <t>SYNC+_0015</t>
    <phoneticPr fontId="9" type="noConversion"/>
  </si>
  <si>
    <t>SYNC+_Z1025</t>
    <phoneticPr fontId="9" type="noConversion"/>
  </si>
  <si>
    <t>BT Music</t>
    <phoneticPr fontId="10" type="noConversion"/>
  </si>
  <si>
    <t>SYNC+_Z1024</t>
    <phoneticPr fontId="9" type="noConversion"/>
  </si>
  <si>
    <t>SYNC+_0014</t>
    <phoneticPr fontId="9" type="noConversion"/>
  </si>
  <si>
    <t>SYNC+_Z0019</t>
    <phoneticPr fontId="10" type="noConversion"/>
  </si>
  <si>
    <t>BT Phone</t>
    <phoneticPr fontId="10" type="noConversion"/>
  </si>
  <si>
    <t>SYNC+_0013</t>
    <phoneticPr fontId="9" type="noConversion"/>
  </si>
  <si>
    <r>
      <rPr>
        <sz val="8"/>
        <color theme="1"/>
        <rFont val="微软雅黑"/>
        <family val="2"/>
        <charset val="134"/>
      </rPr>
      <t>空调控制</t>
    </r>
    <phoneticPr fontId="10" type="noConversion"/>
  </si>
  <si>
    <t>SYNC+_0204</t>
    <phoneticPr fontId="9" type="noConversion"/>
  </si>
  <si>
    <t>SYNC+_Z0220</t>
    <phoneticPr fontId="10" type="noConversion"/>
  </si>
  <si>
    <t>SYNC+_Z0219</t>
    <phoneticPr fontId="9" type="noConversion"/>
  </si>
  <si>
    <t>SYNC+_Z0155</t>
    <phoneticPr fontId="9" type="noConversion"/>
  </si>
  <si>
    <t>SYNC+_Z0152</t>
    <phoneticPr fontId="9" type="noConversion"/>
  </si>
  <si>
    <t>SYNC+_Z0128</t>
    <phoneticPr fontId="9" type="noConversion"/>
  </si>
  <si>
    <t>SYNC+_Z0126</t>
    <phoneticPr fontId="9" type="noConversion"/>
  </si>
  <si>
    <t>SYNC+_Z0125</t>
    <phoneticPr fontId="9" type="noConversion"/>
  </si>
  <si>
    <t>SYNC+_Z0121</t>
    <phoneticPr fontId="9" type="noConversion"/>
  </si>
  <si>
    <t>SYNC+_Z0114</t>
    <phoneticPr fontId="9" type="noConversion"/>
  </si>
  <si>
    <t>SYNC+_Z0113</t>
    <phoneticPr fontId="9" type="noConversion"/>
  </si>
  <si>
    <t>SYNC+_Z0112</t>
    <phoneticPr fontId="9" type="noConversion"/>
  </si>
  <si>
    <t>SYNC+_Z0058</t>
    <phoneticPr fontId="9" type="noConversion"/>
  </si>
  <si>
    <t>SYNC+_Z0038</t>
    <phoneticPr fontId="9" type="noConversion"/>
  </si>
  <si>
    <t>SYNC+_Z0283</t>
    <phoneticPr fontId="9" type="noConversion"/>
  </si>
  <si>
    <t>SYNC+_0022</t>
    <phoneticPr fontId="9" type="noConversion"/>
  </si>
  <si>
    <t>SYNC+_Z0120</t>
    <phoneticPr fontId="9" type="noConversion"/>
  </si>
  <si>
    <t>Audio</t>
    <phoneticPr fontId="10" type="noConversion"/>
  </si>
  <si>
    <t>SYNC+_Z0014</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</si>
  <si>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</si>
  <si>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SYNC+_Z0013</t>
    <phoneticPr fontId="9" type="noConversion"/>
  </si>
  <si>
    <t>Audio-Rear Audio Controls</t>
    <phoneticPr fontId="9" type="noConversion"/>
  </si>
  <si>
    <t>SYNC+_Z0012</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</si>
  <si>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</si>
  <si>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SYNC+_Z0010</t>
    <phoneticPr fontId="9" type="noConversion"/>
  </si>
  <si>
    <t>Audio-Lincoln Rear Audio Controls</t>
    <phoneticPr fontId="9" type="noConversion"/>
  </si>
  <si>
    <t>SYNC+_Z0009</t>
    <phoneticPr fontId="9" type="noConversion"/>
  </si>
  <si>
    <t>SYNC+_Z0008</t>
    <phoneticPr fontId="9" type="noConversion"/>
  </si>
  <si>
    <r>
      <rPr>
        <sz val="8"/>
        <rFont val="微软雅黑"/>
        <family val="2"/>
        <charset val="134"/>
      </rPr>
      <t>音频工程师开发自测，用于第三方音频调试</t>
    </r>
    <phoneticPr fontId="9" type="noConversion"/>
  </si>
  <si>
    <t>SYNC+_Z0007</t>
    <phoneticPr fontId="9" type="noConversion"/>
  </si>
  <si>
    <t>SYNC+_Z0005</t>
    <phoneticPr fontId="9" type="noConversion"/>
  </si>
  <si>
    <t>SYNC+_Z0003</t>
    <phoneticPr fontId="9" type="noConversion"/>
  </si>
  <si>
    <t>A2B Functional</t>
    <phoneticPr fontId="9" type="noConversion"/>
  </si>
  <si>
    <t>SYNC+_Z0002</t>
    <phoneticPr fontId="9" type="noConversion"/>
  </si>
  <si>
    <t>SYNC+_0170</t>
    <phoneticPr fontId="9" type="noConversion"/>
  </si>
  <si>
    <t>Power Management</t>
    <phoneticPr fontId="10" type="noConversion"/>
  </si>
  <si>
    <t>SYNC+_0194</t>
    <phoneticPr fontId="9" type="noConversion"/>
  </si>
  <si>
    <t>SYNC+_Z0060</t>
    <phoneticPr fontId="9" type="noConversion"/>
  </si>
  <si>
    <t>FPD LINK III</t>
    <phoneticPr fontId="9" type="noConversion"/>
  </si>
  <si>
    <t>Face ID</t>
    <phoneticPr fontId="9" type="noConversion"/>
  </si>
  <si>
    <t>SYNC+_0108</t>
    <phoneticPr fontId="10" type="noConversion"/>
  </si>
  <si>
    <t>Face ID</t>
    <phoneticPr fontId="10" type="noConversion"/>
  </si>
  <si>
    <t>SYNC+_Z0108</t>
    <phoneticPr fontId="10" type="noConversion"/>
  </si>
  <si>
    <t>Cyber</t>
    <phoneticPr fontId="10" type="noConversion"/>
  </si>
  <si>
    <t>FS</t>
    <phoneticPr fontId="10" type="noConversion"/>
  </si>
  <si>
    <r>
      <rPr>
        <sz val="8"/>
        <color theme="1"/>
        <rFont val="微软雅黑"/>
        <family val="2"/>
        <charset val="134"/>
      </rPr>
      <t>诊断</t>
    </r>
    <phoneticPr fontId="10" type="noConversion"/>
  </si>
  <si>
    <t>SYNC+_Z0056</t>
    <phoneticPr fontId="10" type="noConversion"/>
  </si>
  <si>
    <t>SYNC+_Z0083</t>
    <phoneticPr fontId="9" type="noConversion"/>
  </si>
  <si>
    <t>SYNC+_Z0199</t>
    <phoneticPr fontId="9" type="noConversion"/>
  </si>
  <si>
    <t>SYNC+_Z0015</t>
    <phoneticPr fontId="9" type="noConversion"/>
  </si>
  <si>
    <r>
      <t>Log</t>
    </r>
    <r>
      <rPr>
        <sz val="8"/>
        <color theme="1"/>
        <rFont val="微软雅黑"/>
        <family val="2"/>
        <charset val="134"/>
      </rPr>
      <t>系统</t>
    </r>
    <phoneticPr fontId="10" type="noConversion"/>
  </si>
  <si>
    <t>SYNC+_Z0218</t>
    <phoneticPr fontId="9" type="noConversion"/>
  </si>
  <si>
    <t>SYNC+_Z0129</t>
    <phoneticPr fontId="9" type="noConversion"/>
  </si>
  <si>
    <t>AI-Setting</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</si>
  <si>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</si>
  <si>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</si>
  <si>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</si>
  <si>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</si>
  <si>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</si>
  <si>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</si>
  <si>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</si>
  <si>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</si>
  <si>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</si>
  <si>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</si>
  <si>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</si>
  <si>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</si>
  <si>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System Stability</t>
    <phoneticPr fontId="10" type="noConversion"/>
  </si>
  <si>
    <t>DCV 5</t>
    <phoneticPr fontId="9" type="noConversion"/>
  </si>
  <si>
    <t>Total</t>
    <phoneticPr fontId="9" type="noConversion"/>
  </si>
  <si>
    <t>Power Management</t>
    <phoneticPr fontId="10" type="noConversion"/>
  </si>
  <si>
    <t>BT Phone</t>
    <phoneticPr fontId="10" type="noConversion"/>
  </si>
  <si>
    <t>FPHASEVCDC-4451</t>
    <phoneticPr fontId="10" type="noConversion"/>
  </si>
  <si>
    <t>RSA</t>
    <phoneticPr fontId="10" type="noConversion"/>
  </si>
  <si>
    <t>FPHASEVCDC-4447</t>
    <phoneticPr fontId="10" type="noConversion"/>
  </si>
  <si>
    <t>FPHASEVCDC-4849</t>
    <phoneticPr fontId="10" type="noConversion"/>
  </si>
  <si>
    <t>FPHASEVCDC-4815</t>
    <phoneticPr fontId="10" type="noConversion"/>
  </si>
  <si>
    <t>FPHASEVCDC-4809</t>
    <phoneticPr fontId="10" type="noConversion"/>
  </si>
  <si>
    <t>FPHASEVCDC-4718</t>
    <phoneticPr fontId="10" type="noConversion"/>
  </si>
  <si>
    <t>FPHASEVCDC-5196</t>
    <phoneticPr fontId="10" type="noConversion"/>
  </si>
  <si>
    <t>FPHASEVCDC-5188</t>
    <phoneticPr fontId="10" type="noConversion"/>
  </si>
  <si>
    <t>SYNC+_Z0290</t>
    <phoneticPr fontId="10" type="noConversion"/>
  </si>
  <si>
    <t>N</t>
    <phoneticPr fontId="10" type="noConversion"/>
  </si>
  <si>
    <t>R00</t>
    <phoneticPr fontId="9" type="noConversion"/>
  </si>
  <si>
    <t>Y</t>
    <phoneticPr fontId="10" type="noConversion"/>
  </si>
  <si>
    <t>Y</t>
    <phoneticPr fontId="10" type="noConversion"/>
  </si>
  <si>
    <t>N</t>
    <phoneticPr fontId="10" type="noConversion"/>
  </si>
  <si>
    <t>N</t>
    <phoneticPr fontId="10" type="noConversion"/>
  </si>
  <si>
    <t>Y</t>
    <phoneticPr fontId="10" type="noConversion"/>
  </si>
  <si>
    <t>Y</t>
    <phoneticPr fontId="10" type="noConversion"/>
  </si>
  <si>
    <t>2022-CAF-CDX707-AI_ECU Software Function Test Plan
2022-CAF-CDX707-AI_ECU Software Function Test Case</t>
    <phoneticPr fontId="10" type="noConversion"/>
  </si>
  <si>
    <t>B sample</t>
    <phoneticPr fontId="9" type="noConversion"/>
  </si>
  <si>
    <t>Test bench1~9</t>
    <phoneticPr fontId="9" type="noConversion"/>
  </si>
  <si>
    <t>Face ID</t>
    <phoneticPr fontId="10" type="noConversion"/>
  </si>
  <si>
    <t>1. Overview</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</si>
  <si>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</si>
  <si>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</si>
  <si>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</si>
  <si>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</si>
  <si>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</si>
  <si>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</si>
  <si>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</si>
  <si>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</si>
  <si>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</si>
  <si>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t>2. Defects Metrics</t>
    <phoneticPr fontId="10" type="noConversion"/>
  </si>
  <si>
    <t>NO.</t>
    <phoneticPr fontId="10" type="noConversion"/>
  </si>
  <si>
    <t>New</t>
    <phoneticPr fontId="10" type="noConversion"/>
  </si>
  <si>
    <t>Invalid</t>
    <phoneticPr fontId="10" type="noConversion"/>
  </si>
  <si>
    <t>Milestone</t>
    <phoneticPr fontId="10" type="noConversion"/>
  </si>
  <si>
    <t>Type</t>
    <phoneticPr fontId="10" type="noConversion"/>
  </si>
  <si>
    <t>Open</t>
    <phoneticPr fontId="10" type="noConversion"/>
  </si>
  <si>
    <t>SW</t>
    <phoneticPr fontId="10" type="noConversion"/>
  </si>
  <si>
    <t>Closed</t>
    <phoneticPr fontId="10" type="noConversion"/>
  </si>
  <si>
    <t>Reopen</t>
    <phoneticPr fontId="10" type="noConversion"/>
  </si>
  <si>
    <t>SYS</t>
    <phoneticPr fontId="10" type="noConversion"/>
  </si>
  <si>
    <t>SWV</t>
    <phoneticPr fontId="10" type="noConversion"/>
  </si>
  <si>
    <t>Pre-Invalid</t>
    <phoneticPr fontId="10" type="noConversion"/>
  </si>
  <si>
    <t>Other</t>
    <phoneticPr fontId="10" type="noConversion"/>
  </si>
  <si>
    <t>Missing</t>
    <phoneticPr fontId="10" type="noConversion"/>
  </si>
  <si>
    <t>Top</t>
    <phoneticPr fontId="10" type="noConversion"/>
  </si>
  <si>
    <t>A</t>
    <phoneticPr fontId="10" type="noConversion"/>
  </si>
  <si>
    <t>B</t>
    <phoneticPr fontId="10" type="noConversion"/>
  </si>
  <si>
    <t>C</t>
    <phoneticPr fontId="10" type="noConversion"/>
  </si>
  <si>
    <t>Power Management</t>
    <phoneticPr fontId="10" type="noConversion"/>
  </si>
  <si>
    <r>
      <rPr>
        <sz val="9"/>
        <rFont val="微软雅黑"/>
        <family val="2"/>
        <charset val="134"/>
      </rPr>
      <t>系统设置</t>
    </r>
    <phoneticPr fontId="10" type="noConversion"/>
  </si>
  <si>
    <r>
      <rPr>
        <sz val="9"/>
        <rFont val="微软雅黑"/>
        <family val="2"/>
        <charset val="134"/>
      </rPr>
      <t>空调控制</t>
    </r>
  </si>
  <si>
    <t>BT Phone</t>
    <phoneticPr fontId="10" type="noConversion"/>
  </si>
  <si>
    <t>BT setting</t>
    <phoneticPr fontId="10" type="noConversion"/>
  </si>
  <si>
    <t>BT Music</t>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</si>
  <si>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</si>
  <si>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</si>
  <si>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t>RVC/360</t>
  </si>
  <si>
    <t>system UI</t>
    <phoneticPr fontId="10" type="noConversion"/>
  </si>
  <si>
    <r>
      <rPr>
        <sz val="9"/>
        <rFont val="微软雅黑"/>
        <family val="2"/>
        <charset val="134"/>
      </rPr>
      <t>工程模式</t>
    </r>
  </si>
  <si>
    <r>
      <rPr>
        <sz val="9"/>
        <rFont val="微软雅黑"/>
        <family val="2"/>
        <charset val="134"/>
      </rPr>
      <t>升级</t>
    </r>
    <phoneticPr fontId="10" type="noConversion"/>
  </si>
  <si>
    <t>E-call</t>
    <phoneticPr fontId="10" type="noConversion"/>
  </si>
  <si>
    <t>ESE/ANC</t>
  </si>
  <si>
    <t>FS</t>
  </si>
  <si>
    <t>Cyber</t>
  </si>
  <si>
    <t>System Stability</t>
    <phoneticPr fontId="10" type="noConversion"/>
  </si>
  <si>
    <t>Milestone</t>
  </si>
  <si>
    <t>Validation Type</t>
  </si>
  <si>
    <t>SRD undefined</t>
  </si>
  <si>
    <t>SRD definition unclear</t>
  </si>
  <si>
    <t>Subjective evaluation</t>
  </si>
  <si>
    <t>Missing</t>
  </si>
  <si>
    <t>Repeat</t>
  </si>
  <si>
    <t>Other</t>
  </si>
  <si>
    <r>
      <t xml:space="preserve">Missed Defects Metrics </t>
    </r>
    <r>
      <rPr>
        <b/>
        <sz val="11"/>
        <rFont val="微软雅黑"/>
        <family val="2"/>
        <charset val="134"/>
      </rPr>
      <t>漏检缺陷</t>
    </r>
    <phoneticPr fontId="10" type="noConversion"/>
  </si>
  <si>
    <t>C</t>
    <phoneticPr fontId="10" type="noConversion"/>
  </si>
  <si>
    <t>s</t>
    <phoneticPr fontId="10" type="noConversion"/>
  </si>
  <si>
    <t>Power Management</t>
    <phoneticPr fontId="10" type="noConversion"/>
  </si>
  <si>
    <r>
      <rPr>
        <sz val="9"/>
        <rFont val="微软雅黑"/>
        <family val="2"/>
        <charset val="134"/>
      </rPr>
      <t>车辆设置</t>
    </r>
    <phoneticPr fontId="10" type="noConversion"/>
  </si>
  <si>
    <t>Button Stategy</t>
  </si>
  <si>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</si>
  <si>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</si>
  <si>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t>USB</t>
  </si>
  <si>
    <r>
      <rPr>
        <sz val="9"/>
        <rFont val="微软雅黑"/>
        <family val="2"/>
        <charset val="134"/>
      </rPr>
      <t>雷达</t>
    </r>
  </si>
  <si>
    <t>system</t>
    <phoneticPr fontId="10" type="noConversion"/>
  </si>
  <si>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</si>
  <si>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</si>
  <si>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</si>
  <si>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</si>
  <si>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</si>
  <si>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</si>
  <si>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</si>
  <si>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</si>
  <si>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t>ANC/ESE</t>
    <phoneticPr fontId="10" type="noConversion"/>
  </si>
  <si>
    <r>
      <t>CAN</t>
    </r>
    <r>
      <rPr>
        <sz val="9"/>
        <rFont val="微软雅黑"/>
        <family val="2"/>
        <charset val="134"/>
      </rPr>
      <t>网络诊断</t>
    </r>
    <phoneticPr fontId="10" type="noConversion"/>
  </si>
  <si>
    <r>
      <t>EOL</t>
    </r>
    <r>
      <rPr>
        <sz val="9"/>
        <rFont val="微软雅黑"/>
        <family val="2"/>
        <charset val="134"/>
      </rPr>
      <t>测试</t>
    </r>
  </si>
  <si>
    <t>DCV5</t>
    <phoneticPr fontId="10" type="noConversion"/>
  </si>
  <si>
    <t>R00</t>
    <phoneticPr fontId="10" type="noConversion"/>
  </si>
  <si>
    <t>Face ID</t>
  </si>
  <si>
    <t>SYNC+_0077</t>
    <phoneticPr fontId="9" type="noConversion"/>
  </si>
  <si>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</si>
  <si>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</si>
  <si>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3. Missed Defects Metrics </t>
    </r>
    <r>
      <rPr>
        <b/>
        <sz val="11"/>
        <color theme="1"/>
        <rFont val="微软雅黑"/>
        <family val="2"/>
        <charset val="134"/>
      </rPr>
      <t>漏检缺陷</t>
    </r>
    <phoneticPr fontId="10" type="noConversion"/>
  </si>
  <si>
    <r>
      <rPr>
        <sz val="8"/>
        <rFont val="微软雅黑"/>
        <family val="2"/>
        <charset val="134"/>
      </rPr>
      <t>系统设置</t>
    </r>
    <phoneticPr fontId="10" type="noConversion"/>
  </si>
  <si>
    <r>
      <rPr>
        <sz val="10"/>
        <rFont val="微软雅黑"/>
        <family val="2"/>
        <charset val="134"/>
      </rPr>
      <t>空调控制</t>
    </r>
  </si>
  <si>
    <r>
      <t>USB</t>
    </r>
    <r>
      <rPr>
        <sz val="10"/>
        <rFont val="微软雅黑"/>
        <family val="2"/>
        <charset val="134"/>
      </rPr>
      <t>音乐</t>
    </r>
  </si>
  <si>
    <r>
      <t>USB</t>
    </r>
    <r>
      <rPr>
        <sz val="10"/>
        <rFont val="微软雅黑"/>
        <family val="2"/>
        <charset val="134"/>
      </rPr>
      <t>视频</t>
    </r>
  </si>
  <si>
    <r>
      <rPr>
        <sz val="10"/>
        <rFont val="微软雅黑"/>
        <family val="2"/>
        <charset val="134"/>
      </rPr>
      <t>工程模式</t>
    </r>
  </si>
  <si>
    <r>
      <t>Log</t>
    </r>
    <r>
      <rPr>
        <sz val="10"/>
        <color theme="1"/>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</si>
  <si>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</si>
  <si>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</si>
  <si>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</si>
  <si>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</si>
  <si>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</si>
  <si>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</si>
  <si>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rPr>
        <sz val="10"/>
        <rFont val="微软雅黑"/>
        <family val="2"/>
        <charset val="134"/>
      </rPr>
      <t>系统设置</t>
    </r>
    <phoneticPr fontId="10"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</si>
  <si>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10" type="noConversion"/>
  </si>
  <si>
    <r>
      <rPr>
        <sz val="10"/>
        <rFont val="微软雅黑"/>
        <family val="2"/>
        <charset val="134"/>
      </rPr>
      <t>儿童座椅</t>
    </r>
    <phoneticPr fontId="10" type="noConversion"/>
  </si>
  <si>
    <r>
      <rPr>
        <sz val="10"/>
        <rFont val="微软雅黑"/>
        <family val="2"/>
        <charset val="134"/>
      </rPr>
      <t>升级</t>
    </r>
    <phoneticPr fontId="10" type="noConversion"/>
  </si>
  <si>
    <r>
      <rPr>
        <sz val="8"/>
        <rFont val="微软雅黑"/>
        <family val="2"/>
        <charset val="134"/>
      </rPr>
      <t>开发进行中</t>
    </r>
    <phoneticPr fontId="9"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</si>
  <si>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</si>
  <si>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</si>
  <si>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rPr>
        <sz val="8"/>
        <rFont val="微软雅黑"/>
        <family val="2"/>
        <charset val="134"/>
      </rPr>
      <t>祝方媛</t>
    </r>
    <phoneticPr fontId="10" type="noConversion"/>
  </si>
  <si>
    <r>
      <rPr>
        <sz val="8"/>
        <rFont val="微软雅黑"/>
        <family val="2"/>
        <charset val="134"/>
      </rPr>
      <t>音频工程师开发自测</t>
    </r>
    <phoneticPr fontId="9" type="noConversion"/>
  </si>
  <si>
    <r>
      <rPr>
        <sz val="8"/>
        <rFont val="微软雅黑"/>
        <family val="2"/>
        <charset val="134"/>
      </rPr>
      <t>音频工程师开发自测，外置可以发声即可</t>
    </r>
    <phoneticPr fontId="9" type="noConversion"/>
  </si>
  <si>
    <r>
      <rPr>
        <sz val="8"/>
        <rFont val="微软雅黑"/>
        <family val="2"/>
        <charset val="134"/>
      </rPr>
      <t>部分界面中英文显示</t>
    </r>
  </si>
  <si>
    <r>
      <rPr>
        <sz val="8"/>
        <rFont val="微软雅黑"/>
        <family val="2"/>
        <charset val="134"/>
      </rPr>
      <t>关于本机</t>
    </r>
  </si>
  <si>
    <r>
      <rPr>
        <sz val="8"/>
        <rFont val="微软雅黑"/>
        <family val="2"/>
        <charset val="134"/>
      </rPr>
      <t>钱道宽</t>
    </r>
    <phoneticPr fontId="10" type="noConversion"/>
  </si>
  <si>
    <r>
      <rPr>
        <sz val="8"/>
        <rFont val="微软雅黑"/>
        <family val="2"/>
        <charset val="134"/>
      </rPr>
      <t>程田田</t>
    </r>
    <phoneticPr fontId="10" type="noConversion"/>
  </si>
  <si>
    <r>
      <t xml:space="preserve">Bluetooth Setting </t>
    </r>
    <r>
      <rPr>
        <sz val="8"/>
        <rFont val="微软雅黑"/>
        <family val="2"/>
        <charset val="134"/>
      </rPr>
      <t>蓝牙设置</t>
    </r>
  </si>
  <si>
    <r>
      <rPr>
        <sz val="8"/>
        <rFont val="微软雅黑"/>
        <family val="2"/>
        <charset val="134"/>
      </rPr>
      <t>蓝牙耳机</t>
    </r>
  </si>
  <si>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</si>
  <si>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</si>
  <si>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沈宇</t>
    </r>
    <phoneticPr fontId="10" type="noConversion"/>
  </si>
  <si>
    <r>
      <t xml:space="preserve">CAN </t>
    </r>
    <r>
      <rPr>
        <sz val="8"/>
        <rFont val="微软雅黑"/>
        <family val="2"/>
        <charset val="134"/>
      </rPr>
      <t>升级</t>
    </r>
  </si>
  <si>
    <r>
      <rPr>
        <sz val="8"/>
        <rFont val="微软雅黑"/>
        <family val="2"/>
        <charset val="134"/>
      </rPr>
      <t>邓丽萍</t>
    </r>
    <phoneticPr fontId="10" type="noConversion"/>
  </si>
  <si>
    <r>
      <rPr>
        <sz val="8"/>
        <rFont val="微软雅黑"/>
        <family val="2"/>
        <charset val="134"/>
      </rPr>
      <t>徐平</t>
    </r>
    <phoneticPr fontId="10" type="noConversion"/>
  </si>
  <si>
    <r>
      <rPr>
        <sz val="8"/>
        <rFont val="微软雅黑"/>
        <family val="2"/>
        <charset val="134"/>
      </rPr>
      <t>刘福亚</t>
    </r>
    <phoneticPr fontId="10" type="noConversion"/>
  </si>
  <si>
    <r>
      <rPr>
        <sz val="8"/>
        <rFont val="微软雅黑"/>
        <family val="2"/>
        <charset val="134"/>
      </rPr>
      <t>多功能方向盘按键</t>
    </r>
    <phoneticPr fontId="10" type="noConversion"/>
  </si>
  <si>
    <r>
      <rPr>
        <sz val="8"/>
        <rFont val="微软雅黑"/>
        <family val="2"/>
        <charset val="134"/>
      </rPr>
      <t>各模块相关方控测试可以覆盖</t>
    </r>
    <phoneticPr fontId="9" type="noConversion"/>
  </si>
  <si>
    <r>
      <t>R04</t>
    </r>
    <r>
      <rPr>
        <sz val="8"/>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</si>
  <si>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</si>
  <si>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前屏协议，前屏点亮即可</t>
    </r>
    <phoneticPr fontId="9" type="noConversion"/>
  </si>
  <si>
    <r>
      <rPr>
        <sz val="8"/>
        <rFont val="微软雅黑"/>
        <family val="2"/>
        <charset val="134"/>
      </rPr>
      <t>祝方媛</t>
    </r>
    <phoneticPr fontId="10"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</si>
  <si>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</si>
  <si>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</si>
  <si>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</si>
  <si>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</si>
  <si>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程田田</t>
    </r>
    <phoneticPr fontId="10" type="noConversion"/>
  </si>
  <si>
    <r>
      <t>BT Music/USB</t>
    </r>
    <r>
      <rPr>
        <sz val="8"/>
        <color theme="1"/>
        <rFont val="微软雅黑"/>
        <family val="2"/>
        <charset val="134"/>
      </rPr>
      <t>音乐</t>
    </r>
    <phoneticPr fontId="10" type="noConversion"/>
  </si>
  <si>
    <r>
      <rPr>
        <sz val="8"/>
        <rFont val="微软雅黑"/>
        <family val="2"/>
        <charset val="134"/>
      </rPr>
      <t>石磊</t>
    </r>
    <phoneticPr fontId="10" type="noConversion"/>
  </si>
  <si>
    <r>
      <rPr>
        <sz val="8"/>
        <rFont val="微软雅黑"/>
        <family val="2"/>
        <charset val="134"/>
      </rPr>
      <t>邓丽萍</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</si>
  <si>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</si>
  <si>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</si>
  <si>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底特律之音</t>
    </r>
    <r>
      <rPr>
        <sz val="8"/>
        <rFont val="Calibri"/>
        <family val="2"/>
      </rPr>
      <t xml:space="preserve"> Detroit Symphony Orchestra chimes</t>
    </r>
  </si>
  <si>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</si>
  <si>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</si>
  <si>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r>
      <rPr>
        <sz val="8"/>
        <rFont val="微软雅黑"/>
        <family val="2"/>
        <charset val="134"/>
      </rPr>
      <t>语音设置</t>
    </r>
    <r>
      <rPr>
        <sz val="8"/>
        <rFont val="Calibri"/>
        <family val="2"/>
      </rPr>
      <t xml:space="preserve"> audio setting</t>
    </r>
  </si>
  <si>
    <r>
      <rPr>
        <sz val="8"/>
        <rFont val="微软雅黑"/>
        <family val="2"/>
        <charset val="134"/>
      </rPr>
      <t>日期和时间设置</t>
    </r>
    <r>
      <rPr>
        <sz val="8"/>
        <rFont val="Calibri"/>
        <family val="2"/>
      </rPr>
      <t xml:space="preserve"> date&amp;time setting</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</si>
  <si>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</si>
  <si>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</si>
  <si>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</si>
  <si>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</si>
  <si>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</si>
  <si>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phoneticPr fontId="10" type="noConversion"/>
  </si>
  <si>
    <r>
      <rPr>
        <sz val="8"/>
        <rFont val="微软雅黑"/>
        <family val="2"/>
        <charset val="134"/>
      </rPr>
      <t>蓝牙电话</t>
    </r>
    <r>
      <rPr>
        <sz val="8"/>
        <rFont val="Calibri"/>
        <family val="2"/>
      </rPr>
      <t xml:space="preserve"> Bluetooh Phone </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</si>
  <si>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</si>
  <si>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</si>
  <si>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phoneticPr fontId="9"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</si>
  <si>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</si>
  <si>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</si>
  <si>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</si>
  <si>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</si>
  <si>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</si>
  <si>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</si>
  <si>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</si>
  <si>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</si>
  <si>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</si>
  <si>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</si>
  <si>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</si>
  <si>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</si>
  <si>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rPr>
        <sz val="8"/>
        <rFont val="微软雅黑"/>
        <family val="2"/>
        <charset val="134"/>
      </rPr>
      <t>多界面主题</t>
    </r>
    <r>
      <rPr>
        <sz val="8"/>
        <rFont val="Calibri"/>
        <family val="2"/>
      </rPr>
      <t>Multi-Theme</t>
    </r>
  </si>
  <si>
    <r>
      <rPr>
        <sz val="8"/>
        <rFont val="微软雅黑"/>
        <family val="2"/>
        <charset val="134"/>
      </rPr>
      <t>开发中，</t>
    </r>
    <r>
      <rPr>
        <sz val="8"/>
        <rFont val="Calibri"/>
        <family val="2"/>
      </rPr>
      <t>R04</t>
    </r>
    <r>
      <rPr>
        <sz val="8"/>
        <rFont val="微软雅黑"/>
        <family val="2"/>
        <charset val="134"/>
      </rPr>
      <t>测试</t>
    </r>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</si>
  <si>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</si>
  <si>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信息多屏互动</t>
    </r>
    <phoneticPr fontId="9" type="noConversion"/>
  </si>
  <si>
    <r>
      <t xml:space="preserve">5G </t>
    </r>
    <r>
      <rPr>
        <sz val="8"/>
        <rFont val="微软雅黑"/>
        <family val="2"/>
        <charset val="134"/>
      </rPr>
      <t>车路协同</t>
    </r>
    <r>
      <rPr>
        <sz val="8"/>
        <rFont val="Calibri"/>
        <family val="2"/>
      </rPr>
      <t xml:space="preserve"> 5G V2V</t>
    </r>
  </si>
  <si>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</si>
  <si>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10"/>
        <color theme="1"/>
        <rFont val="微软雅黑"/>
        <family val="2"/>
        <charset val="134"/>
      </rPr>
      <t>计划</t>
    </r>
    <r>
      <rPr>
        <sz val="10"/>
        <color theme="1"/>
        <rFont val="Calibri"/>
        <family val="2"/>
      </rPr>
      <t>R04</t>
    </r>
    <r>
      <rPr>
        <sz val="10"/>
        <color theme="1"/>
        <rFont val="微软雅黑"/>
        <family val="2"/>
        <charset val="134"/>
      </rPr>
      <t>集成</t>
    </r>
    <phoneticPr fontId="9" type="noConversion"/>
  </si>
  <si>
    <r>
      <rPr>
        <sz val="10"/>
        <color theme="1"/>
        <rFont val="微软雅黑"/>
        <family val="2"/>
        <charset val="134"/>
      </rPr>
      <t>计划</t>
    </r>
    <r>
      <rPr>
        <sz val="10"/>
        <color theme="1"/>
        <rFont val="Calibri"/>
        <family val="2"/>
      </rPr>
      <t>R05</t>
    </r>
    <r>
      <rPr>
        <sz val="10"/>
        <color theme="1"/>
        <rFont val="微软雅黑"/>
        <family val="2"/>
        <charset val="134"/>
      </rPr>
      <t>集成</t>
    </r>
    <phoneticPr fontId="9" type="noConversion"/>
  </si>
  <si>
    <r>
      <rPr>
        <sz val="10"/>
        <color theme="1"/>
        <rFont val="微软雅黑"/>
        <family val="2"/>
        <charset val="134"/>
      </rPr>
      <t>开发进行中</t>
    </r>
    <phoneticPr fontId="10" type="noConversion"/>
  </si>
  <si>
    <r>
      <rPr>
        <sz val="8"/>
        <rFont val="微软雅黑"/>
        <family val="2"/>
        <charset val="134"/>
      </rPr>
      <t>侯四哲</t>
    </r>
    <phoneticPr fontId="10" type="noConversion"/>
  </si>
  <si>
    <r>
      <t>USB</t>
    </r>
    <r>
      <rPr>
        <sz val="8"/>
        <rFont val="微软雅黑"/>
        <family val="2"/>
        <charset val="134"/>
      </rPr>
      <t>视频</t>
    </r>
    <phoneticPr fontId="10" type="noConversion"/>
  </si>
  <si>
    <r>
      <rPr>
        <sz val="8"/>
        <rFont val="微软雅黑"/>
        <family val="2"/>
        <charset val="134"/>
      </rPr>
      <t>空调控制</t>
    </r>
    <phoneticPr fontId="10" type="noConversion"/>
  </si>
  <si>
    <r>
      <rPr>
        <sz val="8"/>
        <rFont val="微软雅黑"/>
        <family val="2"/>
        <charset val="134"/>
      </rPr>
      <t>儿童座椅</t>
    </r>
    <phoneticPr fontId="10" type="noConversion"/>
  </si>
  <si>
    <r>
      <rPr>
        <sz val="8"/>
        <rFont val="微软雅黑"/>
        <family val="2"/>
        <charset val="134"/>
      </rPr>
      <t>实车泊车雷达开关点击无反应</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</si>
  <si>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</si>
  <si>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</si>
  <si>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</si>
  <si>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开发中</t>
    </r>
    <phoneticPr fontId="10" type="noConversion"/>
  </si>
  <si>
    <r>
      <rPr>
        <sz val="8"/>
        <rFont val="微软雅黑"/>
        <family val="2"/>
        <charset val="134"/>
      </rPr>
      <t>车辆设置</t>
    </r>
    <phoneticPr fontId="10" type="noConversion"/>
  </si>
  <si>
    <r>
      <rPr>
        <sz val="8"/>
        <rFont val="微软雅黑"/>
        <family val="2"/>
        <charset val="134"/>
      </rPr>
      <t>以太网</t>
    </r>
    <phoneticPr fontId="10" type="noConversion"/>
  </si>
  <si>
    <r>
      <t>USB</t>
    </r>
    <r>
      <rPr>
        <sz val="8"/>
        <rFont val="微软雅黑"/>
        <family val="2"/>
        <charset val="134"/>
      </rPr>
      <t>音乐</t>
    </r>
    <phoneticPr fontId="10" type="noConversion"/>
  </si>
  <si>
    <r>
      <t xml:space="preserve">Log </t>
    </r>
    <r>
      <rPr>
        <sz val="8"/>
        <rFont val="微软雅黑"/>
        <family val="2"/>
        <charset val="134"/>
      </rPr>
      <t>系统</t>
    </r>
    <phoneticPr fontId="10" type="noConversion"/>
  </si>
  <si>
    <r>
      <rPr>
        <sz val="8"/>
        <rFont val="微软雅黑"/>
        <family val="2"/>
        <charset val="134"/>
      </rPr>
      <t>诊断</t>
    </r>
    <phoneticPr fontId="10" type="noConversion"/>
  </si>
  <si>
    <r>
      <rPr>
        <sz val="8"/>
        <rFont val="微软雅黑"/>
        <family val="2"/>
        <charset val="134"/>
      </rPr>
      <t>道路救援</t>
    </r>
    <phoneticPr fontId="10" type="noConversion"/>
  </si>
  <si>
    <r>
      <rPr>
        <sz val="8"/>
        <rFont val="微软雅黑"/>
        <family val="2"/>
        <charset val="134"/>
      </rPr>
      <t>此用例高低压测试台架无方控（</t>
    </r>
    <r>
      <rPr>
        <sz val="8"/>
        <rFont val="Calibri"/>
        <family val="2"/>
      </rPr>
      <t>R04</t>
    </r>
    <r>
      <rPr>
        <sz val="8"/>
        <rFont val="微软雅黑"/>
        <family val="2"/>
        <charset val="134"/>
      </rPr>
      <t>信号模拟测试），</t>
    </r>
    <phoneticPr fontId="10" type="noConversion"/>
  </si>
  <si>
    <r>
      <t>1</t>
    </r>
    <r>
      <rPr>
        <sz val="8"/>
        <rFont val="微软雅黑"/>
        <family val="2"/>
        <charset val="134"/>
      </rPr>
      <t>、内置功放声音压制策略未实现（</t>
    </r>
    <r>
      <rPr>
        <sz val="8"/>
        <rFont val="Calibri"/>
        <family val="2"/>
      </rPr>
      <t>37</t>
    </r>
    <r>
      <rPr>
        <sz val="8"/>
        <rFont val="微软雅黑"/>
        <family val="2"/>
        <charset val="134"/>
      </rPr>
      <t xml:space="preserve">条）
</t>
    </r>
    <r>
      <rPr>
        <sz val="8"/>
        <rFont val="Calibri"/>
        <family val="2"/>
      </rPr>
      <t>FPHASEVCDC-1925
2</t>
    </r>
    <r>
      <rPr>
        <sz val="8"/>
        <rFont val="微软雅黑"/>
        <family val="2"/>
        <charset val="134"/>
      </rPr>
      <t>、</t>
    </r>
    <r>
      <rPr>
        <sz val="8"/>
        <rFont val="Calibri"/>
        <family val="2"/>
      </rPr>
      <t>Crank</t>
    </r>
    <r>
      <rPr>
        <sz val="8"/>
        <rFont val="微软雅黑"/>
        <family val="2"/>
        <charset val="134"/>
      </rPr>
      <t>电源模式下，备用喇叭未蜂鸣（</t>
    </r>
    <r>
      <rPr>
        <sz val="8"/>
        <rFont val="Calibri"/>
        <family val="2"/>
      </rPr>
      <t>13</t>
    </r>
    <r>
      <rPr>
        <sz val="8"/>
        <rFont val="微软雅黑"/>
        <family val="2"/>
        <charset val="134"/>
      </rPr>
      <t xml:space="preserve">条）
</t>
    </r>
    <r>
      <rPr>
        <sz val="8"/>
        <rFont val="Calibri"/>
        <family val="2"/>
      </rPr>
      <t>FPHASEVCDC-2131
3</t>
    </r>
    <r>
      <rPr>
        <sz val="8"/>
        <rFont val="微软雅黑"/>
        <family val="2"/>
        <charset val="134"/>
      </rPr>
      <t>、异常电压用例无法执行（</t>
    </r>
    <r>
      <rPr>
        <sz val="8"/>
        <rFont val="Calibri"/>
        <family val="2"/>
      </rPr>
      <t>1911</t>
    </r>
    <r>
      <rPr>
        <sz val="8"/>
        <rFont val="微软雅黑"/>
        <family val="2"/>
        <charset val="134"/>
      </rPr>
      <t xml:space="preserve">条）
</t>
    </r>
    <r>
      <rPr>
        <sz val="8"/>
        <rFont val="Calibri"/>
        <family val="2"/>
      </rPr>
      <t>FPHASEVCDC-2016</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</si>
  <si>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</si>
  <si>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t>
    </r>
    <r>
      <rPr>
        <sz val="8"/>
        <rFont val="微软雅黑"/>
        <family val="2"/>
        <charset val="134"/>
      </rPr>
      <t xml:space="preserve">日历尚未集成；
</t>
    </r>
    <r>
      <rPr>
        <sz val="8"/>
        <rFont val="Calibri"/>
        <family val="2"/>
      </rPr>
      <t>2.OTA</t>
    </r>
    <r>
      <rPr>
        <sz val="8"/>
        <rFont val="微软雅黑"/>
        <family val="2"/>
        <charset val="134"/>
      </rPr>
      <t xml:space="preserve">升级、车载热点功能尚未做好；
</t>
    </r>
    <r>
      <rPr>
        <sz val="8"/>
        <rFont val="Calibri"/>
        <family val="2"/>
      </rPr>
      <t>3.FM/AM</t>
    </r>
    <r>
      <rPr>
        <sz val="8"/>
        <rFont val="微软雅黑"/>
        <family val="2"/>
        <charset val="134"/>
      </rPr>
      <t xml:space="preserve">、主副屏激活功能已取消；
</t>
    </r>
    <r>
      <rPr>
        <sz val="8"/>
        <rFont val="Calibri"/>
        <family val="2"/>
      </rPr>
      <t>4.</t>
    </r>
    <r>
      <rPr>
        <sz val="8"/>
        <rFont val="微软雅黑"/>
        <family val="2"/>
        <charset val="134"/>
      </rPr>
      <t>时钟、爱车探索、车机管家暂无</t>
    </r>
    <r>
      <rPr>
        <sz val="8"/>
        <rFont val="Calibri"/>
        <family val="2"/>
      </rPr>
      <t>widget</t>
    </r>
    <r>
      <rPr>
        <sz val="8"/>
        <rFont val="微软雅黑"/>
        <family val="2"/>
        <charset val="134"/>
      </rPr>
      <t xml:space="preserve">；
</t>
    </r>
    <r>
      <rPr>
        <sz val="8"/>
        <rFont val="Calibri"/>
        <family val="2"/>
      </rPr>
      <t>5.</t>
    </r>
    <r>
      <rPr>
        <sz val="8"/>
        <rFont val="微软雅黑"/>
        <family val="2"/>
        <charset val="134"/>
      </rPr>
      <t>数据与位置共享暂无测试环境</t>
    </r>
    <phoneticPr fontId="10" type="noConversion"/>
  </si>
  <si>
    <r>
      <t>1.</t>
    </r>
    <r>
      <rPr>
        <sz val="8"/>
        <rFont val="微软雅黑"/>
        <family val="2"/>
        <charset val="134"/>
      </rPr>
      <t>暂无</t>
    </r>
    <r>
      <rPr>
        <sz val="8"/>
        <rFont val="Calibri"/>
        <family val="2"/>
      </rPr>
      <t>MCM</t>
    </r>
    <r>
      <rPr>
        <sz val="8"/>
        <rFont val="微软雅黑"/>
        <family val="2"/>
        <charset val="134"/>
      </rPr>
      <t xml:space="preserve">车型；
</t>
    </r>
    <r>
      <rPr>
        <sz val="8"/>
        <rFont val="Calibri"/>
        <family val="2"/>
      </rPr>
      <t>2.</t>
    </r>
    <r>
      <rPr>
        <sz val="8"/>
        <rFont val="微软雅黑"/>
        <family val="2"/>
        <charset val="134"/>
      </rPr>
      <t xml:space="preserve">实车动态测试；
</t>
    </r>
    <r>
      <rPr>
        <sz val="8"/>
        <rFont val="Calibri"/>
        <family val="2"/>
      </rPr>
      <t>3.</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来电调节音量功能（信号模拟测试）；
</t>
    </r>
    <r>
      <rPr>
        <sz val="8"/>
        <rFont val="Calibri"/>
        <family val="2"/>
      </rPr>
      <t>4.</t>
    </r>
    <r>
      <rPr>
        <sz val="8"/>
        <rFont val="微软雅黑"/>
        <family val="2"/>
        <charset val="134"/>
      </rPr>
      <t>无</t>
    </r>
    <r>
      <rPr>
        <sz val="8"/>
        <rFont val="Calibri"/>
        <family val="2"/>
      </rPr>
      <t>Ford Hub
5.</t>
    </r>
    <r>
      <rPr>
        <sz val="8"/>
        <rFont val="微软雅黑"/>
        <family val="2"/>
        <charset val="134"/>
      </rPr>
      <t xml:space="preserve">文件限制功能暂未实现；
</t>
    </r>
    <r>
      <rPr>
        <sz val="8"/>
        <rFont val="Calibri"/>
        <family val="2"/>
      </rPr>
      <t>6.</t>
    </r>
    <r>
      <rPr>
        <sz val="8"/>
        <rFont val="微软雅黑"/>
        <family val="2"/>
        <charset val="134"/>
      </rPr>
      <t>无</t>
    </r>
    <r>
      <rPr>
        <sz val="8"/>
        <rFont val="Calibri"/>
        <family val="2"/>
      </rPr>
      <t>ext2&amp; HFS+</t>
    </r>
    <r>
      <rPr>
        <sz val="8"/>
        <rFont val="微软雅黑"/>
        <family val="2"/>
        <charset val="134"/>
      </rPr>
      <t>格式的</t>
    </r>
    <r>
      <rPr>
        <sz val="8"/>
        <rFont val="Calibri"/>
        <family val="2"/>
      </rPr>
      <t>U</t>
    </r>
    <r>
      <rPr>
        <sz val="8"/>
        <rFont val="微软雅黑"/>
        <family val="2"/>
        <charset val="134"/>
      </rPr>
      <t xml:space="preserve">盘；
</t>
    </r>
    <r>
      <rPr>
        <sz val="8"/>
        <rFont val="Calibri"/>
        <family val="2"/>
      </rPr>
      <t>7.</t>
    </r>
    <r>
      <rPr>
        <sz val="8"/>
        <rFont val="微软雅黑"/>
        <family val="2"/>
        <charset val="134"/>
      </rPr>
      <t>无多分区</t>
    </r>
    <r>
      <rPr>
        <sz val="8"/>
        <rFont val="Calibri"/>
        <family val="2"/>
      </rPr>
      <t>U</t>
    </r>
    <r>
      <rPr>
        <sz val="8"/>
        <rFont val="微软雅黑"/>
        <family val="2"/>
        <charset val="134"/>
      </rPr>
      <t>盘</t>
    </r>
    <phoneticPr fontId="10" type="noConversion"/>
  </si>
  <si>
    <r>
      <rPr>
        <sz val="8"/>
        <rFont val="微软雅黑"/>
        <family val="2"/>
        <charset val="134"/>
      </rPr>
      <t>未配置</t>
    </r>
    <r>
      <rPr>
        <sz val="8"/>
        <rFont val="Calibri"/>
        <family val="2"/>
      </rPr>
      <t>TCU</t>
    </r>
    <r>
      <rPr>
        <sz val="8"/>
        <rFont val="微软雅黑"/>
        <family val="2"/>
        <charset val="134"/>
      </rPr>
      <t>硬件导致呼叫无法测试；无方控（</t>
    </r>
    <r>
      <rPr>
        <sz val="8"/>
        <rFont val="Calibri"/>
        <family val="2"/>
      </rPr>
      <t>R04</t>
    </r>
    <r>
      <rPr>
        <sz val="8"/>
        <rFont val="微软雅黑"/>
        <family val="2"/>
        <charset val="134"/>
      </rPr>
      <t>信号模拟测试）；</t>
    </r>
    <r>
      <rPr>
        <sz val="8"/>
        <rFont val="Calibri"/>
        <family val="2"/>
      </rPr>
      <t>In-vehicle Voice Prompts</t>
    </r>
    <r>
      <rPr>
        <sz val="8"/>
        <rFont val="微软雅黑"/>
        <family val="2"/>
        <charset val="134"/>
      </rPr>
      <t>播报功能未实现</t>
    </r>
    <phoneticPr fontId="10" type="noConversion"/>
  </si>
  <si>
    <r>
      <rPr>
        <sz val="10"/>
        <rFont val="微软雅黑"/>
        <family val="2"/>
        <charset val="134"/>
      </rPr>
      <t>祝方媛，程田田，王雅芳，钱道宽，
邓丽萍，石磊，吴振，侯四哲，沈宇</t>
    </r>
    <phoneticPr fontId="10" type="noConversion"/>
  </si>
  <si>
    <r>
      <t>SOC</t>
    </r>
    <r>
      <rPr>
        <sz val="10"/>
        <rFont val="微软雅黑"/>
        <family val="2"/>
        <charset val="134"/>
      </rPr>
      <t>版本：</t>
    </r>
    <r>
      <rPr>
        <sz val="10"/>
        <rFont val="Calibri"/>
        <family val="2"/>
      </rPr>
      <t>20220523_LA_R00_PRO
MCU</t>
    </r>
    <r>
      <rPr>
        <sz val="10"/>
        <rFont val="微软雅黑"/>
        <family val="2"/>
        <charset val="134"/>
      </rPr>
      <t>版本：</t>
    </r>
    <r>
      <rPr>
        <sz val="10"/>
        <rFont val="Calibri"/>
        <family val="2"/>
      </rPr>
      <t>20220523_LA_R00_PRO</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</si>
  <si>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R00</t>
    </r>
    <r>
      <rPr>
        <sz val="8"/>
        <rFont val="微软雅黑"/>
        <family val="2"/>
        <charset val="134"/>
      </rPr>
      <t>全功能的</t>
    </r>
    <r>
      <rPr>
        <sz val="8"/>
        <rFont val="Calibri"/>
        <family val="2"/>
      </rPr>
      <t>FULL</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45450</t>
    </r>
    <r>
      <rPr>
        <sz val="8"/>
        <rFont val="微软雅黑"/>
        <family val="2"/>
        <charset val="134"/>
      </rPr>
      <t>条，其中</t>
    </r>
    <r>
      <rPr>
        <sz val="8"/>
        <rFont val="Calibri"/>
        <family val="2"/>
      </rPr>
      <t>pass37530</t>
    </r>
    <r>
      <rPr>
        <sz val="8"/>
        <rFont val="微软雅黑"/>
        <family val="2"/>
        <charset val="134"/>
      </rPr>
      <t>条，</t>
    </r>
    <r>
      <rPr>
        <sz val="8"/>
        <rFont val="Calibri"/>
        <family val="2"/>
      </rPr>
      <t>fail3007</t>
    </r>
    <r>
      <rPr>
        <sz val="8"/>
        <rFont val="微软雅黑"/>
        <family val="2"/>
        <charset val="134"/>
      </rPr>
      <t>条，</t>
    </r>
    <r>
      <rPr>
        <sz val="8"/>
        <rFont val="Calibri"/>
        <family val="2"/>
      </rPr>
      <t>block 3179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1114</t>
    </r>
    <r>
      <rPr>
        <sz val="8"/>
        <rFont val="微软雅黑"/>
        <family val="2"/>
        <charset val="134"/>
      </rPr>
      <t>个问题</t>
    </r>
    <r>
      <rPr>
        <sz val="8"/>
        <rFont val="Calibri"/>
        <family val="2"/>
      </rPr>
      <t>open</t>
    </r>
    <r>
      <rPr>
        <sz val="8"/>
        <rFont val="微软雅黑"/>
        <family val="2"/>
        <charset val="134"/>
      </rPr>
      <t>，其中新增</t>
    </r>
    <r>
      <rPr>
        <sz val="8"/>
        <rFont val="Calibri"/>
        <family val="2"/>
      </rPr>
      <t>381</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48</t>
    </r>
    <r>
      <rPr>
        <sz val="8"/>
        <rFont val="微软雅黑"/>
        <family val="2"/>
        <charset val="134"/>
      </rPr>
      <t>个</t>
    </r>
    <r>
      <rPr>
        <sz val="8"/>
        <rFont val="Calibri"/>
        <family val="2"/>
      </rPr>
      <t>,B</t>
    </r>
    <r>
      <rPr>
        <sz val="8"/>
        <rFont val="微软雅黑"/>
        <family val="2"/>
        <charset val="134"/>
      </rPr>
      <t>类问题</t>
    </r>
    <r>
      <rPr>
        <sz val="8"/>
        <rFont val="Calibri"/>
        <family val="2"/>
      </rPr>
      <t>332</t>
    </r>
    <r>
      <rPr>
        <sz val="8"/>
        <rFont val="微软雅黑"/>
        <family val="2"/>
        <charset val="134"/>
      </rPr>
      <t>个，该版本测试发现的问题集中在</t>
    </r>
    <r>
      <rPr>
        <sz val="8"/>
        <rFont val="Calibri"/>
        <family val="2"/>
      </rPr>
      <t>Audio</t>
    </r>
    <r>
      <rPr>
        <sz val="8"/>
        <rFont val="微软雅黑"/>
        <family val="2"/>
        <charset val="134"/>
      </rPr>
      <t>，</t>
    </r>
    <r>
      <rPr>
        <sz val="8"/>
        <rFont val="Calibri"/>
        <family val="2"/>
      </rPr>
      <t>BTmusic</t>
    </r>
    <r>
      <rPr>
        <sz val="8"/>
        <rFont val="微软雅黑"/>
        <family val="2"/>
        <charset val="134"/>
      </rPr>
      <t>，</t>
    </r>
    <r>
      <rPr>
        <sz val="8"/>
        <rFont val="Calibri"/>
        <family val="2"/>
      </rPr>
      <t xml:space="preserve"> BTphone</t>
    </r>
    <r>
      <rPr>
        <sz val="8"/>
        <rFont val="微软雅黑"/>
        <family val="2"/>
        <charset val="134"/>
      </rPr>
      <t>，</t>
    </r>
    <r>
      <rPr>
        <sz val="8"/>
        <rFont val="Calibri"/>
        <family val="2"/>
      </rPr>
      <t>USB music</t>
    </r>
    <r>
      <rPr>
        <sz val="8"/>
        <rFont val="微软雅黑"/>
        <family val="2"/>
        <charset val="134"/>
      </rPr>
      <t>，</t>
    </r>
    <r>
      <rPr>
        <sz val="8"/>
        <rFont val="Calibri"/>
        <family val="2"/>
      </rPr>
      <t>USB video</t>
    </r>
    <r>
      <rPr>
        <sz val="8"/>
        <rFont val="微软雅黑"/>
        <family val="2"/>
        <charset val="134"/>
      </rPr>
      <t>，工程模式等。
此轮版本共验证</t>
    </r>
    <r>
      <rPr>
        <sz val="8"/>
        <rFont val="Calibri"/>
        <family val="2"/>
      </rPr>
      <t>287</t>
    </r>
    <r>
      <rPr>
        <sz val="8"/>
        <rFont val="微软雅黑"/>
        <family val="2"/>
        <charset val="134"/>
      </rPr>
      <t>个</t>
    </r>
    <r>
      <rPr>
        <sz val="8"/>
        <rFont val="Calibri"/>
        <family val="2"/>
      </rPr>
      <t>bug</t>
    </r>
    <r>
      <rPr>
        <sz val="8"/>
        <rFont val="微软雅黑"/>
        <family val="2"/>
        <charset val="134"/>
      </rPr>
      <t>，</t>
    </r>
    <r>
      <rPr>
        <sz val="8"/>
        <rFont val="Calibri"/>
        <family val="2"/>
      </rPr>
      <t>reopen 34</t>
    </r>
    <r>
      <rPr>
        <sz val="8"/>
        <rFont val="微软雅黑"/>
        <family val="2"/>
        <charset val="134"/>
      </rPr>
      <t>个，</t>
    </r>
    <r>
      <rPr>
        <sz val="8"/>
        <rFont val="Calibri"/>
        <family val="2"/>
      </rPr>
      <t>close253</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FPHASEVCDC-4451:</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REC</t>
    </r>
    <r>
      <rPr>
        <sz val="8"/>
        <rFont val="微软雅黑"/>
        <family val="2"/>
        <charset val="134"/>
      </rPr>
      <t>实车】【</t>
    </r>
    <r>
      <rPr>
        <sz val="8"/>
        <rFont val="Calibri"/>
        <family val="2"/>
      </rPr>
      <t>Top</t>
    </r>
    <r>
      <rPr>
        <sz val="8"/>
        <rFont val="微软雅黑"/>
        <family val="2"/>
        <charset val="134"/>
      </rPr>
      <t>】【</t>
    </r>
    <r>
      <rPr>
        <sz val="8"/>
        <rFont val="Calibri"/>
        <family val="2"/>
      </rPr>
      <t>Upgrade</t>
    </r>
    <r>
      <rPr>
        <sz val="8"/>
        <rFont val="微软雅黑"/>
        <family val="2"/>
        <charset val="134"/>
      </rPr>
      <t>】【</t>
    </r>
    <r>
      <rPr>
        <sz val="8"/>
        <rFont val="Calibri"/>
        <family val="2"/>
      </rPr>
      <t>2/3</t>
    </r>
    <r>
      <rPr>
        <sz val="8"/>
        <rFont val="微软雅黑"/>
        <family val="2"/>
        <charset val="134"/>
      </rPr>
      <t>】</t>
    </r>
    <r>
      <rPr>
        <sz val="8"/>
        <rFont val="Calibri"/>
        <family val="2"/>
      </rPr>
      <t>U</t>
    </r>
    <r>
      <rPr>
        <sz val="8"/>
        <rFont val="微软雅黑"/>
        <family val="2"/>
        <charset val="134"/>
      </rPr>
      <t>盘</t>
    </r>
    <r>
      <rPr>
        <sz val="8"/>
        <rFont val="Calibri"/>
        <family val="2"/>
      </rPr>
      <t>R00</t>
    </r>
    <r>
      <rPr>
        <sz val="8"/>
        <rFont val="微软雅黑"/>
        <family val="2"/>
        <charset val="134"/>
      </rPr>
      <t>降级到</t>
    </r>
    <r>
      <rPr>
        <sz val="8"/>
        <rFont val="Calibri"/>
        <family val="2"/>
      </rPr>
      <t>DCV5</t>
    </r>
    <r>
      <rPr>
        <sz val="8"/>
        <rFont val="微软雅黑"/>
        <family val="2"/>
        <charset val="134"/>
      </rPr>
      <t>版本车机一直卡在解压中。
Ⅱ</t>
    </r>
    <r>
      <rPr>
        <sz val="8"/>
        <rFont val="Calibri"/>
        <family val="2"/>
      </rPr>
      <t>.A</t>
    </r>
    <r>
      <rPr>
        <sz val="8"/>
        <rFont val="微软雅黑"/>
        <family val="2"/>
        <charset val="134"/>
      </rPr>
      <t xml:space="preserve">类问题主要为：
</t>
    </r>
    <r>
      <rPr>
        <sz val="8"/>
        <rFont val="Calibri"/>
        <family val="2"/>
      </rPr>
      <t xml:space="preserve">      FPHASEVCDC-4849:</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】【偶发】【</t>
    </r>
    <r>
      <rPr>
        <sz val="8"/>
        <rFont val="Calibri"/>
        <family val="2"/>
      </rPr>
      <t>LV612</t>
    </r>
    <r>
      <rPr>
        <sz val="8"/>
        <rFont val="微软雅黑"/>
        <family val="2"/>
        <charset val="134"/>
      </rPr>
      <t xml:space="preserve">】无开关机动画
</t>
    </r>
    <r>
      <rPr>
        <sz val="8"/>
        <rFont val="Calibri"/>
        <family val="2"/>
      </rPr>
      <t xml:space="preserve">      FPHASEVCDC-4815:</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】播放</t>
    </r>
    <r>
      <rPr>
        <sz val="8"/>
        <rFont val="Calibri"/>
        <family val="2"/>
      </rPr>
      <t>USB</t>
    </r>
    <r>
      <rPr>
        <sz val="8"/>
        <rFont val="微软雅黑"/>
        <family val="2"/>
        <charset val="134"/>
      </rPr>
      <t>音乐时断电重启后，几次切换歌曲返回首页然后进入</t>
    </r>
    <r>
      <rPr>
        <sz val="8"/>
        <rFont val="Calibri"/>
        <family val="2"/>
      </rPr>
      <t>USB</t>
    </r>
    <r>
      <rPr>
        <sz val="8"/>
        <rFont val="微软雅黑"/>
        <family val="2"/>
        <charset val="134"/>
      </rPr>
      <t>音乐界面切换到蓝牙音乐界面，界面卡住，退出音乐界面点击随心听也无法点击</t>
    </r>
    <r>
      <rPr>
        <sz val="8"/>
        <rFont val="Calibri"/>
        <family val="2"/>
      </rPr>
      <t>.
      FPHASEVCDC-4809:</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】媒体投射本地图片，车机不显示
</t>
    </r>
    <r>
      <rPr>
        <sz val="8"/>
        <rFont val="Calibri"/>
        <family val="2"/>
      </rPr>
      <t xml:space="preserve">      FPHASEVCDC-4718:</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1/20</t>
    </r>
    <r>
      <rPr>
        <sz val="8"/>
        <rFont val="微软雅黑"/>
        <family val="2"/>
        <charset val="134"/>
      </rPr>
      <t>】刷完版本开机后，连接网络，播报时空秘信时，中控调节音量无作用</t>
    </r>
    <r>
      <rPr>
        <sz val="8"/>
        <rFont val="Calibri"/>
        <family val="2"/>
      </rPr>
      <t xml:space="preserve">.
     </t>
    </r>
    <r>
      <rPr>
        <sz val="8"/>
        <rFont val="微软雅黑"/>
        <family val="2"/>
        <charset val="134"/>
      </rPr>
      <t>注：更多详细清单，参考</t>
    </r>
    <r>
      <rPr>
        <sz val="8"/>
        <rFont val="Calibri"/>
        <family val="2"/>
      </rPr>
      <t xml:space="preserve">“R00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FPHASEVCDC-4447:</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 xml:space="preserve"> B</t>
    </r>
    <r>
      <rPr>
        <sz val="8"/>
        <rFont val="微软雅黑"/>
        <family val="2"/>
        <charset val="134"/>
      </rPr>
      <t>】【工程模式】【</t>
    </r>
    <r>
      <rPr>
        <sz val="8"/>
        <rFont val="Calibri"/>
        <family val="2"/>
      </rPr>
      <t>5/5</t>
    </r>
    <r>
      <rPr>
        <sz val="8"/>
        <rFont val="微软雅黑"/>
        <family val="2"/>
        <charset val="134"/>
      </rPr>
      <t>】工程模式</t>
    </r>
    <r>
      <rPr>
        <sz val="8"/>
        <rFont val="Calibri"/>
        <family val="2"/>
      </rPr>
      <t>Speaker Walk-Around Test</t>
    </r>
    <r>
      <rPr>
        <sz val="8"/>
        <rFont val="微软雅黑"/>
        <family val="2"/>
        <charset val="134"/>
      </rPr>
      <t>点击</t>
    </r>
    <r>
      <rPr>
        <sz val="8"/>
        <rFont val="Calibri"/>
        <family val="2"/>
      </rPr>
      <t>SPEAKER_ON</t>
    </r>
    <r>
      <rPr>
        <sz val="8"/>
        <rFont val="微软雅黑"/>
        <family val="2"/>
        <charset val="134"/>
      </rPr>
      <t xml:space="preserve">进行遍历时无声音输出
</t>
    </r>
    <r>
      <rPr>
        <sz val="8"/>
        <rFont val="Calibri"/>
        <family val="2"/>
      </rPr>
      <t xml:space="preserve">      FPHASEVCDC-5196: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】副驾有人投屏在</t>
    </r>
    <r>
      <rPr>
        <sz val="8"/>
        <rFont val="Calibri"/>
        <family val="2"/>
      </rPr>
      <t>card1</t>
    </r>
    <r>
      <rPr>
        <sz val="8"/>
        <rFont val="微软雅黑"/>
        <family val="2"/>
        <charset val="134"/>
      </rPr>
      <t>、</t>
    </r>
    <r>
      <rPr>
        <sz val="8"/>
        <rFont val="Calibri"/>
        <family val="2"/>
      </rPr>
      <t>2</t>
    </r>
    <r>
      <rPr>
        <sz val="8"/>
        <rFont val="微软雅黑"/>
        <family val="2"/>
        <charset val="134"/>
      </rPr>
      <t>、</t>
    </r>
    <r>
      <rPr>
        <sz val="8"/>
        <rFont val="Calibri"/>
        <family val="2"/>
      </rPr>
      <t>panR</t>
    </r>
    <r>
      <rPr>
        <sz val="8"/>
        <rFont val="微软雅黑"/>
        <family val="2"/>
        <charset val="134"/>
      </rPr>
      <t>屏车速≥</t>
    </r>
    <r>
      <rPr>
        <sz val="8"/>
        <rFont val="Calibri"/>
        <family val="2"/>
      </rPr>
      <t>5kmh</t>
    </r>
    <r>
      <rPr>
        <sz val="8"/>
        <rFont val="微软雅黑"/>
        <family val="2"/>
        <charset val="134"/>
      </rPr>
      <t xml:space="preserve">没有安全警告
</t>
    </r>
    <r>
      <rPr>
        <sz val="8"/>
        <rFont val="Calibri"/>
        <family val="2"/>
      </rPr>
      <t xml:space="preserve">      FPHASEVCDC-5188: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音乐暂停时，点击播放列表中的当前列表中的歌曲，歌曲不能播放，继续保持暂停状态</t>
    </r>
    <r>
      <rPr>
        <sz val="8"/>
        <rFont val="Calibri"/>
        <family val="2"/>
      </rPr>
      <t xml:space="preserve">.
     </t>
    </r>
    <r>
      <rPr>
        <sz val="8"/>
        <rFont val="微软雅黑"/>
        <family val="2"/>
        <charset val="134"/>
      </rPr>
      <t>注：更多详细清单，参考</t>
    </r>
    <r>
      <rPr>
        <sz val="8"/>
        <rFont val="Calibri"/>
        <family val="2"/>
      </rPr>
      <t>“R00  buglist”sheet</t>
    </r>
    <phoneticPr fontId="10" type="noConversion"/>
  </si>
  <si>
    <r>
      <rPr>
        <sz val="8"/>
        <rFont val="微软雅黑"/>
        <family val="2"/>
        <charset val="134"/>
      </rPr>
      <t>祝方媛</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</si>
  <si>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</si>
  <si>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</si>
  <si>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</si>
  <si>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t>
    </r>
    <phoneticPr fontId="9" type="noConversion"/>
  </si>
  <si>
    <r>
      <rPr>
        <sz val="8"/>
        <rFont val="微软雅黑"/>
        <family val="2"/>
        <charset val="134"/>
      </rPr>
      <t>后屏娱乐功能可覆盖，</t>
    </r>
    <r>
      <rPr>
        <sz val="8"/>
        <rFont val="Calibri"/>
        <family val="2"/>
      </rPr>
      <t>R04</t>
    </r>
    <r>
      <rPr>
        <sz val="8"/>
        <rFont val="微软雅黑"/>
        <family val="2"/>
        <charset val="134"/>
      </rPr>
      <t>测试</t>
    </r>
    <phoneticPr fontId="9" type="noConversion"/>
  </si>
  <si>
    <r>
      <t>DI</t>
    </r>
    <r>
      <rPr>
        <sz val="10"/>
        <color theme="1"/>
        <rFont val="微软雅黑"/>
        <family val="2"/>
        <charset val="134"/>
      </rPr>
      <t>测试</t>
    </r>
    <r>
      <rPr>
        <sz val="10"/>
        <color theme="1"/>
        <rFont val="Calibri"/>
        <family val="2"/>
      </rPr>
      <t xml:space="preserve">chime </t>
    </r>
    <r>
      <rPr>
        <sz val="10"/>
        <color theme="1"/>
        <rFont val="微软雅黑"/>
        <family val="2"/>
        <charset val="134"/>
      </rPr>
      <t>的</t>
    </r>
    <r>
      <rPr>
        <sz val="10"/>
        <color theme="1"/>
        <rFont val="Calibri"/>
        <family val="2"/>
      </rPr>
      <t>dso chime</t>
    </r>
    <phoneticPr fontId="9" type="noConversion"/>
  </si>
  <si>
    <r>
      <rPr>
        <sz val="8"/>
        <rFont val="微软雅黑"/>
        <family val="2"/>
        <charset val="134"/>
      </rPr>
      <t>吴振</t>
    </r>
    <phoneticPr fontId="10" type="noConversion"/>
  </si>
  <si>
    <r>
      <rPr>
        <sz val="8"/>
        <rFont val="微软雅黑"/>
        <family val="2"/>
        <charset val="134"/>
      </rPr>
      <t>吴振</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</si>
  <si>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</si>
  <si>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</si>
  <si>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</si>
  <si>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</si>
  <si>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程田田</t>
    </r>
    <phoneticPr fontId="10" type="noConversion"/>
  </si>
  <si>
    <r>
      <t>USB</t>
    </r>
    <r>
      <rPr>
        <sz val="8"/>
        <color theme="1"/>
        <rFont val="微软雅黑"/>
        <family val="2"/>
        <charset val="134"/>
      </rPr>
      <t>音乐</t>
    </r>
    <phoneticPr fontId="10" type="noConversion"/>
  </si>
  <si>
    <r>
      <rPr>
        <sz val="8"/>
        <rFont val="微软雅黑"/>
        <family val="2"/>
        <charset val="134"/>
      </rPr>
      <t>王雅芳</t>
    </r>
    <phoneticPr fontId="10" type="noConversion"/>
  </si>
  <si>
    <r>
      <t xml:space="preserve">USB </t>
    </r>
    <r>
      <rPr>
        <sz val="8"/>
        <color theme="1"/>
        <rFont val="微软雅黑"/>
        <family val="2"/>
        <charset val="134"/>
      </rPr>
      <t>视频</t>
    </r>
    <phoneticPr fontId="10" type="noConversion"/>
  </si>
  <si>
    <r>
      <rPr>
        <sz val="8"/>
        <color theme="1"/>
        <rFont val="微软雅黑"/>
        <family val="2"/>
        <charset val="134"/>
      </rPr>
      <t>儿童座椅</t>
    </r>
    <phoneticPr fontId="10" type="noConversion"/>
  </si>
  <si>
    <r>
      <rPr>
        <sz val="8"/>
        <rFont val="微软雅黑"/>
        <family val="2"/>
        <charset val="134"/>
      </rPr>
      <t>祝方媛</t>
    </r>
    <phoneticPr fontId="10" type="noConversion"/>
  </si>
  <si>
    <r>
      <rPr>
        <sz val="8"/>
        <rFont val="微软雅黑"/>
        <family val="2"/>
        <charset val="134"/>
      </rPr>
      <t>祝方媛</t>
    </r>
    <phoneticPr fontId="10" type="noConversion"/>
  </si>
  <si>
    <r>
      <rPr>
        <sz val="8"/>
        <color theme="1"/>
        <rFont val="微软雅黑"/>
        <family val="2"/>
        <charset val="134"/>
      </rPr>
      <t>工程模式</t>
    </r>
    <phoneticPr fontId="10" type="noConversion"/>
  </si>
  <si>
    <r>
      <rPr>
        <sz val="8"/>
        <color theme="1"/>
        <rFont val="微软雅黑"/>
        <family val="2"/>
        <charset val="134"/>
      </rPr>
      <t>升级</t>
    </r>
    <phoneticPr fontId="10" type="noConversion"/>
  </si>
  <si>
    <r>
      <rPr>
        <sz val="8"/>
        <rFont val="微软雅黑"/>
        <family val="2"/>
        <charset val="134"/>
      </rPr>
      <t>开发中，完成后音频工程师开发自测</t>
    </r>
    <phoneticPr fontId="9" type="noConversion"/>
  </si>
  <si>
    <r>
      <rPr>
        <sz val="8"/>
        <color theme="1"/>
        <rFont val="微软雅黑"/>
        <family val="2"/>
        <charset val="134"/>
      </rPr>
      <t>多屏互动</t>
    </r>
    <phoneticPr fontId="10" type="noConversion"/>
  </si>
  <si>
    <r>
      <rPr>
        <sz val="10"/>
        <color theme="1"/>
        <rFont val="微软雅黑"/>
        <family val="2"/>
        <charset val="134"/>
      </rPr>
      <t>开发中，计划</t>
    </r>
    <r>
      <rPr>
        <sz val="10"/>
        <color theme="1"/>
        <rFont val="Calibri"/>
        <family val="2"/>
      </rPr>
      <t>R04</t>
    </r>
    <r>
      <rPr>
        <sz val="10"/>
        <color theme="1"/>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</si>
  <si>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</si>
  <si>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刘福亚</t>
    </r>
    <phoneticPr fontId="10" type="noConversion"/>
  </si>
  <si>
    <r>
      <rPr>
        <sz val="8"/>
        <rFont val="微软雅黑"/>
        <family val="2"/>
        <charset val="134"/>
      </rPr>
      <t>网络</t>
    </r>
    <phoneticPr fontId="10" type="noConversion"/>
  </si>
  <si>
    <r>
      <t>USB</t>
    </r>
    <r>
      <rPr>
        <sz val="8"/>
        <rFont val="微软雅黑"/>
        <family val="2"/>
        <charset val="134"/>
      </rPr>
      <t>视频</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</si>
  <si>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</si>
  <si>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</si>
  <si>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t>1.</t>
    </r>
    <r>
      <rPr>
        <sz val="8"/>
        <rFont val="微软雅黑"/>
        <family val="2"/>
        <charset val="134"/>
      </rPr>
      <t>暂无方控，需要低配实车测试；</t>
    </r>
    <r>
      <rPr>
        <sz val="8"/>
        <rFont val="Calibri"/>
        <family val="2"/>
      </rPr>
      <t>(R04</t>
    </r>
    <r>
      <rPr>
        <sz val="8"/>
        <rFont val="微软雅黑"/>
        <family val="2"/>
        <charset val="134"/>
      </rPr>
      <t>信号模拟测试</t>
    </r>
    <r>
      <rPr>
        <sz val="8"/>
        <rFont val="Calibri"/>
        <family val="2"/>
      </rPr>
      <t>)
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来电调节音量功能（</t>
    </r>
    <r>
      <rPr>
        <sz val="8"/>
        <rFont val="Calibri"/>
        <family val="2"/>
      </rPr>
      <t>R04</t>
    </r>
    <r>
      <rPr>
        <sz val="8"/>
        <rFont val="微软雅黑"/>
        <family val="2"/>
        <charset val="134"/>
      </rPr>
      <t xml:space="preserve">信号模拟测试）；
</t>
    </r>
    <r>
      <rPr>
        <sz val="8"/>
        <rFont val="Calibri"/>
        <family val="2"/>
      </rPr>
      <t>3.</t>
    </r>
    <r>
      <rPr>
        <sz val="8"/>
        <rFont val="微软雅黑"/>
        <family val="2"/>
        <charset val="134"/>
      </rPr>
      <t>无</t>
    </r>
    <r>
      <rPr>
        <sz val="8"/>
        <rFont val="Calibri"/>
        <family val="2"/>
      </rPr>
      <t>subwoofer</t>
    </r>
    <r>
      <rPr>
        <sz val="8"/>
        <rFont val="微软雅黑"/>
        <family val="2"/>
        <charset val="134"/>
      </rPr>
      <t xml:space="preserve">设备；
</t>
    </r>
    <r>
      <rPr>
        <sz val="8"/>
        <rFont val="Calibri"/>
        <family val="2"/>
      </rPr>
      <t>4.</t>
    </r>
    <r>
      <rPr>
        <sz val="8"/>
        <rFont val="微软雅黑"/>
        <family val="2"/>
        <charset val="134"/>
      </rPr>
      <t xml:space="preserve">导航复播功能暂未实现；
</t>
    </r>
    <r>
      <rPr>
        <sz val="8"/>
        <rFont val="Calibri"/>
        <family val="2"/>
      </rPr>
      <t>5.“TA”</t>
    </r>
    <r>
      <rPr>
        <sz val="8"/>
        <rFont val="微软雅黑"/>
        <family val="2"/>
        <charset val="134"/>
      </rPr>
      <t xml:space="preserve">播报功能暂未实现；
</t>
    </r>
    <r>
      <rPr>
        <sz val="8"/>
        <rFont val="Calibri"/>
        <family val="2"/>
      </rPr>
      <t>6.</t>
    </r>
    <r>
      <rPr>
        <sz val="8"/>
        <rFont val="微软雅黑"/>
        <family val="2"/>
        <charset val="134"/>
      </rPr>
      <t xml:space="preserve">更多服务功能暂未实现；
</t>
    </r>
    <r>
      <rPr>
        <sz val="8"/>
        <rFont val="Calibri"/>
        <family val="2"/>
      </rPr>
      <t>7.</t>
    </r>
    <r>
      <rPr>
        <sz val="8"/>
        <rFont val="微软雅黑"/>
        <family val="2"/>
        <charset val="134"/>
      </rPr>
      <t>驾驶侧</t>
    </r>
    <r>
      <rPr>
        <sz val="8"/>
        <rFont val="Calibri"/>
        <family val="2"/>
      </rPr>
      <t>/</t>
    </r>
    <r>
      <rPr>
        <sz val="8"/>
        <rFont val="微软雅黑"/>
        <family val="2"/>
        <charset val="134"/>
      </rPr>
      <t xml:space="preserve">全车测的具体实现方式未实现；
</t>
    </r>
    <r>
      <rPr>
        <sz val="8"/>
        <rFont val="Calibri"/>
        <family val="2"/>
      </rPr>
      <t>8.</t>
    </r>
    <r>
      <rPr>
        <sz val="8"/>
        <rFont val="微软雅黑"/>
        <family val="2"/>
        <charset val="134"/>
      </rPr>
      <t>车速需要台架模拟，暂无方控</t>
    </r>
    <phoneticPr fontId="10" type="noConversion"/>
  </si>
  <si>
    <r>
      <t>1.</t>
    </r>
    <r>
      <rPr>
        <sz val="8"/>
        <rFont val="微软雅黑"/>
        <family val="2"/>
        <charset val="134"/>
      </rPr>
      <t>无</t>
    </r>
    <r>
      <rPr>
        <sz val="8"/>
        <rFont val="Calibri"/>
        <family val="2"/>
      </rPr>
      <t>TCU</t>
    </r>
    <r>
      <rPr>
        <sz val="8"/>
        <rFont val="微软雅黑"/>
        <family val="2"/>
        <charset val="134"/>
      </rPr>
      <t>硬件导致车载热点和复位功能无法测试（</t>
    </r>
    <r>
      <rPr>
        <sz val="8"/>
        <rFont val="Calibri"/>
        <family val="2"/>
      </rPr>
      <t>R04</t>
    </r>
    <r>
      <rPr>
        <sz val="8"/>
        <rFont val="微软雅黑"/>
        <family val="2"/>
        <charset val="134"/>
      </rPr>
      <t xml:space="preserve">已经协调资源）
</t>
    </r>
    <r>
      <rPr>
        <sz val="8"/>
        <rFont val="Calibri"/>
        <family val="2"/>
      </rPr>
      <t>2.</t>
    </r>
    <r>
      <rPr>
        <sz val="8"/>
        <rFont val="微软雅黑"/>
        <family val="2"/>
        <charset val="134"/>
      </rPr>
      <t>由于车机</t>
    </r>
    <r>
      <rPr>
        <sz val="8"/>
        <rFont val="Calibri"/>
        <family val="2"/>
      </rPr>
      <t>.</t>
    </r>
    <r>
      <rPr>
        <sz val="8"/>
        <rFont val="微软雅黑"/>
        <family val="2"/>
        <charset val="134"/>
      </rPr>
      <t>时间无法手动设置的问题，导致部分时间设置用例无法进行</t>
    </r>
    <phoneticPr fontId="10" type="noConversion"/>
  </si>
  <si>
    <r>
      <t>1.</t>
    </r>
    <r>
      <rPr>
        <sz val="8"/>
        <rFont val="微软雅黑"/>
        <family val="2"/>
        <charset val="134"/>
      </rPr>
      <t xml:space="preserve">后排座椅加热暂无对手件；
</t>
    </r>
    <r>
      <rPr>
        <sz val="8"/>
        <rFont val="Calibri"/>
        <family val="2"/>
      </rPr>
      <t>2.</t>
    </r>
    <r>
      <rPr>
        <sz val="8"/>
        <rFont val="微软雅黑"/>
        <family val="2"/>
        <charset val="134"/>
      </rPr>
      <t xml:space="preserve">静态测试无法测试动态；
</t>
    </r>
    <r>
      <rPr>
        <sz val="8"/>
        <rFont val="Calibri"/>
        <family val="2"/>
      </rPr>
      <t>3.</t>
    </r>
    <r>
      <rPr>
        <sz val="8"/>
        <rFont val="微软雅黑"/>
        <family val="2"/>
        <charset val="134"/>
      </rPr>
      <t>与</t>
    </r>
    <r>
      <rPr>
        <sz val="8"/>
        <rFont val="Calibri"/>
        <family val="2"/>
      </rPr>
      <t>VR</t>
    </r>
    <r>
      <rPr>
        <sz val="8"/>
        <rFont val="微软雅黑"/>
        <family val="2"/>
        <charset val="134"/>
      </rPr>
      <t xml:space="preserve">交互有的暂未加入关键字条；
</t>
    </r>
    <r>
      <rPr>
        <sz val="8"/>
        <rFont val="Calibri"/>
        <family val="2"/>
      </rPr>
      <t>4.AAR</t>
    </r>
    <r>
      <rPr>
        <sz val="8"/>
        <rFont val="微软雅黑"/>
        <family val="2"/>
        <charset val="134"/>
      </rPr>
      <t xml:space="preserve">创达功能暂未开发完成；
</t>
    </r>
    <r>
      <rPr>
        <sz val="8"/>
        <rFont val="Calibri"/>
        <family val="2"/>
      </rPr>
      <t>5.</t>
    </r>
    <r>
      <rPr>
        <sz val="8"/>
        <rFont val="微软雅黑"/>
        <family val="2"/>
        <charset val="134"/>
      </rPr>
      <t xml:space="preserve">座椅按摩对手件暂不可用；
</t>
    </r>
    <r>
      <rPr>
        <sz val="8"/>
        <rFont val="Calibri"/>
        <family val="2"/>
      </rPr>
      <t>6.</t>
    </r>
    <r>
      <rPr>
        <sz val="8"/>
        <rFont val="微软雅黑"/>
        <family val="2"/>
        <charset val="134"/>
      </rPr>
      <t>主驾副驾座椅支撑，坐垫和充气程度调节暂无对手件</t>
    </r>
    <phoneticPr fontId="10" type="noConversion"/>
  </si>
  <si>
    <r>
      <t>1.</t>
    </r>
    <r>
      <rPr>
        <sz val="8"/>
        <rFont val="微软雅黑"/>
        <family val="2"/>
        <charset val="134"/>
      </rPr>
      <t>方控长按功能未实现</t>
    </r>
    <r>
      <rPr>
        <sz val="8"/>
        <rFont val="Calibri"/>
        <family val="2"/>
      </rPr>
      <t>2.TA</t>
    </r>
    <r>
      <rPr>
        <sz val="8"/>
        <rFont val="微软雅黑"/>
        <family val="2"/>
        <charset val="134"/>
      </rPr>
      <t xml:space="preserve">播报未实现
</t>
    </r>
    <r>
      <rPr>
        <sz val="8"/>
        <rFont val="Calibri"/>
        <family val="2"/>
      </rPr>
      <t>3.</t>
    </r>
    <r>
      <rPr>
        <sz val="8"/>
        <rFont val="微软雅黑"/>
        <family val="2"/>
        <charset val="134"/>
      </rPr>
      <t>无漫游环境</t>
    </r>
    <phoneticPr fontId="10" type="noConversion"/>
  </si>
  <si>
    <r>
      <t>1.</t>
    </r>
    <r>
      <rPr>
        <sz val="8"/>
        <rFont val="微软雅黑"/>
        <family val="2"/>
        <charset val="134"/>
      </rPr>
      <t xml:space="preserve">无支持非简单配对的手机
</t>
    </r>
    <r>
      <rPr>
        <sz val="8"/>
        <rFont val="Calibri"/>
        <family val="2"/>
      </rPr>
      <t>2.</t>
    </r>
    <r>
      <rPr>
        <sz val="8"/>
        <rFont val="微软雅黑"/>
        <family val="2"/>
        <charset val="134"/>
      </rPr>
      <t>无</t>
    </r>
    <r>
      <rPr>
        <sz val="8"/>
        <rFont val="Calibri"/>
        <family val="2"/>
      </rPr>
      <t>12</t>
    </r>
    <r>
      <rPr>
        <sz val="8"/>
        <rFont val="微软雅黑"/>
        <family val="2"/>
        <charset val="134"/>
      </rPr>
      <t xml:space="preserve">台耳机设备
</t>
    </r>
    <r>
      <rPr>
        <sz val="8"/>
        <rFont val="Calibri"/>
        <family val="2"/>
      </rPr>
      <t>3.</t>
    </r>
    <r>
      <rPr>
        <sz val="8"/>
        <rFont val="微软雅黑"/>
        <family val="2"/>
        <charset val="134"/>
      </rPr>
      <t>无漫游环境无法测试</t>
    </r>
    <phoneticPr fontId="10" type="noConversion"/>
  </si>
  <si>
    <r>
      <t>1.</t>
    </r>
    <r>
      <rPr>
        <sz val="8"/>
        <rFont val="微软雅黑"/>
        <family val="2"/>
        <charset val="134"/>
      </rPr>
      <t xml:space="preserve">当前车机端无法修改蓝牙音乐播放模式，需在手机端进行，需求确认中；
</t>
    </r>
    <r>
      <rPr>
        <sz val="8"/>
        <rFont val="Calibri"/>
        <family val="2"/>
      </rPr>
      <t>2.</t>
    </r>
    <r>
      <rPr>
        <sz val="8"/>
        <rFont val="微软雅黑"/>
        <family val="2"/>
        <charset val="134"/>
      </rPr>
      <t>没有</t>
    </r>
    <r>
      <rPr>
        <sz val="8"/>
        <rFont val="Calibri"/>
        <family val="2"/>
      </rPr>
      <t>in-Vehicle Game</t>
    </r>
    <phoneticPr fontId="10" type="noConversion"/>
  </si>
  <si>
    <r>
      <t>USB</t>
    </r>
    <r>
      <rPr>
        <sz val="8"/>
        <rFont val="微软雅黑"/>
        <family val="2"/>
        <charset val="134"/>
      </rPr>
      <t>音乐</t>
    </r>
    <phoneticPr fontId="10" type="noConversion"/>
  </si>
  <si>
    <r>
      <t>1.</t>
    </r>
    <r>
      <rPr>
        <sz val="8"/>
        <rFont val="微软雅黑"/>
        <family val="2"/>
        <charset val="134"/>
      </rPr>
      <t xml:space="preserve">损坏的视频不显示，暂未遇到播放损坏的视频，有提示弹框；
</t>
    </r>
    <r>
      <rPr>
        <sz val="8"/>
        <rFont val="Calibri"/>
        <family val="2"/>
      </rPr>
      <t>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
</t>
    </r>
    <r>
      <rPr>
        <sz val="8"/>
        <rFont val="Calibri"/>
        <family val="2"/>
      </rPr>
      <t>3.</t>
    </r>
    <r>
      <rPr>
        <sz val="8"/>
        <rFont val="微软雅黑"/>
        <family val="2"/>
        <charset val="134"/>
      </rPr>
      <t>因车速在</t>
    </r>
    <r>
      <rPr>
        <sz val="8"/>
        <rFont val="Calibri"/>
        <family val="2"/>
      </rPr>
      <t>0</t>
    </r>
    <r>
      <rPr>
        <sz val="8"/>
        <rFont val="微软雅黑"/>
        <family val="2"/>
        <charset val="134"/>
      </rPr>
      <t>时，投屏到</t>
    </r>
    <r>
      <rPr>
        <sz val="8"/>
        <rFont val="Calibri"/>
        <family val="2"/>
      </rPr>
      <t>Pano R</t>
    </r>
    <r>
      <rPr>
        <sz val="8"/>
        <rFont val="微软雅黑"/>
        <family val="2"/>
        <charset val="134"/>
      </rPr>
      <t>功能未实现，导致车速大于等于</t>
    </r>
    <r>
      <rPr>
        <sz val="8"/>
        <rFont val="Calibri"/>
        <family val="2"/>
      </rPr>
      <t>5km/h</t>
    </r>
    <r>
      <rPr>
        <sz val="8"/>
        <rFont val="微软雅黑"/>
        <family val="2"/>
        <charset val="134"/>
      </rPr>
      <t>时，</t>
    </r>
    <r>
      <rPr>
        <sz val="8"/>
        <rFont val="Calibri"/>
        <family val="2"/>
      </rPr>
      <t>Pano R</t>
    </r>
    <r>
      <rPr>
        <sz val="8"/>
        <rFont val="微软雅黑"/>
        <family val="2"/>
        <charset val="134"/>
      </rPr>
      <t>屏的显示未测试</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</si>
  <si>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</si>
  <si>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1.WIFI</t>
    </r>
    <r>
      <rPr>
        <sz val="8"/>
        <rFont val="微软雅黑"/>
        <family val="2"/>
        <charset val="134"/>
      </rPr>
      <t>与</t>
    </r>
    <r>
      <rPr>
        <sz val="8"/>
        <rFont val="Calibri"/>
        <family val="2"/>
      </rPr>
      <t>DLNA</t>
    </r>
    <r>
      <rPr>
        <sz val="8"/>
        <rFont val="微软雅黑"/>
        <family val="2"/>
        <charset val="134"/>
      </rPr>
      <t>互斥：</t>
    </r>
    <r>
      <rPr>
        <sz val="8"/>
        <rFont val="Calibri"/>
        <family val="2"/>
      </rPr>
      <t>WIR</t>
    </r>
    <r>
      <rPr>
        <sz val="8"/>
        <rFont val="微软雅黑"/>
        <family val="2"/>
        <charset val="134"/>
      </rPr>
      <t>开启可以</t>
    </r>
    <r>
      <rPr>
        <sz val="8"/>
        <rFont val="Calibri"/>
        <family val="2"/>
      </rPr>
      <t>DLNA</t>
    </r>
    <r>
      <rPr>
        <sz val="8"/>
        <rFont val="微软雅黑"/>
        <family val="2"/>
        <charset val="134"/>
      </rPr>
      <t>不能连</t>
    </r>
    <r>
      <rPr>
        <sz val="8"/>
        <rFont val="Calibri"/>
        <family val="2"/>
      </rPr>
      <t>WIFI</t>
    </r>
    <r>
      <rPr>
        <sz val="8"/>
        <rFont val="微软雅黑"/>
        <family val="2"/>
        <charset val="134"/>
      </rPr>
      <t>车机上网，</t>
    </r>
    <r>
      <rPr>
        <sz val="8"/>
        <rFont val="Calibri"/>
        <family val="2"/>
      </rPr>
      <t>WIR</t>
    </r>
    <r>
      <rPr>
        <sz val="8"/>
        <rFont val="微软雅黑"/>
        <family val="2"/>
        <charset val="134"/>
      </rPr>
      <t>关闭可以连</t>
    </r>
    <r>
      <rPr>
        <sz val="8"/>
        <rFont val="Calibri"/>
        <family val="2"/>
      </rPr>
      <t>WIFI</t>
    </r>
    <r>
      <rPr>
        <sz val="8"/>
        <rFont val="微软雅黑"/>
        <family val="2"/>
        <charset val="134"/>
      </rPr>
      <t>上网但不能</t>
    </r>
    <r>
      <rPr>
        <sz val="8"/>
        <rFont val="Calibri"/>
        <family val="2"/>
      </rPr>
      <t>DLNA</t>
    </r>
    <r>
      <rPr>
        <sz val="8"/>
        <rFont val="微软雅黑"/>
        <family val="2"/>
        <charset val="134"/>
      </rPr>
      <t xml:space="preserve">投屏
</t>
    </r>
    <r>
      <rPr>
        <sz val="8"/>
        <rFont val="Calibri"/>
        <family val="2"/>
      </rPr>
      <t>2.</t>
    </r>
    <r>
      <rPr>
        <sz val="8"/>
        <rFont val="微软雅黑"/>
        <family val="2"/>
        <charset val="134"/>
      </rPr>
      <t>实车环境不足：在线资源需要实车安装</t>
    </r>
    <r>
      <rPr>
        <sz val="8"/>
        <rFont val="Calibri"/>
        <family val="2"/>
      </rPr>
      <t>TCU/ECG</t>
    </r>
    <r>
      <rPr>
        <sz val="8"/>
        <rFont val="微软雅黑"/>
        <family val="2"/>
        <charset val="134"/>
      </rPr>
      <t>有流量，导致车辆热点模式无法播放在线资源</t>
    </r>
    <phoneticPr fontId="10" type="noConversion"/>
  </si>
  <si>
    <r>
      <t>Security: Root Detect</t>
    </r>
    <r>
      <rPr>
        <sz val="8"/>
        <rFont val="微软雅黑"/>
        <family val="2"/>
        <charset val="134"/>
      </rPr>
      <t>此功能待定</t>
    </r>
    <r>
      <rPr>
        <sz val="8"/>
        <rFont val="Calibri"/>
        <family val="2"/>
      </rPr>
      <t>,</t>
    </r>
    <r>
      <rPr>
        <sz val="8"/>
        <rFont val="微软雅黑"/>
        <family val="2"/>
        <charset val="134"/>
      </rPr>
      <t>已提</t>
    </r>
    <r>
      <rPr>
        <sz val="8"/>
        <rFont val="Calibri"/>
        <family val="2"/>
      </rPr>
      <t>QA</t>
    </r>
    <phoneticPr fontId="10" type="noConversion"/>
  </si>
  <si>
    <r>
      <rPr>
        <sz val="8"/>
        <rFont val="微软雅黑"/>
        <family val="2"/>
        <charset val="134"/>
      </rPr>
      <t>开发中</t>
    </r>
    <phoneticPr fontId="10" type="noConversion"/>
  </si>
  <si>
    <r>
      <t>1.</t>
    </r>
    <r>
      <rPr>
        <sz val="8"/>
        <rFont val="微软雅黑"/>
        <family val="2"/>
        <charset val="134"/>
      </rPr>
      <t xml:space="preserve">无切源按键
</t>
    </r>
    <r>
      <rPr>
        <sz val="8"/>
        <rFont val="Calibri"/>
        <family val="2"/>
      </rPr>
      <t>2.</t>
    </r>
    <r>
      <rPr>
        <sz val="8"/>
        <rFont val="微软雅黑"/>
        <family val="2"/>
        <charset val="134"/>
      </rPr>
      <t>行车电脑的</t>
    </r>
    <r>
      <rPr>
        <sz val="8"/>
        <rFont val="Calibri"/>
        <family val="2"/>
      </rPr>
      <t>MRD</t>
    </r>
    <r>
      <rPr>
        <sz val="8"/>
        <rFont val="微软雅黑"/>
        <family val="2"/>
        <charset val="134"/>
      </rPr>
      <t>需求不明确</t>
    </r>
    <phoneticPr fontId="10" type="noConversion"/>
  </si>
  <si>
    <r>
      <rPr>
        <sz val="10"/>
        <color theme="1"/>
        <rFont val="微软雅黑"/>
        <family val="2"/>
        <charset val="134"/>
      </rPr>
      <t>历史版本</t>
    </r>
    <phoneticPr fontId="10" type="noConversion"/>
  </si>
  <si>
    <r>
      <t>02/</t>
    </r>
    <r>
      <rPr>
        <sz val="10"/>
        <color theme="1"/>
        <rFont val="微软雅黑"/>
        <family val="2"/>
        <charset val="134"/>
      </rPr>
      <t>六月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</si>
  <si>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】播放</t>
    </r>
    <r>
      <rPr>
        <sz val="10"/>
        <color theme="1"/>
        <rFont val="Calibri"/>
        <family val="2"/>
      </rPr>
      <t>USB</t>
    </r>
    <r>
      <rPr>
        <sz val="10"/>
        <color theme="1"/>
        <rFont val="微软雅黑"/>
        <family val="2"/>
        <charset val="134"/>
      </rPr>
      <t>音乐点击投屏，</t>
    </r>
    <r>
      <rPr>
        <sz val="10"/>
        <color theme="1"/>
        <rFont val="Calibri"/>
        <family val="2"/>
      </rPr>
      <t>panoL</t>
    </r>
    <r>
      <rPr>
        <sz val="10"/>
        <color theme="1"/>
        <rFont val="微软雅黑"/>
        <family val="2"/>
        <charset val="134"/>
      </rPr>
      <t>屏无法投屏</t>
    </r>
  </si>
  <si>
    <r>
      <t>02/</t>
    </r>
    <r>
      <rPr>
        <sz val="10"/>
        <color theme="1"/>
        <rFont val="微软雅黑"/>
        <family val="2"/>
        <charset val="134"/>
      </rPr>
      <t>六月</t>
    </r>
    <r>
      <rPr>
        <sz val="10"/>
        <color theme="1"/>
        <rFont val="Calibri"/>
        <family val="2"/>
      </rPr>
      <t xml:space="preserve">/22 7:53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</si>
  <si>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】唤醒</t>
    </r>
    <r>
      <rPr>
        <sz val="10"/>
        <color theme="1"/>
        <rFont val="Calibri"/>
        <family val="2"/>
      </rPr>
      <t>VR</t>
    </r>
    <r>
      <rPr>
        <sz val="10"/>
        <color theme="1"/>
        <rFont val="微软雅黑"/>
        <family val="2"/>
        <charset val="134"/>
      </rPr>
      <t>下拉状态栏，语音无法被打断</t>
    </r>
  </si>
  <si>
    <r>
      <t>02/</t>
    </r>
    <r>
      <rPr>
        <sz val="10"/>
        <color theme="1"/>
        <rFont val="微软雅黑"/>
        <family val="2"/>
        <charset val="134"/>
      </rPr>
      <t>六月</t>
    </r>
    <r>
      <rPr>
        <sz val="10"/>
        <color theme="1"/>
        <rFont val="Calibri"/>
        <family val="2"/>
      </rPr>
      <t xml:space="preserve">/22 6:17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</si>
  <si>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</si>
  <si>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t>
    </r>
    <r>
      <rPr>
        <sz val="10"/>
        <color theme="1"/>
        <rFont val="Calibri"/>
        <family val="2"/>
      </rPr>
      <t>3D</t>
    </r>
    <r>
      <rPr>
        <sz val="10"/>
        <color theme="1"/>
        <rFont val="微软雅黑"/>
        <family val="2"/>
        <charset val="134"/>
      </rPr>
      <t>车模界面能调出下拉栏</t>
    </r>
  </si>
  <si>
    <r>
      <t>02/</t>
    </r>
    <r>
      <rPr>
        <sz val="10"/>
        <color theme="1"/>
        <rFont val="微软雅黑"/>
        <family val="2"/>
        <charset val="134"/>
      </rPr>
      <t>六月</t>
    </r>
    <r>
      <rPr>
        <sz val="10"/>
        <color theme="1"/>
        <rFont val="Calibri"/>
        <family val="2"/>
      </rPr>
      <t xml:space="preserve">/22 6:07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</si>
  <si>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[5/5] HCI,QNX,MCU</t>
    </r>
    <r>
      <rPr>
        <sz val="10"/>
        <color theme="1"/>
        <rFont val="微软雅黑"/>
        <family val="2"/>
        <charset val="134"/>
      </rPr>
      <t>等</t>
    </r>
    <r>
      <rPr>
        <sz val="10"/>
        <color theme="1"/>
        <rFont val="Calibri"/>
        <family val="2"/>
      </rPr>
      <t>log</t>
    </r>
    <r>
      <rPr>
        <sz val="10"/>
        <color theme="1"/>
        <rFont val="微软雅黑"/>
        <family val="2"/>
        <charset val="134"/>
      </rPr>
      <t>无法在工程系统中清空</t>
    </r>
  </si>
  <si>
    <r>
      <t xml:space="preserve">Log </t>
    </r>
    <r>
      <rPr>
        <sz val="10"/>
        <color theme="1"/>
        <rFont val="微软雅黑"/>
        <family val="2"/>
        <charset val="134"/>
      </rPr>
      <t>系统</t>
    </r>
    <phoneticPr fontId="10" type="noConversion"/>
  </si>
  <si>
    <r>
      <t>02/</t>
    </r>
    <r>
      <rPr>
        <sz val="10"/>
        <color theme="1"/>
        <rFont val="微软雅黑"/>
        <family val="2"/>
        <charset val="134"/>
      </rPr>
      <t>六月</t>
    </r>
    <r>
      <rPr>
        <sz val="10"/>
        <color theme="1"/>
        <rFont val="Calibri"/>
        <family val="2"/>
      </rPr>
      <t xml:space="preserve">/22 6:00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</si>
  <si>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xml:space="preserve">] [5/5] </t>
    </r>
    <r>
      <rPr>
        <sz val="10"/>
        <color theme="1"/>
        <rFont val="微软雅黑"/>
        <family val="2"/>
        <charset val="134"/>
      </rPr>
      <t>拷贝的</t>
    </r>
    <r>
      <rPr>
        <sz val="10"/>
        <color theme="1"/>
        <rFont val="Calibri"/>
        <family val="2"/>
      </rPr>
      <t>log</t>
    </r>
    <r>
      <rPr>
        <sz val="10"/>
        <color theme="1"/>
        <rFont val="微软雅黑"/>
        <family val="2"/>
        <charset val="134"/>
      </rPr>
      <t>文件夹名没有车辆</t>
    </r>
    <r>
      <rPr>
        <sz val="10"/>
        <color theme="1"/>
        <rFont val="Calibri"/>
        <family val="2"/>
      </rPr>
      <t>Vin</t>
    </r>
    <r>
      <rPr>
        <sz val="10"/>
        <color theme="1"/>
        <rFont val="微软雅黑"/>
        <family val="2"/>
        <charset val="134"/>
      </rPr>
      <t>号</t>
    </r>
  </si>
  <si>
    <r>
      <t>02/</t>
    </r>
    <r>
      <rPr>
        <sz val="10"/>
        <color theme="1"/>
        <rFont val="微软雅黑"/>
        <family val="2"/>
        <charset val="134"/>
      </rPr>
      <t>六月</t>
    </r>
    <r>
      <rPr>
        <sz val="10"/>
        <color theme="1"/>
        <rFont val="Calibri"/>
        <family val="2"/>
      </rPr>
      <t xml:space="preserve">/22 4:29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</si>
  <si>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</si>
  <si>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】车机开启了</t>
    </r>
    <r>
      <rPr>
        <sz val="10"/>
        <color theme="1"/>
        <rFont val="Calibri"/>
        <family val="2"/>
      </rPr>
      <t>floating card</t>
    </r>
    <r>
      <rPr>
        <sz val="10"/>
        <color theme="1"/>
        <rFont val="微软雅黑"/>
        <family val="2"/>
        <charset val="134"/>
      </rPr>
      <t>，再进行投屏视频，无任何提示</t>
    </r>
    <r>
      <rPr>
        <sz val="10"/>
        <color theme="1"/>
        <rFont val="Calibri"/>
        <family val="2"/>
      </rPr>
      <t>.</t>
    </r>
  </si>
  <si>
    <r>
      <t>02/</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</si>
  <si>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</si>
  <si>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视频，连续快速切换下一个视频过程中，来电挂断电话后，视频无法播放，手动点击也无法播放</t>
    </r>
    <r>
      <rPr>
        <sz val="10"/>
        <color theme="1"/>
        <rFont val="Calibri"/>
        <family val="2"/>
      </rPr>
      <t>.</t>
    </r>
  </si>
  <si>
    <r>
      <t>02/</t>
    </r>
    <r>
      <rPr>
        <sz val="10"/>
        <color theme="1"/>
        <rFont val="微软雅黑"/>
        <family val="2"/>
        <charset val="134"/>
      </rPr>
      <t>六月</t>
    </r>
    <r>
      <rPr>
        <sz val="10"/>
        <color theme="1"/>
        <rFont val="Calibri"/>
        <family val="2"/>
      </rPr>
      <t xml:space="preserve">/22 2:20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</si>
  <si>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</si>
  <si>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视频暂停时，进入</t>
    </r>
    <r>
      <rPr>
        <sz val="10"/>
        <color theme="1"/>
        <rFont val="Calibri"/>
        <family val="2"/>
      </rPr>
      <t>EP</t>
    </r>
    <r>
      <rPr>
        <sz val="10"/>
        <color theme="1"/>
        <rFont val="微软雅黑"/>
        <family val="2"/>
        <charset val="134"/>
      </rPr>
      <t>模式后，</t>
    </r>
    <r>
      <rPr>
        <sz val="10"/>
        <color theme="1"/>
        <rFont val="Calibri"/>
        <family val="2"/>
      </rPr>
      <t>USB</t>
    </r>
    <r>
      <rPr>
        <sz val="10"/>
        <color theme="1"/>
        <rFont val="微软雅黑"/>
        <family val="2"/>
        <charset val="134"/>
      </rPr>
      <t>视频显示暂停状态，实际视频在播放</t>
    </r>
    <r>
      <rPr>
        <sz val="10"/>
        <color theme="1"/>
        <rFont val="Calibri"/>
        <family val="2"/>
      </rPr>
      <t>.</t>
    </r>
  </si>
  <si>
    <r>
      <t>02/</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</si>
  <si>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</si>
  <si>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视频进入搜索页面，搜索框显示与</t>
    </r>
    <r>
      <rPr>
        <sz val="10"/>
        <color theme="1"/>
        <rFont val="Calibri"/>
        <family val="2"/>
      </rPr>
      <t>UI</t>
    </r>
    <r>
      <rPr>
        <sz val="10"/>
        <color theme="1"/>
        <rFont val="微软雅黑"/>
        <family val="2"/>
        <charset val="134"/>
      </rPr>
      <t>不符</t>
    </r>
    <r>
      <rPr>
        <sz val="10"/>
        <color theme="1"/>
        <rFont val="Calibri"/>
        <family val="2"/>
      </rPr>
      <t>.</t>
    </r>
  </si>
  <si>
    <r>
      <t>02/</t>
    </r>
    <r>
      <rPr>
        <sz val="10"/>
        <color theme="1"/>
        <rFont val="微软雅黑"/>
        <family val="2"/>
        <charset val="134"/>
      </rPr>
      <t>六月</t>
    </r>
    <r>
      <rPr>
        <sz val="10"/>
        <color theme="1"/>
        <rFont val="Calibri"/>
        <family val="2"/>
      </rPr>
      <t xml:space="preserve">/22 10:44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</si>
  <si>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】视频、图片投到</t>
    </r>
    <r>
      <rPr>
        <sz val="10"/>
        <color theme="1"/>
        <rFont val="Calibri"/>
        <family val="2"/>
      </rPr>
      <t>pano</t>
    </r>
    <r>
      <rPr>
        <sz val="10"/>
        <color theme="1"/>
        <rFont val="微软雅黑"/>
        <family val="2"/>
        <charset val="134"/>
      </rPr>
      <t>屏不能退出沉静态</t>
    </r>
  </si>
  <si>
    <r>
      <t>02/</t>
    </r>
    <r>
      <rPr>
        <sz val="10"/>
        <color theme="1"/>
        <rFont val="微软雅黑"/>
        <family val="2"/>
        <charset val="134"/>
      </rPr>
      <t>六月</t>
    </r>
    <r>
      <rPr>
        <sz val="10"/>
        <color theme="1"/>
        <rFont val="Calibri"/>
        <family val="2"/>
      </rPr>
      <t xml:space="preserve">/22 10:30 </t>
    </r>
    <r>
      <rPr>
        <sz val="10"/>
        <color theme="1"/>
        <rFont val="微软雅黑"/>
        <family val="2"/>
        <charset val="134"/>
      </rPr>
      <t>上午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</si>
  <si>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】副驾蓝牙随心看播放视频中耳机端暂停或播放会切换副驾随心听状态，且随心看一直暂停</t>
    </r>
  </si>
  <si>
    <r>
      <t>02/</t>
    </r>
    <r>
      <rPr>
        <sz val="10"/>
        <color theme="1"/>
        <rFont val="微软雅黑"/>
        <family val="2"/>
        <charset val="134"/>
      </rPr>
      <t>六月</t>
    </r>
    <r>
      <rPr>
        <sz val="10"/>
        <color theme="1"/>
        <rFont val="Calibri"/>
        <family val="2"/>
      </rPr>
      <t xml:space="preserve">/22 10:08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</si>
  <si>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10:01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</si>
  <si>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</si>
  <si>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</si>
  <si>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】投屏在</t>
    </r>
    <r>
      <rPr>
        <sz val="10"/>
        <color theme="1"/>
        <rFont val="Calibri"/>
        <family val="2"/>
      </rPr>
      <t>card12</t>
    </r>
    <r>
      <rPr>
        <sz val="10"/>
        <color theme="1"/>
        <rFont val="微软雅黑"/>
        <family val="2"/>
        <charset val="134"/>
      </rPr>
      <t>副驾有人速度大于</t>
    </r>
    <r>
      <rPr>
        <sz val="10"/>
        <color theme="1"/>
        <rFont val="Calibri"/>
        <family val="2"/>
      </rPr>
      <t>5</t>
    </r>
    <r>
      <rPr>
        <sz val="10"/>
        <color theme="1"/>
        <rFont val="微软雅黑"/>
        <family val="2"/>
        <charset val="134"/>
      </rPr>
      <t>，自动切换到</t>
    </r>
    <r>
      <rPr>
        <sz val="10"/>
        <color theme="1"/>
        <rFont val="Calibri"/>
        <family val="2"/>
      </rPr>
      <t>card3</t>
    </r>
    <r>
      <rPr>
        <sz val="10"/>
        <color theme="1"/>
        <rFont val="微软雅黑"/>
        <family val="2"/>
        <charset val="134"/>
      </rPr>
      <t>不能播放，且</t>
    </r>
    <r>
      <rPr>
        <sz val="10"/>
        <color theme="1"/>
        <rFont val="Calibri"/>
        <family val="2"/>
      </rPr>
      <t>card3</t>
    </r>
    <r>
      <rPr>
        <sz val="10"/>
        <color theme="1"/>
        <rFont val="微软雅黑"/>
        <family val="2"/>
        <charset val="134"/>
      </rPr>
      <t>卡片丢失</t>
    </r>
    <phoneticPr fontId="10" type="noConversion"/>
  </si>
  <si>
    <r>
      <t>02/</t>
    </r>
    <r>
      <rPr>
        <sz val="10"/>
        <color theme="1"/>
        <rFont val="微软雅黑"/>
        <family val="2"/>
        <charset val="134"/>
      </rPr>
      <t>六月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</si>
  <si>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】【高概率】播放</t>
    </r>
    <r>
      <rPr>
        <sz val="10"/>
        <color theme="1"/>
        <rFont val="Calibri"/>
        <family val="2"/>
      </rPr>
      <t>USB</t>
    </r>
    <r>
      <rPr>
        <sz val="10"/>
        <color theme="1"/>
        <rFont val="微软雅黑"/>
        <family val="2"/>
        <charset val="134"/>
      </rPr>
      <t>视频，返回主界面后再次进入视频界面，进入的爱奇艺界面不是</t>
    </r>
    <r>
      <rPr>
        <sz val="10"/>
        <color theme="1"/>
        <rFont val="Calibri"/>
        <family val="2"/>
      </rPr>
      <t>USB</t>
    </r>
    <r>
      <rPr>
        <sz val="10"/>
        <color theme="1"/>
        <rFont val="微软雅黑"/>
        <family val="2"/>
        <charset val="134"/>
      </rPr>
      <t>视频界面</t>
    </r>
    <r>
      <rPr>
        <sz val="10"/>
        <color theme="1"/>
        <rFont val="Calibri"/>
        <family val="2"/>
      </rPr>
      <t>.</t>
    </r>
  </si>
  <si>
    <r>
      <t>02/</t>
    </r>
    <r>
      <rPr>
        <sz val="10"/>
        <color theme="1"/>
        <rFont val="微软雅黑"/>
        <family val="2"/>
        <charset val="134"/>
      </rPr>
      <t>六月</t>
    </r>
    <r>
      <rPr>
        <sz val="10"/>
        <color theme="1"/>
        <rFont val="Calibri"/>
        <family val="2"/>
      </rPr>
      <t xml:space="preserve">/22 9:29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</si>
  <si>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</si>
  <si>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视频时，通过方控按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按键，</t>
    </r>
    <r>
      <rPr>
        <sz val="10"/>
        <color theme="1"/>
        <rFont val="Calibri"/>
        <family val="2"/>
      </rPr>
      <t>USB</t>
    </r>
    <r>
      <rPr>
        <sz val="10"/>
        <color theme="1"/>
        <rFont val="微软雅黑"/>
        <family val="2"/>
        <charset val="134"/>
      </rPr>
      <t>视频卡住，不能切换视频，当前视频也无法播放</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</si>
  <si>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KOL</t>
    </r>
    <r>
      <rPr>
        <sz val="10"/>
        <color theme="1"/>
        <rFont val="微软雅黑"/>
        <family val="2"/>
        <charset val="134"/>
      </rPr>
      <t>后，电流大于</t>
    </r>
    <r>
      <rPr>
        <sz val="10"/>
        <color theme="1"/>
        <rFont val="Calibri"/>
        <family val="2"/>
      </rPr>
      <t>250uA</t>
    </r>
  </si>
  <si>
    <r>
      <t>02/</t>
    </r>
    <r>
      <rPr>
        <sz val="10"/>
        <color theme="1"/>
        <rFont val="微软雅黑"/>
        <family val="2"/>
        <charset val="134"/>
      </rPr>
      <t>六月</t>
    </r>
    <r>
      <rPr>
        <sz val="10"/>
        <color theme="1"/>
        <rFont val="Calibri"/>
        <family val="2"/>
      </rPr>
      <t xml:space="preserve">/22 9:15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</si>
  <si>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5:34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</si>
  <si>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暂停</t>
    </r>
    <r>
      <rPr>
        <sz val="10"/>
        <color theme="1"/>
        <rFont val="Calibri"/>
        <family val="2"/>
      </rPr>
      <t>”</t>
    </r>
    <r>
      <rPr>
        <sz val="10"/>
        <color theme="1"/>
        <rFont val="微软雅黑"/>
        <family val="2"/>
        <charset val="134"/>
      </rPr>
      <t>按钮后，歌曲可以暂停</t>
    </r>
  </si>
  <si>
    <r>
      <t>02/</t>
    </r>
    <r>
      <rPr>
        <sz val="10"/>
        <color theme="1"/>
        <rFont val="微软雅黑"/>
        <family val="2"/>
        <charset val="134"/>
      </rPr>
      <t>六月</t>
    </r>
    <r>
      <rPr>
        <sz val="10"/>
        <color theme="1"/>
        <rFont val="Calibri"/>
        <family val="2"/>
      </rPr>
      <t xml:space="preserve">/22 9:11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</si>
  <si>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</si>
  <si>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</si>
  <si>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音乐暂停时，长按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按钮无法快退</t>
    </r>
    <r>
      <rPr>
        <sz val="10"/>
        <color theme="1"/>
        <rFont val="Calibri"/>
        <family val="2"/>
      </rPr>
      <t>/</t>
    </r>
    <r>
      <rPr>
        <sz val="10"/>
        <color theme="1"/>
        <rFont val="微软雅黑"/>
        <family val="2"/>
        <charset val="134"/>
      </rPr>
      <t>快进</t>
    </r>
    <r>
      <rPr>
        <sz val="10"/>
        <color theme="1"/>
        <rFont val="Calibri"/>
        <family val="2"/>
      </rPr>
      <t>.</t>
    </r>
  </si>
  <si>
    <r>
      <t>01/</t>
    </r>
    <r>
      <rPr>
        <sz val="10"/>
        <color theme="1"/>
        <rFont val="微软雅黑"/>
        <family val="2"/>
        <charset val="134"/>
      </rPr>
      <t>六月</t>
    </r>
    <r>
      <rPr>
        <sz val="10"/>
        <color theme="1"/>
        <rFont val="Calibri"/>
        <family val="2"/>
      </rPr>
      <t xml:space="preserve">/22 9:36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</si>
  <si>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】视频播放</t>
    </r>
    <r>
      <rPr>
        <sz val="10"/>
        <color theme="1"/>
        <rFont val="Calibri"/>
        <family val="2"/>
      </rPr>
      <t>1.0X</t>
    </r>
    <r>
      <rPr>
        <sz val="10"/>
        <color theme="1"/>
        <rFont val="微软雅黑"/>
        <family val="2"/>
        <charset val="134"/>
      </rPr>
      <t>倍，倍速选择界面</t>
    </r>
    <r>
      <rPr>
        <sz val="10"/>
        <color theme="1"/>
        <rFont val="Calibri"/>
        <family val="2"/>
      </rPr>
      <t>1.25X</t>
    </r>
    <r>
      <rPr>
        <sz val="10"/>
        <color theme="1"/>
        <rFont val="微软雅黑"/>
        <family val="2"/>
        <charset val="134"/>
      </rPr>
      <t>高亮显示</t>
    </r>
  </si>
  <si>
    <r>
      <t>01/</t>
    </r>
    <r>
      <rPr>
        <sz val="10"/>
        <color theme="1"/>
        <rFont val="微软雅黑"/>
        <family val="2"/>
        <charset val="134"/>
      </rPr>
      <t>六月</t>
    </r>
    <r>
      <rPr>
        <sz val="10"/>
        <color theme="1"/>
        <rFont val="Calibri"/>
        <family val="2"/>
      </rPr>
      <t xml:space="preserve">/22 9:22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</si>
  <si>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交互自然语意</t>
    </r>
    <r>
      <rPr>
        <sz val="10"/>
        <color theme="1"/>
        <rFont val="Calibri"/>
        <family val="2"/>
      </rPr>
      <t>"</t>
    </r>
    <r>
      <rPr>
        <sz val="10"/>
        <color theme="1"/>
        <rFont val="微软雅黑"/>
        <family val="2"/>
        <charset val="134"/>
      </rPr>
      <t>有点热有点冷</t>
    </r>
    <r>
      <rPr>
        <sz val="10"/>
        <color theme="1"/>
        <rFont val="Calibri"/>
        <family val="2"/>
      </rPr>
      <t>"</t>
    </r>
    <r>
      <rPr>
        <sz val="10"/>
        <color theme="1"/>
        <rFont val="微软雅黑"/>
        <family val="2"/>
        <charset val="134"/>
      </rPr>
      <t>，实际只降低升高</t>
    </r>
    <r>
      <rPr>
        <sz val="10"/>
        <color theme="1"/>
        <rFont val="Calibri"/>
        <family val="2"/>
      </rPr>
      <t>1</t>
    </r>
    <r>
      <rPr>
        <sz val="10"/>
        <color theme="1"/>
        <rFont val="微软雅黑"/>
        <family val="2"/>
        <charset val="134"/>
      </rPr>
      <t>度</t>
    </r>
  </si>
  <si>
    <r>
      <rPr>
        <sz val="10"/>
        <color theme="1"/>
        <rFont val="微软雅黑"/>
        <family val="2"/>
        <charset val="134"/>
      </rPr>
      <t>空调</t>
    </r>
  </si>
  <si>
    <r>
      <t>01/</t>
    </r>
    <r>
      <rPr>
        <sz val="10"/>
        <color theme="1"/>
        <rFont val="微软雅黑"/>
        <family val="2"/>
        <charset val="134"/>
      </rPr>
      <t>六月</t>
    </r>
    <r>
      <rPr>
        <sz val="10"/>
        <color theme="1"/>
        <rFont val="Calibri"/>
        <family val="2"/>
      </rPr>
      <t xml:space="preserve">/22 9:11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</si>
  <si>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】倒车时，语音可以唤醒</t>
    </r>
  </si>
  <si>
    <r>
      <t>01/</t>
    </r>
    <r>
      <rPr>
        <sz val="10"/>
        <color theme="1"/>
        <rFont val="微软雅黑"/>
        <family val="2"/>
        <charset val="134"/>
      </rPr>
      <t>六月</t>
    </r>
    <r>
      <rPr>
        <sz val="10"/>
        <color theme="1"/>
        <rFont val="Calibri"/>
        <family val="2"/>
      </rPr>
      <t xml:space="preserve">/22 9:04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</si>
  <si>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</si>
  <si>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交互，温度调高降低</t>
    </r>
    <r>
      <rPr>
        <sz val="10"/>
        <color theme="1"/>
        <rFont val="Calibri"/>
        <family val="2"/>
      </rPr>
      <t>2.5</t>
    </r>
    <r>
      <rPr>
        <sz val="10"/>
        <color theme="1"/>
        <rFont val="微软雅黑"/>
        <family val="2"/>
        <charset val="134"/>
      </rPr>
      <t>度和实际温度不符合，华氏度调高则会到最高</t>
    </r>
  </si>
  <si>
    <r>
      <t>01/</t>
    </r>
    <r>
      <rPr>
        <sz val="10"/>
        <color theme="1"/>
        <rFont val="微软雅黑"/>
        <family val="2"/>
        <charset val="134"/>
      </rPr>
      <t>六月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</si>
  <si>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</si>
  <si>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】副驾有人车速≥</t>
    </r>
    <r>
      <rPr>
        <sz val="10"/>
        <color theme="1"/>
        <rFont val="Calibri"/>
        <family val="2"/>
      </rPr>
      <t>5kmh</t>
    </r>
    <r>
      <rPr>
        <sz val="10"/>
        <color theme="1"/>
        <rFont val="微软雅黑"/>
        <family val="2"/>
        <charset val="134"/>
      </rPr>
      <t>信号触发弹窗内容与</t>
    </r>
    <r>
      <rPr>
        <sz val="10"/>
        <color theme="1"/>
        <rFont val="Calibri"/>
        <family val="2"/>
      </rPr>
      <t>UI</t>
    </r>
    <r>
      <rPr>
        <sz val="10"/>
        <color theme="1"/>
        <rFont val="微软雅黑"/>
        <family val="2"/>
        <charset val="134"/>
      </rPr>
      <t>不符</t>
    </r>
  </si>
  <si>
    <r>
      <t>01/</t>
    </r>
    <r>
      <rPr>
        <sz val="10"/>
        <color theme="1"/>
        <rFont val="微软雅黑"/>
        <family val="2"/>
        <charset val="134"/>
      </rPr>
      <t>六月</t>
    </r>
    <r>
      <rPr>
        <sz val="10"/>
        <color theme="1"/>
        <rFont val="Calibri"/>
        <family val="2"/>
      </rPr>
      <t xml:space="preserve">/22 8:41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</si>
  <si>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】触发安全弹窗偏移显示</t>
    </r>
  </si>
  <si>
    <r>
      <t>01/</t>
    </r>
    <r>
      <rPr>
        <sz val="10"/>
        <color theme="1"/>
        <rFont val="微软雅黑"/>
        <family val="2"/>
        <charset val="134"/>
      </rPr>
      <t>六月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</si>
  <si>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交互，在除</t>
    </r>
    <r>
      <rPr>
        <sz val="10"/>
        <color theme="1"/>
        <rFont val="Calibri"/>
        <family val="2"/>
      </rPr>
      <t>Lo</t>
    </r>
    <r>
      <rPr>
        <sz val="10"/>
        <color theme="1"/>
        <rFont val="微软雅黑"/>
        <family val="2"/>
        <charset val="134"/>
      </rPr>
      <t>外任何温度下，调高温度都会直接调至最高</t>
    </r>
  </si>
  <si>
    <r>
      <t>01/</t>
    </r>
    <r>
      <rPr>
        <sz val="10"/>
        <color theme="1"/>
        <rFont val="微软雅黑"/>
        <family val="2"/>
        <charset val="134"/>
      </rPr>
      <t>六月</t>
    </r>
    <r>
      <rPr>
        <sz val="10"/>
        <color theme="1"/>
        <rFont val="Calibri"/>
        <family val="2"/>
      </rPr>
      <t xml:space="preserve">/22 8:32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</si>
  <si>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</si>
  <si>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交互，调节温度与预期结果不一致</t>
    </r>
  </si>
  <si>
    <r>
      <t>01/</t>
    </r>
    <r>
      <rPr>
        <sz val="10"/>
        <color theme="1"/>
        <rFont val="微软雅黑"/>
        <family val="2"/>
        <charset val="134"/>
      </rPr>
      <t>六月</t>
    </r>
    <r>
      <rPr>
        <sz val="10"/>
        <color theme="1"/>
        <rFont val="Calibri"/>
        <family val="2"/>
      </rPr>
      <t xml:space="preserve">/22 7:39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</si>
  <si>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</si>
  <si>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】通话页面，蓝牙设备名称显示不全</t>
    </r>
  </si>
  <si>
    <r>
      <t>01/</t>
    </r>
    <r>
      <rPr>
        <sz val="10"/>
        <color theme="1"/>
        <rFont val="微软雅黑"/>
        <family val="2"/>
        <charset val="134"/>
      </rPr>
      <t>六月</t>
    </r>
    <r>
      <rPr>
        <sz val="10"/>
        <color theme="1"/>
        <rFont val="Calibri"/>
        <family val="2"/>
      </rPr>
      <t xml:space="preserve">/22 7:12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</si>
  <si>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1/5</t>
    </r>
    <r>
      <rPr>
        <sz val="10"/>
        <color theme="1"/>
        <rFont val="微软雅黑"/>
        <family val="2"/>
        <charset val="134"/>
      </rPr>
      <t>】点击儿童座椅配对，无配对过程，直接显示在配对列表且状态显示正在连接</t>
    </r>
    <r>
      <rPr>
        <sz val="10"/>
        <color theme="1"/>
        <rFont val="Calibri"/>
        <family val="2"/>
      </rPr>
      <t>.</t>
    </r>
  </si>
  <si>
    <r>
      <t>01/</t>
    </r>
    <r>
      <rPr>
        <sz val="10"/>
        <color theme="1"/>
        <rFont val="微软雅黑"/>
        <family val="2"/>
        <charset val="134"/>
      </rPr>
      <t>六月</t>
    </r>
    <r>
      <rPr>
        <sz val="10"/>
        <color theme="1"/>
        <rFont val="Calibri"/>
        <family val="2"/>
      </rPr>
      <t xml:space="preserve">/22 6:25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</si>
  <si>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】图片投射安全行车警告弹窗是视频内容弹窗</t>
    </r>
  </si>
  <si>
    <r>
      <t>01/</t>
    </r>
    <r>
      <rPr>
        <sz val="10"/>
        <color theme="1"/>
        <rFont val="微软雅黑"/>
        <family val="2"/>
        <charset val="134"/>
      </rPr>
      <t>六月</t>
    </r>
    <r>
      <rPr>
        <sz val="10"/>
        <color theme="1"/>
        <rFont val="Calibri"/>
        <family val="2"/>
      </rPr>
      <t xml:space="preserve">/22 5:19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</si>
  <si>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时不能触发安全警告弹窗</t>
    </r>
  </si>
  <si>
    <r>
      <t>01/</t>
    </r>
    <r>
      <rPr>
        <sz val="10"/>
        <color theme="1"/>
        <rFont val="微软雅黑"/>
        <family val="2"/>
        <charset val="134"/>
      </rPr>
      <t>六月</t>
    </r>
    <r>
      <rPr>
        <sz val="10"/>
        <color theme="1"/>
        <rFont val="Calibri"/>
        <family val="2"/>
      </rPr>
      <t xml:space="preserve">/22 4:18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</si>
  <si>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</si>
  <si>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】拔掉</t>
    </r>
    <r>
      <rPr>
        <sz val="10"/>
        <color theme="1"/>
        <rFont val="Calibri"/>
        <family val="2"/>
      </rPr>
      <t>A U</t>
    </r>
    <r>
      <rPr>
        <sz val="10"/>
        <color theme="1"/>
        <rFont val="微软雅黑"/>
        <family val="2"/>
        <charset val="134"/>
      </rPr>
      <t>盘插入</t>
    </r>
    <r>
      <rPr>
        <sz val="10"/>
        <color theme="1"/>
        <rFont val="Calibri"/>
        <family val="2"/>
      </rPr>
      <t>B U</t>
    </r>
    <r>
      <rPr>
        <sz val="10"/>
        <color theme="1"/>
        <rFont val="微软雅黑"/>
        <family val="2"/>
        <charset val="134"/>
      </rPr>
      <t>盘，车机一直显示</t>
    </r>
    <r>
      <rPr>
        <sz val="10"/>
        <color theme="1"/>
        <rFont val="Calibri"/>
        <family val="2"/>
      </rPr>
      <t>“</t>
    </r>
    <r>
      <rPr>
        <sz val="10"/>
        <color theme="1"/>
        <rFont val="微软雅黑"/>
        <family val="2"/>
        <charset val="134"/>
      </rPr>
      <t>歌曲正在加载</t>
    </r>
    <r>
      <rPr>
        <sz val="10"/>
        <color theme="1"/>
        <rFont val="Calibri"/>
        <family val="2"/>
      </rPr>
      <t>”.</t>
    </r>
  </si>
  <si>
    <r>
      <t>01/</t>
    </r>
    <r>
      <rPr>
        <sz val="10"/>
        <color theme="1"/>
        <rFont val="微软雅黑"/>
        <family val="2"/>
        <charset val="134"/>
      </rPr>
      <t>六月</t>
    </r>
    <r>
      <rPr>
        <sz val="10"/>
        <color theme="1"/>
        <rFont val="Calibri"/>
        <family val="2"/>
      </rPr>
      <t xml:space="preserve">/22 4:14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</si>
  <si>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</si>
  <si>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】呼叫失败页面无归属地显示</t>
    </r>
  </si>
  <si>
    <r>
      <t>02/</t>
    </r>
    <r>
      <rPr>
        <sz val="10"/>
        <color theme="1"/>
        <rFont val="微软雅黑"/>
        <family val="2"/>
        <charset val="134"/>
      </rPr>
      <t>六月</t>
    </r>
    <r>
      <rPr>
        <sz val="10"/>
        <color theme="1"/>
        <rFont val="Calibri"/>
        <family val="2"/>
      </rPr>
      <t xml:space="preserve">/22 10:52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</si>
  <si>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】蓝牙音乐</t>
    </r>
    <r>
      <rPr>
        <sz val="10"/>
        <color theme="1"/>
        <rFont val="Calibri"/>
        <family val="2"/>
      </rPr>
      <t>/USB</t>
    </r>
    <r>
      <rPr>
        <sz val="10"/>
        <color theme="1"/>
        <rFont val="微软雅黑"/>
        <family val="2"/>
        <charset val="134"/>
      </rPr>
      <t>音乐静音播放时，通话后，</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蓝牙音乐开始有声播放</t>
    </r>
    <r>
      <rPr>
        <sz val="10"/>
        <color theme="1"/>
        <rFont val="Calibri"/>
        <family val="2"/>
      </rPr>
      <t>.</t>
    </r>
  </si>
  <si>
    <r>
      <t>01/</t>
    </r>
    <r>
      <rPr>
        <sz val="10"/>
        <color theme="1"/>
        <rFont val="微软雅黑"/>
        <family val="2"/>
        <charset val="134"/>
      </rPr>
      <t>六月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</si>
  <si>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】儿童座椅断开的提示语被截断</t>
    </r>
    <r>
      <rPr>
        <sz val="10"/>
        <color theme="1"/>
        <rFont val="Calibri"/>
        <family val="2"/>
      </rPr>
      <t>.</t>
    </r>
  </si>
  <si>
    <r>
      <t>01/</t>
    </r>
    <r>
      <rPr>
        <sz val="10"/>
        <color theme="1"/>
        <rFont val="微软雅黑"/>
        <family val="2"/>
        <charset val="134"/>
      </rPr>
      <t>六月</t>
    </r>
    <r>
      <rPr>
        <sz val="10"/>
        <color theme="1"/>
        <rFont val="Calibri"/>
        <family val="2"/>
      </rPr>
      <t xml:space="preserve">/22 4:10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</si>
  <si>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</si>
  <si>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</si>
  <si>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】手机同时连接蓝牙与</t>
    </r>
    <r>
      <rPr>
        <sz val="10"/>
        <color theme="1"/>
        <rFont val="Calibri"/>
        <family val="2"/>
      </rPr>
      <t>DLNA</t>
    </r>
    <r>
      <rPr>
        <sz val="10"/>
        <color theme="1"/>
        <rFont val="微软雅黑"/>
        <family val="2"/>
        <charset val="134"/>
      </rPr>
      <t>，</t>
    </r>
    <r>
      <rPr>
        <sz val="10"/>
        <color theme="1"/>
        <rFont val="Calibri"/>
        <family val="2"/>
      </rPr>
      <t>DLNA</t>
    </r>
    <r>
      <rPr>
        <sz val="10"/>
        <color theme="1"/>
        <rFont val="微软雅黑"/>
        <family val="2"/>
        <charset val="134"/>
      </rPr>
      <t>投屏后不能播放</t>
    </r>
    <phoneticPr fontId="10" type="noConversion"/>
  </si>
  <si>
    <r>
      <t>01/</t>
    </r>
    <r>
      <rPr>
        <sz val="10"/>
        <color theme="1"/>
        <rFont val="微软雅黑"/>
        <family val="2"/>
        <charset val="134"/>
      </rPr>
      <t>六月</t>
    </r>
    <r>
      <rPr>
        <sz val="10"/>
        <color theme="1"/>
        <rFont val="Calibri"/>
        <family val="2"/>
      </rPr>
      <t xml:space="preserve">/22 3:14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</si>
  <si>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</si>
  <si>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】手机与车机的距离到</t>
    </r>
    <r>
      <rPr>
        <sz val="10"/>
        <color theme="1"/>
        <rFont val="Calibri"/>
        <family val="2"/>
      </rPr>
      <t>10</t>
    </r>
    <r>
      <rPr>
        <sz val="10"/>
        <color theme="1"/>
        <rFont val="微软雅黑"/>
        <family val="2"/>
        <charset val="134"/>
      </rPr>
      <t>米，蓝牙音乐会出现断续</t>
    </r>
  </si>
  <si>
    <r>
      <t>01/</t>
    </r>
    <r>
      <rPr>
        <sz val="10"/>
        <color theme="1"/>
        <rFont val="微软雅黑"/>
        <family val="2"/>
        <charset val="134"/>
      </rPr>
      <t>六月</t>
    </r>
    <r>
      <rPr>
        <sz val="10"/>
        <color theme="1"/>
        <rFont val="Calibri"/>
        <family val="2"/>
      </rPr>
      <t xml:space="preserve">/22 3:07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</si>
  <si>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按钮后，歌曲切歌</t>
    </r>
    <r>
      <rPr>
        <sz val="10"/>
        <color theme="1"/>
        <rFont val="Calibri"/>
        <family val="2"/>
      </rPr>
      <t>.</t>
    </r>
  </si>
  <si>
    <r>
      <t>01/</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</si>
  <si>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2/10</t>
    </r>
    <r>
      <rPr>
        <sz val="10"/>
        <color theme="1"/>
        <rFont val="微软雅黑"/>
        <family val="2"/>
        <charset val="134"/>
      </rPr>
      <t>】媒体投射开启，手机热点模式与车辆热点模式都是关闭且不能手动开启</t>
    </r>
  </si>
  <si>
    <r>
      <t>01/</t>
    </r>
    <r>
      <rPr>
        <sz val="10"/>
        <color theme="1"/>
        <rFont val="微软雅黑"/>
        <family val="2"/>
        <charset val="134"/>
      </rPr>
      <t>六月</t>
    </r>
    <r>
      <rPr>
        <sz val="10"/>
        <color theme="1"/>
        <rFont val="Calibri"/>
        <family val="2"/>
      </rPr>
      <t xml:space="preserve">/22 2:42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</si>
  <si>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</si>
  <si>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t>
    </r>
    <r>
      <rPr>
        <sz val="10"/>
        <color theme="1"/>
        <rFont val="Calibri"/>
        <family val="2"/>
      </rPr>
      <t>DCV5</t>
    </r>
    <r>
      <rPr>
        <sz val="10"/>
        <color theme="1"/>
        <rFont val="微软雅黑"/>
        <family val="2"/>
        <charset val="134"/>
      </rPr>
      <t>版本，车机重启起不来。</t>
    </r>
    <phoneticPr fontId="10" type="noConversion"/>
  </si>
  <si>
    <r>
      <t>01/</t>
    </r>
    <r>
      <rPr>
        <sz val="10"/>
        <color theme="1"/>
        <rFont val="微软雅黑"/>
        <family val="2"/>
        <charset val="134"/>
      </rPr>
      <t>六月</t>
    </r>
    <r>
      <rPr>
        <sz val="10"/>
        <color theme="1"/>
        <rFont val="Calibri"/>
        <family val="2"/>
      </rPr>
      <t xml:space="preserve">/22 2:26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</si>
  <si>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】双卡手机未设置拨号卡时，车机端拨号会默认提供</t>
    </r>
    <r>
      <rPr>
        <sz val="10"/>
        <color theme="1"/>
        <rFont val="Calibri"/>
        <family val="2"/>
      </rPr>
      <t>SIM1</t>
    </r>
    <r>
      <rPr>
        <sz val="10"/>
        <color theme="1"/>
        <rFont val="微软雅黑"/>
        <family val="2"/>
        <charset val="134"/>
      </rPr>
      <t>进行拨号</t>
    </r>
    <r>
      <rPr>
        <sz val="10"/>
        <color theme="1"/>
        <rFont val="Calibri"/>
        <family val="2"/>
      </rPr>
      <t>.</t>
    </r>
  </si>
  <si>
    <r>
      <t>01/</t>
    </r>
    <r>
      <rPr>
        <sz val="10"/>
        <color theme="1"/>
        <rFont val="微软雅黑"/>
        <family val="2"/>
        <charset val="134"/>
      </rPr>
      <t>六月</t>
    </r>
    <r>
      <rPr>
        <sz val="10"/>
        <color theme="1"/>
        <rFont val="Calibri"/>
        <family val="2"/>
      </rPr>
      <t xml:space="preserve">/22 2:21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</si>
  <si>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</si>
  <si>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音乐，进行投屏，关闭投屏弹框后，</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</si>
  <si>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2:06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</si>
  <si>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</si>
  <si>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音乐，进入精简模式后，退出精简模式，</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</si>
  <si>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1:07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</si>
  <si>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】投屏加载时没有</t>
    </r>
    <r>
      <rPr>
        <sz val="10"/>
        <color theme="1"/>
        <rFont val="Calibri"/>
        <family val="2"/>
      </rPr>
      <t>"</t>
    </r>
    <r>
      <rPr>
        <sz val="10"/>
        <color theme="1"/>
        <rFont val="微软雅黑"/>
        <family val="2"/>
        <charset val="134"/>
      </rPr>
      <t>加载中，请稍后</t>
    </r>
    <r>
      <rPr>
        <sz val="10"/>
        <color theme="1"/>
        <rFont val="Calibri"/>
        <family val="2"/>
      </rPr>
      <t>......."</t>
    </r>
    <r>
      <rPr>
        <sz val="10"/>
        <color theme="1"/>
        <rFont val="微软雅黑"/>
        <family val="2"/>
        <charset val="134"/>
      </rPr>
      <t>的提示</t>
    </r>
  </si>
  <si>
    <r>
      <t>01/</t>
    </r>
    <r>
      <rPr>
        <sz val="10"/>
        <color theme="1"/>
        <rFont val="微软雅黑"/>
        <family val="2"/>
        <charset val="134"/>
      </rPr>
      <t>六月</t>
    </r>
    <r>
      <rPr>
        <sz val="10"/>
        <color theme="1"/>
        <rFont val="Calibri"/>
        <family val="2"/>
      </rPr>
      <t xml:space="preserve">/22 10:34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</si>
  <si>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10:37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</si>
  <si>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】休眠唤醒后，通讯录需要重新下载</t>
    </r>
    <r>
      <rPr>
        <sz val="10"/>
        <color theme="1"/>
        <rFont val="Calibri"/>
        <family val="2"/>
      </rPr>
      <t>.</t>
    </r>
  </si>
  <si>
    <r>
      <t>01/</t>
    </r>
    <r>
      <rPr>
        <sz val="10"/>
        <color theme="1"/>
        <rFont val="微软雅黑"/>
        <family val="2"/>
        <charset val="134"/>
      </rPr>
      <t>六月</t>
    </r>
    <r>
      <rPr>
        <sz val="10"/>
        <color theme="1"/>
        <rFont val="Calibri"/>
        <family val="2"/>
      </rPr>
      <t xml:space="preserve">/22 9:44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</si>
  <si>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</si>
  <si>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】插入损坏的</t>
    </r>
    <r>
      <rPr>
        <sz val="10"/>
        <color theme="1"/>
        <rFont val="Calibri"/>
        <family val="2"/>
      </rPr>
      <t>U</t>
    </r>
    <r>
      <rPr>
        <sz val="10"/>
        <color theme="1"/>
        <rFont val="微软雅黑"/>
        <family val="2"/>
        <charset val="134"/>
      </rPr>
      <t>盘，</t>
    </r>
    <r>
      <rPr>
        <sz val="10"/>
        <color theme="1"/>
        <rFont val="Calibri"/>
        <family val="2"/>
      </rPr>
      <t>Toast</t>
    </r>
    <r>
      <rPr>
        <sz val="10"/>
        <color theme="1"/>
        <rFont val="微软雅黑"/>
        <family val="2"/>
        <charset val="134"/>
      </rPr>
      <t>提示与</t>
    </r>
    <r>
      <rPr>
        <sz val="10"/>
        <color theme="1"/>
        <rFont val="Calibri"/>
        <family val="2"/>
      </rPr>
      <t>UI</t>
    </r>
    <r>
      <rPr>
        <sz val="10"/>
        <color theme="1"/>
        <rFont val="微软雅黑"/>
        <family val="2"/>
        <charset val="134"/>
      </rPr>
      <t>不符</t>
    </r>
    <r>
      <rPr>
        <sz val="10"/>
        <color theme="1"/>
        <rFont val="Calibri"/>
        <family val="2"/>
      </rPr>
      <t>.</t>
    </r>
  </si>
  <si>
    <r>
      <t>31/</t>
    </r>
    <r>
      <rPr>
        <sz val="10"/>
        <color theme="1"/>
        <rFont val="微软雅黑"/>
        <family val="2"/>
        <charset val="134"/>
      </rPr>
      <t>五月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</si>
  <si>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9:46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</si>
  <si>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音乐暂停时，进入搜索界面后再返回</t>
    </r>
    <r>
      <rPr>
        <sz val="10"/>
        <color theme="1"/>
        <rFont val="Calibri"/>
        <family val="2"/>
      </rPr>
      <t>USB</t>
    </r>
    <r>
      <rPr>
        <sz val="10"/>
        <color theme="1"/>
        <rFont val="微软雅黑"/>
        <family val="2"/>
        <charset val="134"/>
      </rPr>
      <t>播放界面，</t>
    </r>
    <r>
      <rPr>
        <sz val="10"/>
        <color theme="1"/>
        <rFont val="Calibri"/>
        <family val="2"/>
      </rPr>
      <t>USB</t>
    </r>
    <r>
      <rPr>
        <sz val="10"/>
        <color theme="1"/>
        <rFont val="微软雅黑"/>
        <family val="2"/>
        <charset val="134"/>
      </rPr>
      <t>音乐开始播放</t>
    </r>
    <r>
      <rPr>
        <sz val="10"/>
        <color theme="1"/>
        <rFont val="Calibri"/>
        <family val="2"/>
      </rPr>
      <t>.</t>
    </r>
  </si>
  <si>
    <r>
      <t>31/</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</si>
  <si>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7:49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</si>
  <si>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4:52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</si>
  <si>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6:39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</si>
  <si>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</si>
  <si>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视频，投屏在</t>
    </r>
    <r>
      <rPr>
        <sz val="10"/>
        <color theme="1"/>
        <rFont val="Calibri"/>
        <family val="2"/>
      </rPr>
      <t>card1/2</t>
    </r>
    <r>
      <rPr>
        <sz val="10"/>
        <color theme="1"/>
        <rFont val="微软雅黑"/>
        <family val="2"/>
        <charset val="134"/>
      </rPr>
      <t>，车速大于</t>
    </r>
    <r>
      <rPr>
        <sz val="10"/>
        <color theme="1"/>
        <rFont val="Calibri"/>
        <family val="2"/>
      </rPr>
      <t>5km/h</t>
    </r>
    <r>
      <rPr>
        <sz val="10"/>
        <color theme="1"/>
        <rFont val="微软雅黑"/>
        <family val="2"/>
        <charset val="134"/>
      </rPr>
      <t>后，</t>
    </r>
    <r>
      <rPr>
        <sz val="10"/>
        <color theme="1"/>
        <rFont val="Calibri"/>
        <family val="2"/>
      </rPr>
      <t>Controller</t>
    </r>
    <r>
      <rPr>
        <sz val="10"/>
        <color theme="1"/>
        <rFont val="微软雅黑"/>
        <family val="2"/>
        <charset val="134"/>
      </rPr>
      <t>屏和</t>
    </r>
    <r>
      <rPr>
        <sz val="10"/>
        <color theme="1"/>
        <rFont val="Calibri"/>
        <family val="2"/>
      </rPr>
      <t>Pano</t>
    </r>
    <r>
      <rPr>
        <sz val="10"/>
        <color theme="1"/>
        <rFont val="微软雅黑"/>
        <family val="2"/>
        <charset val="134"/>
      </rPr>
      <t>屏无任何提示</t>
    </r>
    <r>
      <rPr>
        <sz val="10"/>
        <color theme="1"/>
        <rFont val="Calibri"/>
        <family val="2"/>
      </rPr>
      <t>.</t>
    </r>
  </si>
  <si>
    <r>
      <t>31/</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</si>
  <si>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</si>
  <si>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】车速设置大于</t>
    </r>
    <r>
      <rPr>
        <sz val="10"/>
        <color theme="1"/>
        <rFont val="Calibri"/>
        <family val="2"/>
      </rPr>
      <t>5km/h</t>
    </r>
    <r>
      <rPr>
        <sz val="10"/>
        <color theme="1"/>
        <rFont val="微软雅黑"/>
        <family val="2"/>
        <charset val="134"/>
      </rPr>
      <t>，进入</t>
    </r>
    <r>
      <rPr>
        <sz val="10"/>
        <color theme="1"/>
        <rFont val="Calibri"/>
        <family val="2"/>
      </rPr>
      <t>USB</t>
    </r>
    <r>
      <rPr>
        <sz val="10"/>
        <color theme="1"/>
        <rFont val="微软雅黑"/>
        <family val="2"/>
        <charset val="134"/>
      </rPr>
      <t>视频界面，点击视频可以播放</t>
    </r>
    <r>
      <rPr>
        <sz val="10"/>
        <color theme="1"/>
        <rFont val="Calibri"/>
        <family val="2"/>
      </rPr>
      <t>.</t>
    </r>
  </si>
  <si>
    <r>
      <t>31/</t>
    </r>
    <r>
      <rPr>
        <sz val="10"/>
        <color theme="1"/>
        <rFont val="微软雅黑"/>
        <family val="2"/>
        <charset val="134"/>
      </rPr>
      <t>五月</t>
    </r>
    <r>
      <rPr>
        <sz val="10"/>
        <color theme="1"/>
        <rFont val="Calibri"/>
        <family val="2"/>
      </rPr>
      <t xml:space="preserve">/22 4:21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</si>
  <si>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</si>
  <si>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视频时，进入倒车，按方控</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按钮，后台开始播放</t>
    </r>
    <r>
      <rPr>
        <sz val="10"/>
        <color theme="1"/>
        <rFont val="Calibri"/>
        <family val="2"/>
      </rPr>
      <t>USB</t>
    </r>
    <r>
      <rPr>
        <sz val="10"/>
        <color theme="1"/>
        <rFont val="微软雅黑"/>
        <family val="2"/>
        <charset val="134"/>
      </rPr>
      <t>音乐</t>
    </r>
    <r>
      <rPr>
        <sz val="10"/>
        <color theme="1"/>
        <rFont val="Calibri"/>
        <family val="2"/>
      </rPr>
      <t>.</t>
    </r>
  </si>
  <si>
    <r>
      <t>31/</t>
    </r>
    <r>
      <rPr>
        <sz val="10"/>
        <color theme="1"/>
        <rFont val="微软雅黑"/>
        <family val="2"/>
        <charset val="134"/>
      </rPr>
      <t>五月</t>
    </r>
    <r>
      <rPr>
        <sz val="10"/>
        <color theme="1"/>
        <rFont val="Calibri"/>
        <family val="2"/>
      </rPr>
      <t xml:space="preserve">/22 3:32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</si>
  <si>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t>
    </r>
    <r>
      <rPr>
        <sz val="10"/>
        <color theme="1"/>
        <rFont val="Calibri"/>
        <family val="2"/>
      </rPr>
      <t>IOD</t>
    </r>
    <r>
      <rPr>
        <sz val="10"/>
        <color theme="1"/>
        <rFont val="微软雅黑"/>
        <family val="2"/>
        <charset val="134"/>
      </rPr>
      <t>投屏中回到</t>
    </r>
    <r>
      <rPr>
        <sz val="10"/>
        <color theme="1"/>
        <rFont val="Calibri"/>
        <family val="2"/>
      </rPr>
      <t>Lanuncher</t>
    </r>
    <r>
      <rPr>
        <sz val="10"/>
        <color theme="1"/>
        <rFont val="微软雅黑"/>
        <family val="2"/>
        <charset val="134"/>
      </rPr>
      <t>页</t>
    </r>
    <r>
      <rPr>
        <sz val="10"/>
        <color theme="1"/>
        <rFont val="Calibri"/>
        <family val="2"/>
      </rPr>
      <t>Floating</t>
    </r>
    <r>
      <rPr>
        <sz val="10"/>
        <color theme="1"/>
        <rFont val="微软雅黑"/>
        <family val="2"/>
        <charset val="134"/>
      </rPr>
      <t>投屏按钮不显示</t>
    </r>
  </si>
  <si>
    <r>
      <t>31/</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</si>
  <si>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3:35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</si>
  <si>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视频播放时投屏，然后调整车速大于</t>
    </r>
    <r>
      <rPr>
        <sz val="10"/>
        <color theme="1"/>
        <rFont val="Calibri"/>
        <family val="2"/>
      </rPr>
      <t>5km/h</t>
    </r>
    <r>
      <rPr>
        <sz val="10"/>
        <color theme="1"/>
        <rFont val="微软雅黑"/>
        <family val="2"/>
        <charset val="134"/>
      </rPr>
      <t>后，弹框消失后，</t>
    </r>
    <r>
      <rPr>
        <sz val="10"/>
        <color theme="1"/>
        <rFont val="Calibri"/>
        <family val="2"/>
      </rPr>
      <t>Pano</t>
    </r>
    <r>
      <rPr>
        <sz val="10"/>
        <color theme="1"/>
        <rFont val="微软雅黑"/>
        <family val="2"/>
        <charset val="134"/>
      </rPr>
      <t>屏视屏消失，</t>
    </r>
    <r>
      <rPr>
        <sz val="10"/>
        <color theme="1"/>
        <rFont val="Calibri"/>
        <family val="2"/>
      </rPr>
      <t>Controller</t>
    </r>
    <r>
      <rPr>
        <sz val="10"/>
        <color theme="1"/>
        <rFont val="微软雅黑"/>
        <family val="2"/>
        <charset val="134"/>
      </rPr>
      <t>屏仍旧显示投屏状态</t>
    </r>
    <r>
      <rPr>
        <sz val="10"/>
        <color theme="1"/>
        <rFont val="Calibri"/>
        <family val="2"/>
      </rPr>
      <t>.</t>
    </r>
  </si>
  <si>
    <r>
      <t>31/</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</si>
  <si>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视频播放时投屏，然后调整车速后，弹出弹框后，视频仍旧在播放，弹框结束后视频才暂停</t>
    </r>
    <r>
      <rPr>
        <sz val="10"/>
        <color theme="1"/>
        <rFont val="Calibri"/>
        <family val="2"/>
      </rPr>
      <t>.</t>
    </r>
  </si>
  <si>
    <r>
      <t>31/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</si>
  <si>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视频播放时，唤醒语音</t>
    </r>
    <r>
      <rPr>
        <sz val="10"/>
        <color theme="1"/>
        <rFont val="Calibri"/>
        <family val="2"/>
      </rPr>
      <t>“</t>
    </r>
    <r>
      <rPr>
        <sz val="10"/>
        <color theme="1"/>
        <rFont val="微软雅黑"/>
        <family val="2"/>
        <charset val="134"/>
      </rPr>
      <t>今天的天气</t>
    </r>
    <r>
      <rPr>
        <sz val="10"/>
        <color theme="1"/>
        <rFont val="Calibri"/>
        <family val="2"/>
      </rPr>
      <t>”</t>
    </r>
    <r>
      <rPr>
        <sz val="10"/>
        <color theme="1"/>
        <rFont val="微软雅黑"/>
        <family val="2"/>
        <charset val="134"/>
      </rPr>
      <t>，天气语音播报结束后，</t>
    </r>
    <r>
      <rPr>
        <sz val="10"/>
        <color theme="1"/>
        <rFont val="Calibri"/>
        <family val="2"/>
      </rPr>
      <t>USB</t>
    </r>
    <r>
      <rPr>
        <sz val="10"/>
        <color theme="1"/>
        <rFont val="微软雅黑"/>
        <family val="2"/>
        <charset val="134"/>
      </rPr>
      <t>视频不恢复播放</t>
    </r>
    <r>
      <rPr>
        <sz val="10"/>
        <color theme="1"/>
        <rFont val="Calibri"/>
        <family val="2"/>
      </rPr>
      <t>.</t>
    </r>
  </si>
  <si>
    <r>
      <t>31/</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</si>
  <si>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】全局收藏功能提示中引号方向错误</t>
    </r>
  </si>
  <si>
    <r>
      <t>31/</t>
    </r>
    <r>
      <rPr>
        <sz val="10"/>
        <color theme="1"/>
        <rFont val="微软雅黑"/>
        <family val="2"/>
        <charset val="134"/>
      </rPr>
      <t>五月</t>
    </r>
    <r>
      <rPr>
        <sz val="10"/>
        <color theme="1"/>
        <rFont val="Calibri"/>
        <family val="2"/>
      </rPr>
      <t xml:space="preserve">/22 1:56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</si>
  <si>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</si>
  <si>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】延时影像时，缩放按钮未消失，置灰显示</t>
    </r>
  </si>
  <si>
    <r>
      <t>31/</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</si>
  <si>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】放大状态退出倒车，再进入倒车，显示的是放大的影像，缩放按键点击无作用，切视角恢复</t>
    </r>
  </si>
  <si>
    <r>
      <t>31/</t>
    </r>
    <r>
      <rPr>
        <sz val="10"/>
        <color theme="1"/>
        <rFont val="微软雅黑"/>
        <family val="2"/>
        <charset val="134"/>
      </rPr>
      <t>五月</t>
    </r>
    <r>
      <rPr>
        <sz val="10"/>
        <color theme="1"/>
        <rFont val="Calibri"/>
        <family val="2"/>
      </rPr>
      <t xml:space="preserve">/22 1:20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</si>
  <si>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视频时，调整车速等于</t>
    </r>
    <r>
      <rPr>
        <sz val="10"/>
        <color theme="1"/>
        <rFont val="Calibri"/>
        <family val="2"/>
      </rPr>
      <t>5km/h</t>
    </r>
    <r>
      <rPr>
        <sz val="10"/>
        <color theme="1"/>
        <rFont val="微软雅黑"/>
        <family val="2"/>
        <charset val="134"/>
      </rPr>
      <t>，视频可以继续播放</t>
    </r>
    <r>
      <rPr>
        <sz val="10"/>
        <color theme="1"/>
        <rFont val="Calibri"/>
        <family val="2"/>
      </rPr>
      <t>.</t>
    </r>
  </si>
  <si>
    <r>
      <t>31/</t>
    </r>
    <r>
      <rPr>
        <sz val="10"/>
        <color theme="1"/>
        <rFont val="微软雅黑"/>
        <family val="2"/>
        <charset val="134"/>
      </rPr>
      <t>五月</t>
    </r>
    <r>
      <rPr>
        <sz val="10"/>
        <color theme="1"/>
        <rFont val="Calibri"/>
        <family val="2"/>
      </rPr>
      <t xml:space="preserve">/22 10:10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</si>
  <si>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</si>
  <si>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视频时，调整车速大于</t>
    </r>
    <r>
      <rPr>
        <sz val="10"/>
        <color theme="1"/>
        <rFont val="Calibri"/>
        <family val="2"/>
      </rPr>
      <t>5km/h</t>
    </r>
    <r>
      <rPr>
        <sz val="10"/>
        <color theme="1"/>
        <rFont val="微软雅黑"/>
        <family val="2"/>
        <charset val="134"/>
      </rPr>
      <t>后，视频暂停后，再点击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按钮，视频仍旧可以播放</t>
    </r>
    <r>
      <rPr>
        <sz val="10"/>
        <color theme="1"/>
        <rFont val="Calibri"/>
        <family val="2"/>
      </rPr>
      <t>.</t>
    </r>
  </si>
  <si>
    <r>
      <t>31/</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</si>
  <si>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2:23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</si>
  <si>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】多功能座椅未配置可以搜索到并且打开</t>
    </r>
  </si>
  <si>
    <r>
      <t>31/</t>
    </r>
    <r>
      <rPr>
        <sz val="10"/>
        <color theme="1"/>
        <rFont val="微软雅黑"/>
        <family val="2"/>
        <charset val="134"/>
      </rPr>
      <t>五月</t>
    </r>
    <r>
      <rPr>
        <sz val="10"/>
        <color theme="1"/>
        <rFont val="Calibri"/>
        <family val="2"/>
      </rPr>
      <t xml:space="preserve">/22 9:53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</si>
  <si>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8:38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</si>
  <si>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】非</t>
    </r>
    <r>
      <rPr>
        <sz val="10"/>
        <color theme="1"/>
        <rFont val="Calibri"/>
        <family val="2"/>
      </rPr>
      <t>360</t>
    </r>
    <r>
      <rPr>
        <sz val="10"/>
        <color theme="1"/>
        <rFont val="微软雅黑"/>
        <family val="2"/>
        <charset val="134"/>
      </rPr>
      <t>视角退出倒车再进入倒车，切不到退出倒车前视角，需先切另一视角</t>
    </r>
  </si>
  <si>
    <r>
      <t>30/</t>
    </r>
    <r>
      <rPr>
        <sz val="10"/>
        <color theme="1"/>
        <rFont val="微软雅黑"/>
        <family val="2"/>
        <charset val="134"/>
      </rPr>
      <t>五月</t>
    </r>
    <r>
      <rPr>
        <sz val="10"/>
        <color theme="1"/>
        <rFont val="Calibri"/>
        <family val="2"/>
      </rPr>
      <t xml:space="preserve">/22 8:57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</si>
  <si>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5:15 </t>
    </r>
    <r>
      <rPr>
        <sz val="10"/>
        <color theme="1"/>
        <rFont val="微软雅黑"/>
        <family val="2"/>
        <charset val="134"/>
      </rPr>
      <t>下午</t>
    </r>
  </si>
  <si>
    <r>
      <t>[PhaseV][CDX707][B][Upgrade][5/5]</t>
    </r>
    <r>
      <rPr>
        <sz val="10"/>
        <color theme="1"/>
        <rFont val="微软雅黑"/>
        <family val="2"/>
        <charset val="134"/>
      </rPr>
      <t>车机高低压模式，</t>
    </r>
    <r>
      <rPr>
        <sz val="10"/>
        <color theme="1"/>
        <rFont val="Calibri"/>
        <family val="2"/>
      </rPr>
      <t>DET</t>
    </r>
    <r>
      <rPr>
        <sz val="10"/>
        <color theme="1"/>
        <rFont val="微软雅黑"/>
        <family val="2"/>
        <charset val="134"/>
      </rPr>
      <t>升级进度时检测并报错。</t>
    </r>
  </si>
  <si>
    <r>
      <t>30/</t>
    </r>
    <r>
      <rPr>
        <sz val="10"/>
        <color theme="1"/>
        <rFont val="微软雅黑"/>
        <family val="2"/>
        <charset val="134"/>
      </rPr>
      <t>五月</t>
    </r>
    <r>
      <rPr>
        <sz val="10"/>
        <color theme="1"/>
        <rFont val="Calibri"/>
        <family val="2"/>
      </rPr>
      <t xml:space="preserve">/22 8:30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</si>
  <si>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9:23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</si>
  <si>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】偶发通过播放列表切歌后，歌曲进度都显示</t>
    </r>
    <r>
      <rPr>
        <sz val="10"/>
        <color theme="1"/>
        <rFont val="Calibri"/>
        <family val="2"/>
      </rPr>
      <t>00:00</t>
    </r>
  </si>
  <si>
    <r>
      <t>30/</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</si>
  <si>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8:30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</si>
  <si>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】显示雷达图时退出倒车再进入倒车，</t>
    </r>
    <r>
      <rPr>
        <sz val="10"/>
        <color theme="1"/>
        <rFont val="Calibri"/>
        <family val="2"/>
      </rPr>
      <t>card2</t>
    </r>
    <r>
      <rPr>
        <sz val="10"/>
        <color theme="1"/>
        <rFont val="微软雅黑"/>
        <family val="2"/>
        <charset val="134"/>
      </rPr>
      <t>的</t>
    </r>
    <r>
      <rPr>
        <sz val="10"/>
        <color theme="1"/>
        <rFont val="Calibri"/>
        <family val="2"/>
      </rPr>
      <t>360</t>
    </r>
    <r>
      <rPr>
        <sz val="10"/>
        <color theme="1"/>
        <rFont val="微软雅黑"/>
        <family val="2"/>
        <charset val="134"/>
      </rPr>
      <t>影像区灰色显示</t>
    </r>
  </si>
  <si>
    <r>
      <t>30/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</si>
  <si>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</si>
  <si>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】在系统设置中，打开关闭空调后下方会出现回弹</t>
    </r>
  </si>
  <si>
    <r>
      <t>30/</t>
    </r>
    <r>
      <rPr>
        <sz val="10"/>
        <color theme="1"/>
        <rFont val="微软雅黑"/>
        <family val="2"/>
        <charset val="134"/>
      </rPr>
      <t>五月</t>
    </r>
    <r>
      <rPr>
        <sz val="10"/>
        <color theme="1"/>
        <rFont val="Calibri"/>
        <family val="2"/>
      </rPr>
      <t xml:space="preserve">/22 3:31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</si>
  <si>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】电话设置页面自动下载联系人下方文字说明缺少</t>
    </r>
    <r>
      <rPr>
        <sz val="10"/>
        <color theme="1"/>
        <rFont val="Calibri"/>
        <family val="2"/>
      </rPr>
      <t>”</t>
    </r>
    <r>
      <rPr>
        <sz val="10"/>
        <color theme="1"/>
        <rFont val="微软雅黑"/>
        <family val="2"/>
        <charset val="134"/>
      </rPr>
      <t>开始</t>
    </r>
    <r>
      <rPr>
        <sz val="10"/>
        <color theme="1"/>
        <rFont val="Calibri"/>
        <family val="2"/>
      </rPr>
      <t>“</t>
    </r>
    <r>
      <rPr>
        <sz val="10"/>
        <color theme="1"/>
        <rFont val="微软雅黑"/>
        <family val="2"/>
        <charset val="134"/>
      </rPr>
      <t>文字</t>
    </r>
  </si>
  <si>
    <r>
      <t>30/</t>
    </r>
    <r>
      <rPr>
        <sz val="10"/>
        <color theme="1"/>
        <rFont val="微软雅黑"/>
        <family val="2"/>
        <charset val="134"/>
      </rPr>
      <t>五月</t>
    </r>
    <r>
      <rPr>
        <sz val="10"/>
        <color theme="1"/>
        <rFont val="Calibri"/>
        <family val="2"/>
      </rPr>
      <t xml:space="preserve">/22 3:26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</si>
  <si>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</si>
  <si>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】正在下载联系人时，更新联系人和删除所有联系人</t>
    </r>
    <r>
      <rPr>
        <sz val="10"/>
        <color theme="1"/>
        <rFont val="Calibri"/>
        <family val="2"/>
      </rPr>
      <t>info</t>
    </r>
    <r>
      <rPr>
        <sz val="10"/>
        <color theme="1"/>
        <rFont val="微软雅黑"/>
        <family val="2"/>
        <charset val="134"/>
      </rPr>
      <t>图标显示置灰</t>
    </r>
  </si>
  <si>
    <r>
      <t>30/</t>
    </r>
    <r>
      <rPr>
        <sz val="10"/>
        <color theme="1"/>
        <rFont val="微软雅黑"/>
        <family val="2"/>
        <charset val="134"/>
      </rPr>
      <t>五月</t>
    </r>
    <r>
      <rPr>
        <sz val="10"/>
        <color theme="1"/>
        <rFont val="Calibri"/>
        <family val="2"/>
      </rPr>
      <t xml:space="preserve">/22 2:55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</si>
  <si>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】音效设置中查看音量设置，默认未居中</t>
    </r>
  </si>
  <si>
    <r>
      <t>30/</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</si>
  <si>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30/</t>
    </r>
    <r>
      <rPr>
        <sz val="10"/>
        <color theme="1"/>
        <rFont val="微软雅黑"/>
        <family val="2"/>
        <charset val="134"/>
      </rPr>
      <t>五月</t>
    </r>
    <r>
      <rPr>
        <sz val="10"/>
        <color theme="1"/>
        <rFont val="Calibri"/>
        <family val="2"/>
      </rPr>
      <t xml:space="preserve">/22 7:55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</si>
  <si>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</si>
  <si>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5:38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</si>
  <si>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设置中，修改已连接的网络的密码，反复弹出其他网络登入界面</t>
    </r>
  </si>
  <si>
    <r>
      <t>28/</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</si>
  <si>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</si>
  <si>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】语音设置界面，选择语音播报，没有示范语音</t>
    </r>
  </si>
  <si>
    <r>
      <t>28/</t>
    </r>
    <r>
      <rPr>
        <sz val="10"/>
        <color theme="1"/>
        <rFont val="微软雅黑"/>
        <family val="2"/>
        <charset val="134"/>
      </rPr>
      <t>五月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</si>
  <si>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t>
    </r>
    <r>
      <rPr>
        <sz val="10"/>
        <color theme="1"/>
        <rFont val="Calibri"/>
        <family val="2"/>
      </rPr>
      <t xml:space="preserve">KeyOffMde_D_Actl </t>
    </r>
    <r>
      <rPr>
        <sz val="10"/>
        <color theme="1"/>
        <rFont val="微软雅黑"/>
        <family val="2"/>
        <charset val="134"/>
      </rPr>
      <t>信号丢失大于</t>
    </r>
    <r>
      <rPr>
        <sz val="10"/>
        <color theme="1"/>
        <rFont val="Calibri"/>
        <family val="2"/>
      </rPr>
      <t>5s</t>
    </r>
    <r>
      <rPr>
        <sz val="10"/>
        <color theme="1"/>
        <rFont val="微软雅黑"/>
        <family val="2"/>
        <charset val="134"/>
      </rPr>
      <t>，再</t>
    </r>
    <r>
      <rPr>
        <sz val="10"/>
        <color theme="1"/>
        <rFont val="Calibri"/>
        <family val="2"/>
      </rPr>
      <t xml:space="preserve">IGN off </t>
    </r>
    <r>
      <rPr>
        <sz val="10"/>
        <color theme="1"/>
        <rFont val="微软雅黑"/>
        <family val="2"/>
        <charset val="134"/>
      </rPr>
      <t>依然进入了</t>
    </r>
    <r>
      <rPr>
        <sz val="10"/>
        <color theme="1"/>
        <rFont val="Calibri"/>
        <family val="2"/>
      </rPr>
      <t>KOL</t>
    </r>
    <r>
      <rPr>
        <sz val="10"/>
        <color theme="1"/>
        <rFont val="微软雅黑"/>
        <family val="2"/>
        <charset val="134"/>
      </rPr>
      <t>模式</t>
    </r>
  </si>
  <si>
    <r>
      <t>28/</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</si>
  <si>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时，信号丢失后，再恢复，音乐无声播放，切源恢复</t>
    </r>
  </si>
  <si>
    <r>
      <t>28/</t>
    </r>
    <r>
      <rPr>
        <sz val="10"/>
        <color theme="1"/>
        <rFont val="微软雅黑"/>
        <family val="2"/>
        <charset val="134"/>
      </rPr>
      <t>五月</t>
    </r>
    <r>
      <rPr>
        <sz val="10"/>
        <color theme="1"/>
        <rFont val="Calibri"/>
        <family val="2"/>
      </rPr>
      <t xml:space="preserve">/22 6:26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</si>
  <si>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8:45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</si>
  <si>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t>
    </r>
    <r>
      <rPr>
        <sz val="10"/>
        <color theme="1"/>
        <rFont val="Calibri"/>
        <family val="2"/>
      </rPr>
      <t>5s</t>
    </r>
    <r>
      <rPr>
        <sz val="10"/>
        <color theme="1"/>
        <rFont val="微软雅黑"/>
        <family val="2"/>
        <charset val="134"/>
      </rPr>
      <t>后关声音，</t>
    </r>
    <r>
      <rPr>
        <sz val="10"/>
        <color theme="1"/>
        <rFont val="Calibri"/>
        <family val="2"/>
      </rPr>
      <t>10s</t>
    </r>
    <r>
      <rPr>
        <sz val="10"/>
        <color theme="1"/>
        <rFont val="微软雅黑"/>
        <family val="2"/>
        <charset val="134"/>
      </rPr>
      <t>后才能关屏</t>
    </r>
  </si>
  <si>
    <r>
      <t>28/</t>
    </r>
    <r>
      <rPr>
        <sz val="10"/>
        <color theme="1"/>
        <rFont val="微软雅黑"/>
        <family val="2"/>
        <charset val="134"/>
      </rPr>
      <t>五月</t>
    </r>
    <r>
      <rPr>
        <sz val="10"/>
        <color theme="1"/>
        <rFont val="Calibri"/>
        <family val="2"/>
      </rPr>
      <t xml:space="preserve">/22 5:45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</si>
  <si>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</si>
  <si>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】系统设置搜索项，打开搜索结果未高亮，且搜索部分词条无结果</t>
    </r>
  </si>
  <si>
    <r>
      <t>28/</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</si>
  <si>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</si>
  <si>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】车机可以读取</t>
    </r>
    <r>
      <rPr>
        <sz val="10"/>
        <color theme="1"/>
        <rFont val="Calibri"/>
        <family val="2"/>
      </rPr>
      <t>TF</t>
    </r>
    <r>
      <rPr>
        <sz val="10"/>
        <color theme="1"/>
        <rFont val="微软雅黑"/>
        <family val="2"/>
        <charset val="134"/>
      </rPr>
      <t>卡</t>
    </r>
    <r>
      <rPr>
        <sz val="10"/>
        <color theme="1"/>
        <rFont val="Calibri"/>
        <family val="2"/>
      </rPr>
      <t>.</t>
    </r>
  </si>
  <si>
    <r>
      <t>28/</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</si>
  <si>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</si>
  <si>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】系统设置一级菜单功能显示与</t>
    </r>
    <r>
      <rPr>
        <sz val="10"/>
        <color theme="1"/>
        <rFont val="Calibri"/>
        <family val="2"/>
      </rPr>
      <t>UE</t>
    </r>
    <r>
      <rPr>
        <sz val="10"/>
        <color theme="1"/>
        <rFont val="微软雅黑"/>
        <family val="2"/>
        <charset val="134"/>
      </rPr>
      <t>不一致</t>
    </r>
  </si>
  <si>
    <r>
      <t>28/</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</si>
  <si>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t>
    </r>
    <r>
      <rPr>
        <sz val="10"/>
        <color theme="1"/>
        <rFont val="Calibri"/>
        <family val="2"/>
      </rPr>
      <t>10s reset</t>
    </r>
    <r>
      <rPr>
        <sz val="10"/>
        <color theme="1"/>
        <rFont val="微软雅黑"/>
        <family val="2"/>
        <charset val="134"/>
      </rPr>
      <t>后未进入</t>
    </r>
    <r>
      <rPr>
        <sz val="10"/>
        <color theme="1"/>
        <rFont val="Calibri"/>
        <family val="2"/>
      </rPr>
      <t>EP</t>
    </r>
  </si>
  <si>
    <r>
      <t>28/</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</si>
  <si>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</si>
  <si>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】拷贝的日志数据大于</t>
    </r>
    <r>
      <rPr>
        <sz val="10"/>
        <color theme="1"/>
        <rFont val="Calibri"/>
        <family val="2"/>
      </rPr>
      <t>USB</t>
    </r>
    <r>
      <rPr>
        <sz val="10"/>
        <color theme="1"/>
        <rFont val="微软雅黑"/>
        <family val="2"/>
        <charset val="134"/>
      </rPr>
      <t>剩余容量没有给出提示</t>
    </r>
  </si>
  <si>
    <r>
      <t>28/</t>
    </r>
    <r>
      <rPr>
        <sz val="10"/>
        <color theme="1"/>
        <rFont val="微软雅黑"/>
        <family val="2"/>
        <charset val="134"/>
      </rPr>
      <t>五月</t>
    </r>
    <r>
      <rPr>
        <sz val="10"/>
        <color theme="1"/>
        <rFont val="Calibri"/>
        <family val="2"/>
      </rPr>
      <t xml:space="preserve">/22 4:34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</si>
  <si>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10:56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</si>
  <si>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】偶发播放带有歌词的歌曲，不显示歌词</t>
    </r>
    <r>
      <rPr>
        <sz val="10"/>
        <color theme="1"/>
        <rFont val="Calibri"/>
        <family val="2"/>
      </rPr>
      <t>.</t>
    </r>
  </si>
  <si>
    <r>
      <t>28/</t>
    </r>
    <r>
      <rPr>
        <sz val="10"/>
        <color theme="1"/>
        <rFont val="微软雅黑"/>
        <family val="2"/>
        <charset val="134"/>
      </rPr>
      <t>五月</t>
    </r>
    <r>
      <rPr>
        <sz val="10"/>
        <color theme="1"/>
        <rFont val="Calibri"/>
        <family val="2"/>
      </rPr>
      <t xml:space="preserve">/22 4:30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</si>
  <si>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</si>
  <si>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日志的时间戳与</t>
    </r>
    <r>
      <rPr>
        <sz val="10"/>
        <color theme="1"/>
        <rFont val="Calibri"/>
        <family val="2"/>
      </rPr>
      <t>log</t>
    </r>
    <r>
      <rPr>
        <sz val="10"/>
        <color theme="1"/>
        <rFont val="微软雅黑"/>
        <family val="2"/>
        <charset val="134"/>
      </rPr>
      <t>文件夹系统时间不同步</t>
    </r>
  </si>
  <si>
    <r>
      <t>28/</t>
    </r>
    <r>
      <rPr>
        <sz val="10"/>
        <color theme="1"/>
        <rFont val="微软雅黑"/>
        <family val="2"/>
        <charset val="134"/>
      </rPr>
      <t>五月</t>
    </r>
    <r>
      <rPr>
        <sz val="10"/>
        <color theme="1"/>
        <rFont val="Calibri"/>
        <family val="2"/>
      </rPr>
      <t xml:space="preserve">/22 4:20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</si>
  <si>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</si>
  <si>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设置中连接上网络，会显示已连接（无网络）</t>
    </r>
  </si>
  <si>
    <r>
      <t>28/</t>
    </r>
    <r>
      <rPr>
        <sz val="10"/>
        <color theme="1"/>
        <rFont val="微软雅黑"/>
        <family val="2"/>
        <charset val="134"/>
      </rPr>
      <t>五月</t>
    </r>
    <r>
      <rPr>
        <sz val="10"/>
        <color theme="1"/>
        <rFont val="Calibri"/>
        <family val="2"/>
      </rPr>
      <t xml:space="preserve">/22 4:14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</si>
  <si>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</si>
  <si>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】惯性导航文件</t>
    </r>
    <r>
      <rPr>
        <sz val="10"/>
        <color theme="1"/>
        <rFont val="Calibri"/>
        <family val="2"/>
      </rPr>
      <t>log</t>
    </r>
    <r>
      <rPr>
        <sz val="10"/>
        <color theme="1"/>
        <rFont val="微软雅黑"/>
        <family val="2"/>
        <charset val="134"/>
      </rPr>
      <t>显示尚未实现</t>
    </r>
  </si>
  <si>
    <r>
      <t>28/</t>
    </r>
    <r>
      <rPr>
        <sz val="10"/>
        <color theme="1"/>
        <rFont val="微软雅黑"/>
        <family val="2"/>
        <charset val="134"/>
      </rPr>
      <t>五月</t>
    </r>
    <r>
      <rPr>
        <sz val="10"/>
        <color theme="1"/>
        <rFont val="Calibri"/>
        <family val="2"/>
      </rPr>
      <t xml:space="preserve">/22 3:48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</si>
  <si>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加密功能并未实现</t>
    </r>
  </si>
  <si>
    <r>
      <t>28/</t>
    </r>
    <r>
      <rPr>
        <sz val="10"/>
        <color theme="1"/>
        <rFont val="微软雅黑"/>
        <family val="2"/>
        <charset val="134"/>
      </rPr>
      <t>五月</t>
    </r>
    <r>
      <rPr>
        <sz val="10"/>
        <color theme="1"/>
        <rFont val="Calibri"/>
        <family val="2"/>
      </rPr>
      <t xml:space="preserve">/22 2:26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</si>
  <si>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</si>
  <si>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】蓝牙连接，长按</t>
    </r>
    <r>
      <rPr>
        <sz val="10"/>
        <color theme="1"/>
        <rFont val="Calibri"/>
        <family val="2"/>
      </rPr>
      <t>"VOL+"</t>
    </r>
    <r>
      <rPr>
        <sz val="10"/>
        <color theme="1"/>
        <rFont val="微软雅黑"/>
        <family val="2"/>
        <charset val="134"/>
      </rPr>
      <t>、</t>
    </r>
    <r>
      <rPr>
        <sz val="10"/>
        <color theme="1"/>
        <rFont val="Calibri"/>
        <family val="2"/>
      </rPr>
      <t>"VOL-"</t>
    </r>
    <r>
      <rPr>
        <sz val="10"/>
        <color theme="1"/>
        <rFont val="微软雅黑"/>
        <family val="2"/>
        <charset val="134"/>
      </rPr>
      <t>按钮，音量等级未能持续</t>
    </r>
    <r>
      <rPr>
        <sz val="10"/>
        <color theme="1"/>
        <rFont val="Calibri"/>
        <family val="2"/>
      </rPr>
      <t>+1</t>
    </r>
  </si>
  <si>
    <r>
      <t>28/</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</si>
  <si>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</si>
  <si>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 System Stability </t>
    </r>
    <r>
      <rPr>
        <sz val="10"/>
        <color theme="1"/>
        <rFont val="微软雅黑"/>
        <family val="2"/>
        <charset val="134"/>
      </rPr>
      <t>】【</t>
    </r>
    <r>
      <rPr>
        <sz val="10"/>
        <color theme="1"/>
        <rFont val="Calibri"/>
        <family val="2"/>
      </rPr>
      <t>Once</t>
    </r>
    <r>
      <rPr>
        <sz val="10"/>
        <color theme="1"/>
        <rFont val="微软雅黑"/>
        <family val="2"/>
        <charset val="134"/>
      </rPr>
      <t>】断电重启后，进入系统设置，</t>
    </r>
    <r>
      <rPr>
        <sz val="10"/>
        <color theme="1"/>
        <rFont val="Calibri"/>
        <family val="2"/>
      </rPr>
      <t>wifi</t>
    </r>
    <r>
      <rPr>
        <sz val="10"/>
        <color theme="1"/>
        <rFont val="微软雅黑"/>
        <family val="2"/>
        <charset val="134"/>
      </rPr>
      <t>设置滑动屏幕时卡死后三屏全屏，</t>
    </r>
    <r>
      <rPr>
        <sz val="10"/>
        <color theme="1"/>
        <rFont val="Calibri"/>
        <family val="2"/>
      </rPr>
      <t>controller</t>
    </r>
    <r>
      <rPr>
        <sz val="10"/>
        <color theme="1"/>
        <rFont val="微软雅黑"/>
        <family val="2"/>
        <charset val="134"/>
      </rPr>
      <t>屏有背光，电流大约在</t>
    </r>
    <r>
      <rPr>
        <sz val="10"/>
        <color theme="1"/>
        <rFont val="Calibri"/>
        <family val="2"/>
      </rPr>
      <t>1.9V,</t>
    </r>
    <r>
      <rPr>
        <sz val="10"/>
        <color theme="1"/>
        <rFont val="微软雅黑"/>
        <family val="2"/>
        <charset val="134"/>
      </rPr>
      <t>等待</t>
    </r>
    <r>
      <rPr>
        <sz val="10"/>
        <color theme="1"/>
        <rFont val="Calibri"/>
        <family val="2"/>
      </rPr>
      <t>10</t>
    </r>
    <r>
      <rPr>
        <sz val="10"/>
        <color theme="1"/>
        <rFont val="微软雅黑"/>
        <family val="2"/>
        <charset val="134"/>
      </rPr>
      <t>秒后车机自动重启</t>
    </r>
    <r>
      <rPr>
        <sz val="10"/>
        <color theme="1"/>
        <rFont val="Calibri"/>
        <family val="2"/>
      </rPr>
      <t>.</t>
    </r>
  </si>
  <si>
    <r>
      <t>28/</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</si>
  <si>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</si>
  <si>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】蓝牙连接，短按接听</t>
    </r>
    <r>
      <rPr>
        <sz val="10"/>
        <color theme="1"/>
        <rFont val="Calibri"/>
        <family val="2"/>
      </rPr>
      <t>/</t>
    </r>
    <r>
      <rPr>
        <sz val="10"/>
        <color theme="1"/>
        <rFont val="微软雅黑"/>
        <family val="2"/>
        <charset val="134"/>
      </rPr>
      <t>挂断按钮</t>
    </r>
    <r>
      <rPr>
        <sz val="10"/>
        <color theme="1"/>
        <rFont val="Calibri"/>
        <family val="2"/>
      </rPr>
      <t>,,</t>
    </r>
    <r>
      <rPr>
        <sz val="10"/>
        <color theme="1"/>
        <rFont val="微软雅黑"/>
        <family val="2"/>
        <charset val="134"/>
      </rPr>
      <t>退出了精简模式</t>
    </r>
  </si>
  <si>
    <r>
      <t>28/</t>
    </r>
    <r>
      <rPr>
        <sz val="10"/>
        <color theme="1"/>
        <rFont val="微软雅黑"/>
        <family val="2"/>
        <charset val="134"/>
      </rPr>
      <t>五月</t>
    </r>
    <r>
      <rPr>
        <sz val="10"/>
        <color theme="1"/>
        <rFont val="Calibri"/>
        <family val="2"/>
      </rPr>
      <t xml:space="preserve">/22 1:15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</si>
  <si>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</si>
  <si>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】断电重启后，时间显示不准确</t>
    </r>
  </si>
  <si>
    <r>
      <t>28/</t>
    </r>
    <r>
      <rPr>
        <sz val="10"/>
        <color theme="1"/>
        <rFont val="微软雅黑"/>
        <family val="2"/>
        <charset val="134"/>
      </rPr>
      <t>五月</t>
    </r>
    <r>
      <rPr>
        <sz val="10"/>
        <color theme="1"/>
        <rFont val="Calibri"/>
        <family val="2"/>
      </rPr>
      <t xml:space="preserve">/22 11:56 </t>
    </r>
    <r>
      <rPr>
        <sz val="10"/>
        <color theme="1"/>
        <rFont val="微软雅黑"/>
        <family val="2"/>
        <charset val="134"/>
      </rPr>
      <t>上午</t>
    </r>
  </si>
  <si>
    <r>
      <t>28/</t>
    </r>
    <r>
      <rPr>
        <sz val="10"/>
        <color theme="1"/>
        <rFont val="微软雅黑"/>
        <family val="2"/>
        <charset val="134"/>
      </rPr>
      <t>五月</t>
    </r>
    <r>
      <rPr>
        <sz val="10"/>
        <color theme="1"/>
        <rFont val="Calibri"/>
        <family val="2"/>
      </rPr>
      <t xml:space="preserve">/22 4:02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</si>
  <si>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PrsnIDevcChrgEnbl_B_Rq = active</t>
    </r>
    <r>
      <rPr>
        <sz val="10"/>
        <color theme="1"/>
        <rFont val="微软雅黑"/>
        <family val="2"/>
        <charset val="134"/>
      </rPr>
      <t>，</t>
    </r>
    <r>
      <rPr>
        <sz val="10"/>
        <color theme="1"/>
        <rFont val="Calibri"/>
        <family val="2"/>
      </rPr>
      <t>loadshed</t>
    </r>
    <r>
      <rPr>
        <sz val="10"/>
        <color theme="1"/>
        <rFont val="微软雅黑"/>
        <family val="2"/>
        <charset val="134"/>
      </rPr>
      <t>功能不正确</t>
    </r>
  </si>
  <si>
    <r>
      <t>28/</t>
    </r>
    <r>
      <rPr>
        <sz val="10"/>
        <color theme="1"/>
        <rFont val="微软雅黑"/>
        <family val="2"/>
        <charset val="134"/>
      </rPr>
      <t>五月</t>
    </r>
    <r>
      <rPr>
        <sz val="10"/>
        <color theme="1"/>
        <rFont val="Calibri"/>
        <family val="2"/>
      </rPr>
      <t xml:space="preserve">/22 10:59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</si>
  <si>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10:24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</si>
  <si>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5/5</t>
    </r>
    <r>
      <rPr>
        <sz val="10"/>
        <color theme="1"/>
        <rFont val="微软雅黑"/>
        <family val="2"/>
        <charset val="134"/>
      </rPr>
      <t>】无法更改日期与时间，修改时间后仍显示修改前的时间</t>
    </r>
  </si>
  <si>
    <r>
      <t>27/</t>
    </r>
    <r>
      <rPr>
        <sz val="10"/>
        <color theme="1"/>
        <rFont val="微软雅黑"/>
        <family val="2"/>
        <charset val="134"/>
      </rPr>
      <t>五月</t>
    </r>
    <r>
      <rPr>
        <sz val="10"/>
        <color theme="1"/>
        <rFont val="Calibri"/>
        <family val="2"/>
      </rPr>
      <t xml:space="preserve">/22 7:46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</si>
  <si>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</si>
  <si>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t>
    </r>
    <r>
      <rPr>
        <sz val="10"/>
        <color theme="1"/>
        <rFont val="Calibri"/>
        <family val="2"/>
      </rPr>
      <t>Eng_D_Stat on</t>
    </r>
    <r>
      <rPr>
        <sz val="10"/>
        <color theme="1"/>
        <rFont val="微软雅黑"/>
        <family val="2"/>
        <charset val="134"/>
      </rPr>
      <t>→</t>
    </r>
    <r>
      <rPr>
        <sz val="10"/>
        <color theme="1"/>
        <rFont val="Calibri"/>
        <family val="2"/>
      </rPr>
      <t>off</t>
    </r>
    <r>
      <rPr>
        <sz val="10"/>
        <color theme="1"/>
        <rFont val="微软雅黑"/>
        <family val="2"/>
        <charset val="134"/>
      </rPr>
      <t>→</t>
    </r>
    <r>
      <rPr>
        <sz val="10"/>
        <color theme="1"/>
        <rFont val="Calibri"/>
        <family val="2"/>
      </rPr>
      <t>on</t>
    </r>
    <r>
      <rPr>
        <sz val="10"/>
        <color theme="1"/>
        <rFont val="微软雅黑"/>
        <family val="2"/>
        <charset val="134"/>
      </rPr>
      <t>，运输模式下音频可播放，各按键可点击</t>
    </r>
  </si>
  <si>
    <r>
      <t>27/</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</si>
  <si>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2:28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</si>
  <si>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start</t>
    </r>
    <r>
      <rPr>
        <sz val="10"/>
        <color theme="1"/>
        <rFont val="微软雅黑"/>
        <family val="2"/>
        <charset val="134"/>
      </rPr>
      <t>时，运输模式未黑屏</t>
    </r>
  </si>
  <si>
    <r>
      <t>27/</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</si>
  <si>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</si>
  <si>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】运输模式下进入</t>
    </r>
    <r>
      <rPr>
        <sz val="10"/>
        <color theme="1"/>
        <rFont val="Calibri"/>
        <family val="2"/>
      </rPr>
      <t>360</t>
    </r>
    <r>
      <rPr>
        <sz val="10"/>
        <color theme="1"/>
        <rFont val="微软雅黑"/>
        <family val="2"/>
        <charset val="134"/>
      </rPr>
      <t>，再退出</t>
    </r>
    <r>
      <rPr>
        <sz val="10"/>
        <color theme="1"/>
        <rFont val="Calibri"/>
        <family val="2"/>
      </rPr>
      <t>360</t>
    </r>
    <r>
      <rPr>
        <sz val="10"/>
        <color theme="1"/>
        <rFont val="微软雅黑"/>
        <family val="2"/>
        <charset val="134"/>
      </rPr>
      <t>后，屏幕下方的导航栏按键均可点击，且有作用</t>
    </r>
  </si>
  <si>
    <r>
      <t>27/</t>
    </r>
    <r>
      <rPr>
        <sz val="10"/>
        <color theme="1"/>
        <rFont val="微软雅黑"/>
        <family val="2"/>
        <charset val="134"/>
      </rPr>
      <t>五月</t>
    </r>
    <r>
      <rPr>
        <sz val="10"/>
        <color theme="1"/>
        <rFont val="Calibri"/>
        <family val="2"/>
      </rPr>
      <t xml:space="preserve">/22 5:52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</si>
  <si>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</si>
  <si>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导航中没有切换路线</t>
    </r>
  </si>
  <si>
    <r>
      <t>27/</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</si>
  <si>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】暂停播放视频时，点击其他播放速度时，视频播放，暂停按钮不变</t>
    </r>
  </si>
  <si>
    <r>
      <t>27/</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</si>
  <si>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</si>
  <si>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VR</t>
    </r>
    <r>
      <rPr>
        <sz val="10"/>
        <color theme="1"/>
        <rFont val="微软雅黑"/>
        <family val="2"/>
        <charset val="134"/>
      </rPr>
      <t>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</si>
  <si>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27/</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</si>
  <si>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3:11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</si>
  <si>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】休眠后收到</t>
    </r>
    <r>
      <rPr>
        <sz val="10"/>
        <color theme="1"/>
        <rFont val="Calibri"/>
        <family val="2"/>
      </rPr>
      <t>Power_Up_CHIME_Modules =Active</t>
    </r>
    <r>
      <rPr>
        <sz val="10"/>
        <color theme="1"/>
        <rFont val="微软雅黑"/>
        <family val="2"/>
        <charset val="134"/>
      </rPr>
      <t>不能唤醒</t>
    </r>
    <r>
      <rPr>
        <sz val="10"/>
        <color theme="1"/>
        <rFont val="Calibri"/>
        <family val="2"/>
      </rPr>
      <t>SOC</t>
    </r>
  </si>
  <si>
    <r>
      <t>27/</t>
    </r>
    <r>
      <rPr>
        <sz val="10"/>
        <color theme="1"/>
        <rFont val="微软雅黑"/>
        <family val="2"/>
        <charset val="134"/>
      </rPr>
      <t>五月</t>
    </r>
    <r>
      <rPr>
        <sz val="10"/>
        <color theme="1"/>
        <rFont val="Calibri"/>
        <family val="2"/>
      </rPr>
      <t xml:space="preserve">/22 3:04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</si>
  <si>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</si>
  <si>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】【蓝牙音乐】【</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视频，暂停视频时未进行任何操作，后台开始播放蓝牙音乐</t>
    </r>
    <r>
      <rPr>
        <sz val="10"/>
        <color theme="1"/>
        <rFont val="Calibri"/>
        <family val="2"/>
      </rPr>
      <t>.</t>
    </r>
  </si>
  <si>
    <r>
      <t>27/</t>
    </r>
    <r>
      <rPr>
        <sz val="10"/>
        <color theme="1"/>
        <rFont val="微软雅黑"/>
        <family val="2"/>
        <charset val="134"/>
      </rPr>
      <t>五月</t>
    </r>
    <r>
      <rPr>
        <sz val="10"/>
        <color theme="1"/>
        <rFont val="Calibri"/>
        <family val="2"/>
      </rPr>
      <t xml:space="preserve">/22 3:00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</si>
  <si>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</si>
  <si>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】播放视频时进入倒车，视频仍后台播放</t>
    </r>
    <r>
      <rPr>
        <sz val="10"/>
        <color theme="1"/>
        <rFont val="Calibri"/>
        <family val="2"/>
      </rPr>
      <t>.</t>
    </r>
  </si>
  <si>
    <r>
      <t>27/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</si>
  <si>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</si>
  <si>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 phone 180s</t>
    </r>
    <r>
      <rPr>
        <sz val="10"/>
        <color theme="1"/>
        <rFont val="微软雅黑"/>
        <family val="2"/>
        <charset val="134"/>
      </rPr>
      <t>倒计时提示时，短按两次</t>
    </r>
    <r>
      <rPr>
        <sz val="10"/>
        <color theme="1"/>
        <rFont val="Calibri"/>
        <family val="2"/>
      </rPr>
      <t>power</t>
    </r>
    <r>
      <rPr>
        <sz val="10"/>
        <color theme="1"/>
        <rFont val="微软雅黑"/>
        <family val="2"/>
        <charset val="134"/>
      </rPr>
      <t>键，</t>
    </r>
    <r>
      <rPr>
        <sz val="10"/>
        <color theme="1"/>
        <rFont val="Calibri"/>
        <family val="2"/>
      </rPr>
      <t>EP</t>
    </r>
    <r>
      <rPr>
        <sz val="10"/>
        <color theme="1"/>
        <rFont val="微软雅黑"/>
        <family val="2"/>
        <charset val="134"/>
      </rPr>
      <t>时间未重新计时，而是依然显示倒计时（</t>
    </r>
    <r>
      <rPr>
        <sz val="10"/>
        <color theme="1"/>
        <rFont val="Calibri"/>
        <family val="2"/>
      </rPr>
      <t>13:24</t>
    </r>
    <r>
      <rPr>
        <sz val="10"/>
        <color theme="1"/>
        <rFont val="微软雅黑"/>
        <family val="2"/>
        <charset val="134"/>
      </rPr>
      <t>）</t>
    </r>
  </si>
  <si>
    <r>
      <t>27/</t>
    </r>
    <r>
      <rPr>
        <sz val="10"/>
        <color theme="1"/>
        <rFont val="微软雅黑"/>
        <family val="2"/>
        <charset val="134"/>
      </rPr>
      <t>五月</t>
    </r>
    <r>
      <rPr>
        <sz val="10"/>
        <color theme="1"/>
        <rFont val="Calibri"/>
        <family val="2"/>
      </rPr>
      <t xml:space="preserve">/22 2:01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</si>
  <si>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</si>
  <si>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Enables Occupancy Mode Change In Phone</t>
    </r>
    <r>
      <rPr>
        <sz val="10"/>
        <color theme="1"/>
        <rFont val="微软雅黑"/>
        <family val="2"/>
        <charset val="134"/>
      </rPr>
      <t>配为</t>
    </r>
    <r>
      <rPr>
        <sz val="10"/>
        <color theme="1"/>
        <rFont val="Calibri"/>
        <family val="2"/>
      </rPr>
      <t>0</t>
    </r>
    <r>
      <rPr>
        <sz val="10"/>
        <color theme="1"/>
        <rFont val="微软雅黑"/>
        <family val="2"/>
        <charset val="134"/>
      </rPr>
      <t>（</t>
    </r>
    <r>
      <rPr>
        <sz val="10"/>
        <color theme="1"/>
        <rFont val="Calibri"/>
        <family val="2"/>
      </rPr>
      <t>enable</t>
    </r>
    <r>
      <rPr>
        <sz val="10"/>
        <color theme="1"/>
        <rFont val="微软雅黑"/>
        <family val="2"/>
        <charset val="134"/>
      </rPr>
      <t>）</t>
    </r>
    <r>
      <rPr>
        <sz val="10"/>
        <color theme="1"/>
        <rFont val="Calibri"/>
        <family val="2"/>
      </rPr>
      <t>,</t>
    </r>
    <r>
      <rPr>
        <sz val="10"/>
        <color theme="1"/>
        <rFont val="微软雅黑"/>
        <family val="2"/>
        <charset val="134"/>
      </rPr>
      <t>通话时</t>
    </r>
    <r>
      <rPr>
        <sz val="10"/>
        <color theme="1"/>
        <rFont val="Calibri"/>
        <family val="2"/>
      </rPr>
      <t>/</t>
    </r>
    <r>
      <rPr>
        <sz val="10"/>
        <color theme="1"/>
        <rFont val="微软雅黑"/>
        <family val="2"/>
        <charset val="134"/>
      </rPr>
      <t>来电铃声</t>
    </r>
    <r>
      <rPr>
        <sz val="10"/>
        <color theme="1"/>
        <rFont val="Calibri"/>
        <family val="2"/>
      </rPr>
      <t>/</t>
    </r>
    <r>
      <rPr>
        <sz val="10"/>
        <color theme="1"/>
        <rFont val="微软雅黑"/>
        <family val="2"/>
        <charset val="134"/>
      </rPr>
      <t>去电铃声</t>
    </r>
    <r>
      <rPr>
        <sz val="10"/>
        <color theme="1"/>
        <rFont val="Calibri"/>
        <family val="2"/>
      </rPr>
      <t>/</t>
    </r>
    <r>
      <rPr>
        <sz val="10"/>
        <color theme="1"/>
        <rFont val="微软雅黑"/>
        <family val="2"/>
        <charset val="134"/>
      </rPr>
      <t>微信电话、视频时，切换方位选择，无效果</t>
    </r>
    <r>
      <rPr>
        <sz val="10"/>
        <color theme="1"/>
        <rFont val="Calibri"/>
        <family val="2"/>
      </rPr>
      <t>.</t>
    </r>
  </si>
  <si>
    <r>
      <t>27/</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</si>
  <si>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</si>
  <si>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】播放音乐时，音效设置中切换方位选择时，音乐会停顿一下</t>
    </r>
    <r>
      <rPr>
        <sz val="10"/>
        <color theme="1"/>
        <rFont val="Calibri"/>
        <family val="2"/>
      </rPr>
      <t>..</t>
    </r>
  </si>
  <si>
    <r>
      <t>27/</t>
    </r>
    <r>
      <rPr>
        <sz val="10"/>
        <color theme="1"/>
        <rFont val="微软雅黑"/>
        <family val="2"/>
        <charset val="134"/>
      </rPr>
      <t>五月</t>
    </r>
    <r>
      <rPr>
        <sz val="10"/>
        <color theme="1"/>
        <rFont val="Calibri"/>
        <family val="2"/>
      </rPr>
      <t xml:space="preserve">/22 11:03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</si>
  <si>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】休眠后收到解锁或开车门信号，进入</t>
    </r>
    <r>
      <rPr>
        <sz val="10"/>
        <color theme="1"/>
        <rFont val="Calibri"/>
        <family val="2"/>
      </rPr>
      <t>standby</t>
    </r>
    <r>
      <rPr>
        <sz val="10"/>
        <color theme="1"/>
        <rFont val="微软雅黑"/>
        <family val="2"/>
        <charset val="134"/>
      </rPr>
      <t>，但车机有声音输出（</t>
    </r>
    <r>
      <rPr>
        <sz val="10"/>
        <color theme="1"/>
        <rFont val="Calibri"/>
        <family val="2"/>
      </rPr>
      <t>10</t>
    </r>
    <r>
      <rPr>
        <sz val="10"/>
        <color theme="1"/>
        <rFont val="微软雅黑"/>
        <family val="2"/>
        <charset val="134"/>
      </rPr>
      <t>：</t>
    </r>
    <r>
      <rPr>
        <sz val="10"/>
        <color theme="1"/>
        <rFont val="Calibri"/>
        <family val="2"/>
      </rPr>
      <t>53</t>
    </r>
    <r>
      <rPr>
        <sz val="10"/>
        <color theme="1"/>
        <rFont val="微软雅黑"/>
        <family val="2"/>
        <charset val="134"/>
      </rPr>
      <t>）</t>
    </r>
  </si>
  <si>
    <r>
      <t>27/</t>
    </r>
    <r>
      <rPr>
        <sz val="10"/>
        <color theme="1"/>
        <rFont val="微软雅黑"/>
        <family val="2"/>
        <charset val="134"/>
      </rPr>
      <t>五月</t>
    </r>
    <r>
      <rPr>
        <sz val="10"/>
        <color theme="1"/>
        <rFont val="Calibri"/>
        <family val="2"/>
      </rPr>
      <t xml:space="preserve">/22 10:28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</si>
  <si>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10:34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</si>
  <si>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】设置中非手机铃声为</t>
    </r>
    <r>
      <rPr>
        <sz val="10"/>
        <color theme="1"/>
        <rFont val="Calibri"/>
        <family val="2"/>
      </rPr>
      <t>“</t>
    </r>
    <r>
      <rPr>
        <sz val="10"/>
        <color theme="1"/>
        <rFont val="微软雅黑"/>
        <family val="2"/>
        <charset val="134"/>
      </rPr>
      <t>音频声音</t>
    </r>
    <r>
      <rPr>
        <sz val="10"/>
        <color theme="1"/>
        <rFont val="Calibri"/>
        <family val="2"/>
      </rPr>
      <t>”</t>
    </r>
    <r>
      <rPr>
        <sz val="10"/>
        <color theme="1"/>
        <rFont val="微软雅黑"/>
        <family val="2"/>
        <charset val="134"/>
      </rPr>
      <t>，来电铃声设置为非手机铃声，来电时</t>
    </r>
    <r>
      <rPr>
        <sz val="10"/>
        <color theme="1"/>
        <rFont val="Calibri"/>
        <family val="2"/>
      </rPr>
      <t>4</t>
    </r>
    <r>
      <rPr>
        <sz val="10"/>
        <color theme="1"/>
        <rFont val="微软雅黑"/>
        <family val="2"/>
        <charset val="134"/>
      </rPr>
      <t>个喇叭均有声音，调节音量显示为电话声音</t>
    </r>
    <r>
      <rPr>
        <sz val="10"/>
        <color theme="1"/>
        <rFont val="Calibri"/>
        <family val="2"/>
      </rPr>
      <t>.</t>
    </r>
  </si>
  <si>
    <r>
      <t>27/</t>
    </r>
    <r>
      <rPr>
        <sz val="10"/>
        <color theme="1"/>
        <rFont val="微软雅黑"/>
        <family val="2"/>
        <charset val="134"/>
      </rPr>
      <t>五月</t>
    </r>
    <r>
      <rPr>
        <sz val="10"/>
        <color theme="1"/>
        <rFont val="Calibri"/>
        <family val="2"/>
      </rPr>
      <t xml:space="preserve">/22 10:17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</si>
  <si>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</si>
  <si>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】后台删除联系人，无删除成功的</t>
    </r>
    <r>
      <rPr>
        <sz val="10"/>
        <color theme="1"/>
        <rFont val="Calibri"/>
        <family val="2"/>
      </rPr>
      <t>toast</t>
    </r>
    <r>
      <rPr>
        <sz val="10"/>
        <color theme="1"/>
        <rFont val="微软雅黑"/>
        <family val="2"/>
        <charset val="134"/>
      </rPr>
      <t>，再次进入设置，设置页面卡死</t>
    </r>
  </si>
  <si>
    <r>
      <t>27/</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</si>
  <si>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】微信视频来电时，</t>
    </r>
    <r>
      <rPr>
        <sz val="10"/>
        <color theme="1"/>
        <rFont val="Calibri"/>
        <family val="2"/>
      </rPr>
      <t>4</t>
    </r>
    <r>
      <rPr>
        <sz val="10"/>
        <color theme="1"/>
        <rFont val="微软雅黑"/>
        <family val="2"/>
        <charset val="134"/>
      </rPr>
      <t>个喇叭都有声音</t>
    </r>
    <r>
      <rPr>
        <sz val="10"/>
        <color theme="1"/>
        <rFont val="Calibri"/>
        <family val="2"/>
      </rPr>
      <t>.</t>
    </r>
  </si>
  <si>
    <r>
      <t>27/</t>
    </r>
    <r>
      <rPr>
        <sz val="10"/>
        <color theme="1"/>
        <rFont val="微软雅黑"/>
        <family val="2"/>
        <charset val="134"/>
      </rPr>
      <t>五月</t>
    </r>
    <r>
      <rPr>
        <sz val="10"/>
        <color theme="1"/>
        <rFont val="Calibri"/>
        <family val="2"/>
      </rPr>
      <t xml:space="preserve">/22 9:55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</si>
  <si>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10:00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</si>
  <si>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】微信语音来电时，后喇叭出声音</t>
    </r>
    <r>
      <rPr>
        <sz val="10"/>
        <color theme="1"/>
        <rFont val="Calibri"/>
        <family val="2"/>
      </rPr>
      <t>.</t>
    </r>
  </si>
  <si>
    <r>
      <t>27/</t>
    </r>
    <r>
      <rPr>
        <sz val="10"/>
        <color theme="1"/>
        <rFont val="微软雅黑"/>
        <family val="2"/>
        <charset val="134"/>
      </rPr>
      <t>五月</t>
    </r>
    <r>
      <rPr>
        <sz val="10"/>
        <color theme="1"/>
        <rFont val="Calibri"/>
        <family val="2"/>
      </rPr>
      <t xml:space="preserve">/22 9:27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</si>
  <si>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3:02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</si>
  <si>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】播放</t>
    </r>
    <r>
      <rPr>
        <sz val="10"/>
        <color theme="1"/>
        <rFont val="Calibri"/>
        <family val="2"/>
      </rPr>
      <t>USB</t>
    </r>
    <r>
      <rPr>
        <sz val="10"/>
        <color theme="1"/>
        <rFont val="微软雅黑"/>
        <family val="2"/>
        <charset val="134"/>
      </rPr>
      <t>音乐时，切换到</t>
    </r>
    <r>
      <rPr>
        <sz val="10"/>
        <color theme="1"/>
        <rFont val="Calibri"/>
        <family val="2"/>
      </rPr>
      <t>USB</t>
    </r>
    <r>
      <rPr>
        <sz val="10"/>
        <color theme="1"/>
        <rFont val="微软雅黑"/>
        <family val="2"/>
        <charset val="134"/>
      </rPr>
      <t>视频，</t>
    </r>
    <r>
      <rPr>
        <sz val="10"/>
        <color theme="1"/>
        <rFont val="Calibri"/>
        <family val="2"/>
      </rPr>
      <t>USB</t>
    </r>
    <r>
      <rPr>
        <sz val="10"/>
        <color theme="1"/>
        <rFont val="微软雅黑"/>
        <family val="2"/>
        <charset val="134"/>
      </rPr>
      <t>音乐没有暂停，与</t>
    </r>
    <r>
      <rPr>
        <sz val="10"/>
        <color theme="1"/>
        <rFont val="Calibri"/>
        <family val="2"/>
      </rPr>
      <t>USB</t>
    </r>
    <r>
      <rPr>
        <sz val="10"/>
        <color theme="1"/>
        <rFont val="微软雅黑"/>
        <family val="2"/>
        <charset val="134"/>
      </rPr>
      <t>视频混音播放</t>
    </r>
    <r>
      <rPr>
        <sz val="10"/>
        <color theme="1"/>
        <rFont val="Calibri"/>
        <family val="2"/>
      </rPr>
      <t>.</t>
    </r>
  </si>
  <si>
    <r>
      <t>26/</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</si>
  <si>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t>[PhaseV] [CDX707] [B] [</t>
    </r>
    <r>
      <rPr>
        <sz val="10"/>
        <color theme="1"/>
        <rFont val="微软雅黑"/>
        <family val="2"/>
        <charset val="134"/>
      </rPr>
      <t>工程模式</t>
    </r>
    <r>
      <rPr>
        <sz val="10"/>
        <color theme="1"/>
        <rFont val="Calibri"/>
        <family val="2"/>
      </rPr>
      <t xml:space="preserve">] [5/5] </t>
    </r>
    <r>
      <rPr>
        <sz val="10"/>
        <color theme="1"/>
        <rFont val="微软雅黑"/>
        <family val="2"/>
        <charset val="134"/>
      </rPr>
      <t>供应商工程模式，无法恢复出厂设置</t>
    </r>
  </si>
  <si>
    <r>
      <t>26/</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</si>
  <si>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9:47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</si>
  <si>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】开启免打扰后，车机端来电会有几秒的来电铃声</t>
    </r>
  </si>
  <si>
    <r>
      <t>26/</t>
    </r>
    <r>
      <rPr>
        <sz val="10"/>
        <color theme="1"/>
        <rFont val="微软雅黑"/>
        <family val="2"/>
        <charset val="134"/>
      </rPr>
      <t>五月</t>
    </r>
    <r>
      <rPr>
        <sz val="10"/>
        <color theme="1"/>
        <rFont val="Calibri"/>
        <family val="2"/>
      </rPr>
      <t xml:space="preserve">/22 3:19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</si>
  <si>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</si>
  <si>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</si>
  <si>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3:14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</si>
  <si>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</si>
  <si>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】通话时，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</si>
  <si>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</si>
  <si>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</si>
  <si>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】播放音频时，音频音量大于</t>
    </r>
    <r>
      <rPr>
        <sz val="10"/>
        <color theme="1"/>
        <rFont val="Calibri"/>
        <family val="2"/>
      </rPr>
      <t>18</t>
    </r>
    <r>
      <rPr>
        <sz val="10"/>
        <color theme="1"/>
        <rFont val="微软雅黑"/>
        <family val="2"/>
        <charset val="134"/>
      </rPr>
      <t>，</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，音频的音量没有变化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</si>
  <si>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2:57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</si>
  <si>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</si>
  <si>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】导航播报声音调为</t>
    </r>
    <r>
      <rPr>
        <sz val="10"/>
        <color theme="1"/>
        <rFont val="Calibri"/>
        <family val="2"/>
      </rPr>
      <t>30</t>
    </r>
    <r>
      <rPr>
        <sz val="10"/>
        <color theme="1"/>
        <rFont val="微软雅黑"/>
        <family val="2"/>
        <charset val="134"/>
      </rPr>
      <t>，通过中控调小提示音音量，导航播报的声音会增大</t>
    </r>
    <r>
      <rPr>
        <sz val="10"/>
        <color theme="1"/>
        <rFont val="Calibri"/>
        <family val="2"/>
      </rPr>
      <t>.</t>
    </r>
  </si>
  <si>
    <r>
      <t>26/</t>
    </r>
    <r>
      <rPr>
        <sz val="10"/>
        <color theme="1"/>
        <rFont val="微软雅黑"/>
        <family val="2"/>
        <charset val="134"/>
      </rPr>
      <t>五月</t>
    </r>
    <r>
      <rPr>
        <sz val="10"/>
        <color theme="1"/>
        <rFont val="Calibri"/>
        <family val="2"/>
      </rPr>
      <t xml:space="preserve">/22 1:42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</si>
  <si>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</si>
  <si>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】开关蓝牙后，两个设备连接成功进入蓝牙音乐，切换设备后点击播放按钮，按钮状态显示从暂停变为播放之后又变为暂停</t>
    </r>
    <r>
      <rPr>
        <sz val="10"/>
        <color theme="1"/>
        <rFont val="Calibri"/>
        <family val="2"/>
      </rPr>
      <t>.</t>
    </r>
  </si>
  <si>
    <r>
      <t>26/</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</si>
  <si>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</si>
  <si>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】外置功放，导航播报时，来一通电话，挂断电话后，导航播报声音不会恢复</t>
    </r>
    <r>
      <rPr>
        <sz val="10"/>
        <color theme="1"/>
        <rFont val="Calibri"/>
        <family val="2"/>
      </rPr>
      <t>.</t>
    </r>
  </si>
  <si>
    <r>
      <t>26/</t>
    </r>
    <r>
      <rPr>
        <sz val="10"/>
        <color theme="1"/>
        <rFont val="微软雅黑"/>
        <family val="2"/>
        <charset val="134"/>
      </rPr>
      <t>五月</t>
    </r>
    <r>
      <rPr>
        <sz val="10"/>
        <color theme="1"/>
        <rFont val="Calibri"/>
        <family val="2"/>
      </rPr>
      <t xml:space="preserve">/22 1:04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</si>
  <si>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1:21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</si>
  <si>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音乐暂停状态，挂断电话后，</t>
    </r>
    <r>
      <rPr>
        <sz val="10"/>
        <color theme="1"/>
        <rFont val="Calibri"/>
        <family val="2"/>
      </rPr>
      <t>USB</t>
    </r>
    <r>
      <rPr>
        <sz val="10"/>
        <color theme="1"/>
        <rFont val="微软雅黑"/>
        <family val="2"/>
        <charset val="134"/>
      </rPr>
      <t>音乐恢复播放</t>
    </r>
    <r>
      <rPr>
        <sz val="10"/>
        <color theme="1"/>
        <rFont val="Calibri"/>
        <family val="2"/>
      </rPr>
      <t>.</t>
    </r>
  </si>
  <si>
    <r>
      <t>26/</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</si>
  <si>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</si>
  <si>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音乐，切换到在线音频（新闻</t>
    </r>
    <r>
      <rPr>
        <sz val="10"/>
        <color theme="1"/>
        <rFont val="Calibri"/>
        <family val="2"/>
      </rPr>
      <t>/</t>
    </r>
    <r>
      <rPr>
        <sz val="10"/>
        <color theme="1"/>
        <rFont val="微软雅黑"/>
        <family val="2"/>
        <charset val="134"/>
      </rPr>
      <t>电台</t>
    </r>
    <r>
      <rPr>
        <sz val="10"/>
        <color theme="1"/>
        <rFont val="Calibri"/>
        <family val="2"/>
      </rPr>
      <t>/</t>
    </r>
    <r>
      <rPr>
        <sz val="10"/>
        <color theme="1"/>
        <rFont val="微软雅黑"/>
        <family val="2"/>
        <charset val="134"/>
      </rPr>
      <t>喜马拉雅</t>
    </r>
    <r>
      <rPr>
        <sz val="10"/>
        <color theme="1"/>
        <rFont val="Calibri"/>
        <family val="2"/>
      </rPr>
      <t>/QQ</t>
    </r>
    <r>
      <rPr>
        <sz val="10"/>
        <color theme="1"/>
        <rFont val="微软雅黑"/>
        <family val="2"/>
        <charset val="134"/>
      </rPr>
      <t>音乐），进入在线音频播放页面，返回在线音频首页后，后台开始播放</t>
    </r>
    <r>
      <rPr>
        <sz val="10"/>
        <color theme="1"/>
        <rFont val="Calibri"/>
        <family val="2"/>
      </rPr>
      <t>USB</t>
    </r>
    <r>
      <rPr>
        <sz val="10"/>
        <color theme="1"/>
        <rFont val="微软雅黑"/>
        <family val="2"/>
        <charset val="134"/>
      </rPr>
      <t>音乐</t>
    </r>
    <r>
      <rPr>
        <sz val="10"/>
        <color theme="1"/>
        <rFont val="Calibri"/>
        <family val="2"/>
      </rPr>
      <t>.</t>
    </r>
  </si>
  <si>
    <r>
      <t>26/</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</si>
  <si>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10:02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</si>
  <si>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KOL</t>
    </r>
    <r>
      <rPr>
        <sz val="10"/>
        <color theme="1"/>
        <rFont val="微软雅黑"/>
        <family val="2"/>
        <charset val="134"/>
      </rPr>
      <t>模式下手机充电，黑屏，电流</t>
    </r>
    <r>
      <rPr>
        <sz val="10"/>
        <color theme="1"/>
        <rFont val="Calibri"/>
        <family val="2"/>
      </rPr>
      <t>2.2A</t>
    </r>
    <r>
      <rPr>
        <sz val="10"/>
        <color theme="1"/>
        <rFont val="微软雅黑"/>
        <family val="2"/>
        <charset val="134"/>
      </rPr>
      <t>，歌曲还在播放</t>
    </r>
  </si>
  <si>
    <r>
      <t>26/</t>
    </r>
    <r>
      <rPr>
        <sz val="10"/>
        <color theme="1"/>
        <rFont val="微软雅黑"/>
        <family val="2"/>
        <charset val="134"/>
      </rPr>
      <t>五月</t>
    </r>
    <r>
      <rPr>
        <sz val="10"/>
        <color theme="1"/>
        <rFont val="Calibri"/>
        <family val="2"/>
      </rPr>
      <t xml:space="preserve">/22 9:39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</si>
  <si>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</si>
  <si>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Once</t>
    </r>
    <r>
      <rPr>
        <sz val="10"/>
        <color theme="1"/>
        <rFont val="微软雅黑"/>
        <family val="2"/>
        <charset val="134"/>
      </rPr>
      <t>】电话设置页面，设置铃声时卡住后闪退</t>
    </r>
    <r>
      <rPr>
        <sz val="10"/>
        <color theme="1"/>
        <rFont val="Calibri"/>
        <family val="2"/>
      </rPr>
      <t>.</t>
    </r>
  </si>
  <si>
    <r>
      <t>25/</t>
    </r>
    <r>
      <rPr>
        <sz val="10"/>
        <color theme="1"/>
        <rFont val="微软雅黑"/>
        <family val="2"/>
        <charset val="134"/>
      </rPr>
      <t>五月</t>
    </r>
    <r>
      <rPr>
        <sz val="10"/>
        <color theme="1"/>
        <rFont val="Calibri"/>
        <family val="2"/>
      </rPr>
      <t xml:space="preserve">/22 8:10 </t>
    </r>
    <r>
      <rPr>
        <sz val="10"/>
        <color theme="1"/>
        <rFont val="微软雅黑"/>
        <family val="2"/>
        <charset val="134"/>
      </rPr>
      <t>下午</t>
    </r>
  </si>
  <si>
    <r>
      <rPr>
        <sz val="10"/>
        <color theme="1"/>
        <rFont val="微软雅黑"/>
        <family val="2"/>
        <charset val="134"/>
      </rPr>
      <t>【</t>
    </r>
    <r>
      <rPr>
        <sz val="10"/>
        <color theme="1"/>
        <rFont val="Calibri"/>
        <family val="2"/>
      </rPr>
      <t>DV_Test</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】投屏已在</t>
    </r>
    <r>
      <rPr>
        <sz val="10"/>
        <color theme="1"/>
        <rFont val="Calibri"/>
        <family val="2"/>
      </rPr>
      <t>card3</t>
    </r>
    <r>
      <rPr>
        <sz val="10"/>
        <color theme="1"/>
        <rFont val="微软雅黑"/>
        <family val="2"/>
        <charset val="134"/>
      </rPr>
      <t>、</t>
    </r>
    <r>
      <rPr>
        <sz val="10"/>
        <color theme="1"/>
        <rFont val="Calibri"/>
        <family val="2"/>
      </rPr>
      <t>card4</t>
    </r>
    <r>
      <rPr>
        <sz val="10"/>
        <color theme="1"/>
        <rFont val="微软雅黑"/>
        <family val="2"/>
        <charset val="134"/>
      </rPr>
      <t>时车速≥</t>
    </r>
    <r>
      <rPr>
        <sz val="10"/>
        <color theme="1"/>
        <rFont val="Calibri"/>
        <family val="2"/>
      </rPr>
      <t>5kmh</t>
    </r>
    <r>
      <rPr>
        <sz val="10"/>
        <color theme="1"/>
        <rFont val="微软雅黑"/>
        <family val="2"/>
        <charset val="134"/>
      </rPr>
      <t>时不需要弹出安全驾驶弹窗</t>
    </r>
  </si>
  <si>
    <r>
      <t>25/</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</si>
  <si>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】手机热点模式关闭切换到车辆热点，手机热点中仍然显示已连接</t>
    </r>
  </si>
  <si>
    <r>
      <t>25/</t>
    </r>
    <r>
      <rPr>
        <sz val="10"/>
        <color theme="1"/>
        <rFont val="微软雅黑"/>
        <family val="2"/>
        <charset val="134"/>
      </rPr>
      <t>五月</t>
    </r>
    <r>
      <rPr>
        <sz val="10"/>
        <color theme="1"/>
        <rFont val="Calibri"/>
        <family val="2"/>
      </rPr>
      <t xml:space="preserve">/22 7:54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</si>
  <si>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】视频滑动快进快退后已播时长与进度条静止不变动</t>
    </r>
  </si>
  <si>
    <r>
      <t>25/</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</si>
  <si>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】投屏到</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当车速≥</t>
    </r>
    <r>
      <rPr>
        <sz val="10"/>
        <color theme="1"/>
        <rFont val="Calibri"/>
        <family val="2"/>
      </rPr>
      <t>5kmh</t>
    </r>
    <r>
      <rPr>
        <sz val="10"/>
        <color theme="1"/>
        <rFont val="微软雅黑"/>
        <family val="2"/>
        <charset val="134"/>
      </rPr>
      <t>时</t>
    </r>
    <r>
      <rPr>
        <sz val="10"/>
        <color theme="1"/>
        <rFont val="Calibri"/>
        <family val="2"/>
      </rPr>
      <t>pano</t>
    </r>
    <r>
      <rPr>
        <sz val="10"/>
        <color theme="1"/>
        <rFont val="微软雅黑"/>
        <family val="2"/>
        <charset val="134"/>
      </rPr>
      <t>屏与</t>
    </r>
    <r>
      <rPr>
        <sz val="10"/>
        <color theme="1"/>
        <rFont val="Calibri"/>
        <family val="2"/>
      </rPr>
      <t>controller</t>
    </r>
    <r>
      <rPr>
        <sz val="10"/>
        <color theme="1"/>
        <rFont val="微软雅黑"/>
        <family val="2"/>
        <charset val="134"/>
      </rPr>
      <t>要求同时弹出提醒退出</t>
    </r>
  </si>
  <si>
    <r>
      <t>25/</t>
    </r>
    <r>
      <rPr>
        <sz val="10"/>
        <color theme="1"/>
        <rFont val="微软雅黑"/>
        <family val="2"/>
        <charset val="134"/>
      </rPr>
      <t>五月</t>
    </r>
    <r>
      <rPr>
        <sz val="10"/>
        <color theme="1"/>
        <rFont val="Calibri"/>
        <family val="2"/>
      </rPr>
      <t xml:space="preserve">/22 7:08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</si>
  <si>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时投射后</t>
    </r>
    <r>
      <rPr>
        <sz val="10"/>
        <color theme="1"/>
        <rFont val="Calibri"/>
        <family val="2"/>
      </rPr>
      <t>toast</t>
    </r>
    <r>
      <rPr>
        <sz val="10"/>
        <color theme="1"/>
        <rFont val="微软雅黑"/>
        <family val="2"/>
        <charset val="134"/>
      </rPr>
      <t>提示样式与</t>
    </r>
    <r>
      <rPr>
        <sz val="10"/>
        <color theme="1"/>
        <rFont val="Calibri"/>
        <family val="2"/>
      </rPr>
      <t>UI</t>
    </r>
    <r>
      <rPr>
        <sz val="10"/>
        <color theme="1"/>
        <rFont val="微软雅黑"/>
        <family val="2"/>
        <charset val="134"/>
      </rPr>
      <t>中其它</t>
    </r>
    <r>
      <rPr>
        <sz val="10"/>
        <color theme="1"/>
        <rFont val="Calibri"/>
        <family val="2"/>
      </rPr>
      <t>toast</t>
    </r>
    <r>
      <rPr>
        <sz val="10"/>
        <color theme="1"/>
        <rFont val="微软雅黑"/>
        <family val="2"/>
        <charset val="134"/>
      </rPr>
      <t>样式不一致</t>
    </r>
  </si>
  <si>
    <r>
      <t>25/</t>
    </r>
    <r>
      <rPr>
        <sz val="10"/>
        <color theme="1"/>
        <rFont val="微软雅黑"/>
        <family val="2"/>
        <charset val="134"/>
      </rPr>
      <t>五月</t>
    </r>
    <r>
      <rPr>
        <sz val="10"/>
        <color theme="1"/>
        <rFont val="Calibri"/>
        <family val="2"/>
      </rPr>
      <t xml:space="preserve">/22 6:59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</si>
  <si>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安全驾驶弹出时，播放中的视频需要暂停</t>
    </r>
  </si>
  <si>
    <r>
      <t>25/</t>
    </r>
    <r>
      <rPr>
        <sz val="10"/>
        <color theme="1"/>
        <rFont val="微软雅黑"/>
        <family val="2"/>
        <charset val="134"/>
      </rPr>
      <t>五月</t>
    </r>
    <r>
      <rPr>
        <sz val="10"/>
        <color theme="1"/>
        <rFont val="Calibri"/>
        <family val="2"/>
      </rPr>
      <t xml:space="preserve">/22 6:53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</si>
  <si>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投在</t>
    </r>
    <r>
      <rPr>
        <sz val="10"/>
        <color theme="1"/>
        <rFont val="Calibri"/>
        <family val="2"/>
      </rPr>
      <t>pano</t>
    </r>
    <r>
      <rPr>
        <sz val="10"/>
        <color theme="1"/>
        <rFont val="微软雅黑"/>
        <family val="2"/>
        <charset val="134"/>
      </rPr>
      <t>屏后退出，再次投屏会自动打开投屏控制并投屏</t>
    </r>
  </si>
  <si>
    <r>
      <t>25/</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</si>
  <si>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</si>
  <si>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1/10</t>
    </r>
    <r>
      <rPr>
        <sz val="10"/>
        <color theme="1"/>
        <rFont val="微软雅黑"/>
        <family val="2"/>
        <charset val="134"/>
      </rPr>
      <t>】电话设置页面和蓝牙电话页面，通讯录下载过程不同步</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</si>
  <si>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0x4C PsngrFrntDetct_D_Actl =1</t>
    </r>
    <r>
      <rPr>
        <sz val="10"/>
        <color theme="1"/>
        <rFont val="微软雅黑"/>
        <family val="2"/>
        <charset val="134"/>
      </rPr>
      <t>时，车速≥</t>
    </r>
    <r>
      <rPr>
        <sz val="10"/>
        <color theme="1"/>
        <rFont val="Calibri"/>
        <family val="2"/>
      </rPr>
      <t>5kmh</t>
    </r>
    <r>
      <rPr>
        <sz val="10"/>
        <color theme="1"/>
        <rFont val="微软雅黑"/>
        <family val="2"/>
        <charset val="134"/>
      </rPr>
      <t>时，没有自动切换投屏位置</t>
    </r>
  </si>
  <si>
    <r>
      <t>25/</t>
    </r>
    <r>
      <rPr>
        <sz val="10"/>
        <color theme="1"/>
        <rFont val="微软雅黑"/>
        <family val="2"/>
        <charset val="134"/>
      </rPr>
      <t>五月</t>
    </r>
    <r>
      <rPr>
        <sz val="10"/>
        <color theme="1"/>
        <rFont val="Calibri"/>
        <family val="2"/>
      </rPr>
      <t xml:space="preserve">/22 6:40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</si>
  <si>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3:42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</si>
  <si>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】播放蓝牙音乐过程中，回到主页面再次进入蓝牙音乐页面或者投屏切换</t>
    </r>
    <r>
      <rPr>
        <sz val="10"/>
        <color theme="1"/>
        <rFont val="Calibri"/>
        <family val="2"/>
      </rPr>
      <t>Card.</t>
    </r>
    <r>
      <rPr>
        <sz val="10"/>
        <color theme="1"/>
        <rFont val="微软雅黑"/>
        <family val="2"/>
        <charset val="134"/>
      </rPr>
      <t>蓝牙音乐页面播放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</si>
  <si>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</si>
  <si>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</si>
  <si>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】车机首次断开或者连接蓝牙后，进入随心听蓝牙音乐界面，后台在播放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</si>
  <si>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3:30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</si>
  <si>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</si>
  <si>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视频，返回首页后，随心看</t>
    </r>
    <r>
      <rPr>
        <sz val="10"/>
        <color theme="1"/>
        <rFont val="Calibri"/>
        <family val="2"/>
      </rPr>
      <t>Widget</t>
    </r>
    <r>
      <rPr>
        <sz val="10"/>
        <color theme="1"/>
        <rFont val="微软雅黑"/>
        <family val="2"/>
        <charset val="134"/>
      </rPr>
      <t>显示</t>
    </r>
    <r>
      <rPr>
        <sz val="10"/>
        <color theme="1"/>
        <rFont val="Calibri"/>
        <family val="2"/>
      </rPr>
      <t>“</t>
    </r>
    <r>
      <rPr>
        <sz val="10"/>
        <color theme="1"/>
        <rFont val="微软雅黑"/>
        <family val="2"/>
        <charset val="134"/>
      </rPr>
      <t>未在播放</t>
    </r>
    <r>
      <rPr>
        <sz val="10"/>
        <color theme="1"/>
        <rFont val="Calibri"/>
        <family val="2"/>
      </rPr>
      <t>”.</t>
    </r>
  </si>
  <si>
    <r>
      <t>25/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</si>
  <si>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</si>
  <si>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视频点的投屏浮窗点击</t>
    </r>
    <r>
      <rPr>
        <sz val="10"/>
        <color theme="1"/>
        <rFont val="Calibri"/>
        <family val="2"/>
      </rPr>
      <t>“</t>
    </r>
    <r>
      <rPr>
        <sz val="10"/>
        <color theme="1"/>
        <rFont val="微软雅黑"/>
        <family val="2"/>
        <charset val="134"/>
      </rPr>
      <t>关闭投屏</t>
    </r>
    <r>
      <rPr>
        <sz val="10"/>
        <color theme="1"/>
        <rFont val="Calibri"/>
        <family val="2"/>
      </rPr>
      <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</si>
  <si>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</si>
  <si>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视频播放时，有时点击车机屏幕车机无法退出沉浸模式；非沉浸模式点击屏幕无法进入沉浸模式</t>
    </r>
    <r>
      <rPr>
        <sz val="10"/>
        <color theme="1"/>
        <rFont val="Calibri"/>
        <family val="2"/>
      </rPr>
      <t>.</t>
    </r>
  </si>
  <si>
    <r>
      <t>25/</t>
    </r>
    <r>
      <rPr>
        <sz val="10"/>
        <color theme="1"/>
        <rFont val="微软雅黑"/>
        <family val="2"/>
        <charset val="134"/>
      </rPr>
      <t>五月</t>
    </r>
    <r>
      <rPr>
        <sz val="10"/>
        <color theme="1"/>
        <rFont val="Calibri"/>
        <family val="2"/>
      </rPr>
      <t xml:space="preserve">/22 2:30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</si>
  <si>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视频界面，返回按钮视</t>
    </r>
    <r>
      <rPr>
        <sz val="10"/>
        <color theme="1"/>
        <rFont val="Calibri"/>
        <family val="2"/>
      </rPr>
      <t>“&lt;”,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</si>
  <si>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</si>
  <si>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】选中投屏位置按钮后，再次点击该按钮需要能够取消投屏</t>
    </r>
  </si>
  <si>
    <r>
      <t>25/</t>
    </r>
    <r>
      <rPr>
        <sz val="10"/>
        <color theme="1"/>
        <rFont val="微软雅黑"/>
        <family val="2"/>
        <charset val="134"/>
      </rPr>
      <t>五月</t>
    </r>
    <r>
      <rPr>
        <sz val="10"/>
        <color theme="1"/>
        <rFont val="Calibri"/>
        <family val="2"/>
      </rPr>
      <t xml:space="preserve">/22 2:18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</si>
  <si>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】点击投屏按钮若是置灰，需要</t>
    </r>
    <r>
      <rPr>
        <sz val="10"/>
        <color theme="1"/>
        <rFont val="Calibri"/>
        <family val="2"/>
      </rPr>
      <t>toast</t>
    </r>
    <r>
      <rPr>
        <sz val="10"/>
        <color theme="1"/>
        <rFont val="微软雅黑"/>
        <family val="2"/>
        <charset val="134"/>
      </rPr>
      <t>提示</t>
    </r>
    <r>
      <rPr>
        <sz val="10"/>
        <color theme="1"/>
        <rFont val="Calibri"/>
        <family val="2"/>
      </rPr>
      <t>"</t>
    </r>
    <r>
      <rPr>
        <sz val="10"/>
        <color theme="1"/>
        <rFont val="微软雅黑"/>
        <family val="2"/>
        <charset val="134"/>
      </rPr>
      <t>该功能当前不可用</t>
    </r>
    <r>
      <rPr>
        <sz val="10"/>
        <color theme="1"/>
        <rFont val="Calibri"/>
        <family val="2"/>
      </rPr>
      <t>"</t>
    </r>
  </si>
  <si>
    <r>
      <t>25/</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</si>
  <si>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】投屏控制投</t>
    </r>
    <r>
      <rPr>
        <sz val="10"/>
        <color theme="1"/>
        <rFont val="Calibri"/>
        <family val="2"/>
      </rPr>
      <t>pano</t>
    </r>
    <r>
      <rPr>
        <sz val="10"/>
        <color theme="1"/>
        <rFont val="微软雅黑"/>
        <family val="2"/>
        <charset val="134"/>
      </rPr>
      <t>屏半屏位置错误</t>
    </r>
  </si>
  <si>
    <r>
      <t>25/</t>
    </r>
    <r>
      <rPr>
        <sz val="10"/>
        <color theme="1"/>
        <rFont val="微软雅黑"/>
        <family val="2"/>
        <charset val="134"/>
      </rPr>
      <t>五月</t>
    </r>
    <r>
      <rPr>
        <sz val="10"/>
        <color theme="1"/>
        <rFont val="Calibri"/>
        <family val="2"/>
      </rPr>
      <t xml:space="preserve">/22 1:32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</si>
  <si>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</si>
  <si>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8/10</t>
    </r>
    <r>
      <rPr>
        <sz val="10"/>
        <color theme="1"/>
        <rFont val="微软雅黑"/>
        <family val="2"/>
        <charset val="134"/>
      </rPr>
      <t>】车辆热点模式关闭时没有</t>
    </r>
    <r>
      <rPr>
        <sz val="10"/>
        <color theme="1"/>
        <rFont val="Calibri"/>
        <family val="2"/>
      </rPr>
      <t>toast</t>
    </r>
    <r>
      <rPr>
        <sz val="10"/>
        <color theme="1"/>
        <rFont val="微软雅黑"/>
        <family val="2"/>
        <charset val="134"/>
      </rPr>
      <t>提示</t>
    </r>
  </si>
  <si>
    <r>
      <t>24/</t>
    </r>
    <r>
      <rPr>
        <sz val="10"/>
        <color theme="1"/>
        <rFont val="微软雅黑"/>
        <family val="2"/>
        <charset val="134"/>
      </rPr>
      <t>五月</t>
    </r>
    <r>
      <rPr>
        <sz val="10"/>
        <color theme="1"/>
        <rFont val="Calibri"/>
        <family val="2"/>
      </rPr>
      <t xml:space="preserve">/22 6:48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</si>
  <si>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9:26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</si>
  <si>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】关机动画播放过程中锁车，没有立马结束关机动画（</t>
    </r>
    <r>
      <rPr>
        <sz val="10"/>
        <color theme="1"/>
        <rFont val="Calibri"/>
        <family val="2"/>
      </rPr>
      <t>16:43</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</si>
  <si>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6:45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</si>
  <si>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</si>
  <si>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t>
    </r>
    <r>
      <rPr>
        <sz val="10"/>
        <color theme="1"/>
        <rFont val="Calibri"/>
        <family val="2"/>
      </rPr>
      <t>standby</t>
    </r>
    <r>
      <rPr>
        <sz val="10"/>
        <color theme="1"/>
        <rFont val="微软雅黑"/>
        <family val="2"/>
        <charset val="134"/>
      </rPr>
      <t>下，开关机动画播放过程中，按</t>
    </r>
    <r>
      <rPr>
        <sz val="10"/>
        <color theme="1"/>
        <rFont val="Calibri"/>
        <family val="2"/>
      </rPr>
      <t>Power</t>
    </r>
    <r>
      <rPr>
        <sz val="10"/>
        <color theme="1"/>
        <rFont val="微软雅黑"/>
        <family val="2"/>
        <charset val="134"/>
      </rPr>
      <t>键，动画依然在播放，车机声音立马播放（</t>
    </r>
    <r>
      <rPr>
        <sz val="10"/>
        <color theme="1"/>
        <rFont val="Calibri"/>
        <family val="2"/>
      </rPr>
      <t>16:16</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</si>
  <si>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</si>
  <si>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</si>
  <si>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</si>
  <si>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</si>
  <si>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音乐时断电重启后，几次切换歌曲返回首页然后进入</t>
    </r>
    <r>
      <rPr>
        <sz val="10"/>
        <color theme="1"/>
        <rFont val="Calibri"/>
        <family val="2"/>
      </rPr>
      <t>USB</t>
    </r>
    <r>
      <rPr>
        <sz val="10"/>
        <color theme="1"/>
        <rFont val="微软雅黑"/>
        <family val="2"/>
        <charset val="134"/>
      </rPr>
      <t>音乐界面切换到蓝牙音乐界面，界面卡住，退出音乐界面点击随心听也无法点击</t>
    </r>
    <r>
      <rPr>
        <sz val="10"/>
        <color theme="1"/>
        <rFont val="Calibri"/>
        <family val="2"/>
      </rPr>
      <t>.</t>
    </r>
    <phoneticPr fontId="10" type="noConversion"/>
  </si>
  <si>
    <r>
      <t>23/</t>
    </r>
    <r>
      <rPr>
        <sz val="10"/>
        <color theme="1"/>
        <rFont val="微软雅黑"/>
        <family val="2"/>
        <charset val="134"/>
      </rPr>
      <t>五月</t>
    </r>
    <r>
      <rPr>
        <sz val="10"/>
        <color theme="1"/>
        <rFont val="Calibri"/>
        <family val="2"/>
      </rPr>
      <t xml:space="preserve">/22 12:59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</si>
  <si>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</si>
  <si>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5/10</t>
    </r>
    <r>
      <rPr>
        <sz val="10"/>
        <color theme="1"/>
        <rFont val="微软雅黑"/>
        <family val="2"/>
        <charset val="134"/>
      </rPr>
      <t>】播放</t>
    </r>
    <r>
      <rPr>
        <sz val="10"/>
        <color theme="1"/>
        <rFont val="Calibri"/>
        <family val="2"/>
      </rPr>
      <t>USB</t>
    </r>
    <r>
      <rPr>
        <sz val="10"/>
        <color theme="1"/>
        <rFont val="微软雅黑"/>
        <family val="2"/>
        <charset val="134"/>
      </rPr>
      <t>音乐，断电重启后，首页</t>
    </r>
    <r>
      <rPr>
        <sz val="10"/>
        <color theme="1"/>
        <rFont val="Calibri"/>
        <family val="2"/>
      </rPr>
      <t>Widget</t>
    </r>
    <r>
      <rPr>
        <sz val="10"/>
        <color theme="1"/>
        <rFont val="微软雅黑"/>
        <family val="2"/>
        <charset val="134"/>
      </rPr>
      <t>不显示音乐信息</t>
    </r>
    <r>
      <rPr>
        <sz val="10"/>
        <color theme="1"/>
        <rFont val="Calibri"/>
        <family val="2"/>
      </rPr>
      <t>.</t>
    </r>
  </si>
  <si>
    <r>
      <t>23/</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</si>
  <si>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24/</t>
    </r>
    <r>
      <rPr>
        <sz val="10"/>
        <color theme="1"/>
        <rFont val="微软雅黑"/>
        <family val="2"/>
        <charset val="134"/>
      </rPr>
      <t>五月</t>
    </r>
    <r>
      <rPr>
        <sz val="10"/>
        <color theme="1"/>
        <rFont val="Calibri"/>
        <family val="2"/>
      </rPr>
      <t xml:space="preserve">/22 10:39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</si>
  <si>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】更换主题侯，蓝牙音乐投屏的位置会变为默认</t>
    </r>
    <r>
      <rPr>
        <sz val="10"/>
        <color theme="1"/>
        <rFont val="Calibri"/>
        <family val="2"/>
      </rPr>
      <t>Card2,</t>
    </r>
    <r>
      <rPr>
        <sz val="10"/>
        <color theme="1"/>
        <rFont val="微软雅黑"/>
        <family val="2"/>
        <charset val="134"/>
      </rPr>
      <t>但</t>
    </r>
    <r>
      <rPr>
        <sz val="10"/>
        <color theme="1"/>
        <rFont val="Calibri"/>
        <family val="2"/>
      </rPr>
      <t>Controller</t>
    </r>
    <r>
      <rPr>
        <sz val="10"/>
        <color theme="1"/>
        <rFont val="微软雅黑"/>
        <family val="2"/>
        <charset val="134"/>
      </rPr>
      <t>屏蓝牙拥有投屏弹窗仍显示在之前投屏</t>
    </r>
    <r>
      <rPr>
        <sz val="10"/>
        <color theme="1"/>
        <rFont val="Calibri"/>
        <family val="2"/>
      </rPr>
      <t>Card</t>
    </r>
  </si>
  <si>
    <r>
      <t>21/</t>
    </r>
    <r>
      <rPr>
        <sz val="10"/>
        <color theme="1"/>
        <rFont val="微软雅黑"/>
        <family val="2"/>
        <charset val="134"/>
      </rPr>
      <t>五月</t>
    </r>
    <r>
      <rPr>
        <sz val="10"/>
        <color theme="1"/>
        <rFont val="Calibri"/>
        <family val="2"/>
      </rPr>
      <t xml:space="preserve">/22 8:55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</si>
  <si>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8:56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</si>
  <si>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</si>
  <si>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】车速从≥</t>
    </r>
    <r>
      <rPr>
        <sz val="10"/>
        <color theme="1"/>
        <rFont val="Calibri"/>
        <family val="2"/>
      </rPr>
      <t>5kmh</t>
    </r>
    <r>
      <rPr>
        <sz val="10"/>
        <color theme="1"/>
        <rFont val="微软雅黑"/>
        <family val="2"/>
        <charset val="134"/>
      </rPr>
      <t>恢复到</t>
    </r>
    <r>
      <rPr>
        <sz val="10"/>
        <color theme="1"/>
        <rFont val="Calibri"/>
        <family val="2"/>
      </rPr>
      <t>0</t>
    </r>
    <r>
      <rPr>
        <sz val="10"/>
        <color theme="1"/>
        <rFont val="微软雅黑"/>
        <family val="2"/>
        <charset val="134"/>
      </rPr>
      <t>后不能再次投屏</t>
    </r>
  </si>
  <si>
    <r>
      <t>21/</t>
    </r>
    <r>
      <rPr>
        <sz val="10"/>
        <color theme="1"/>
        <rFont val="微软雅黑"/>
        <family val="2"/>
        <charset val="134"/>
      </rPr>
      <t>五月</t>
    </r>
    <r>
      <rPr>
        <sz val="10"/>
        <color theme="1"/>
        <rFont val="Calibri"/>
        <family val="2"/>
      </rPr>
      <t xml:space="preserve">/22 4:18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</si>
  <si>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</si>
  <si>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】开机动画过程中，车机已经有声音输出</t>
    </r>
  </si>
  <si>
    <r>
      <t>21/</t>
    </r>
    <r>
      <rPr>
        <sz val="10"/>
        <color theme="1"/>
        <rFont val="微软雅黑"/>
        <family val="2"/>
        <charset val="134"/>
      </rPr>
      <t>五月</t>
    </r>
    <r>
      <rPr>
        <sz val="10"/>
        <color theme="1"/>
        <rFont val="Calibri"/>
        <family val="2"/>
      </rPr>
      <t xml:space="preserve">/22 12:08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</si>
  <si>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</si>
  <si>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】休眠后播放开机动画过程中点火，再</t>
    </r>
    <r>
      <rPr>
        <sz val="10"/>
        <color theme="1"/>
        <rFont val="Calibri"/>
        <family val="2"/>
      </rPr>
      <t>IGN off</t>
    </r>
    <r>
      <rPr>
        <sz val="10"/>
        <color theme="1"/>
        <rFont val="微软雅黑"/>
        <family val="2"/>
        <charset val="134"/>
      </rPr>
      <t>，没有关屏关声音，开机动画结束后，亮屏，播放音乐</t>
    </r>
  </si>
  <si>
    <r>
      <t>21/</t>
    </r>
    <r>
      <rPr>
        <sz val="10"/>
        <color theme="1"/>
        <rFont val="微软雅黑"/>
        <family val="2"/>
        <charset val="134"/>
      </rPr>
      <t>五月</t>
    </r>
    <r>
      <rPr>
        <sz val="10"/>
        <color theme="1"/>
        <rFont val="Calibri"/>
        <family val="2"/>
      </rPr>
      <t xml:space="preserve">/22 11:37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</si>
  <si>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</si>
  <si>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t>
    </r>
    <r>
      <rPr>
        <sz val="10"/>
        <color theme="1"/>
        <rFont val="Calibri"/>
        <family val="2"/>
      </rPr>
      <t>4</t>
    </r>
    <r>
      <rPr>
        <sz val="10"/>
        <color theme="1"/>
        <rFont val="微软雅黑"/>
        <family val="2"/>
        <charset val="134"/>
      </rPr>
      <t>个</t>
    </r>
    <r>
      <rPr>
        <sz val="10"/>
        <color theme="1"/>
        <rFont val="Calibri"/>
        <family val="2"/>
      </rPr>
      <t>card</t>
    </r>
    <r>
      <rPr>
        <sz val="10"/>
        <color theme="1"/>
        <rFont val="微软雅黑"/>
        <family val="2"/>
        <charset val="134"/>
      </rPr>
      <t>处的动画立马被打断</t>
    </r>
  </si>
  <si>
    <r>
      <t>20/</t>
    </r>
    <r>
      <rPr>
        <sz val="10"/>
        <color theme="1"/>
        <rFont val="微软雅黑"/>
        <family val="2"/>
        <charset val="134"/>
      </rPr>
      <t>五月</t>
    </r>
    <r>
      <rPr>
        <sz val="10"/>
        <color theme="1"/>
        <rFont val="Calibri"/>
        <family val="2"/>
      </rPr>
      <t xml:space="preserve">/22 8:12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</si>
  <si>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8:31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</si>
  <si>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】同步联系人后，联系人页面显示空白</t>
    </r>
    <r>
      <rPr>
        <sz val="10"/>
        <color theme="1"/>
        <rFont val="Calibri"/>
        <family val="2"/>
      </rPr>
      <t>.</t>
    </r>
  </si>
  <si>
    <r>
      <t>20/</t>
    </r>
    <r>
      <rPr>
        <sz val="10"/>
        <color theme="1"/>
        <rFont val="微软雅黑"/>
        <family val="2"/>
        <charset val="134"/>
      </rPr>
      <t>五月</t>
    </r>
    <r>
      <rPr>
        <sz val="10"/>
        <color theme="1"/>
        <rFont val="Calibri"/>
        <family val="2"/>
      </rPr>
      <t xml:space="preserve">/22 7:57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</si>
  <si>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</si>
  <si>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】后台删除所有联系人成功或者失败的提示语显示不全</t>
    </r>
    <r>
      <rPr>
        <sz val="10"/>
        <color theme="1"/>
        <rFont val="Calibri"/>
        <family val="2"/>
      </rPr>
      <t>.</t>
    </r>
  </si>
  <si>
    <r>
      <t>20/</t>
    </r>
    <r>
      <rPr>
        <sz val="10"/>
        <color theme="1"/>
        <rFont val="微软雅黑"/>
        <family val="2"/>
        <charset val="134"/>
      </rPr>
      <t>五月</t>
    </r>
    <r>
      <rPr>
        <sz val="10"/>
        <color theme="1"/>
        <rFont val="Calibri"/>
        <family val="2"/>
      </rPr>
      <t xml:space="preserve">/22 7:31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</si>
  <si>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</si>
  <si>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】正在更新联系人时，删除所有联系人</t>
    </r>
    <r>
      <rPr>
        <sz val="10"/>
        <color theme="1"/>
        <rFont val="Calibri"/>
        <family val="2"/>
      </rPr>
      <t>info</t>
    </r>
    <r>
      <rPr>
        <sz val="10"/>
        <color theme="1"/>
        <rFont val="微软雅黑"/>
        <family val="2"/>
        <charset val="134"/>
      </rPr>
      <t>图标置灰显示</t>
    </r>
    <r>
      <rPr>
        <sz val="10"/>
        <color theme="1"/>
        <rFont val="Calibri"/>
        <family val="2"/>
      </rPr>
      <t>.</t>
    </r>
  </si>
  <si>
    <r>
      <t>20/</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</si>
  <si>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】通讯录同步成功或者切换设备后，通讯录页面会显示放大的字母，两秒后消失</t>
    </r>
    <r>
      <rPr>
        <sz val="10"/>
        <color theme="1"/>
        <rFont val="Calibri"/>
        <family val="2"/>
      </rPr>
      <t>.</t>
    </r>
  </si>
  <si>
    <r>
      <t>20/</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</si>
  <si>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</si>
  <si>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】一个手机正在下载通讯录时，另一个手机无法下载的提示语和</t>
    </r>
    <r>
      <rPr>
        <sz val="10"/>
        <color theme="1"/>
        <rFont val="Calibri"/>
        <family val="2"/>
      </rPr>
      <t>UI</t>
    </r>
    <r>
      <rPr>
        <sz val="10"/>
        <color theme="1"/>
        <rFont val="微软雅黑"/>
        <family val="2"/>
        <charset val="134"/>
      </rPr>
      <t>不一致</t>
    </r>
    <r>
      <rPr>
        <sz val="10"/>
        <color theme="1"/>
        <rFont val="Calibri"/>
        <family val="2"/>
      </rPr>
      <t>.</t>
    </r>
  </si>
  <si>
    <r>
      <t>20/</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</si>
  <si>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</si>
  <si>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】蓝牙音乐页面切换主题后，投屏</t>
    </r>
    <r>
      <rPr>
        <sz val="10"/>
        <color theme="1"/>
        <rFont val="Calibri"/>
        <family val="2"/>
      </rPr>
      <t xml:space="preserve">mini </t>
    </r>
    <r>
      <rPr>
        <sz val="10"/>
        <color theme="1"/>
        <rFont val="微软雅黑"/>
        <family val="2"/>
        <charset val="134"/>
      </rPr>
      <t>弹窗自动打开</t>
    </r>
    <r>
      <rPr>
        <sz val="10"/>
        <color theme="1"/>
        <rFont val="Calibri"/>
        <family val="2"/>
      </rPr>
      <t>.</t>
    </r>
  </si>
  <si>
    <r>
      <t>20/</t>
    </r>
    <r>
      <rPr>
        <sz val="10"/>
        <color theme="1"/>
        <rFont val="微软雅黑"/>
        <family val="2"/>
        <charset val="134"/>
      </rPr>
      <t>五月</t>
    </r>
    <r>
      <rPr>
        <sz val="10"/>
        <color theme="1"/>
        <rFont val="Calibri"/>
        <family val="2"/>
      </rPr>
      <t xml:space="preserve">/22 10:21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</si>
  <si>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</si>
  <si>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】车机端插入一个有问题的</t>
    </r>
    <r>
      <rPr>
        <sz val="10"/>
        <color theme="1"/>
        <rFont val="Calibri"/>
        <family val="2"/>
      </rPr>
      <t>USB</t>
    </r>
    <r>
      <rPr>
        <sz val="10"/>
        <color theme="1"/>
        <rFont val="微软雅黑"/>
        <family val="2"/>
        <charset val="134"/>
      </rPr>
      <t>设备，车机端要将近</t>
    </r>
    <r>
      <rPr>
        <sz val="10"/>
        <color theme="1"/>
        <rFont val="Calibri"/>
        <family val="2"/>
      </rPr>
      <t>30s</t>
    </r>
    <r>
      <rPr>
        <sz val="10"/>
        <color theme="1"/>
        <rFont val="微软雅黑"/>
        <family val="2"/>
        <charset val="134"/>
      </rPr>
      <t>才有</t>
    </r>
    <r>
      <rPr>
        <sz val="10"/>
        <color theme="1"/>
        <rFont val="Calibri"/>
        <family val="2"/>
      </rPr>
      <t>Toast</t>
    </r>
    <r>
      <rPr>
        <sz val="10"/>
        <color theme="1"/>
        <rFont val="微软雅黑"/>
        <family val="2"/>
        <charset val="134"/>
      </rPr>
      <t>提示</t>
    </r>
    <r>
      <rPr>
        <sz val="10"/>
        <color theme="1"/>
        <rFont val="Calibri"/>
        <family val="2"/>
      </rPr>
      <t>.</t>
    </r>
  </si>
  <si>
    <r>
      <t>20/</t>
    </r>
    <r>
      <rPr>
        <sz val="10"/>
        <color theme="1"/>
        <rFont val="微软雅黑"/>
        <family val="2"/>
        <charset val="134"/>
      </rPr>
      <t>五月</t>
    </r>
    <r>
      <rPr>
        <sz val="10"/>
        <color theme="1"/>
        <rFont val="Calibri"/>
        <family val="2"/>
      </rPr>
      <t xml:space="preserve">/22 9:48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</si>
  <si>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】插拔键盘</t>
    </r>
    <r>
      <rPr>
        <sz val="10"/>
        <color theme="1"/>
        <rFont val="Calibri"/>
        <family val="2"/>
      </rPr>
      <t>/</t>
    </r>
    <r>
      <rPr>
        <sz val="10"/>
        <color theme="1"/>
        <rFont val="微软雅黑"/>
        <family val="2"/>
        <charset val="134"/>
      </rPr>
      <t>鼠标，车机会黑一下</t>
    </r>
    <r>
      <rPr>
        <sz val="10"/>
        <color theme="1"/>
        <rFont val="Calibri"/>
        <family val="2"/>
      </rPr>
      <t>.</t>
    </r>
  </si>
  <si>
    <r>
      <t>19/</t>
    </r>
    <r>
      <rPr>
        <sz val="10"/>
        <color theme="1"/>
        <rFont val="微软雅黑"/>
        <family val="2"/>
        <charset val="134"/>
      </rPr>
      <t>五月</t>
    </r>
    <r>
      <rPr>
        <sz val="10"/>
        <color theme="1"/>
        <rFont val="Calibri"/>
        <family val="2"/>
      </rPr>
      <t xml:space="preserve">/22 8:20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</si>
  <si>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】已设为优先连接设备但是未连接的设备，位于已配对且已连接设备之前</t>
    </r>
    <r>
      <rPr>
        <sz val="10"/>
        <color theme="1"/>
        <rFont val="Calibri"/>
        <family val="2"/>
      </rPr>
      <t>.</t>
    </r>
  </si>
  <si>
    <r>
      <t>19/</t>
    </r>
    <r>
      <rPr>
        <sz val="10"/>
        <color theme="1"/>
        <rFont val="微软雅黑"/>
        <family val="2"/>
        <charset val="134"/>
      </rPr>
      <t>五月</t>
    </r>
    <r>
      <rPr>
        <sz val="10"/>
        <color theme="1"/>
        <rFont val="Calibri"/>
        <family val="2"/>
      </rPr>
      <t xml:space="preserve">/22 8:24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</si>
  <si>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】播放音频时进行</t>
    </r>
    <r>
      <rPr>
        <sz val="10"/>
        <color theme="1"/>
        <rFont val="Calibri"/>
        <family val="2"/>
      </rPr>
      <t>Audio off</t>
    </r>
    <r>
      <rPr>
        <sz val="10"/>
        <color theme="1"/>
        <rFont val="微软雅黑"/>
        <family val="2"/>
        <charset val="134"/>
      </rPr>
      <t>，通话中短按</t>
    </r>
    <r>
      <rPr>
        <sz val="10"/>
        <color theme="1"/>
        <rFont val="Calibri"/>
        <family val="2"/>
      </rPr>
      <t xml:space="preserve">Power </t>
    </r>
    <r>
      <rPr>
        <sz val="10"/>
        <color theme="1"/>
        <rFont val="微软雅黑"/>
        <family val="2"/>
        <charset val="134"/>
      </rPr>
      <t>键后，挂断电话后，</t>
    </r>
    <r>
      <rPr>
        <sz val="10"/>
        <color theme="1"/>
        <rFont val="Calibri"/>
        <family val="2"/>
      </rPr>
      <t xml:space="preserve">Audio off </t>
    </r>
    <r>
      <rPr>
        <sz val="10"/>
        <color theme="1"/>
        <rFont val="微软雅黑"/>
        <family val="2"/>
        <charset val="134"/>
      </rPr>
      <t>未解除，音频未恢复播放</t>
    </r>
    <r>
      <rPr>
        <sz val="10"/>
        <color theme="1"/>
        <rFont val="Calibri"/>
        <family val="2"/>
      </rPr>
      <t>.</t>
    </r>
  </si>
  <si>
    <r>
      <t>19/</t>
    </r>
    <r>
      <rPr>
        <sz val="10"/>
        <color theme="1"/>
        <rFont val="微软雅黑"/>
        <family val="2"/>
        <charset val="134"/>
      </rPr>
      <t>五月</t>
    </r>
    <r>
      <rPr>
        <sz val="10"/>
        <color theme="1"/>
        <rFont val="Calibri"/>
        <family val="2"/>
      </rPr>
      <t xml:space="preserve">/22 8:11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</si>
  <si>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4:37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</si>
  <si>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模式，状态栏无图标显示</t>
    </r>
    <r>
      <rPr>
        <sz val="10"/>
        <color theme="1"/>
        <rFont val="Calibri"/>
        <family val="2"/>
      </rPr>
      <t>.</t>
    </r>
  </si>
  <si>
    <r>
      <t>19/</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</si>
  <si>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4:10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</si>
  <si>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模式或者短按</t>
    </r>
    <r>
      <rPr>
        <sz val="10"/>
        <color theme="1"/>
        <rFont val="Calibri"/>
        <family val="2"/>
      </rPr>
      <t>Power</t>
    </r>
    <r>
      <rPr>
        <sz val="10"/>
        <color theme="1"/>
        <rFont val="微软雅黑"/>
        <family val="2"/>
        <charset val="134"/>
      </rPr>
      <t>键</t>
    </r>
    <r>
      <rPr>
        <sz val="10"/>
        <color theme="1"/>
        <rFont val="Calibri"/>
        <family val="2"/>
      </rPr>
      <t>/</t>
    </r>
    <r>
      <rPr>
        <sz val="10"/>
        <color theme="1"/>
        <rFont val="微软雅黑"/>
        <family val="2"/>
        <charset val="134"/>
      </rPr>
      <t>调节音量解除</t>
    </r>
    <r>
      <rPr>
        <sz val="10"/>
        <color theme="1"/>
        <rFont val="Calibri"/>
        <family val="2"/>
      </rPr>
      <t xml:space="preserve">Audio off </t>
    </r>
    <r>
      <rPr>
        <sz val="10"/>
        <color theme="1"/>
        <rFont val="微软雅黑"/>
        <family val="2"/>
        <charset val="134"/>
      </rPr>
      <t>模式，无</t>
    </r>
    <r>
      <rPr>
        <sz val="10"/>
        <color theme="1"/>
        <rFont val="Calibri"/>
        <family val="2"/>
      </rPr>
      <t>Toast</t>
    </r>
    <r>
      <rPr>
        <sz val="10"/>
        <color theme="1"/>
        <rFont val="微软雅黑"/>
        <family val="2"/>
        <charset val="134"/>
      </rPr>
      <t>提示</t>
    </r>
    <r>
      <rPr>
        <sz val="10"/>
        <color theme="1"/>
        <rFont val="Calibri"/>
        <family val="2"/>
      </rPr>
      <t>.</t>
    </r>
  </si>
  <si>
    <r>
      <t>19/</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</si>
  <si>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】蓝牙耳机配对失败的弹窗，点击屏幕，弹窗消失，亮度未恢复</t>
    </r>
  </si>
  <si>
    <r>
      <t>19/</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</si>
  <si>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视频手动暂停后，切换到其他页面，再返回</t>
    </r>
    <r>
      <rPr>
        <sz val="10"/>
        <color theme="1"/>
        <rFont val="Calibri"/>
        <family val="2"/>
      </rPr>
      <t>USB</t>
    </r>
    <r>
      <rPr>
        <sz val="10"/>
        <color theme="1"/>
        <rFont val="微软雅黑"/>
        <family val="2"/>
        <charset val="134"/>
      </rPr>
      <t>视频界面后，</t>
    </r>
    <r>
      <rPr>
        <sz val="10"/>
        <color theme="1"/>
        <rFont val="Calibri"/>
        <family val="2"/>
      </rPr>
      <t>USB</t>
    </r>
    <r>
      <rPr>
        <sz val="10"/>
        <color theme="1"/>
        <rFont val="微软雅黑"/>
        <family val="2"/>
        <charset val="134"/>
      </rPr>
      <t>视频恢复播放</t>
    </r>
    <r>
      <rPr>
        <sz val="10"/>
        <color theme="1"/>
        <rFont val="Calibri"/>
        <family val="2"/>
      </rPr>
      <t>.</t>
    </r>
  </si>
  <si>
    <r>
      <t>19/</t>
    </r>
    <r>
      <rPr>
        <sz val="10"/>
        <color theme="1"/>
        <rFont val="微软雅黑"/>
        <family val="2"/>
        <charset val="134"/>
      </rPr>
      <t>五月</t>
    </r>
    <r>
      <rPr>
        <sz val="10"/>
        <color theme="1"/>
        <rFont val="Calibri"/>
        <family val="2"/>
      </rPr>
      <t xml:space="preserve">/22 7:44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</si>
  <si>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</si>
  <si>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音乐手动暂停后，切换到其他页面，再返回</t>
    </r>
    <r>
      <rPr>
        <sz val="10"/>
        <color theme="1"/>
        <rFont val="Calibri"/>
        <family val="2"/>
      </rPr>
      <t>USB</t>
    </r>
    <r>
      <rPr>
        <sz val="10"/>
        <color theme="1"/>
        <rFont val="微软雅黑"/>
        <family val="2"/>
        <charset val="134"/>
      </rPr>
      <t>音乐界面后，</t>
    </r>
    <r>
      <rPr>
        <sz val="10"/>
        <color theme="1"/>
        <rFont val="Calibri"/>
        <family val="2"/>
      </rPr>
      <t>USB</t>
    </r>
    <r>
      <rPr>
        <sz val="10"/>
        <color theme="1"/>
        <rFont val="微软雅黑"/>
        <family val="2"/>
        <charset val="134"/>
      </rPr>
      <t>音乐恢复播放</t>
    </r>
    <r>
      <rPr>
        <sz val="10"/>
        <color theme="1"/>
        <rFont val="Calibri"/>
        <family val="2"/>
      </rPr>
      <t>.</t>
    </r>
  </si>
  <si>
    <r>
      <t>19/</t>
    </r>
    <r>
      <rPr>
        <sz val="10"/>
        <color theme="1"/>
        <rFont val="微软雅黑"/>
        <family val="2"/>
        <charset val="134"/>
      </rPr>
      <t>五月</t>
    </r>
    <r>
      <rPr>
        <sz val="10"/>
        <color theme="1"/>
        <rFont val="Calibri"/>
        <family val="2"/>
      </rPr>
      <t xml:space="preserve">/22 7:41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</si>
  <si>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</si>
  <si>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】蓝牙音乐暂停时，切源再回到蓝牙音乐页面，音乐会自动播放</t>
    </r>
  </si>
  <si>
    <r>
      <t>19/</t>
    </r>
    <r>
      <rPr>
        <sz val="10"/>
        <color theme="1"/>
        <rFont val="微软雅黑"/>
        <family val="2"/>
        <charset val="134"/>
      </rPr>
      <t>五月</t>
    </r>
    <r>
      <rPr>
        <sz val="10"/>
        <color theme="1"/>
        <rFont val="Calibri"/>
        <family val="2"/>
      </rPr>
      <t xml:space="preserve">/22 7:17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</si>
  <si>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9:41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</si>
  <si>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】从蓝牙音乐卡片或者随心听蓝牙音乐页面点击暂停，按钮状态响应比较慢</t>
    </r>
    <r>
      <rPr>
        <sz val="10"/>
        <color theme="1"/>
        <rFont val="Calibri"/>
        <family val="2"/>
      </rPr>
      <t>.</t>
    </r>
  </si>
  <si>
    <r>
      <t>19/</t>
    </r>
    <r>
      <rPr>
        <sz val="10"/>
        <color theme="1"/>
        <rFont val="微软雅黑"/>
        <family val="2"/>
        <charset val="134"/>
      </rPr>
      <t>五月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</si>
  <si>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】静音</t>
    </r>
    <r>
      <rPr>
        <sz val="10"/>
        <color theme="1"/>
        <rFont val="Calibri"/>
        <family val="2"/>
      </rPr>
      <t>/</t>
    </r>
    <r>
      <rPr>
        <sz val="10"/>
        <color theme="1"/>
        <rFont val="微软雅黑"/>
        <family val="2"/>
        <charset val="134"/>
      </rPr>
      <t>手机接听高亮后按钮颜色和</t>
    </r>
    <r>
      <rPr>
        <sz val="10"/>
        <color theme="1"/>
        <rFont val="Calibri"/>
        <family val="2"/>
      </rPr>
      <t>UI</t>
    </r>
    <r>
      <rPr>
        <sz val="10"/>
        <color theme="1"/>
        <rFont val="微软雅黑"/>
        <family val="2"/>
        <charset val="134"/>
      </rPr>
      <t>不一致</t>
    </r>
    <r>
      <rPr>
        <sz val="10"/>
        <color theme="1"/>
        <rFont val="Calibri"/>
        <family val="2"/>
      </rPr>
      <t>.</t>
    </r>
  </si>
  <si>
    <r>
      <t>19/</t>
    </r>
    <r>
      <rPr>
        <sz val="10"/>
        <color theme="1"/>
        <rFont val="微软雅黑"/>
        <family val="2"/>
        <charset val="134"/>
      </rPr>
      <t>五月</t>
    </r>
    <r>
      <rPr>
        <sz val="10"/>
        <color theme="1"/>
        <rFont val="Calibri"/>
        <family val="2"/>
      </rPr>
      <t xml:space="preserve">/22 6:21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</si>
  <si>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</si>
  <si>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t>
    </r>
    <r>
      <rPr>
        <sz val="10"/>
        <color theme="1"/>
        <rFont val="微软雅黑"/>
        <family val="2"/>
        <charset val="134"/>
      </rPr>
      <t>设备已连接</t>
    </r>
    <r>
      <rPr>
        <sz val="10"/>
        <color theme="1"/>
        <rFont val="Calibri"/>
        <family val="2"/>
      </rPr>
      <t>A2DP</t>
    </r>
    <r>
      <rPr>
        <sz val="10"/>
        <color theme="1"/>
        <rFont val="微软雅黑"/>
        <family val="2"/>
        <charset val="134"/>
      </rPr>
      <t>，现在连接</t>
    </r>
    <r>
      <rPr>
        <sz val="10"/>
        <color theme="1"/>
        <rFont val="Calibri"/>
        <family val="2"/>
      </rPr>
      <t>B</t>
    </r>
    <r>
      <rPr>
        <sz val="10"/>
        <color theme="1"/>
        <rFont val="微软雅黑"/>
        <family val="2"/>
        <charset val="134"/>
      </rPr>
      <t>设备，会主动将</t>
    </r>
    <r>
      <rPr>
        <sz val="10"/>
        <color theme="1"/>
        <rFont val="Calibri"/>
        <family val="2"/>
      </rPr>
      <t>A2DP</t>
    </r>
    <r>
      <rPr>
        <sz val="10"/>
        <color theme="1"/>
        <rFont val="微软雅黑"/>
        <family val="2"/>
        <charset val="134"/>
      </rPr>
      <t>切换到</t>
    </r>
    <r>
      <rPr>
        <sz val="10"/>
        <color theme="1"/>
        <rFont val="Calibri"/>
        <family val="2"/>
      </rPr>
      <t>B.</t>
    </r>
  </si>
  <si>
    <r>
      <t>19/</t>
    </r>
    <r>
      <rPr>
        <sz val="10"/>
        <color theme="1"/>
        <rFont val="微软雅黑"/>
        <family val="2"/>
        <charset val="134"/>
      </rPr>
      <t>五月</t>
    </r>
    <r>
      <rPr>
        <sz val="10"/>
        <color theme="1"/>
        <rFont val="Calibri"/>
        <family val="2"/>
      </rPr>
      <t xml:space="preserve">/22 6:16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</si>
  <si>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】第一台设备连接成功页面设为优先连接设备置灰无法取消</t>
    </r>
    <r>
      <rPr>
        <sz val="10"/>
        <color theme="1"/>
        <rFont val="Calibri"/>
        <family val="2"/>
      </rPr>
      <t>.</t>
    </r>
  </si>
  <si>
    <r>
      <t>19/</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</si>
  <si>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】副驾蓝牙耳机页面可以搜索到车机设备，且可以配对成功</t>
    </r>
    <r>
      <rPr>
        <sz val="10"/>
        <color theme="1"/>
        <rFont val="Calibri"/>
        <family val="2"/>
      </rPr>
      <t>.</t>
    </r>
  </si>
  <si>
    <r>
      <t>19/</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</si>
  <si>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</si>
  <si>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6:34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</si>
  <si>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9:41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</si>
  <si>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】【偶现】【</t>
    </r>
    <r>
      <rPr>
        <sz val="10"/>
        <color theme="1"/>
        <rFont val="Calibri"/>
        <family val="2"/>
      </rPr>
      <t>LV612</t>
    </r>
    <r>
      <rPr>
        <sz val="10"/>
        <color theme="1"/>
        <rFont val="微软雅黑"/>
        <family val="2"/>
        <charset val="134"/>
      </rPr>
      <t>】切换到</t>
    </r>
    <r>
      <rPr>
        <sz val="10"/>
        <color theme="1"/>
        <rFont val="Calibri"/>
        <family val="2"/>
      </rPr>
      <t>D</t>
    </r>
    <r>
      <rPr>
        <sz val="10"/>
        <color theme="1"/>
        <rFont val="微软雅黑"/>
        <family val="2"/>
        <charset val="134"/>
      </rPr>
      <t>档，提示摄像头不可用</t>
    </r>
  </si>
  <si>
    <r>
      <t>16/</t>
    </r>
    <r>
      <rPr>
        <sz val="10"/>
        <color theme="1"/>
        <rFont val="微软雅黑"/>
        <family val="2"/>
        <charset val="134"/>
      </rPr>
      <t>五月</t>
    </r>
    <r>
      <rPr>
        <sz val="10"/>
        <color theme="1"/>
        <rFont val="Calibri"/>
        <family val="2"/>
      </rPr>
      <t xml:space="preserve">/22 6:19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</si>
  <si>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</si>
  <si>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】延时影像和前视时，按中控</t>
    </r>
    <r>
      <rPr>
        <sz val="10"/>
        <color theme="1"/>
        <rFont val="Calibri"/>
        <family val="2"/>
      </rPr>
      <t>|P|</t>
    </r>
    <r>
      <rPr>
        <sz val="10"/>
        <color theme="1"/>
        <rFont val="微软雅黑"/>
        <family val="2"/>
        <charset val="134"/>
      </rPr>
      <t>键后提示摄像头不可用</t>
    </r>
  </si>
  <si>
    <r>
      <t>16/</t>
    </r>
    <r>
      <rPr>
        <sz val="10"/>
        <color theme="1"/>
        <rFont val="微软雅黑"/>
        <family val="2"/>
        <charset val="134"/>
      </rPr>
      <t>五月</t>
    </r>
    <r>
      <rPr>
        <sz val="10"/>
        <color theme="1"/>
        <rFont val="Calibri"/>
        <family val="2"/>
      </rPr>
      <t xml:space="preserve">/22 6:15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</si>
  <si>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8:53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</si>
  <si>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】倒车延时打开，</t>
    </r>
    <r>
      <rPr>
        <sz val="10"/>
        <color theme="1"/>
        <rFont val="Calibri"/>
        <family val="2"/>
      </rPr>
      <t>R</t>
    </r>
    <r>
      <rPr>
        <sz val="10"/>
        <color theme="1"/>
        <rFont val="微软雅黑"/>
        <family val="2"/>
        <charset val="134"/>
      </rPr>
      <t>档切</t>
    </r>
    <r>
      <rPr>
        <sz val="10"/>
        <color theme="1"/>
        <rFont val="Calibri"/>
        <family val="2"/>
      </rPr>
      <t>D</t>
    </r>
    <r>
      <rPr>
        <sz val="10"/>
        <color theme="1"/>
        <rFont val="微软雅黑"/>
        <family val="2"/>
        <charset val="134"/>
      </rPr>
      <t>或</t>
    </r>
    <r>
      <rPr>
        <sz val="10"/>
        <color theme="1"/>
        <rFont val="Calibri"/>
        <family val="2"/>
      </rPr>
      <t>N</t>
    </r>
    <r>
      <rPr>
        <sz val="10"/>
        <color theme="1"/>
        <rFont val="微软雅黑"/>
        <family val="2"/>
        <charset val="134"/>
      </rPr>
      <t>档后未变为前视</t>
    </r>
  </si>
  <si>
    <r>
      <t>12/</t>
    </r>
    <r>
      <rPr>
        <sz val="10"/>
        <color theme="1"/>
        <rFont val="微软雅黑"/>
        <family val="2"/>
        <charset val="134"/>
      </rPr>
      <t>五月</t>
    </r>
    <r>
      <rPr>
        <sz val="10"/>
        <color theme="1"/>
        <rFont val="Calibri"/>
        <family val="2"/>
      </rPr>
      <t xml:space="preserve">/22 4:44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</si>
  <si>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</si>
  <si>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】车载热点已连接设备，首次点击设备管理不显示设备信息</t>
    </r>
  </si>
  <si>
    <r>
      <t>12/</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</si>
  <si>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8:04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</si>
  <si>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】车载热点已连接的设备加入黑名单，会闪退回主界面</t>
    </r>
  </si>
  <si>
    <r>
      <t>12/</t>
    </r>
    <r>
      <rPr>
        <sz val="10"/>
        <color theme="1"/>
        <rFont val="微软雅黑"/>
        <family val="2"/>
        <charset val="134"/>
      </rPr>
      <t>五月</t>
    </r>
    <r>
      <rPr>
        <sz val="10"/>
        <color theme="1"/>
        <rFont val="Calibri"/>
        <family val="2"/>
      </rPr>
      <t xml:space="preserve">/22 2:03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</si>
  <si>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】通讯录的搜索和手机未保持一致</t>
    </r>
  </si>
  <si>
    <r>
      <t>12/</t>
    </r>
    <r>
      <rPr>
        <sz val="10"/>
        <color theme="1"/>
        <rFont val="微软雅黑"/>
        <family val="2"/>
        <charset val="134"/>
      </rPr>
      <t>五月</t>
    </r>
    <r>
      <rPr>
        <sz val="10"/>
        <color theme="1"/>
        <rFont val="Calibri"/>
        <family val="2"/>
      </rPr>
      <t xml:space="preserve">/22 1:45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</si>
  <si>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】温度单位为摄氏度，底部空调温度显示华氏度</t>
    </r>
  </si>
  <si>
    <r>
      <t>12/</t>
    </r>
    <r>
      <rPr>
        <sz val="10"/>
        <color theme="1"/>
        <rFont val="微软雅黑"/>
        <family val="2"/>
        <charset val="134"/>
      </rPr>
      <t>五月</t>
    </r>
    <r>
      <rPr>
        <sz val="10"/>
        <color theme="1"/>
        <rFont val="Calibri"/>
        <family val="2"/>
      </rPr>
      <t xml:space="preserve">/22 1:26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</si>
  <si>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</si>
  <si>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1/20</t>
    </r>
    <r>
      <rPr>
        <sz val="10"/>
        <color theme="1"/>
        <rFont val="微软雅黑"/>
        <family val="2"/>
        <charset val="134"/>
      </rPr>
      <t>】</t>
    </r>
    <r>
      <rPr>
        <sz val="10"/>
        <color theme="1"/>
        <rFont val="Calibri"/>
        <family val="2"/>
      </rPr>
      <t>System UI</t>
    </r>
    <r>
      <rPr>
        <sz val="10"/>
        <color theme="1"/>
        <rFont val="微软雅黑"/>
        <family val="2"/>
        <charset val="134"/>
      </rPr>
      <t>崩溃</t>
    </r>
  </si>
  <si>
    <r>
      <t>12/</t>
    </r>
    <r>
      <rPr>
        <sz val="10"/>
        <color theme="1"/>
        <rFont val="微软雅黑"/>
        <family val="2"/>
        <charset val="134"/>
      </rPr>
      <t>五月</t>
    </r>
    <r>
      <rPr>
        <sz val="10"/>
        <color theme="1"/>
        <rFont val="Calibri"/>
        <family val="2"/>
      </rPr>
      <t xml:space="preserve">/22 1:06 </t>
    </r>
    <r>
      <rPr>
        <sz val="10"/>
        <color theme="1"/>
        <rFont val="微软雅黑"/>
        <family val="2"/>
        <charset val="134"/>
      </rPr>
      <t>下午</t>
    </r>
  </si>
  <si>
    <r>
      <t>12/</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</si>
  <si>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】蓝牙未连接设备时但配对列表有</t>
    </r>
    <r>
      <rPr>
        <sz val="10"/>
        <color theme="1"/>
        <rFont val="Calibri"/>
        <family val="2"/>
      </rPr>
      <t>iphone13</t>
    </r>
    <r>
      <rPr>
        <sz val="10"/>
        <color theme="1"/>
        <rFont val="微软雅黑"/>
        <family val="2"/>
        <charset val="134"/>
      </rPr>
      <t>设备，电话页面无蓝牙连接弹窗</t>
    </r>
    <r>
      <rPr>
        <sz val="10"/>
        <color theme="1"/>
        <rFont val="Calibri"/>
        <family val="2"/>
      </rPr>
      <t>.</t>
    </r>
  </si>
  <si>
    <r>
      <t>12/</t>
    </r>
    <r>
      <rPr>
        <sz val="10"/>
        <color theme="1"/>
        <rFont val="微软雅黑"/>
        <family val="2"/>
        <charset val="134"/>
      </rPr>
      <t>五月</t>
    </r>
    <r>
      <rPr>
        <sz val="10"/>
        <color theme="1"/>
        <rFont val="Calibri"/>
        <family val="2"/>
      </rPr>
      <t xml:space="preserve">/22 12:54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</si>
  <si>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4:57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</si>
  <si>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】切换设备时有</t>
    </r>
    <r>
      <rPr>
        <sz val="10"/>
        <color theme="1"/>
        <rFont val="Calibri"/>
        <family val="2"/>
      </rPr>
      <t>toast</t>
    </r>
    <r>
      <rPr>
        <sz val="10"/>
        <color theme="1"/>
        <rFont val="微软雅黑"/>
        <family val="2"/>
        <charset val="134"/>
      </rPr>
      <t>提示需去除</t>
    </r>
  </si>
  <si>
    <r>
      <t>12/</t>
    </r>
    <r>
      <rPr>
        <sz val="10"/>
        <color theme="1"/>
        <rFont val="微软雅黑"/>
        <family val="2"/>
        <charset val="134"/>
      </rPr>
      <t>五月</t>
    </r>
    <r>
      <rPr>
        <sz val="10"/>
        <color theme="1"/>
        <rFont val="Calibri"/>
        <family val="2"/>
      </rPr>
      <t xml:space="preserve">/22 12:48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</si>
  <si>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视频界面，左后滑动屏幕无法快进快退</t>
    </r>
    <r>
      <rPr>
        <sz val="10"/>
        <color theme="1"/>
        <rFont val="Calibri"/>
        <family val="2"/>
      </rPr>
      <t>.</t>
    </r>
  </si>
  <si>
    <r>
      <t>12/</t>
    </r>
    <r>
      <rPr>
        <sz val="10"/>
        <color theme="1"/>
        <rFont val="微软雅黑"/>
        <family val="2"/>
        <charset val="134"/>
      </rPr>
      <t>五月</t>
    </r>
    <r>
      <rPr>
        <sz val="10"/>
        <color theme="1"/>
        <rFont val="Calibri"/>
        <family val="2"/>
      </rPr>
      <t xml:space="preserve">/22 11:41 </t>
    </r>
    <r>
      <rPr>
        <sz val="10"/>
        <color theme="1"/>
        <rFont val="微软雅黑"/>
        <family val="2"/>
        <charset val="134"/>
      </rPr>
      <t>上午</t>
    </r>
  </si>
  <si>
    <r>
      <t>16/</t>
    </r>
    <r>
      <rPr>
        <sz val="10"/>
        <color theme="1"/>
        <rFont val="微软雅黑"/>
        <family val="2"/>
        <charset val="134"/>
      </rPr>
      <t>五月</t>
    </r>
    <r>
      <rPr>
        <sz val="10"/>
        <color theme="1"/>
        <rFont val="Calibri"/>
        <family val="2"/>
      </rPr>
      <t xml:space="preserve">/22 5:05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</si>
  <si>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】华氏度时，点击温度</t>
    </r>
    <r>
      <rPr>
        <sz val="10"/>
        <color theme="1"/>
        <rFont val="Calibri"/>
        <family val="2"/>
      </rPr>
      <t>+-</t>
    </r>
    <r>
      <rPr>
        <sz val="10"/>
        <color theme="1"/>
        <rFont val="微软雅黑"/>
        <family val="2"/>
        <charset val="134"/>
      </rPr>
      <t>，温度会逐渐下降，最后变为</t>
    </r>
    <r>
      <rPr>
        <sz val="10"/>
        <color theme="1"/>
        <rFont val="Calibri"/>
        <family val="2"/>
      </rPr>
      <t>60</t>
    </r>
    <r>
      <rPr>
        <sz val="10"/>
        <color theme="1"/>
        <rFont val="微软雅黑"/>
        <family val="2"/>
        <charset val="134"/>
      </rPr>
      <t>或</t>
    </r>
    <r>
      <rPr>
        <sz val="10"/>
        <color theme="1"/>
        <rFont val="Calibri"/>
        <family val="2"/>
      </rPr>
      <t>Lo</t>
    </r>
  </si>
  <si>
    <r>
      <t>12/</t>
    </r>
    <r>
      <rPr>
        <sz val="10"/>
        <color theme="1"/>
        <rFont val="微软雅黑"/>
        <family val="2"/>
        <charset val="134"/>
      </rPr>
      <t>五月</t>
    </r>
    <r>
      <rPr>
        <sz val="10"/>
        <color theme="1"/>
        <rFont val="Calibri"/>
        <family val="2"/>
      </rPr>
      <t xml:space="preserve">/22 11:05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</si>
  <si>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10:41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</si>
  <si>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】下拉栏亮度调节到最小时，会出现回弹</t>
    </r>
  </si>
  <si>
    <r>
      <t>12/</t>
    </r>
    <r>
      <rPr>
        <sz val="10"/>
        <color theme="1"/>
        <rFont val="微软雅黑"/>
        <family val="2"/>
        <charset val="134"/>
      </rPr>
      <t>五月</t>
    </r>
    <r>
      <rPr>
        <sz val="10"/>
        <color theme="1"/>
        <rFont val="Calibri"/>
        <family val="2"/>
      </rPr>
      <t xml:space="preserve">/22 10:53 </t>
    </r>
    <r>
      <rPr>
        <sz val="10"/>
        <color theme="1"/>
        <rFont val="微软雅黑"/>
        <family val="2"/>
        <charset val="134"/>
      </rPr>
      <t>上午</t>
    </r>
  </si>
  <si>
    <r>
      <t>18/</t>
    </r>
    <r>
      <rPr>
        <sz val="10"/>
        <color theme="1"/>
        <rFont val="微软雅黑"/>
        <family val="2"/>
        <charset val="134"/>
      </rPr>
      <t>五月</t>
    </r>
    <r>
      <rPr>
        <sz val="10"/>
        <color theme="1"/>
        <rFont val="Calibri"/>
        <family val="2"/>
      </rPr>
      <t xml:space="preserve">/22 9:13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</si>
  <si>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音乐界面，插入某一个</t>
    </r>
    <r>
      <rPr>
        <sz val="10"/>
        <color theme="1"/>
        <rFont val="Calibri"/>
        <family val="2"/>
      </rPr>
      <t>U</t>
    </r>
    <r>
      <rPr>
        <sz val="10"/>
        <color theme="1"/>
        <rFont val="微软雅黑"/>
        <family val="2"/>
        <charset val="134"/>
      </rPr>
      <t>盘不能识别；插入双分区</t>
    </r>
    <r>
      <rPr>
        <sz val="10"/>
        <color theme="1"/>
        <rFont val="Calibri"/>
        <family val="2"/>
      </rPr>
      <t>U</t>
    </r>
    <r>
      <rPr>
        <sz val="10"/>
        <color theme="1"/>
        <rFont val="微软雅黑"/>
        <family val="2"/>
        <charset val="134"/>
      </rPr>
      <t>盘，拔掉</t>
    </r>
    <r>
      <rPr>
        <sz val="10"/>
        <color theme="1"/>
        <rFont val="Calibri"/>
        <family val="2"/>
      </rPr>
      <t>U</t>
    </r>
    <r>
      <rPr>
        <sz val="10"/>
        <color theme="1"/>
        <rFont val="微软雅黑"/>
        <family val="2"/>
        <charset val="134"/>
      </rPr>
      <t>盘后仍旧显示第二个分区的音乐信息，然后闪退</t>
    </r>
    <r>
      <rPr>
        <sz val="10"/>
        <color theme="1"/>
        <rFont val="Calibri"/>
        <family val="2"/>
      </rPr>
      <t>.</t>
    </r>
  </si>
  <si>
    <r>
      <t>23/</t>
    </r>
    <r>
      <rPr>
        <sz val="10"/>
        <color theme="1"/>
        <rFont val="微软雅黑"/>
        <family val="2"/>
        <charset val="134"/>
      </rPr>
      <t>五月</t>
    </r>
    <r>
      <rPr>
        <sz val="10"/>
        <color theme="1"/>
        <rFont val="Calibri"/>
        <family val="2"/>
      </rPr>
      <t xml:space="preserve">/22 6:14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</si>
  <si>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Once</t>
    </r>
    <r>
      <rPr>
        <sz val="10"/>
        <color theme="1"/>
        <rFont val="微软雅黑"/>
        <family val="2"/>
        <charset val="134"/>
      </rPr>
      <t>】偶现一次亮度调节无反应</t>
    </r>
  </si>
  <si>
    <r>
      <t>12/</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</si>
  <si>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8:44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</si>
  <si>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
    </r>
    <r>
      <rPr>
        <sz val="10"/>
        <color theme="1"/>
        <rFont val="微软雅黑"/>
        <family val="2"/>
        <charset val="134"/>
      </rPr>
      <t>你好林肯</t>
    </r>
    <r>
      <rPr>
        <sz val="10"/>
        <color theme="1"/>
        <rFont val="Calibri"/>
        <family val="2"/>
      </rPr>
      <t>"</t>
    </r>
    <r>
      <rPr>
        <sz val="10"/>
        <color theme="1"/>
        <rFont val="微软雅黑"/>
        <family val="2"/>
        <charset val="134"/>
      </rPr>
      <t>不能唤醒语音助手</t>
    </r>
  </si>
  <si>
    <r>
      <t>11/</t>
    </r>
    <r>
      <rPr>
        <sz val="10"/>
        <color theme="1"/>
        <rFont val="微软雅黑"/>
        <family val="2"/>
        <charset val="134"/>
      </rPr>
      <t>五月</t>
    </r>
    <r>
      <rPr>
        <sz val="10"/>
        <color theme="1"/>
        <rFont val="Calibri"/>
        <family val="2"/>
      </rPr>
      <t xml:space="preserve">/22 10:05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</si>
  <si>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</si>
  <si>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4/10</t>
    </r>
    <r>
      <rPr>
        <sz val="10"/>
        <color theme="1"/>
        <rFont val="微软雅黑"/>
        <family val="2"/>
        <charset val="134"/>
      </rPr>
      <t>】常规设置关于里的设备名称，改完名称后再次点击设备名称显示为</t>
    </r>
    <r>
      <rPr>
        <sz val="10"/>
        <color theme="1"/>
        <rFont val="Calibri"/>
        <family val="2"/>
      </rPr>
      <t>"</t>
    </r>
    <r>
      <rPr>
        <sz val="10"/>
        <color theme="1"/>
        <rFont val="微软雅黑"/>
        <family val="2"/>
        <charset val="134"/>
      </rPr>
      <t>林肯</t>
    </r>
    <r>
      <rPr>
        <sz val="10"/>
        <color theme="1"/>
        <rFont val="Calibri"/>
        <family val="2"/>
      </rPr>
      <t>"</t>
    </r>
  </si>
  <si>
    <r>
      <t>11/</t>
    </r>
    <r>
      <rPr>
        <sz val="10"/>
        <color theme="1"/>
        <rFont val="微软雅黑"/>
        <family val="2"/>
        <charset val="134"/>
      </rPr>
      <t>五月</t>
    </r>
    <r>
      <rPr>
        <sz val="10"/>
        <color theme="1"/>
        <rFont val="Calibri"/>
        <family val="2"/>
      </rPr>
      <t xml:space="preserve">/22 7:30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</si>
  <si>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</si>
  <si>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】多次点击放大缩小按钮，倒车影像显示异常</t>
    </r>
  </si>
  <si>
    <r>
      <t>11/</t>
    </r>
    <r>
      <rPr>
        <sz val="10"/>
        <color theme="1"/>
        <rFont val="微软雅黑"/>
        <family val="2"/>
        <charset val="134"/>
      </rPr>
      <t>五月</t>
    </r>
    <r>
      <rPr>
        <sz val="10"/>
        <color theme="1"/>
        <rFont val="Calibri"/>
        <family val="2"/>
      </rPr>
      <t xml:space="preserve">/22 7:22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</si>
  <si>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】正后视角</t>
    </r>
    <r>
      <rPr>
        <sz val="10"/>
        <color theme="1"/>
        <rFont val="Calibri"/>
        <family val="2"/>
      </rPr>
      <t>"-"</t>
    </r>
    <r>
      <rPr>
        <sz val="10"/>
        <color theme="1"/>
        <rFont val="微软雅黑"/>
        <family val="2"/>
        <charset val="134"/>
      </rPr>
      <t>状态，出现了</t>
    </r>
    <r>
      <rPr>
        <sz val="10"/>
        <color theme="1"/>
        <rFont val="Calibri"/>
        <family val="2"/>
      </rPr>
      <t>360 offset</t>
    </r>
    <r>
      <rPr>
        <sz val="10"/>
        <color theme="1"/>
        <rFont val="微软雅黑"/>
        <family val="2"/>
        <charset val="134"/>
      </rPr>
      <t>，且点击无作用</t>
    </r>
  </si>
  <si>
    <r>
      <t>11/</t>
    </r>
    <r>
      <rPr>
        <sz val="10"/>
        <color theme="1"/>
        <rFont val="微软雅黑"/>
        <family val="2"/>
        <charset val="134"/>
      </rPr>
      <t>五月</t>
    </r>
    <r>
      <rPr>
        <sz val="10"/>
        <color theme="1"/>
        <rFont val="Calibri"/>
        <family val="2"/>
      </rPr>
      <t xml:space="preserve">/22 7:18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</si>
  <si>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】进入前视，</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先黑一下，再显示影像</t>
    </r>
  </si>
  <si>
    <r>
      <t>11/</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</si>
  <si>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】未接摄像头时，重启车机第一次进入倒车，会显示</t>
    </r>
    <r>
      <rPr>
        <sz val="10"/>
        <color theme="1"/>
        <rFont val="Calibri"/>
        <family val="2"/>
      </rPr>
      <t>3s</t>
    </r>
    <r>
      <rPr>
        <sz val="10"/>
        <color theme="1"/>
        <rFont val="微软雅黑"/>
        <family val="2"/>
        <charset val="134"/>
      </rPr>
      <t>左右的</t>
    </r>
    <r>
      <rPr>
        <sz val="10"/>
        <color theme="1"/>
        <rFont val="Calibri"/>
        <family val="2"/>
      </rPr>
      <t>360 offset</t>
    </r>
  </si>
  <si>
    <r>
      <t>10/</t>
    </r>
    <r>
      <rPr>
        <sz val="10"/>
        <color theme="1"/>
        <rFont val="微软雅黑"/>
        <family val="2"/>
        <charset val="134"/>
      </rPr>
      <t>五月</t>
    </r>
    <r>
      <rPr>
        <sz val="10"/>
        <color theme="1"/>
        <rFont val="Calibri"/>
        <family val="2"/>
      </rPr>
      <t xml:space="preserve">/22 9:33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</si>
  <si>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】空调关闭时，调节空调</t>
    </r>
    <r>
      <rPr>
        <sz val="10"/>
        <color theme="1"/>
        <rFont val="Calibri"/>
        <family val="2"/>
      </rPr>
      <t>Dock</t>
    </r>
    <r>
      <rPr>
        <sz val="10"/>
        <color theme="1"/>
        <rFont val="微软雅黑"/>
        <family val="2"/>
        <charset val="134"/>
      </rPr>
      <t>栏弹窗中的</t>
    </r>
    <r>
      <rPr>
        <sz val="10"/>
        <color theme="1"/>
        <rFont val="Calibri"/>
        <family val="2"/>
      </rPr>
      <t>+ -</t>
    </r>
    <r>
      <rPr>
        <sz val="10"/>
        <color theme="1"/>
        <rFont val="微软雅黑"/>
        <family val="2"/>
        <charset val="134"/>
      </rPr>
      <t>按键，空调无法开启</t>
    </r>
  </si>
  <si>
    <r>
      <t>10/</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</si>
  <si>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10:51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</si>
  <si>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】空调除霜</t>
    </r>
    <r>
      <rPr>
        <sz val="10"/>
        <color theme="1"/>
        <rFont val="Calibri"/>
        <family val="2"/>
      </rPr>
      <t>MAX</t>
    </r>
    <r>
      <rPr>
        <sz val="10"/>
        <color theme="1"/>
        <rFont val="微软雅黑"/>
        <family val="2"/>
        <charset val="134"/>
      </rPr>
      <t>打开后，再点击关闭，没有恢复到之前的模式</t>
    </r>
  </si>
  <si>
    <r>
      <t>10/</t>
    </r>
    <r>
      <rPr>
        <sz val="10"/>
        <color theme="1"/>
        <rFont val="微软雅黑"/>
        <family val="2"/>
        <charset val="134"/>
      </rPr>
      <t>五月</t>
    </r>
    <r>
      <rPr>
        <sz val="10"/>
        <color theme="1"/>
        <rFont val="Calibri"/>
        <family val="2"/>
      </rPr>
      <t xml:space="preserve">/22 9:16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</si>
  <si>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】空调关闭时，调节底部</t>
    </r>
    <r>
      <rPr>
        <sz val="10"/>
        <color theme="1"/>
        <rFont val="Calibri"/>
        <family val="2"/>
      </rPr>
      <t>Dock</t>
    </r>
    <r>
      <rPr>
        <sz val="10"/>
        <color theme="1"/>
        <rFont val="微软雅黑"/>
        <family val="2"/>
        <charset val="134"/>
      </rPr>
      <t>副驾温度弹窗，空调未打开</t>
    </r>
  </si>
  <si>
    <r>
      <t>10/</t>
    </r>
    <r>
      <rPr>
        <sz val="10"/>
        <color theme="1"/>
        <rFont val="微软雅黑"/>
        <family val="2"/>
        <charset val="134"/>
      </rPr>
      <t>五月</t>
    </r>
    <r>
      <rPr>
        <sz val="10"/>
        <color theme="1"/>
        <rFont val="Calibri"/>
        <family val="2"/>
      </rPr>
      <t xml:space="preserve">/22 8:59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</si>
  <si>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A</t>
    </r>
    <r>
      <rPr>
        <sz val="10"/>
        <color theme="1"/>
        <rFont val="微软雅黑"/>
        <family val="2"/>
        <charset val="134"/>
      </rPr>
      <t>】【</t>
    </r>
    <r>
      <rPr>
        <sz val="10"/>
        <color theme="1"/>
        <rFont val="Calibri"/>
        <family val="2"/>
      </rPr>
      <t>System Stability</t>
    </r>
    <r>
      <rPr>
        <sz val="10"/>
        <color theme="1"/>
        <rFont val="微软雅黑"/>
        <family val="2"/>
        <charset val="134"/>
      </rPr>
      <t>】【</t>
    </r>
    <r>
      <rPr>
        <sz val="10"/>
        <color theme="1"/>
        <rFont val="Calibri"/>
        <family val="2"/>
      </rPr>
      <t>5/5</t>
    </r>
    <r>
      <rPr>
        <sz val="10"/>
        <color theme="1"/>
        <rFont val="微软雅黑"/>
        <family val="2"/>
        <charset val="134"/>
      </rPr>
      <t>】随心听闪退到</t>
    </r>
    <r>
      <rPr>
        <sz val="10"/>
        <color theme="1"/>
        <rFont val="Calibri"/>
        <family val="2"/>
      </rPr>
      <t>Home</t>
    </r>
    <r>
      <rPr>
        <sz val="10"/>
        <color theme="1"/>
        <rFont val="微软雅黑"/>
        <family val="2"/>
        <charset val="134"/>
      </rPr>
      <t>页。</t>
    </r>
  </si>
  <si>
    <r>
      <t>18/</t>
    </r>
    <r>
      <rPr>
        <sz val="10"/>
        <color theme="1"/>
        <rFont val="微软雅黑"/>
        <family val="2"/>
        <charset val="134"/>
      </rPr>
      <t>五月</t>
    </r>
    <r>
      <rPr>
        <sz val="10"/>
        <color theme="1"/>
        <rFont val="Calibri"/>
        <family val="2"/>
      </rPr>
      <t xml:space="preserve">/22 9:31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</si>
  <si>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】空调关闭时，调节空调</t>
    </r>
    <r>
      <rPr>
        <sz val="10"/>
        <color theme="1"/>
        <rFont val="Calibri"/>
        <family val="2"/>
      </rPr>
      <t>Dock</t>
    </r>
    <r>
      <rPr>
        <sz val="10"/>
        <color theme="1"/>
        <rFont val="微软雅黑"/>
        <family val="2"/>
        <charset val="134"/>
      </rPr>
      <t>栏弹窗，调节后弹窗未等待</t>
    </r>
    <r>
      <rPr>
        <sz val="10"/>
        <color theme="1"/>
        <rFont val="Calibri"/>
        <family val="2"/>
      </rPr>
      <t>2s</t>
    </r>
    <r>
      <rPr>
        <sz val="10"/>
        <color theme="1"/>
        <rFont val="微软雅黑"/>
        <family val="2"/>
        <charset val="134"/>
      </rPr>
      <t>直接退出</t>
    </r>
  </si>
  <si>
    <r>
      <t>10/</t>
    </r>
    <r>
      <rPr>
        <sz val="10"/>
        <color theme="1"/>
        <rFont val="微软雅黑"/>
        <family val="2"/>
        <charset val="134"/>
      </rPr>
      <t>五月</t>
    </r>
    <r>
      <rPr>
        <sz val="10"/>
        <color theme="1"/>
        <rFont val="Calibri"/>
        <family val="2"/>
      </rPr>
      <t xml:space="preserve">/22 8:45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</si>
  <si>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</si>
  <si>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t>
    </r>
    <r>
      <rPr>
        <sz val="10"/>
        <color theme="1"/>
        <rFont val="微软雅黑"/>
        <family val="2"/>
        <charset val="134"/>
      </rPr>
      <t>】【</t>
    </r>
    <r>
      <rPr>
        <sz val="10"/>
        <color theme="1"/>
        <rFont val="Calibri"/>
        <family val="2"/>
      </rPr>
      <t>Once</t>
    </r>
    <r>
      <rPr>
        <sz val="10"/>
        <color theme="1"/>
        <rFont val="微软雅黑"/>
        <family val="2"/>
        <charset val="134"/>
      </rPr>
      <t>】偶现控制屏黑屏有背光，</t>
    </r>
    <r>
      <rPr>
        <sz val="10"/>
        <color theme="1"/>
        <rFont val="Calibri"/>
        <family val="2"/>
      </rPr>
      <t>Pano</t>
    </r>
    <r>
      <rPr>
        <sz val="10"/>
        <color theme="1"/>
        <rFont val="微软雅黑"/>
        <family val="2"/>
        <charset val="134"/>
      </rPr>
      <t>屏黑屏</t>
    </r>
  </si>
  <si>
    <r>
      <t>10/</t>
    </r>
    <r>
      <rPr>
        <sz val="10"/>
        <color theme="1"/>
        <rFont val="微软雅黑"/>
        <family val="2"/>
        <charset val="134"/>
      </rPr>
      <t>五月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</si>
  <si>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Once</t>
    </r>
    <r>
      <rPr>
        <sz val="10"/>
        <color theme="1"/>
        <rFont val="微软雅黑"/>
        <family val="2"/>
        <charset val="134"/>
      </rPr>
      <t>】车机</t>
    </r>
    <r>
      <rPr>
        <sz val="10"/>
        <color theme="1"/>
        <rFont val="Calibri"/>
        <family val="2"/>
      </rPr>
      <t>R00</t>
    </r>
    <r>
      <rPr>
        <sz val="10"/>
        <color theme="1"/>
        <rFont val="微软雅黑"/>
        <family val="2"/>
        <charset val="134"/>
      </rPr>
      <t>版本断电重启后</t>
    </r>
    <r>
      <rPr>
        <sz val="10"/>
        <color theme="1"/>
        <rFont val="Calibri"/>
        <family val="2"/>
      </rPr>
      <t>Mcu</t>
    </r>
    <r>
      <rPr>
        <sz val="10"/>
        <color theme="1"/>
        <rFont val="微软雅黑"/>
        <family val="2"/>
        <charset val="134"/>
      </rPr>
      <t>显示</t>
    </r>
    <r>
      <rPr>
        <sz val="10"/>
        <color theme="1"/>
        <rFont val="Calibri"/>
        <family val="2"/>
      </rPr>
      <t>null</t>
    </r>
    <r>
      <rPr>
        <sz val="10"/>
        <color theme="1"/>
        <rFont val="微软雅黑"/>
        <family val="2"/>
        <charset val="134"/>
      </rPr>
      <t>。</t>
    </r>
  </si>
  <si>
    <r>
      <t>10/</t>
    </r>
    <r>
      <rPr>
        <sz val="10"/>
        <color theme="1"/>
        <rFont val="微软雅黑"/>
        <family val="2"/>
        <charset val="134"/>
      </rPr>
      <t>五月</t>
    </r>
    <r>
      <rPr>
        <sz val="10"/>
        <color theme="1"/>
        <rFont val="Calibri"/>
        <family val="2"/>
      </rPr>
      <t xml:space="preserve">/22 8:32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</si>
  <si>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7:19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</si>
  <si>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】副驾</t>
    </r>
    <r>
      <rPr>
        <sz val="10"/>
        <color theme="1"/>
        <rFont val="Calibri"/>
        <family val="2"/>
      </rPr>
      <t>HCI log</t>
    </r>
    <r>
      <rPr>
        <sz val="10"/>
        <color theme="1"/>
        <rFont val="微软雅黑"/>
        <family val="2"/>
        <charset val="134"/>
      </rPr>
      <t>开关打开自动关闭。</t>
    </r>
  </si>
  <si>
    <r>
      <t>10/</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</si>
  <si>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1:58 </t>
    </r>
    <r>
      <rPr>
        <sz val="10"/>
        <color theme="1"/>
        <rFont val="微软雅黑"/>
        <family val="2"/>
        <charset val="134"/>
      </rPr>
      <t>下午</t>
    </r>
  </si>
  <si>
    <r>
      <t>10/</t>
    </r>
    <r>
      <rPr>
        <sz val="10"/>
        <color theme="1"/>
        <rFont val="微软雅黑"/>
        <family val="2"/>
        <charset val="134"/>
      </rPr>
      <t>五月</t>
    </r>
    <r>
      <rPr>
        <sz val="10"/>
        <color theme="1"/>
        <rFont val="Calibri"/>
        <family val="2"/>
      </rPr>
      <t xml:space="preserve">/22 7:25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</si>
  <si>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10:49 </t>
    </r>
    <r>
      <rPr>
        <sz val="10"/>
        <color theme="1"/>
        <rFont val="微软雅黑"/>
        <family val="2"/>
        <charset val="134"/>
      </rPr>
      <t>下午</t>
    </r>
  </si>
  <si>
    <r>
      <t xml:space="preserve">CLONE - </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Display Test Pattern</t>
    </r>
    <r>
      <rPr>
        <sz val="10"/>
        <color theme="1"/>
        <rFont val="微软雅黑"/>
        <family val="2"/>
        <charset val="134"/>
      </rPr>
      <t>时，状态栏和导航栏出现闪现。</t>
    </r>
  </si>
  <si>
    <r>
      <t>10/</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</si>
  <si>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</si>
  <si>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B</t>
    </r>
    <r>
      <rPr>
        <sz val="10"/>
        <color theme="1"/>
        <rFont val="微软雅黑"/>
        <family val="2"/>
        <charset val="134"/>
      </rPr>
      <t>】【工程模式】【</t>
    </r>
    <r>
      <rPr>
        <sz val="10"/>
        <color theme="1"/>
        <rFont val="Calibri"/>
        <family val="2"/>
      </rPr>
      <t>5/5</t>
    </r>
    <r>
      <rPr>
        <sz val="10"/>
        <color theme="1"/>
        <rFont val="微软雅黑"/>
        <family val="2"/>
        <charset val="134"/>
      </rPr>
      <t>】工程模式</t>
    </r>
    <r>
      <rPr>
        <sz val="10"/>
        <color theme="1"/>
        <rFont val="Calibri"/>
        <family val="2"/>
      </rPr>
      <t>Speaker Walk-Around Test</t>
    </r>
    <r>
      <rPr>
        <sz val="10"/>
        <color theme="1"/>
        <rFont val="微软雅黑"/>
        <family val="2"/>
        <charset val="134"/>
      </rPr>
      <t>点击</t>
    </r>
    <r>
      <rPr>
        <sz val="10"/>
        <color theme="1"/>
        <rFont val="Calibri"/>
        <family val="2"/>
      </rPr>
      <t>SPEAKER_ON</t>
    </r>
    <r>
      <rPr>
        <sz val="10"/>
        <color theme="1"/>
        <rFont val="微软雅黑"/>
        <family val="2"/>
        <charset val="134"/>
      </rPr>
      <t>进行遍历时无声音输出</t>
    </r>
    <phoneticPr fontId="10" type="noConversion"/>
  </si>
  <si>
    <r>
      <t>10/</t>
    </r>
    <r>
      <rPr>
        <sz val="10"/>
        <color theme="1"/>
        <rFont val="微软雅黑"/>
        <family val="2"/>
        <charset val="134"/>
      </rPr>
      <t>五月</t>
    </r>
    <r>
      <rPr>
        <sz val="10"/>
        <color theme="1"/>
        <rFont val="Calibri"/>
        <family val="2"/>
      </rPr>
      <t xml:space="preserve">/22 5:26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</si>
  <si>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EP</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时长不定</t>
    </r>
  </si>
  <si>
    <r>
      <t>10/</t>
    </r>
    <r>
      <rPr>
        <sz val="10"/>
        <color theme="1"/>
        <rFont val="微软雅黑"/>
        <family val="2"/>
        <charset val="134"/>
      </rPr>
      <t>五月</t>
    </r>
    <r>
      <rPr>
        <sz val="10"/>
        <color theme="1"/>
        <rFont val="Calibri"/>
        <family val="2"/>
      </rPr>
      <t xml:space="preserve">/22 3:53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</si>
  <si>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】蓝牙电话已连接，有未接来电时状态无图标显示</t>
    </r>
    <r>
      <rPr>
        <sz val="10"/>
        <color theme="1"/>
        <rFont val="Calibri"/>
        <family val="2"/>
      </rPr>
      <t>.</t>
    </r>
  </si>
  <si>
    <r>
      <t>10/</t>
    </r>
    <r>
      <rPr>
        <sz val="10"/>
        <color theme="1"/>
        <rFont val="微软雅黑"/>
        <family val="2"/>
        <charset val="134"/>
      </rPr>
      <t>五月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</si>
  <si>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】通中控音量音量旋钮调节音量无作用（</t>
    </r>
    <r>
      <rPr>
        <sz val="10"/>
        <color theme="1"/>
        <rFont val="Calibri"/>
        <family val="2"/>
      </rPr>
      <t>15:39</t>
    </r>
    <r>
      <rPr>
        <sz val="10"/>
        <color theme="1"/>
        <rFont val="微软雅黑"/>
        <family val="2"/>
        <charset val="134"/>
      </rPr>
      <t>）</t>
    </r>
  </si>
  <si>
    <r>
      <t>10/</t>
    </r>
    <r>
      <rPr>
        <sz val="10"/>
        <color theme="1"/>
        <rFont val="微软雅黑"/>
        <family val="2"/>
        <charset val="134"/>
      </rPr>
      <t>五月</t>
    </r>
    <r>
      <rPr>
        <sz val="10"/>
        <color theme="1"/>
        <rFont val="Calibri"/>
        <family val="2"/>
      </rPr>
      <t xml:space="preserve">/22 3:44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</si>
  <si>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】反复进出</t>
    </r>
    <r>
      <rPr>
        <sz val="10"/>
        <color theme="1"/>
        <rFont val="Calibri"/>
        <family val="2"/>
      </rPr>
      <t>EP</t>
    </r>
    <r>
      <rPr>
        <sz val="10"/>
        <color theme="1"/>
        <rFont val="微软雅黑"/>
        <family val="2"/>
        <charset val="134"/>
      </rPr>
      <t>，再进入</t>
    </r>
    <r>
      <rPr>
        <sz val="10"/>
        <color theme="1"/>
        <rFont val="Calibri"/>
        <family val="2"/>
      </rPr>
      <t>EP</t>
    </r>
    <r>
      <rPr>
        <sz val="10"/>
        <color theme="1"/>
        <rFont val="微软雅黑"/>
        <family val="2"/>
        <charset val="134"/>
      </rPr>
      <t>后会立马黑屏，电流掉到</t>
    </r>
    <r>
      <rPr>
        <sz val="10"/>
        <color theme="1"/>
        <rFont val="Calibri"/>
        <family val="2"/>
      </rPr>
      <t>0.2A</t>
    </r>
  </si>
  <si>
    <r>
      <t>10/</t>
    </r>
    <r>
      <rPr>
        <sz val="10"/>
        <color theme="1"/>
        <rFont val="微软雅黑"/>
        <family val="2"/>
        <charset val="134"/>
      </rPr>
      <t>五月</t>
    </r>
    <r>
      <rPr>
        <sz val="10"/>
        <color theme="1"/>
        <rFont val="Calibri"/>
        <family val="2"/>
      </rPr>
      <t xml:space="preserve">/22 3:15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</si>
  <si>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】【高概率】</t>
    </r>
    <r>
      <rPr>
        <sz val="10"/>
        <color theme="1"/>
        <rFont val="Calibri"/>
        <family val="2"/>
      </rPr>
      <t>EP</t>
    </r>
    <r>
      <rPr>
        <sz val="10"/>
        <color theme="1"/>
        <rFont val="微软雅黑"/>
        <family val="2"/>
        <charset val="134"/>
      </rPr>
      <t>时，车机无法操作</t>
    </r>
  </si>
  <si>
    <r>
      <t>10/</t>
    </r>
    <r>
      <rPr>
        <sz val="10"/>
        <color theme="1"/>
        <rFont val="微软雅黑"/>
        <family val="2"/>
        <charset val="134"/>
      </rPr>
      <t>五月</t>
    </r>
    <r>
      <rPr>
        <sz val="10"/>
        <color theme="1"/>
        <rFont val="Calibri"/>
        <family val="2"/>
      </rPr>
      <t xml:space="preserve">/22 2:19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</si>
  <si>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】使用蓝牙耳机调节音量时，下拉状态栏耳机音量显示和耳机端调节的不一致</t>
    </r>
    <r>
      <rPr>
        <sz val="10"/>
        <color theme="1"/>
        <rFont val="Calibri"/>
        <family val="2"/>
      </rPr>
      <t>.</t>
    </r>
  </si>
  <si>
    <r>
      <t>10/</t>
    </r>
    <r>
      <rPr>
        <sz val="10"/>
        <color theme="1"/>
        <rFont val="微软雅黑"/>
        <family val="2"/>
        <charset val="134"/>
      </rPr>
      <t>五月</t>
    </r>
    <r>
      <rPr>
        <sz val="10"/>
        <color theme="1"/>
        <rFont val="Calibri"/>
        <family val="2"/>
      </rPr>
      <t xml:space="preserve">/22 1:28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</si>
  <si>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</si>
  <si>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】第一通电话切换到手机接听，挂断后再次拨打电话，手机接听默认高亮</t>
    </r>
    <r>
      <rPr>
        <sz val="10"/>
        <color theme="1"/>
        <rFont val="Calibri"/>
        <family val="2"/>
      </rPr>
      <t>.</t>
    </r>
  </si>
  <si>
    <r>
      <t>10/</t>
    </r>
    <r>
      <rPr>
        <sz val="10"/>
        <color theme="1"/>
        <rFont val="微软雅黑"/>
        <family val="2"/>
        <charset val="134"/>
      </rPr>
      <t>五月</t>
    </r>
    <r>
      <rPr>
        <sz val="10"/>
        <color theme="1"/>
        <rFont val="Calibri"/>
        <family val="2"/>
      </rPr>
      <t xml:space="preserve">/22 1:14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</si>
  <si>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】主设备来电最小化状态下，手机端挂断电话，从设备再次拨打电话，会默认进入正在呼叫最小化页面</t>
    </r>
    <r>
      <rPr>
        <sz val="10"/>
        <color theme="1"/>
        <rFont val="Calibri"/>
        <family val="2"/>
      </rPr>
      <t>.</t>
    </r>
  </si>
  <si>
    <r>
      <t>10/</t>
    </r>
    <r>
      <rPr>
        <sz val="10"/>
        <color theme="1"/>
        <rFont val="微软雅黑"/>
        <family val="2"/>
        <charset val="134"/>
      </rPr>
      <t>五月</t>
    </r>
    <r>
      <rPr>
        <sz val="10"/>
        <color theme="1"/>
        <rFont val="Calibri"/>
        <family val="2"/>
      </rPr>
      <t xml:space="preserve">/22 12:57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</si>
  <si>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盘，进入视频界面，弹出</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</si>
  <si>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12:51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</si>
  <si>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盘后，会弹出</t>
    </r>
    <r>
      <rPr>
        <sz val="10"/>
        <color theme="1"/>
        <rFont val="Calibri"/>
        <family val="2"/>
      </rPr>
      <t>2</t>
    </r>
    <r>
      <rPr>
        <sz val="10"/>
        <color theme="1"/>
        <rFont val="微软雅黑"/>
        <family val="2"/>
        <charset val="134"/>
      </rPr>
      <t>次</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</si>
  <si>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11:54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</si>
  <si>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盘，不能识别到</t>
    </r>
    <r>
      <rPr>
        <sz val="10"/>
        <color theme="1"/>
        <rFont val="Calibri"/>
        <family val="2"/>
      </rPr>
      <t>U</t>
    </r>
    <r>
      <rPr>
        <sz val="10"/>
        <color theme="1"/>
        <rFont val="微软雅黑"/>
        <family val="2"/>
        <charset val="134"/>
      </rPr>
      <t>盘，显示</t>
    </r>
    <r>
      <rPr>
        <sz val="10"/>
        <color theme="1"/>
        <rFont val="Calibri"/>
        <family val="2"/>
      </rPr>
      <t>“</t>
    </r>
    <r>
      <rPr>
        <sz val="10"/>
        <color theme="1"/>
        <rFont val="微软雅黑"/>
        <family val="2"/>
        <charset val="134"/>
      </rPr>
      <t>未检测到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</si>
  <si>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</si>
  <si>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】进入</t>
    </r>
    <r>
      <rPr>
        <sz val="10"/>
        <color theme="1"/>
        <rFont val="Calibri"/>
        <family val="2"/>
      </rPr>
      <t>USB</t>
    </r>
    <r>
      <rPr>
        <sz val="10"/>
        <color theme="1"/>
        <rFont val="微软雅黑"/>
        <family val="2"/>
        <charset val="134"/>
      </rPr>
      <t>视频，点击视频无法播放</t>
    </r>
    <r>
      <rPr>
        <sz val="10"/>
        <color theme="1"/>
        <rFont val="Calibri"/>
        <family val="2"/>
      </rPr>
      <t>.</t>
    </r>
  </si>
  <si>
    <r>
      <t>09/</t>
    </r>
    <r>
      <rPr>
        <sz val="10"/>
        <color theme="1"/>
        <rFont val="微软雅黑"/>
        <family val="2"/>
        <charset val="134"/>
      </rPr>
      <t>五月</t>
    </r>
    <r>
      <rPr>
        <sz val="10"/>
        <color theme="1"/>
        <rFont val="Calibri"/>
        <family val="2"/>
      </rPr>
      <t xml:space="preserve">/22 5:04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</si>
  <si>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</si>
  <si>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】蓝牙音乐切换设备提示蓝牙连接超时，出现蓝牙未连接页面，但实际蓝牙媒体和电话设备是正常连接的</t>
    </r>
  </si>
  <si>
    <r>
      <t>09/</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</si>
  <si>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</si>
  <si>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】开关机动画，</t>
    </r>
    <r>
      <rPr>
        <sz val="10"/>
        <color theme="1"/>
        <rFont val="Calibri"/>
        <family val="2"/>
      </rPr>
      <t>Pano L</t>
    </r>
    <r>
      <rPr>
        <sz val="10"/>
        <color theme="1"/>
        <rFont val="微软雅黑"/>
        <family val="2"/>
        <charset val="134"/>
      </rPr>
      <t>显示异常</t>
    </r>
  </si>
  <si>
    <r>
      <t>09/</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</si>
  <si>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1/5</t>
    </r>
    <r>
      <rPr>
        <sz val="10"/>
        <color theme="1"/>
        <rFont val="微软雅黑"/>
        <family val="2"/>
        <charset val="134"/>
      </rPr>
      <t>】副驾蓝牙耳机听音乐过程中进入副驾蓝牙耳机搜索耳机页面，蓝牙耳机中的音乐会断续</t>
    </r>
    <r>
      <rPr>
        <sz val="10"/>
        <color theme="1"/>
        <rFont val="Calibri"/>
        <family val="2"/>
      </rPr>
      <t>.</t>
    </r>
  </si>
  <si>
    <r>
      <t>04/</t>
    </r>
    <r>
      <rPr>
        <sz val="10"/>
        <color theme="1"/>
        <rFont val="微软雅黑"/>
        <family val="2"/>
        <charset val="134"/>
      </rPr>
      <t>三月</t>
    </r>
    <r>
      <rPr>
        <sz val="10"/>
        <color theme="1"/>
        <rFont val="Calibri"/>
        <family val="2"/>
      </rPr>
      <t xml:space="preserve">/22 7:13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</si>
  <si>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4:11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</si>
  <si>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设置界面信号强度和加密状态图标，显示和</t>
    </r>
    <r>
      <rPr>
        <sz val="10"/>
        <color theme="1"/>
        <rFont val="Calibri"/>
        <family val="2"/>
      </rPr>
      <t>UI</t>
    </r>
    <r>
      <rPr>
        <sz val="10"/>
        <color theme="1"/>
        <rFont val="微软雅黑"/>
        <family val="2"/>
        <charset val="134"/>
      </rPr>
      <t>不一致</t>
    </r>
  </si>
  <si>
    <r>
      <t>04/</t>
    </r>
    <r>
      <rPr>
        <sz val="10"/>
        <color theme="1"/>
        <rFont val="微软雅黑"/>
        <family val="2"/>
        <charset val="134"/>
      </rPr>
      <t>六月</t>
    </r>
    <r>
      <rPr>
        <sz val="10"/>
        <color theme="1"/>
        <rFont val="Calibri"/>
        <family val="2"/>
      </rPr>
      <t xml:space="preserve">/22 4:17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</si>
  <si>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】【工程模式】进入供应商工程模式，检查</t>
    </r>
    <r>
      <rPr>
        <sz val="10"/>
        <color theme="1"/>
        <rFont val="Calibri"/>
        <family val="2"/>
      </rPr>
      <t>display</t>
    </r>
  </si>
  <si>
    <r>
      <t>04/</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</si>
  <si>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t>
    </r>
    <r>
      <rPr>
        <sz val="10"/>
        <color theme="1"/>
        <rFont val="Calibri"/>
        <family val="2"/>
      </rPr>
      <t>adb</t>
    </r>
    <r>
      <rPr>
        <sz val="10"/>
        <color theme="1"/>
        <rFont val="微软雅黑"/>
        <family val="2"/>
        <charset val="134"/>
      </rPr>
      <t>模式已打开，输入命令</t>
    </r>
    <r>
      <rPr>
        <sz val="10"/>
        <color theme="1"/>
        <rFont val="Calibri"/>
        <family val="2"/>
      </rPr>
      <t>sdcard</t>
    </r>
    <r>
      <rPr>
        <sz val="10"/>
        <color theme="1"/>
        <rFont val="微软雅黑"/>
        <family val="2"/>
        <charset val="134"/>
      </rPr>
      <t>，显示错误</t>
    </r>
  </si>
  <si>
    <r>
      <t>04/</t>
    </r>
    <r>
      <rPr>
        <sz val="10"/>
        <color theme="1"/>
        <rFont val="微软雅黑"/>
        <family val="2"/>
        <charset val="134"/>
      </rPr>
      <t>六月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</si>
  <si>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CDC</t>
    </r>
    <r>
      <rPr>
        <sz val="10"/>
        <color theme="1"/>
        <rFont val="微软雅黑"/>
        <family val="2"/>
        <charset val="134"/>
      </rPr>
      <t>界面中，调高电压，恢复正常电压后，中控屏和</t>
    </r>
    <r>
      <rPr>
        <sz val="10"/>
        <color theme="1"/>
        <rFont val="Calibri"/>
        <family val="2"/>
      </rPr>
      <t>pano</t>
    </r>
    <r>
      <rPr>
        <sz val="10"/>
        <color theme="1"/>
        <rFont val="微软雅黑"/>
        <family val="2"/>
        <charset val="134"/>
      </rPr>
      <t>屏发生黑屏</t>
    </r>
  </si>
  <si>
    <r>
      <t>04/</t>
    </r>
    <r>
      <rPr>
        <sz val="10"/>
        <color theme="1"/>
        <rFont val="微软雅黑"/>
        <family val="2"/>
        <charset val="134"/>
      </rPr>
      <t>六月</t>
    </r>
    <r>
      <rPr>
        <sz val="10"/>
        <color theme="1"/>
        <rFont val="Calibri"/>
        <family val="2"/>
      </rPr>
      <t xml:space="preserve">/22 3:25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</si>
  <si>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1Khz</t>
    </r>
    <r>
      <rPr>
        <sz val="10"/>
        <color theme="1"/>
        <rFont val="微软雅黑"/>
        <family val="2"/>
        <charset val="134"/>
      </rPr>
      <t>，选择不同发声位置，声音输出没有改变</t>
    </r>
  </si>
  <si>
    <r>
      <t>04/</t>
    </r>
    <r>
      <rPr>
        <sz val="10"/>
        <color theme="1"/>
        <rFont val="微软雅黑"/>
        <family val="2"/>
        <charset val="134"/>
      </rPr>
      <t>六月</t>
    </r>
    <r>
      <rPr>
        <sz val="10"/>
        <color theme="1"/>
        <rFont val="Calibri"/>
        <family val="2"/>
      </rPr>
      <t xml:space="preserve">/22 3:20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</si>
  <si>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60hz</t>
    </r>
    <r>
      <rPr>
        <sz val="10"/>
        <color theme="1"/>
        <rFont val="微软雅黑"/>
        <family val="2"/>
        <charset val="134"/>
      </rPr>
      <t>，无声音输出</t>
    </r>
  </si>
  <si>
    <r>
      <t>04/</t>
    </r>
    <r>
      <rPr>
        <sz val="10"/>
        <color theme="1"/>
        <rFont val="微软雅黑"/>
        <family val="2"/>
        <charset val="134"/>
      </rPr>
      <t>六月</t>
    </r>
    <r>
      <rPr>
        <sz val="10"/>
        <color theme="1"/>
        <rFont val="Calibri"/>
        <family val="2"/>
      </rPr>
      <t xml:space="preserve">/22 2:13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</si>
  <si>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I2C over LVDS Diagnosticst</t>
    </r>
    <r>
      <rPr>
        <sz val="10"/>
        <color theme="1"/>
        <rFont val="微软雅黑"/>
        <family val="2"/>
        <charset val="134"/>
      </rPr>
      <t>没有数据</t>
    </r>
  </si>
  <si>
    <r>
      <t>03/</t>
    </r>
    <r>
      <rPr>
        <sz val="10"/>
        <color theme="1"/>
        <rFont val="微软雅黑"/>
        <family val="2"/>
        <charset val="134"/>
      </rPr>
      <t>六月</t>
    </r>
    <r>
      <rPr>
        <sz val="10"/>
        <color theme="1"/>
        <rFont val="Calibri"/>
        <family val="2"/>
      </rPr>
      <t xml:space="preserve">/22 8:18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</si>
  <si>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音乐时，发送自动触发紧急救援信号，</t>
    </r>
    <r>
      <rPr>
        <sz val="10"/>
        <color theme="1"/>
        <rFont val="Calibri"/>
        <family val="2"/>
      </rPr>
      <t>usb</t>
    </r>
    <r>
      <rPr>
        <sz val="10"/>
        <color theme="1"/>
        <rFont val="微软雅黑"/>
        <family val="2"/>
        <charset val="134"/>
      </rPr>
      <t>音乐未断开、</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</si>
  <si>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7:37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</si>
  <si>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7:38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</si>
  <si>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Ecall</t>
    </r>
    <r>
      <rPr>
        <sz val="10"/>
        <color theme="1"/>
        <rFont val="微软雅黑"/>
        <family val="2"/>
        <charset val="134"/>
      </rPr>
      <t>优先级逻辑与</t>
    </r>
    <r>
      <rPr>
        <sz val="10"/>
        <color theme="1"/>
        <rFont val="Calibri"/>
        <family val="2"/>
      </rPr>
      <t>Ue</t>
    </r>
    <r>
      <rPr>
        <sz val="10"/>
        <color theme="1"/>
        <rFont val="微软雅黑"/>
        <family val="2"/>
        <charset val="134"/>
      </rPr>
      <t>不符且</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</si>
  <si>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</si>
  <si>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】【工程模式】供应商工程模式中，选择关闭移动数据网络，点击返回图标，界面返回为</t>
    </r>
    <r>
      <rPr>
        <sz val="10"/>
        <color theme="1"/>
        <rFont val="Calibri"/>
        <family val="2"/>
      </rPr>
      <t>Android</t>
    </r>
    <r>
      <rPr>
        <sz val="10"/>
        <color theme="1"/>
        <rFont val="微软雅黑"/>
        <family val="2"/>
        <charset val="134"/>
      </rPr>
      <t>原生设置界面</t>
    </r>
  </si>
  <si>
    <r>
      <t>03/</t>
    </r>
    <r>
      <rPr>
        <sz val="10"/>
        <color theme="1"/>
        <rFont val="微软雅黑"/>
        <family val="2"/>
        <charset val="134"/>
      </rPr>
      <t>六月</t>
    </r>
    <r>
      <rPr>
        <sz val="10"/>
        <color theme="1"/>
        <rFont val="Calibri"/>
        <family val="2"/>
      </rPr>
      <t xml:space="preserve">/22 6:31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</si>
  <si>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】【工程模式】供应商工程模式中，点击恢复出厂设置，选择确定，车机不会进行恢复出厂设置</t>
    </r>
  </si>
  <si>
    <r>
      <t>03/</t>
    </r>
    <r>
      <rPr>
        <sz val="10"/>
        <color theme="1"/>
        <rFont val="微软雅黑"/>
        <family val="2"/>
        <charset val="134"/>
      </rPr>
      <t>六月</t>
    </r>
    <r>
      <rPr>
        <sz val="10"/>
        <color theme="1"/>
        <rFont val="Calibri"/>
        <family val="2"/>
      </rPr>
      <t xml:space="preserve">/22 5:40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</si>
  <si>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】【工程模式】检查数字香氛，获取数字香氛的版本信息，显示不一致</t>
    </r>
  </si>
  <si>
    <r>
      <t>03/</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</si>
  <si>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Touch Screen Activation Test</t>
    </r>
    <r>
      <rPr>
        <sz val="10"/>
        <color theme="1"/>
        <rFont val="微软雅黑"/>
        <family val="2"/>
        <charset val="134"/>
      </rPr>
      <t>时，状态栏和导航栏出现闪现</t>
    </r>
  </si>
  <si>
    <r>
      <t>03/</t>
    </r>
    <r>
      <rPr>
        <sz val="10"/>
        <color theme="1"/>
        <rFont val="微软雅黑"/>
        <family val="2"/>
        <charset val="134"/>
      </rPr>
      <t>六月</t>
    </r>
    <r>
      <rPr>
        <sz val="10"/>
        <color theme="1"/>
        <rFont val="Calibri"/>
        <family val="2"/>
      </rPr>
      <t xml:space="preserve">/22 2:18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</si>
  <si>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2:19 </t>
    </r>
    <r>
      <rPr>
        <sz val="10"/>
        <color theme="1"/>
        <rFont val="微软雅黑"/>
        <family val="2"/>
        <charset val="134"/>
      </rPr>
      <t>下午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</si>
  <si>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RSA</t>
    </r>
    <r>
      <rPr>
        <sz val="10"/>
        <color theme="1"/>
        <rFont val="微软雅黑"/>
        <family val="2"/>
        <charset val="134"/>
      </rPr>
      <t>】</t>
    </r>
    <r>
      <rPr>
        <sz val="10"/>
        <color theme="1"/>
        <rFont val="Calibri"/>
        <family val="2"/>
      </rPr>
      <t>VR</t>
    </r>
    <r>
      <rPr>
        <sz val="10"/>
        <color theme="1"/>
        <rFont val="微软雅黑"/>
        <family val="2"/>
        <charset val="134"/>
      </rPr>
      <t>呼叫无法进入道路救援页面</t>
    </r>
  </si>
  <si>
    <r>
      <t>03/</t>
    </r>
    <r>
      <rPr>
        <sz val="10"/>
        <color theme="1"/>
        <rFont val="微软雅黑"/>
        <family val="2"/>
        <charset val="134"/>
      </rPr>
      <t>六月</t>
    </r>
    <r>
      <rPr>
        <sz val="10"/>
        <color theme="1"/>
        <rFont val="Calibri"/>
        <family val="2"/>
      </rPr>
      <t xml:space="preserve">/22 1:06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</si>
  <si>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】蓝牙重新连接，蓝牙音乐不会自动续播</t>
    </r>
  </si>
  <si>
    <r>
      <t>03/</t>
    </r>
    <r>
      <rPr>
        <sz val="10"/>
        <color theme="1"/>
        <rFont val="微软雅黑"/>
        <family val="2"/>
        <charset val="134"/>
      </rPr>
      <t>六月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</si>
  <si>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R00</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】副驾蓝牙音乐无法通过耳机调节在线音频音量或切曲</t>
    </r>
  </si>
  <si>
    <r>
      <t>03/</t>
    </r>
    <r>
      <rPr>
        <sz val="10"/>
        <color theme="1"/>
        <rFont val="微软雅黑"/>
        <family val="2"/>
        <charset val="134"/>
      </rPr>
      <t>六月</t>
    </r>
    <r>
      <rPr>
        <sz val="10"/>
        <color theme="1"/>
        <rFont val="Calibri"/>
        <family val="2"/>
      </rPr>
      <t xml:space="preserve">/22 8:43 </t>
    </r>
    <r>
      <rPr>
        <sz val="10"/>
        <color theme="1"/>
        <rFont val="微软雅黑"/>
        <family val="2"/>
        <charset val="134"/>
      </rPr>
      <t>上午</t>
    </r>
  </si>
  <si>
    <r>
      <t>03/</t>
    </r>
    <r>
      <rPr>
        <sz val="10"/>
        <color theme="1"/>
        <rFont val="微软雅黑"/>
        <family val="2"/>
        <charset val="134"/>
      </rPr>
      <t>六月</t>
    </r>
    <r>
      <rPr>
        <sz val="10"/>
        <color theme="1"/>
        <rFont val="Calibri"/>
        <family val="2"/>
      </rPr>
      <t xml:space="preserve">/22 8:47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</si>
  <si>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】工程模式下执行</t>
    </r>
    <r>
      <rPr>
        <sz val="10"/>
        <color theme="1"/>
        <rFont val="Calibri"/>
        <family val="2"/>
      </rPr>
      <t>speaker walkaround</t>
    </r>
    <r>
      <rPr>
        <sz val="10"/>
        <color theme="1"/>
        <rFont val="微软雅黑"/>
        <family val="2"/>
        <charset val="134"/>
      </rPr>
      <t>时，逻辑错误</t>
    </r>
  </si>
  <si>
    <r>
      <t>06/</t>
    </r>
    <r>
      <rPr>
        <sz val="10"/>
        <color theme="1"/>
        <rFont val="微软雅黑"/>
        <family val="2"/>
        <charset val="134"/>
      </rPr>
      <t>六月</t>
    </r>
    <r>
      <rPr>
        <sz val="10"/>
        <color theme="1"/>
        <rFont val="Calibri"/>
        <family val="2"/>
      </rPr>
      <t xml:space="preserve">/22 10:10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</si>
  <si>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Once</t>
    </r>
    <r>
      <rPr>
        <sz val="10"/>
        <color theme="1"/>
        <rFont val="微软雅黑"/>
        <family val="2"/>
        <charset val="134"/>
      </rPr>
      <t>】播放蓝牙过程中，车机自动重启</t>
    </r>
    <r>
      <rPr>
        <sz val="10"/>
        <color theme="1"/>
        <rFont val="Calibri"/>
        <family val="2"/>
      </rPr>
      <t>.</t>
    </r>
  </si>
  <si>
    <r>
      <t>01/</t>
    </r>
    <r>
      <rPr>
        <sz val="10"/>
        <color theme="1"/>
        <rFont val="微软雅黑"/>
        <family val="2"/>
        <charset val="134"/>
      </rPr>
      <t>六月</t>
    </r>
    <r>
      <rPr>
        <sz val="10"/>
        <color theme="1"/>
        <rFont val="Calibri"/>
        <family val="2"/>
      </rPr>
      <t xml:space="preserve">/22 5:37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</si>
  <si>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2:00 </t>
    </r>
    <r>
      <rPr>
        <sz val="10"/>
        <color theme="1"/>
        <rFont val="微软雅黑"/>
        <family val="2"/>
        <charset val="134"/>
      </rPr>
      <t>下午</t>
    </r>
  </si>
  <si>
    <r>
      <t>0x202 VehVActlEng_D_Qf !=0, 0x156 EngClnTe_D_Qf !=0,DTC C40181</t>
    </r>
    <r>
      <rPr>
        <sz val="10"/>
        <color theme="1"/>
        <rFont val="微软雅黑"/>
        <family val="2"/>
        <charset val="134"/>
      </rPr>
      <t>依然触发</t>
    </r>
  </si>
  <si>
    <r>
      <t>01/</t>
    </r>
    <r>
      <rPr>
        <sz val="10"/>
        <color theme="1"/>
        <rFont val="微软雅黑"/>
        <family val="2"/>
        <charset val="134"/>
      </rPr>
      <t>六月</t>
    </r>
    <r>
      <rPr>
        <sz val="10"/>
        <color theme="1"/>
        <rFont val="Calibri"/>
        <family val="2"/>
      </rPr>
      <t xml:space="preserve">/22 5:42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</si>
  <si>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1:15 </t>
    </r>
    <r>
      <rPr>
        <sz val="10"/>
        <color theme="1"/>
        <rFont val="微软雅黑"/>
        <family val="2"/>
        <charset val="134"/>
      </rPr>
      <t>下午</t>
    </r>
  </si>
  <si>
    <r>
      <t>2F</t>
    </r>
    <r>
      <rPr>
        <sz val="10"/>
        <color theme="1"/>
        <rFont val="微软雅黑"/>
        <family val="2"/>
        <charset val="134"/>
      </rPr>
      <t>控制</t>
    </r>
    <r>
      <rPr>
        <sz val="10"/>
        <color theme="1"/>
        <rFont val="Calibri"/>
        <family val="2"/>
      </rPr>
      <t>DID FE09/FE08/FE03/FE04,</t>
    </r>
    <r>
      <rPr>
        <sz val="10"/>
        <color theme="1"/>
        <rFont val="微软雅黑"/>
        <family val="2"/>
        <charset val="134"/>
      </rPr>
      <t>控制值与读取值不同，并且解除控制后不会返回控制前的值</t>
    </r>
  </si>
  <si>
    <r>
      <t>03/</t>
    </r>
    <r>
      <rPr>
        <sz val="10"/>
        <color theme="1"/>
        <rFont val="微软雅黑"/>
        <family val="2"/>
        <charset val="134"/>
      </rPr>
      <t>六月</t>
    </r>
    <r>
      <rPr>
        <sz val="10"/>
        <color theme="1"/>
        <rFont val="Calibri"/>
        <family val="2"/>
      </rPr>
      <t xml:space="preserve">/22 3:59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</si>
  <si>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 </t>
    </r>
    <r>
      <rPr>
        <sz val="10"/>
        <color theme="1"/>
        <rFont val="微软雅黑"/>
        <family val="2"/>
        <charset val="134"/>
      </rPr>
      <t>下午</t>
    </r>
  </si>
  <si>
    <r>
      <rPr>
        <sz val="10"/>
        <color theme="1"/>
        <rFont val="微软雅黑"/>
        <family val="2"/>
        <charset val="134"/>
      </rPr>
      <t>未连接</t>
    </r>
    <r>
      <rPr>
        <sz val="10"/>
        <color theme="1"/>
        <rFont val="Calibri"/>
        <family val="2"/>
      </rPr>
      <t>IPC</t>
    </r>
    <r>
      <rPr>
        <sz val="10"/>
        <color theme="1"/>
        <rFont val="微软雅黑"/>
        <family val="2"/>
        <charset val="134"/>
      </rPr>
      <t>，</t>
    </r>
    <r>
      <rPr>
        <sz val="10"/>
        <color theme="1"/>
        <rFont val="Calibri"/>
        <family val="2"/>
      </rPr>
      <t xml:space="preserve">22 DID 804A </t>
    </r>
    <r>
      <rPr>
        <sz val="10"/>
        <color theme="1"/>
        <rFont val="微软雅黑"/>
        <family val="2"/>
        <charset val="134"/>
      </rPr>
      <t>的值为</t>
    </r>
    <r>
      <rPr>
        <sz val="10"/>
        <color theme="1"/>
        <rFont val="Calibri"/>
        <family val="2"/>
      </rPr>
      <t>00-</t>
    </r>
    <r>
      <rPr>
        <sz val="10"/>
        <color theme="1"/>
        <rFont val="微软雅黑"/>
        <family val="2"/>
        <charset val="134"/>
      </rPr>
      <t>（</t>
    </r>
    <r>
      <rPr>
        <sz val="10"/>
        <color theme="1"/>
        <rFont val="Calibri"/>
        <family val="2"/>
      </rPr>
      <t>“No Fault”</t>
    </r>
    <r>
      <rPr>
        <sz val="10"/>
        <color theme="1"/>
        <rFont val="微软雅黑"/>
        <family val="2"/>
        <charset val="134"/>
      </rPr>
      <t>）</t>
    </r>
  </si>
  <si>
    <r>
      <t>31/</t>
    </r>
    <r>
      <rPr>
        <sz val="10"/>
        <color theme="1"/>
        <rFont val="微软雅黑"/>
        <family val="2"/>
        <charset val="134"/>
      </rPr>
      <t>五月</t>
    </r>
    <r>
      <rPr>
        <sz val="10"/>
        <color theme="1"/>
        <rFont val="Calibri"/>
        <family val="2"/>
      </rPr>
      <t xml:space="preserve">/22 4:08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</si>
  <si>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11:14 </t>
    </r>
    <r>
      <rPr>
        <sz val="10"/>
        <color theme="1"/>
        <rFont val="微软雅黑"/>
        <family val="2"/>
        <charset val="134"/>
      </rPr>
      <t>上午</t>
    </r>
  </si>
  <si>
    <r>
      <t>[Phase V][CDX707][Diagnostic]DID 6022</t>
    </r>
    <r>
      <rPr>
        <sz val="10"/>
        <color theme="1"/>
        <rFont val="微软雅黑"/>
        <family val="2"/>
        <charset val="134"/>
      </rPr>
      <t>在不符合检测前置条件时报</t>
    </r>
    <r>
      <rPr>
        <sz val="10"/>
        <color theme="1"/>
        <rFont val="Calibri"/>
        <family val="2"/>
      </rPr>
      <t>error</t>
    </r>
  </si>
  <si>
    <r>
      <t>16/</t>
    </r>
    <r>
      <rPr>
        <sz val="10"/>
        <color theme="1"/>
        <rFont val="微软雅黑"/>
        <family val="2"/>
        <charset val="134"/>
      </rPr>
      <t>五月</t>
    </r>
    <r>
      <rPr>
        <sz val="10"/>
        <color theme="1"/>
        <rFont val="Calibri"/>
        <family val="2"/>
      </rPr>
      <t xml:space="preserve">/22 3:51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</si>
  <si>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5:36 </t>
    </r>
    <r>
      <rPr>
        <sz val="10"/>
        <color theme="1"/>
        <rFont val="微软雅黑"/>
        <family val="2"/>
        <charset val="134"/>
      </rPr>
      <t>下午</t>
    </r>
  </si>
  <si>
    <r>
      <t>[Phase V][CDX707][Diagnostic]DID F411 ABS</t>
    </r>
    <r>
      <rPr>
        <sz val="10"/>
        <color theme="1"/>
        <rFont val="微软雅黑"/>
        <family val="2"/>
        <charset val="134"/>
      </rPr>
      <t>（</t>
    </r>
    <r>
      <rPr>
        <sz val="10"/>
        <color theme="1"/>
        <rFont val="Calibri"/>
        <family val="2"/>
      </rPr>
      <t>ApedPos_Pc_ActlArb</t>
    </r>
    <r>
      <rPr>
        <sz val="10"/>
        <color theme="1"/>
        <rFont val="微软雅黑"/>
        <family val="2"/>
        <charset val="134"/>
      </rPr>
      <t>）改变值后读不出有效值</t>
    </r>
  </si>
  <si>
    <r>
      <t>31/</t>
    </r>
    <r>
      <rPr>
        <sz val="10"/>
        <color theme="1"/>
        <rFont val="微软雅黑"/>
        <family val="2"/>
        <charset val="134"/>
      </rPr>
      <t>五月</t>
    </r>
    <r>
      <rPr>
        <sz val="10"/>
        <color theme="1"/>
        <rFont val="Calibri"/>
        <family val="2"/>
      </rPr>
      <t xml:space="preserve">/22 4:58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</si>
  <si>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4:45 </t>
    </r>
    <r>
      <rPr>
        <sz val="10"/>
        <color theme="1"/>
        <rFont val="微软雅黑"/>
        <family val="2"/>
        <charset val="134"/>
      </rPr>
      <t>下午</t>
    </r>
  </si>
  <si>
    <r>
      <t>31 01 60 0A</t>
    </r>
    <r>
      <rPr>
        <sz val="10"/>
        <color theme="1"/>
        <rFont val="微软雅黑"/>
        <family val="2"/>
        <charset val="134"/>
      </rPr>
      <t>发送成功后屏幕无任何响应</t>
    </r>
  </si>
  <si>
    <r>
      <t>01/</t>
    </r>
    <r>
      <rPr>
        <sz val="10"/>
        <color theme="1"/>
        <rFont val="微软雅黑"/>
        <family val="2"/>
        <charset val="134"/>
      </rPr>
      <t>六月</t>
    </r>
    <r>
      <rPr>
        <sz val="10"/>
        <color theme="1"/>
        <rFont val="Calibri"/>
        <family val="2"/>
      </rPr>
      <t xml:space="preserve">/22 1:27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</si>
  <si>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4:39 </t>
    </r>
    <r>
      <rPr>
        <sz val="10"/>
        <color theme="1"/>
        <rFont val="微软雅黑"/>
        <family val="2"/>
        <charset val="134"/>
      </rPr>
      <t>下午</t>
    </r>
  </si>
  <si>
    <r>
      <t>[Phase V][CDX707][Diagnostic]DID 0xFD1A LVDS</t>
    </r>
    <r>
      <rPr>
        <sz val="10"/>
        <color theme="1"/>
        <rFont val="微软雅黑"/>
        <family val="2"/>
        <charset val="134"/>
      </rPr>
      <t>不连，对应的</t>
    </r>
    <r>
      <rPr>
        <sz val="10"/>
        <color theme="1"/>
        <rFont val="Calibri"/>
        <family val="2"/>
      </rPr>
      <t>big</t>
    </r>
    <r>
      <rPr>
        <sz val="10"/>
        <color theme="1"/>
        <rFont val="微软雅黑"/>
        <family val="2"/>
        <charset val="134"/>
      </rPr>
      <t>不置</t>
    </r>
    <r>
      <rPr>
        <sz val="10"/>
        <color theme="1"/>
        <rFont val="Calibri"/>
        <family val="2"/>
      </rPr>
      <t>1</t>
    </r>
  </si>
  <si>
    <r>
      <t>01/</t>
    </r>
    <r>
      <rPr>
        <sz val="10"/>
        <color theme="1"/>
        <rFont val="微软雅黑"/>
        <family val="2"/>
        <charset val="134"/>
      </rPr>
      <t>六月</t>
    </r>
    <r>
      <rPr>
        <sz val="10"/>
        <color theme="1"/>
        <rFont val="Calibri"/>
        <family val="2"/>
      </rPr>
      <t xml:space="preserve">/22 1:31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</si>
  <si>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2:33 </t>
    </r>
    <r>
      <rPr>
        <sz val="10"/>
        <color theme="1"/>
        <rFont val="微软雅黑"/>
        <family val="2"/>
        <charset val="134"/>
      </rPr>
      <t>下午</t>
    </r>
  </si>
  <si>
    <r>
      <t>[Phase V][CDX707][Diagnostic]0xEE01</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</si>
  <si>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2:37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</si>
  <si>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2:31 </t>
    </r>
    <r>
      <rPr>
        <sz val="10"/>
        <color theme="1"/>
        <rFont val="微软雅黑"/>
        <family val="2"/>
        <charset val="134"/>
      </rPr>
      <t>下午</t>
    </r>
  </si>
  <si>
    <r>
      <t>[Phase V][CDX707][Diagnostic]0xFD07</t>
    </r>
    <r>
      <rPr>
        <sz val="10"/>
        <color theme="1"/>
        <rFont val="微软雅黑"/>
        <family val="2"/>
        <charset val="134"/>
      </rPr>
      <t>，</t>
    </r>
    <r>
      <rPr>
        <sz val="10"/>
        <color theme="1"/>
        <rFont val="Calibri"/>
        <family val="2"/>
      </rPr>
      <t>0xFD02</t>
    </r>
    <r>
      <rPr>
        <sz val="10"/>
        <color theme="1"/>
        <rFont val="微软雅黑"/>
        <family val="2"/>
        <charset val="134"/>
      </rPr>
      <t>，</t>
    </r>
    <r>
      <rPr>
        <sz val="10"/>
        <color theme="1"/>
        <rFont val="Calibri"/>
        <family val="2"/>
      </rPr>
      <t>0xF10A</t>
    </r>
    <r>
      <rPr>
        <sz val="10"/>
        <color theme="1"/>
        <rFont val="微软雅黑"/>
        <family val="2"/>
        <charset val="134"/>
      </rPr>
      <t>读到的默认值错误</t>
    </r>
  </si>
  <si>
    <r>
      <t>02/</t>
    </r>
    <r>
      <rPr>
        <sz val="10"/>
        <color theme="1"/>
        <rFont val="微软雅黑"/>
        <family val="2"/>
        <charset val="134"/>
      </rPr>
      <t>六月</t>
    </r>
    <r>
      <rPr>
        <sz val="10"/>
        <color theme="1"/>
        <rFont val="Calibri"/>
        <family val="2"/>
      </rPr>
      <t xml:space="preserve">/22 10:33 </t>
    </r>
    <r>
      <rPr>
        <sz val="10"/>
        <color theme="1"/>
        <rFont val="微软雅黑"/>
        <family val="2"/>
        <charset val="134"/>
      </rPr>
      <t>上午</t>
    </r>
  </si>
  <si>
    <r>
      <t>04/</t>
    </r>
    <r>
      <rPr>
        <sz val="10"/>
        <color theme="1"/>
        <rFont val="微软雅黑"/>
        <family val="2"/>
        <charset val="134"/>
      </rPr>
      <t>六月</t>
    </r>
    <r>
      <rPr>
        <sz val="10"/>
        <color theme="1"/>
        <rFont val="Calibri"/>
        <family val="2"/>
      </rPr>
      <t xml:space="preserve">/22 2:07 </t>
    </r>
    <r>
      <rPr>
        <sz val="10"/>
        <color theme="1"/>
        <rFont val="微软雅黑"/>
        <family val="2"/>
        <charset val="134"/>
      </rPr>
      <t>下午</t>
    </r>
  </si>
  <si>
    <r>
      <t>[Phase V][CDX707][Diagnostic]DID 0x4194</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</si>
  <si>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5:31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</si>
  <si>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8:26 </t>
    </r>
    <r>
      <rPr>
        <sz val="10"/>
        <color theme="1"/>
        <rFont val="微软雅黑"/>
        <family val="2"/>
        <charset val="134"/>
      </rPr>
      <t>下午</t>
    </r>
  </si>
  <si>
    <r>
      <t>3B4/3B2</t>
    </r>
    <r>
      <rPr>
        <sz val="10"/>
        <color theme="1"/>
        <rFont val="微软雅黑"/>
        <family val="2"/>
        <charset val="134"/>
      </rPr>
      <t>无效值无法触发</t>
    </r>
    <r>
      <rPr>
        <sz val="10"/>
        <color theme="1"/>
        <rFont val="Calibri"/>
        <family val="2"/>
      </rPr>
      <t>DTC C42200</t>
    </r>
  </si>
  <si>
    <r>
      <t>01/</t>
    </r>
    <r>
      <rPr>
        <sz val="10"/>
        <color theme="1"/>
        <rFont val="微软雅黑"/>
        <family val="2"/>
        <charset val="134"/>
      </rPr>
      <t>六月</t>
    </r>
    <r>
      <rPr>
        <sz val="10"/>
        <color theme="1"/>
        <rFont val="Calibri"/>
        <family val="2"/>
      </rPr>
      <t xml:space="preserve">/22 5:59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</si>
  <si>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8:12 </t>
    </r>
    <r>
      <rPr>
        <sz val="10"/>
        <color theme="1"/>
        <rFont val="微软雅黑"/>
        <family val="2"/>
        <charset val="134"/>
      </rPr>
      <t>下午</t>
    </r>
  </si>
  <si>
    <r>
      <t>APIM_Send_Signals1 (0x3F1) signal "AutoHoldSwtch_D_Stat3" equals "Not Used" (2) or "Faulty" (3) for 5 seconds</t>
    </r>
    <r>
      <rPr>
        <sz val="10"/>
        <color theme="1"/>
        <rFont val="微软雅黑"/>
        <family val="2"/>
        <charset val="134"/>
      </rPr>
      <t>无法产生</t>
    </r>
    <r>
      <rPr>
        <sz val="10"/>
        <color theme="1"/>
        <rFont val="Calibri"/>
        <family val="2"/>
      </rPr>
      <t>DTC C41500</t>
    </r>
  </si>
  <si>
    <r>
      <t>02/</t>
    </r>
    <r>
      <rPr>
        <sz val="10"/>
        <color theme="1"/>
        <rFont val="微软雅黑"/>
        <family val="2"/>
        <charset val="134"/>
      </rPr>
      <t>六月</t>
    </r>
    <r>
      <rPr>
        <sz val="10"/>
        <color theme="1"/>
        <rFont val="Calibri"/>
        <family val="2"/>
      </rPr>
      <t xml:space="preserve">/22 10:15 </t>
    </r>
    <r>
      <rPr>
        <sz val="10"/>
        <color theme="1"/>
        <rFont val="微软雅黑"/>
        <family val="2"/>
        <charset val="134"/>
      </rPr>
      <t>下午</t>
    </r>
  </si>
  <si>
    <r>
      <rPr>
        <sz val="10"/>
        <color theme="1"/>
        <rFont val="微软雅黑"/>
        <family val="2"/>
        <charset val="134"/>
      </rPr>
      <t>未连接以太网设备，不触发</t>
    </r>
    <r>
      <rPr>
        <sz val="10"/>
        <color theme="1"/>
        <rFont val="Calibri"/>
        <family val="2"/>
      </rPr>
      <t>DTC E40092</t>
    </r>
  </si>
  <si>
    <r>
      <t>02/</t>
    </r>
    <r>
      <rPr>
        <sz val="10"/>
        <color theme="1"/>
        <rFont val="微软雅黑"/>
        <family val="2"/>
        <charset val="134"/>
      </rPr>
      <t>六月</t>
    </r>
    <r>
      <rPr>
        <sz val="10"/>
        <color theme="1"/>
        <rFont val="Calibri"/>
        <family val="2"/>
      </rPr>
      <t xml:space="preserve">/22 10:11 </t>
    </r>
    <r>
      <rPr>
        <sz val="10"/>
        <color theme="1"/>
        <rFont val="微软雅黑"/>
        <family val="2"/>
        <charset val="134"/>
      </rPr>
      <t>下午</t>
    </r>
  </si>
  <si>
    <r>
      <t>[Phase V][CDX707][Diagnostic] DID 0x8023</t>
    </r>
    <r>
      <rPr>
        <sz val="10"/>
        <color theme="1"/>
        <rFont val="微软雅黑"/>
        <family val="2"/>
        <charset val="134"/>
      </rPr>
      <t>读到的值是全</t>
    </r>
    <r>
      <rPr>
        <sz val="10"/>
        <color theme="1"/>
        <rFont val="Calibri"/>
        <family val="2"/>
      </rPr>
      <t>00</t>
    </r>
  </si>
  <si>
    <r>
      <t>01/</t>
    </r>
    <r>
      <rPr>
        <sz val="10"/>
        <color theme="1"/>
        <rFont val="微软雅黑"/>
        <family val="2"/>
        <charset val="134"/>
      </rPr>
      <t>六月</t>
    </r>
    <r>
      <rPr>
        <sz val="10"/>
        <color theme="1"/>
        <rFont val="Calibri"/>
        <family val="2"/>
      </rPr>
      <t xml:space="preserve">/22 5:18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</si>
  <si>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5:35 </t>
    </r>
    <r>
      <rPr>
        <sz val="10"/>
        <color theme="1"/>
        <rFont val="微软雅黑"/>
        <family val="2"/>
        <charset val="134"/>
      </rPr>
      <t>下午</t>
    </r>
  </si>
  <si>
    <r>
      <t>60</t>
    </r>
    <r>
      <rPr>
        <sz val="10"/>
        <color theme="1"/>
        <rFont val="微软雅黑"/>
        <family val="2"/>
        <charset val="134"/>
      </rPr>
      <t>会话下，</t>
    </r>
    <r>
      <rPr>
        <sz val="10"/>
        <color theme="1"/>
        <rFont val="Calibri"/>
        <family val="2"/>
      </rPr>
      <t>2F</t>
    </r>
    <r>
      <rPr>
        <sz val="10"/>
        <color theme="1"/>
        <rFont val="微软雅黑"/>
        <family val="2"/>
        <charset val="134"/>
      </rPr>
      <t>服务控制</t>
    </r>
    <r>
      <rPr>
        <sz val="10"/>
        <color theme="1"/>
        <rFont val="Calibri"/>
        <family val="2"/>
      </rPr>
      <t>DID FD75/FD72/FD7A/FD7E/FD80/FDAB/FDAE</t>
    </r>
    <r>
      <rPr>
        <sz val="10"/>
        <color theme="1"/>
        <rFont val="微软雅黑"/>
        <family val="2"/>
        <charset val="134"/>
      </rPr>
      <t>时，回复</t>
    </r>
    <r>
      <rPr>
        <sz val="10"/>
        <color theme="1"/>
        <rFont val="Calibri"/>
        <family val="2"/>
      </rPr>
      <t>NRC13</t>
    </r>
  </si>
  <si>
    <r>
      <t>31/</t>
    </r>
    <r>
      <rPr>
        <sz val="10"/>
        <color theme="1"/>
        <rFont val="微软雅黑"/>
        <family val="2"/>
        <charset val="134"/>
      </rPr>
      <t>五月</t>
    </r>
    <r>
      <rPr>
        <sz val="10"/>
        <color theme="1"/>
        <rFont val="Calibri"/>
        <family val="2"/>
      </rPr>
      <t xml:space="preserve">/22 7:51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</si>
  <si>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5:08 </t>
    </r>
    <r>
      <rPr>
        <sz val="10"/>
        <color theme="1"/>
        <rFont val="微软雅黑"/>
        <family val="2"/>
        <charset val="134"/>
      </rPr>
      <t>下午</t>
    </r>
  </si>
  <si>
    <r>
      <t>[Phase V][CDX707][Diagnostic]DID 61A5</t>
    </r>
    <r>
      <rPr>
        <sz val="10"/>
        <color theme="1"/>
        <rFont val="微软雅黑"/>
        <family val="2"/>
        <charset val="134"/>
      </rPr>
      <t>速度为</t>
    </r>
    <r>
      <rPr>
        <sz val="10"/>
        <color theme="1"/>
        <rFont val="Calibri"/>
        <family val="2"/>
      </rPr>
      <t>300</t>
    </r>
    <r>
      <rPr>
        <sz val="10"/>
        <color theme="1"/>
        <rFont val="微软雅黑"/>
        <family val="2"/>
        <charset val="134"/>
      </rPr>
      <t>时</t>
    </r>
    <r>
      <rPr>
        <sz val="10"/>
        <color theme="1"/>
        <rFont val="Calibri"/>
        <family val="2"/>
      </rPr>
      <t>Saudi Overspeed</t>
    </r>
    <r>
      <rPr>
        <sz val="10"/>
        <color theme="1"/>
        <rFont val="微软雅黑"/>
        <family val="2"/>
        <charset val="134"/>
      </rPr>
      <t>仍显示</t>
    </r>
    <r>
      <rPr>
        <sz val="10"/>
        <color theme="1"/>
        <rFont val="Calibri"/>
        <family val="2"/>
      </rPr>
      <t>off</t>
    </r>
  </si>
  <si>
    <r>
      <t>01/</t>
    </r>
    <r>
      <rPr>
        <sz val="10"/>
        <color theme="1"/>
        <rFont val="微软雅黑"/>
        <family val="2"/>
        <charset val="134"/>
      </rPr>
      <t>六月</t>
    </r>
    <r>
      <rPr>
        <sz val="10"/>
        <color theme="1"/>
        <rFont val="Calibri"/>
        <family val="2"/>
      </rPr>
      <t xml:space="preserve">/22 5:56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</si>
  <si>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11:06 </t>
    </r>
    <r>
      <rPr>
        <sz val="10"/>
        <color theme="1"/>
        <rFont val="微软雅黑"/>
        <family val="2"/>
        <charset val="134"/>
      </rPr>
      <t>上午</t>
    </r>
  </si>
  <si>
    <r>
      <t>0x179 EngAoutTqActl_D_Qf = 0(faulty)</t>
    </r>
    <r>
      <rPr>
        <sz val="10"/>
        <color theme="1"/>
        <rFont val="微软雅黑"/>
        <family val="2"/>
        <charset val="134"/>
      </rPr>
      <t>不触发</t>
    </r>
    <r>
      <rPr>
        <sz val="10"/>
        <color theme="1"/>
        <rFont val="Calibri"/>
        <family val="2"/>
      </rPr>
      <t>DTC C40186</t>
    </r>
  </si>
  <si>
    <r>
      <t>01/</t>
    </r>
    <r>
      <rPr>
        <sz val="10"/>
        <color theme="1"/>
        <rFont val="微软雅黑"/>
        <family val="2"/>
        <charset val="134"/>
      </rPr>
      <t>六月</t>
    </r>
    <r>
      <rPr>
        <sz val="10"/>
        <color theme="1"/>
        <rFont val="Calibri"/>
        <family val="2"/>
      </rPr>
      <t xml:space="preserve">/22 5:53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</si>
  <si>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10:59 </t>
    </r>
    <r>
      <rPr>
        <sz val="10"/>
        <color theme="1"/>
        <rFont val="微软雅黑"/>
        <family val="2"/>
        <charset val="134"/>
      </rPr>
      <t>上午</t>
    </r>
  </si>
  <si>
    <r>
      <t>Side_Detec _Cfg/Cross_Traffic_Cfg</t>
    </r>
    <r>
      <rPr>
        <sz val="10"/>
        <color theme="1"/>
        <rFont val="微软雅黑"/>
        <family val="2"/>
        <charset val="134"/>
      </rPr>
      <t>设置为</t>
    </r>
    <r>
      <rPr>
        <sz val="10"/>
        <color theme="1"/>
        <rFont val="Calibri"/>
        <family val="2"/>
      </rPr>
      <t>0(disable)</t>
    </r>
    <r>
      <rPr>
        <sz val="10"/>
        <color theme="1"/>
        <rFont val="微软雅黑"/>
        <family val="2"/>
        <charset val="134"/>
      </rPr>
      <t>时，</t>
    </r>
    <r>
      <rPr>
        <sz val="10"/>
        <color theme="1"/>
        <rFont val="Calibri"/>
        <family val="2"/>
      </rPr>
      <t>0x3A6 Sod_Left_D_Stat/Cta_Left_D_Stat</t>
    </r>
    <r>
      <rPr>
        <sz val="10"/>
        <color theme="1"/>
        <rFont val="微软雅黑"/>
        <family val="2"/>
        <charset val="134"/>
      </rPr>
      <t>发送为非</t>
    </r>
    <r>
      <rPr>
        <sz val="10"/>
        <color theme="1"/>
        <rFont val="Calibri"/>
        <family val="2"/>
      </rPr>
      <t>03</t>
    </r>
    <r>
      <rPr>
        <sz val="10"/>
        <color theme="1"/>
        <rFont val="微软雅黑"/>
        <family val="2"/>
        <charset val="134"/>
      </rPr>
      <t>的任意值，不产生</t>
    </r>
    <r>
      <rPr>
        <sz val="10"/>
        <color theme="1"/>
        <rFont val="Calibri"/>
        <family val="2"/>
      </rPr>
      <t>DTC C53356</t>
    </r>
  </si>
  <si>
    <r>
      <t>01/</t>
    </r>
    <r>
      <rPr>
        <sz val="10"/>
        <color theme="1"/>
        <rFont val="微软雅黑"/>
        <family val="2"/>
        <charset val="134"/>
      </rPr>
      <t>六月</t>
    </r>
    <r>
      <rPr>
        <sz val="10"/>
        <color theme="1"/>
        <rFont val="Calibri"/>
        <family val="2"/>
      </rPr>
      <t xml:space="preserve">/22 5:27 </t>
    </r>
    <r>
      <rPr>
        <sz val="10"/>
        <color theme="1"/>
        <rFont val="微软雅黑"/>
        <family val="2"/>
        <charset val="134"/>
      </rPr>
      <t>下午</t>
    </r>
  </si>
  <si>
    <r>
      <t>IGN</t>
    </r>
    <r>
      <rPr>
        <sz val="10"/>
        <color theme="1"/>
        <rFont val="微软雅黑"/>
        <family val="2"/>
        <charset val="134"/>
      </rPr>
      <t>状态</t>
    </r>
    <r>
      <rPr>
        <sz val="10"/>
        <color theme="1"/>
        <rFont val="Calibri"/>
        <family val="2"/>
      </rPr>
      <t>800ms</t>
    </r>
    <r>
      <rPr>
        <sz val="10"/>
        <color theme="1"/>
        <rFont val="微软雅黑"/>
        <family val="2"/>
        <charset val="134"/>
      </rPr>
      <t>周期切换</t>
    </r>
    <r>
      <rPr>
        <sz val="10"/>
        <color theme="1"/>
        <rFont val="Calibri"/>
        <family val="2"/>
      </rPr>
      <t>RUN</t>
    </r>
    <r>
      <rPr>
        <sz val="10"/>
        <color theme="1"/>
        <rFont val="微软雅黑"/>
        <family val="2"/>
        <charset val="134"/>
      </rPr>
      <t>和</t>
    </r>
    <r>
      <rPr>
        <sz val="10"/>
        <color theme="1"/>
        <rFont val="Calibri"/>
        <family val="2"/>
      </rPr>
      <t>ACC,</t>
    </r>
    <r>
      <rPr>
        <sz val="10"/>
        <color theme="1"/>
        <rFont val="微软雅黑"/>
        <family val="2"/>
        <charset val="134"/>
      </rPr>
      <t>依然触发</t>
    </r>
    <r>
      <rPr>
        <sz val="10"/>
        <color theme="1"/>
        <rFont val="Calibri"/>
        <family val="2"/>
      </rPr>
      <t>DTC</t>
    </r>
  </si>
  <si>
    <r>
      <t>01/</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</si>
  <si>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t>China CDC Diag Req-2022051</t>
    </r>
    <r>
      <rPr>
        <sz val="10"/>
        <color theme="1"/>
        <rFont val="微软雅黑"/>
        <family val="2"/>
        <charset val="134"/>
      </rPr>
      <t>文件中部分</t>
    </r>
    <r>
      <rPr>
        <sz val="10"/>
        <color theme="1"/>
        <rFont val="Calibri"/>
        <family val="2"/>
      </rPr>
      <t>DID</t>
    </r>
    <r>
      <rPr>
        <sz val="10"/>
        <color theme="1"/>
        <rFont val="微软雅黑"/>
        <family val="2"/>
        <charset val="134"/>
      </rPr>
      <t>和</t>
    </r>
    <r>
      <rPr>
        <sz val="10"/>
        <color theme="1"/>
        <rFont val="Calibri"/>
        <family val="2"/>
      </rPr>
      <t>DTC</t>
    </r>
    <r>
      <rPr>
        <sz val="10"/>
        <color theme="1"/>
        <rFont val="微软雅黑"/>
        <family val="2"/>
        <charset val="134"/>
      </rPr>
      <t>在</t>
    </r>
    <r>
      <rPr>
        <sz val="10"/>
        <color theme="1"/>
        <rFont val="Calibri"/>
        <family val="2"/>
      </rPr>
      <t>AA013</t>
    </r>
    <r>
      <rPr>
        <sz val="10"/>
        <color theme="1"/>
        <rFont val="微软雅黑"/>
        <family val="2"/>
        <charset val="134"/>
      </rPr>
      <t>需求中未找到</t>
    </r>
  </si>
  <si>
    <r>
      <t>01/</t>
    </r>
    <r>
      <rPr>
        <sz val="10"/>
        <color theme="1"/>
        <rFont val="微软雅黑"/>
        <family val="2"/>
        <charset val="134"/>
      </rPr>
      <t>六月</t>
    </r>
    <r>
      <rPr>
        <sz val="10"/>
        <color theme="1"/>
        <rFont val="Calibri"/>
        <family val="2"/>
      </rPr>
      <t xml:space="preserve">/22 2:50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</si>
  <si>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3:06 </t>
    </r>
    <r>
      <rPr>
        <sz val="10"/>
        <color theme="1"/>
        <rFont val="微软雅黑"/>
        <family val="2"/>
        <charset val="134"/>
      </rPr>
      <t>下午</t>
    </r>
  </si>
  <si>
    <r>
      <t>[Phase V][CDX707][Diagnostic]DID 0xFD25</t>
    </r>
    <r>
      <rPr>
        <sz val="10"/>
        <color theme="1"/>
        <rFont val="微软雅黑"/>
        <family val="2"/>
        <charset val="134"/>
      </rPr>
      <t>，</t>
    </r>
    <r>
      <rPr>
        <sz val="10"/>
        <color theme="1"/>
        <rFont val="Calibri"/>
        <family val="2"/>
      </rPr>
      <t>0xFD26</t>
    </r>
    <r>
      <rPr>
        <sz val="10"/>
        <color theme="1"/>
        <rFont val="微软雅黑"/>
        <family val="2"/>
        <charset val="134"/>
      </rPr>
      <t>，</t>
    </r>
    <r>
      <rPr>
        <sz val="10"/>
        <color theme="1"/>
        <rFont val="Calibri"/>
        <family val="2"/>
      </rPr>
      <t>0xFD31</t>
    </r>
    <r>
      <rPr>
        <sz val="10"/>
        <color theme="1"/>
        <rFont val="微软雅黑"/>
        <family val="2"/>
        <charset val="134"/>
      </rPr>
      <t>，</t>
    </r>
    <r>
      <rPr>
        <sz val="10"/>
        <color theme="1"/>
        <rFont val="Calibri"/>
        <family val="2"/>
      </rPr>
      <t>0xFD2A,0xFE00</t>
    </r>
    <r>
      <rPr>
        <sz val="10"/>
        <color theme="1"/>
        <rFont val="微软雅黑"/>
        <family val="2"/>
        <charset val="134"/>
      </rPr>
      <t>等取值范围错误</t>
    </r>
  </si>
  <si>
    <r>
      <t>31/</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</si>
  <si>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</si>
  <si>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[Phase V][CDX707][Diagnostic]DID 61B5</t>
    </r>
    <r>
      <rPr>
        <sz val="10"/>
        <color theme="1"/>
        <rFont val="微软雅黑"/>
        <family val="2"/>
        <charset val="134"/>
      </rPr>
      <t>无法读出</t>
    </r>
    <r>
      <rPr>
        <sz val="10"/>
        <color theme="1"/>
        <rFont val="Calibri"/>
        <family val="2"/>
      </rPr>
      <t>chime</t>
    </r>
    <r>
      <rPr>
        <sz val="10"/>
        <color theme="1"/>
        <rFont val="微软雅黑"/>
        <family val="2"/>
        <charset val="134"/>
      </rPr>
      <t>音类型</t>
    </r>
  </si>
  <si>
    <r>
      <t>16/</t>
    </r>
    <r>
      <rPr>
        <sz val="10"/>
        <color theme="1"/>
        <rFont val="微软雅黑"/>
        <family val="2"/>
        <charset val="134"/>
      </rPr>
      <t>五月</t>
    </r>
    <r>
      <rPr>
        <sz val="10"/>
        <color theme="1"/>
        <rFont val="Calibri"/>
        <family val="2"/>
      </rPr>
      <t xml:space="preserve">/22 5:19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</si>
  <si>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6:32 </t>
    </r>
    <r>
      <rPr>
        <sz val="10"/>
        <color theme="1"/>
        <rFont val="微软雅黑"/>
        <family val="2"/>
        <charset val="134"/>
      </rPr>
      <t>下午</t>
    </r>
  </si>
  <si>
    <r>
      <t>FEFD/FEFE</t>
    </r>
    <r>
      <rPr>
        <sz val="10"/>
        <color theme="1"/>
        <rFont val="微软雅黑"/>
        <family val="2"/>
        <charset val="134"/>
      </rPr>
      <t>条件满足的情况下回复</t>
    </r>
    <r>
      <rPr>
        <sz val="10"/>
        <color theme="1"/>
        <rFont val="Calibri"/>
        <family val="2"/>
      </rPr>
      <t>NRC22</t>
    </r>
  </si>
  <si>
    <r>
      <t>01/</t>
    </r>
    <r>
      <rPr>
        <sz val="10"/>
        <color theme="1"/>
        <rFont val="微软雅黑"/>
        <family val="2"/>
        <charset val="134"/>
      </rPr>
      <t>四月</t>
    </r>
    <r>
      <rPr>
        <sz val="10"/>
        <color theme="1"/>
        <rFont val="Calibri"/>
        <family val="2"/>
      </rPr>
      <t xml:space="preserve">/22 4:59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</si>
  <si>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5:15 </t>
    </r>
    <r>
      <rPr>
        <sz val="10"/>
        <color theme="1"/>
        <rFont val="微软雅黑"/>
        <family val="2"/>
        <charset val="134"/>
      </rPr>
      <t>下午</t>
    </r>
  </si>
  <si>
    <r>
      <t>[PhaseV][CDX707][diag]ElPw_D_Stat</t>
    </r>
    <r>
      <rPr>
        <sz val="10"/>
        <color theme="1"/>
        <rFont val="微软雅黑"/>
        <family val="2"/>
        <charset val="134"/>
      </rPr>
      <t>状态切换</t>
    </r>
    <r>
      <rPr>
        <sz val="10"/>
        <color theme="1"/>
        <rFont val="Calibri"/>
        <family val="2"/>
      </rPr>
      <t>1000ms</t>
    </r>
    <r>
      <rPr>
        <sz val="10"/>
        <color theme="1"/>
        <rFont val="微软雅黑"/>
        <family val="2"/>
        <charset val="134"/>
      </rPr>
      <t>内，依然产生相关</t>
    </r>
    <r>
      <rPr>
        <sz val="10"/>
        <color theme="1"/>
        <rFont val="Calibri"/>
        <family val="2"/>
      </rPr>
      <t>DTC</t>
    </r>
  </si>
  <si>
    <r>
      <t>28/</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</si>
  <si>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4:41 </t>
    </r>
    <r>
      <rPr>
        <sz val="10"/>
        <color theme="1"/>
        <rFont val="微软雅黑"/>
        <family val="2"/>
        <charset val="134"/>
      </rPr>
      <t>下午</t>
    </r>
  </si>
  <si>
    <r>
      <t>[Phase V][CDX707][Diagnostic]DID 600E DE01 TPMS Cfg 1&amp;Tire_Press_Telltale</t>
    </r>
    <r>
      <rPr>
        <sz val="10"/>
        <color theme="1"/>
        <rFont val="微软雅黑"/>
        <family val="2"/>
        <charset val="134"/>
      </rPr>
      <t>（</t>
    </r>
    <r>
      <rPr>
        <sz val="10"/>
        <color theme="1"/>
        <rFont val="Calibri"/>
        <family val="2"/>
      </rPr>
      <t>0x3B4</t>
    </r>
    <r>
      <rPr>
        <sz val="10"/>
        <color theme="1"/>
        <rFont val="微软雅黑"/>
        <family val="2"/>
        <charset val="134"/>
      </rPr>
      <t>）</t>
    </r>
    <r>
      <rPr>
        <sz val="10"/>
        <color theme="1"/>
        <rFont val="Calibri"/>
        <family val="2"/>
      </rPr>
      <t>1</t>
    </r>
    <r>
      <rPr>
        <sz val="10"/>
        <color theme="1"/>
        <rFont val="微软雅黑"/>
        <family val="2"/>
        <charset val="134"/>
      </rPr>
      <t>时无法点亮胎压监测</t>
    </r>
  </si>
  <si>
    <r>
      <t>09/</t>
    </r>
    <r>
      <rPr>
        <sz val="10"/>
        <color theme="1"/>
        <rFont val="微软雅黑"/>
        <family val="2"/>
        <charset val="134"/>
      </rPr>
      <t>五月</t>
    </r>
    <r>
      <rPr>
        <sz val="10"/>
        <color theme="1"/>
        <rFont val="Calibri"/>
        <family val="2"/>
      </rPr>
      <t xml:space="preserve">/22 6:17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</si>
  <si>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5:54 </t>
    </r>
    <r>
      <rPr>
        <sz val="10"/>
        <color theme="1"/>
        <rFont val="微软雅黑"/>
        <family val="2"/>
        <charset val="134"/>
      </rPr>
      <t>下午</t>
    </r>
  </si>
  <si>
    <r>
      <t xml:space="preserve">[Phase V][CDX707][Diagnostic]speaker 0x9A0113 0x9A0213 0x9A0313 0x9A0413 0x9A0713 0x9A0813 0x9A0913 0x9A1013 0x9A1113 </t>
    </r>
    <r>
      <rPr>
        <sz val="10"/>
        <color theme="1"/>
        <rFont val="微软雅黑"/>
        <family val="2"/>
        <charset val="134"/>
      </rPr>
      <t>未报</t>
    </r>
    <r>
      <rPr>
        <sz val="10"/>
        <color theme="1"/>
        <rFont val="Calibri"/>
        <family val="2"/>
      </rPr>
      <t xml:space="preserve"> </t>
    </r>
  </si>
  <si>
    <r>
      <t>09/</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</si>
  <si>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5:53 </t>
    </r>
    <r>
      <rPr>
        <sz val="10"/>
        <color theme="1"/>
        <rFont val="微软雅黑"/>
        <family val="2"/>
        <charset val="134"/>
      </rPr>
      <t>下午</t>
    </r>
  </si>
  <si>
    <r>
      <t>[Phase V][CDX707][Diagnostic]</t>
    </r>
    <r>
      <rPr>
        <sz val="10"/>
        <color theme="1"/>
        <rFont val="微软雅黑"/>
        <family val="2"/>
        <charset val="134"/>
      </rPr>
      <t>麦克风短电短地未报</t>
    </r>
    <r>
      <rPr>
        <sz val="10"/>
        <color theme="1"/>
        <rFont val="Calibri"/>
        <family val="2"/>
      </rPr>
      <t xml:space="preserve">DTC 0x93F512 0x940012 0x9D7912 0x9D7914  </t>
    </r>
  </si>
  <si>
    <r>
      <t>20/</t>
    </r>
    <r>
      <rPr>
        <sz val="10"/>
        <color theme="1"/>
        <rFont val="微软雅黑"/>
        <family val="2"/>
        <charset val="134"/>
      </rPr>
      <t>四月</t>
    </r>
    <r>
      <rPr>
        <sz val="10"/>
        <color theme="1"/>
        <rFont val="Calibri"/>
        <family val="2"/>
      </rPr>
      <t xml:space="preserve">/22 6:47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</si>
  <si>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</si>
  <si>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MIC</t>
    </r>
    <r>
      <rPr>
        <sz val="10"/>
        <color theme="1"/>
        <rFont val="微软雅黑"/>
        <family val="2"/>
        <charset val="134"/>
      </rPr>
      <t>开路，相关</t>
    </r>
    <r>
      <rPr>
        <sz val="10"/>
        <color theme="1"/>
        <rFont val="Calibri"/>
        <family val="2"/>
      </rPr>
      <t>DTC 916A15,917A15,93F514,940014,969014</t>
    </r>
    <r>
      <rPr>
        <sz val="10"/>
        <color theme="1"/>
        <rFont val="微软雅黑"/>
        <family val="2"/>
        <charset val="134"/>
      </rPr>
      <t>无法产生</t>
    </r>
  </si>
  <si>
    <r>
      <t>26/</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</si>
  <si>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3:01 </t>
    </r>
    <r>
      <rPr>
        <sz val="10"/>
        <color theme="1"/>
        <rFont val="微软雅黑"/>
        <family val="2"/>
        <charset val="134"/>
      </rPr>
      <t>下午</t>
    </r>
  </si>
  <si>
    <r>
      <t>Invalid Data</t>
    </r>
    <r>
      <rPr>
        <sz val="10"/>
        <color theme="1"/>
        <rFont val="微软雅黑"/>
        <family val="2"/>
        <charset val="134"/>
      </rPr>
      <t>相关</t>
    </r>
    <r>
      <rPr>
        <sz val="10"/>
        <color theme="1"/>
        <rFont val="Calibri"/>
        <family val="2"/>
      </rPr>
      <t>DTC</t>
    </r>
    <r>
      <rPr>
        <sz val="10"/>
        <color theme="1"/>
        <rFont val="微软雅黑"/>
        <family val="2"/>
        <charset val="134"/>
      </rPr>
      <t>产生</t>
    </r>
    <r>
      <rPr>
        <sz val="10"/>
        <color theme="1"/>
        <rFont val="Calibri"/>
        <family val="2"/>
      </rPr>
      <t>20s</t>
    </r>
    <r>
      <rPr>
        <sz val="10"/>
        <color theme="1"/>
        <rFont val="微软雅黑"/>
        <family val="2"/>
        <charset val="134"/>
      </rPr>
      <t>后自动恢复，然后等待</t>
    </r>
    <r>
      <rPr>
        <sz val="10"/>
        <color theme="1"/>
        <rFont val="Calibri"/>
        <family val="2"/>
      </rPr>
      <t>5s</t>
    </r>
    <r>
      <rPr>
        <sz val="10"/>
        <color theme="1"/>
        <rFont val="微软雅黑"/>
        <family val="2"/>
        <charset val="134"/>
      </rPr>
      <t>后再次产生</t>
    </r>
  </si>
  <si>
    <r>
      <t>30/</t>
    </r>
    <r>
      <rPr>
        <sz val="10"/>
        <color theme="1"/>
        <rFont val="微软雅黑"/>
        <family val="2"/>
        <charset val="134"/>
      </rPr>
      <t>五月</t>
    </r>
    <r>
      <rPr>
        <sz val="10"/>
        <color theme="1"/>
        <rFont val="Calibri"/>
        <family val="2"/>
      </rPr>
      <t xml:space="preserve">/22 2:52 </t>
    </r>
    <r>
      <rPr>
        <sz val="10"/>
        <color theme="1"/>
        <rFont val="微软雅黑"/>
        <family val="2"/>
        <charset val="134"/>
      </rPr>
      <t>下午</t>
    </r>
  </si>
  <si>
    <r>
      <rPr>
        <sz val="10"/>
        <color theme="1"/>
        <rFont val="微软雅黑"/>
        <family val="2"/>
        <charset val="134"/>
      </rPr>
      <t>设置</t>
    </r>
    <r>
      <rPr>
        <sz val="10"/>
        <color theme="1"/>
        <rFont val="Calibri"/>
        <family val="2"/>
      </rPr>
      <t>RID 0x2047</t>
    </r>
    <r>
      <rPr>
        <sz val="10"/>
        <color theme="1"/>
        <rFont val="微软雅黑"/>
        <family val="2"/>
        <charset val="134"/>
      </rPr>
      <t>中</t>
    </r>
    <r>
      <rPr>
        <sz val="10"/>
        <color theme="1"/>
        <rFont val="Calibri"/>
        <family val="2"/>
      </rPr>
      <t>Brand DNA Chime</t>
    </r>
    <r>
      <rPr>
        <sz val="10"/>
        <color theme="1"/>
        <rFont val="微软雅黑"/>
        <family val="2"/>
        <charset val="134"/>
      </rPr>
      <t>，</t>
    </r>
    <r>
      <rPr>
        <sz val="10"/>
        <color theme="1"/>
        <rFont val="Calibri"/>
        <family val="2"/>
      </rPr>
      <t>Volume Attenuation Level</t>
    </r>
    <r>
      <rPr>
        <sz val="10"/>
        <color theme="1"/>
        <rFont val="微软雅黑"/>
        <family val="2"/>
        <charset val="134"/>
      </rPr>
      <t>为需求未定义值，应回复</t>
    </r>
    <r>
      <rPr>
        <sz val="10"/>
        <color theme="1"/>
        <rFont val="Calibri"/>
        <family val="2"/>
      </rPr>
      <t>NRC31</t>
    </r>
    <r>
      <rPr>
        <sz val="10"/>
        <color theme="1"/>
        <rFont val="微软雅黑"/>
        <family val="2"/>
        <charset val="134"/>
      </rPr>
      <t>还是正响应</t>
    </r>
  </si>
  <si>
    <r>
      <t>07/</t>
    </r>
    <r>
      <rPr>
        <sz val="10"/>
        <color theme="1"/>
        <rFont val="微软雅黑"/>
        <family val="2"/>
        <charset val="134"/>
      </rPr>
      <t>五月</t>
    </r>
    <r>
      <rPr>
        <sz val="10"/>
        <color theme="1"/>
        <rFont val="Calibri"/>
        <family val="2"/>
      </rPr>
      <t xml:space="preserve">/22 3:34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</si>
  <si>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5:37 </t>
    </r>
    <r>
      <rPr>
        <sz val="10"/>
        <color theme="1"/>
        <rFont val="微软雅黑"/>
        <family val="2"/>
        <charset val="134"/>
      </rPr>
      <t>下午</t>
    </r>
  </si>
  <si>
    <r>
      <t>[Phase V][CDX707][Diagnostic]</t>
    </r>
    <r>
      <rPr>
        <sz val="10"/>
        <color theme="1"/>
        <rFont val="微软雅黑"/>
        <family val="2"/>
        <charset val="134"/>
      </rPr>
      <t>未接任何</t>
    </r>
    <r>
      <rPr>
        <sz val="10"/>
        <color theme="1"/>
        <rFont val="Calibri"/>
        <family val="2"/>
      </rPr>
      <t>display</t>
    </r>
    <r>
      <rPr>
        <sz val="10"/>
        <color theme="1"/>
        <rFont val="微软雅黑"/>
        <family val="2"/>
        <charset val="134"/>
      </rPr>
      <t>未报</t>
    </r>
    <r>
      <rPr>
        <sz val="10"/>
        <color theme="1"/>
        <rFont val="Calibri"/>
        <family val="2"/>
      </rPr>
      <t xml:space="preserve">0x908E87 0x908E13 0x908E02 0x969113 0x96A313 </t>
    </r>
  </si>
  <si>
    <r>
      <t>28/</t>
    </r>
    <r>
      <rPr>
        <sz val="10"/>
        <color theme="1"/>
        <rFont val="微软雅黑"/>
        <family val="2"/>
        <charset val="134"/>
      </rPr>
      <t>五月</t>
    </r>
    <r>
      <rPr>
        <sz val="10"/>
        <color theme="1"/>
        <rFont val="Calibri"/>
        <family val="2"/>
      </rPr>
      <t xml:space="preserve">/22 5:14 </t>
    </r>
    <r>
      <rPr>
        <sz val="10"/>
        <color theme="1"/>
        <rFont val="微软雅黑"/>
        <family val="2"/>
        <charset val="134"/>
      </rPr>
      <t>下午</t>
    </r>
  </si>
  <si>
    <r>
      <t>[Phase V][CDX707][Diagnostic]3.5.7.31.	DTC 0x908801 - LIN Bus "B" General Electrical Failure</t>
    </r>
    <r>
      <rPr>
        <sz val="10"/>
        <color theme="1"/>
        <rFont val="微软雅黑"/>
        <family val="2"/>
        <charset val="134"/>
      </rPr>
      <t>缺少天窗配置</t>
    </r>
  </si>
  <si>
    <r>
      <t>07/</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</si>
  <si>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4:55 </t>
    </r>
    <r>
      <rPr>
        <sz val="10"/>
        <color theme="1"/>
        <rFont val="微软雅黑"/>
        <family val="2"/>
        <charset val="134"/>
      </rPr>
      <t>下午</t>
    </r>
  </si>
  <si>
    <r>
      <t>[Phase V][CDX707][Diagnostic]0x904501 0x904511 0x904512 0x904513 0x908701 19 06 10</t>
    </r>
    <r>
      <rPr>
        <sz val="10"/>
        <color theme="1"/>
        <rFont val="微软雅黑"/>
        <family val="2"/>
        <charset val="134"/>
      </rPr>
      <t>读出来为</t>
    </r>
    <r>
      <rPr>
        <sz val="10"/>
        <color theme="1"/>
        <rFont val="Calibri"/>
        <family val="2"/>
      </rPr>
      <t>NRC31</t>
    </r>
  </si>
  <si>
    <r>
      <t>[Phase V][CDX707][Diagnostic]chime</t>
    </r>
    <r>
      <rPr>
        <sz val="10"/>
        <color theme="1"/>
        <rFont val="微软雅黑"/>
        <family val="2"/>
        <charset val="134"/>
      </rPr>
      <t>音相关</t>
    </r>
    <r>
      <rPr>
        <sz val="10"/>
        <color theme="1"/>
        <rFont val="Calibri"/>
        <family val="2"/>
      </rPr>
      <t>DTC 0x904501 0x904511 0x904512 0x904513</t>
    </r>
    <r>
      <rPr>
        <sz val="10"/>
        <color theme="1"/>
        <rFont val="微软雅黑"/>
        <family val="2"/>
        <charset val="134"/>
      </rPr>
      <t>不报</t>
    </r>
  </si>
  <si>
    <r>
      <t>08/</t>
    </r>
    <r>
      <rPr>
        <sz val="10"/>
        <color theme="1"/>
        <rFont val="微软雅黑"/>
        <family val="2"/>
        <charset val="134"/>
      </rPr>
      <t>四月</t>
    </r>
    <r>
      <rPr>
        <sz val="10"/>
        <color theme="1"/>
        <rFont val="Calibri"/>
        <family val="2"/>
      </rPr>
      <t xml:space="preserve">/22 2:50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</si>
  <si>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4:42 </t>
    </r>
    <r>
      <rPr>
        <sz val="10"/>
        <color theme="1"/>
        <rFont val="微软雅黑"/>
        <family val="2"/>
        <charset val="134"/>
      </rPr>
      <t>下午</t>
    </r>
  </si>
  <si>
    <r>
      <t>[Phase V][CDX707][Diagnostic]speaker</t>
    </r>
    <r>
      <rPr>
        <sz val="10"/>
        <color theme="1"/>
        <rFont val="微软雅黑"/>
        <family val="2"/>
        <charset val="134"/>
      </rPr>
      <t>的故障无法报出</t>
    </r>
  </si>
  <si>
    <r>
      <t>07/</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</si>
  <si>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t>25/</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</si>
  <si>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[Phase V][CDX707][Diagnostic]DEOE</t>
    </r>
    <r>
      <rPr>
        <sz val="10"/>
        <color theme="1"/>
        <rFont val="微软雅黑"/>
        <family val="2"/>
        <charset val="134"/>
      </rPr>
      <t>和</t>
    </r>
    <r>
      <rPr>
        <sz val="10"/>
        <color theme="1"/>
        <rFont val="Calibri"/>
        <family val="2"/>
      </rPr>
      <t>DE0F</t>
    </r>
    <r>
      <rPr>
        <sz val="10"/>
        <color theme="1"/>
        <rFont val="微软雅黑"/>
        <family val="2"/>
        <charset val="134"/>
      </rPr>
      <t>不能不需要解锁可以写入</t>
    </r>
  </si>
  <si>
    <r>
      <t>01/</t>
    </r>
    <r>
      <rPr>
        <sz val="10"/>
        <color theme="1"/>
        <rFont val="微软雅黑"/>
        <family val="2"/>
        <charset val="134"/>
      </rPr>
      <t>四月</t>
    </r>
    <r>
      <rPr>
        <sz val="10"/>
        <color theme="1"/>
        <rFont val="Calibri"/>
        <family val="2"/>
      </rPr>
      <t xml:space="preserve">/22 2:51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</si>
  <si>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</si>
  <si>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[PhaseV][CDX707][diag]DE01 Byte5 bit4</t>
    </r>
    <r>
      <rPr>
        <sz val="10"/>
        <color theme="1"/>
        <rFont val="微软雅黑"/>
        <family val="2"/>
        <charset val="134"/>
      </rPr>
      <t>配置为</t>
    </r>
    <r>
      <rPr>
        <sz val="10"/>
        <color theme="1"/>
        <rFont val="Calibri"/>
        <family val="2"/>
      </rPr>
      <t>0</t>
    </r>
    <r>
      <rPr>
        <sz val="10"/>
        <color theme="1"/>
        <rFont val="微软雅黑"/>
        <family val="2"/>
        <charset val="134"/>
      </rPr>
      <t>，</t>
    </r>
    <r>
      <rPr>
        <sz val="10"/>
        <color theme="1"/>
        <rFont val="Calibri"/>
        <family val="2"/>
      </rPr>
      <t>DTC C20C00</t>
    </r>
    <r>
      <rPr>
        <sz val="10"/>
        <color theme="1"/>
        <rFont val="微软雅黑"/>
        <family val="2"/>
        <charset val="134"/>
      </rPr>
      <t>依然产生</t>
    </r>
  </si>
  <si>
    <r>
      <t>07/</t>
    </r>
    <r>
      <rPr>
        <sz val="10"/>
        <color theme="1"/>
        <rFont val="微软雅黑"/>
        <family val="2"/>
        <charset val="134"/>
      </rPr>
      <t>五月</t>
    </r>
    <r>
      <rPr>
        <sz val="10"/>
        <color theme="1"/>
        <rFont val="Calibri"/>
        <family val="2"/>
      </rPr>
      <t xml:space="preserve">/22 5:09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</si>
  <si>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11:27 </t>
    </r>
    <r>
      <rPr>
        <sz val="10"/>
        <color theme="1"/>
        <rFont val="微软雅黑"/>
        <family val="2"/>
        <charset val="134"/>
      </rPr>
      <t>下午</t>
    </r>
  </si>
  <si>
    <r>
      <t>[Phase V][CDX707][Diagnostic]0x915D09 0x915D15</t>
    </r>
    <r>
      <rPr>
        <sz val="10"/>
        <color theme="1"/>
        <rFont val="微软雅黑"/>
        <family val="2"/>
        <charset val="134"/>
      </rPr>
      <t>未接摄像头时</t>
    </r>
    <r>
      <rPr>
        <sz val="10"/>
        <color theme="1"/>
        <rFont val="Calibri"/>
        <family val="2"/>
      </rPr>
      <t>DTC</t>
    </r>
    <r>
      <rPr>
        <sz val="10"/>
        <color theme="1"/>
        <rFont val="微软雅黑"/>
        <family val="2"/>
        <charset val="134"/>
      </rPr>
      <t>不报</t>
    </r>
  </si>
  <si>
    <r>
      <t>20/</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</si>
  <si>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</si>
  <si>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[Phase V][CDX707][Diagnostic]0xC20800</t>
    </r>
    <r>
      <rPr>
        <sz val="10"/>
        <color theme="1"/>
        <rFont val="微软雅黑"/>
        <family val="2"/>
        <charset val="134"/>
      </rPr>
      <t>在</t>
    </r>
    <r>
      <rPr>
        <sz val="10"/>
        <color theme="1"/>
        <rFont val="Calibri"/>
        <family val="2"/>
      </rPr>
      <t>DE06,byte1,bit4-3!=0</t>
    </r>
    <r>
      <rPr>
        <sz val="10"/>
        <color theme="1"/>
        <rFont val="微软雅黑"/>
        <family val="2"/>
        <charset val="134"/>
      </rPr>
      <t>时丢失</t>
    </r>
    <r>
      <rPr>
        <sz val="10"/>
        <color theme="1"/>
        <rFont val="Calibri"/>
        <family val="2"/>
      </rPr>
      <t>0x3E1</t>
    </r>
    <r>
      <rPr>
        <sz val="10"/>
        <color theme="1"/>
        <rFont val="微软雅黑"/>
        <family val="2"/>
        <charset val="134"/>
      </rPr>
      <t>不会报</t>
    </r>
    <r>
      <rPr>
        <sz val="10"/>
        <color theme="1"/>
        <rFont val="Calibri"/>
        <family val="2"/>
      </rPr>
      <t>DTC</t>
    </r>
  </si>
  <si>
    <r>
      <t>20/</t>
    </r>
    <r>
      <rPr>
        <sz val="10"/>
        <color theme="1"/>
        <rFont val="微软雅黑"/>
        <family val="2"/>
        <charset val="134"/>
      </rPr>
      <t>五月</t>
    </r>
    <r>
      <rPr>
        <sz val="10"/>
        <color theme="1"/>
        <rFont val="Calibri"/>
        <family val="2"/>
      </rPr>
      <t xml:space="preserve">/22 4:47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</si>
  <si>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</si>
  <si>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V][CDX707][Diagnostic]C21400</t>
    </r>
    <r>
      <rPr>
        <sz val="10"/>
        <color theme="1"/>
        <rFont val="微软雅黑"/>
        <family val="2"/>
        <charset val="134"/>
      </rPr>
      <t>丢失</t>
    </r>
    <r>
      <rPr>
        <sz val="10"/>
        <color theme="1"/>
        <rFont val="Calibri"/>
        <family val="2"/>
      </rPr>
      <t>26A</t>
    </r>
    <r>
      <rPr>
        <sz val="10"/>
        <color theme="1"/>
        <rFont val="微软雅黑"/>
        <family val="2"/>
        <charset val="134"/>
      </rPr>
      <t>信号后不报</t>
    </r>
    <r>
      <rPr>
        <sz val="10"/>
        <color theme="1"/>
        <rFont val="Calibri"/>
        <family val="2"/>
      </rPr>
      <t>DTC</t>
    </r>
  </si>
  <si>
    <r>
      <t>07/</t>
    </r>
    <r>
      <rPr>
        <sz val="10"/>
        <color theme="1"/>
        <rFont val="微软雅黑"/>
        <family val="2"/>
        <charset val="134"/>
      </rPr>
      <t>四月</t>
    </r>
    <r>
      <rPr>
        <sz val="10"/>
        <color theme="1"/>
        <rFont val="Calibri"/>
        <family val="2"/>
      </rPr>
      <t xml:space="preserve">/22 2:11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</si>
  <si>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</si>
  <si>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t>[Phase V][CDX707][Diagnostic]DE01</t>
    </r>
    <r>
      <rPr>
        <sz val="10"/>
        <color theme="1"/>
        <rFont val="微软雅黑"/>
        <family val="2"/>
        <charset val="134"/>
      </rPr>
      <t>的</t>
    </r>
    <r>
      <rPr>
        <sz val="10"/>
        <color theme="1"/>
        <rFont val="Calibri"/>
        <family val="2"/>
      </rPr>
      <t>SWC</t>
    </r>
    <r>
      <rPr>
        <sz val="10"/>
        <color theme="1"/>
        <rFont val="微软雅黑"/>
        <family val="2"/>
        <charset val="134"/>
      </rPr>
      <t>配置非</t>
    </r>
    <r>
      <rPr>
        <sz val="10"/>
        <color theme="1"/>
        <rFont val="Calibri"/>
        <family val="2"/>
      </rPr>
      <t>0</t>
    </r>
    <r>
      <rPr>
        <sz val="10"/>
        <color theme="1"/>
        <rFont val="微软雅黑"/>
        <family val="2"/>
        <charset val="134"/>
      </rPr>
      <t>时，丢失</t>
    </r>
    <r>
      <rPr>
        <sz val="10"/>
        <color theme="1"/>
        <rFont val="Calibri"/>
        <family val="2"/>
      </rPr>
      <t>0x365</t>
    </r>
    <r>
      <rPr>
        <sz val="10"/>
        <color theme="1"/>
        <rFont val="微软雅黑"/>
        <family val="2"/>
        <charset val="134"/>
      </rPr>
      <t>、</t>
    </r>
    <r>
      <rPr>
        <sz val="10"/>
        <color theme="1"/>
        <rFont val="Calibri"/>
        <family val="2"/>
      </rPr>
      <t>0x468</t>
    </r>
    <r>
      <rPr>
        <sz val="10"/>
        <color theme="1"/>
        <rFont val="微软雅黑"/>
        <family val="2"/>
        <charset val="134"/>
      </rPr>
      <t>，不会报</t>
    </r>
    <r>
      <rPr>
        <sz val="10"/>
        <color theme="1"/>
        <rFont val="Calibri"/>
        <family val="2"/>
      </rPr>
      <t>DTC 0xC29300</t>
    </r>
  </si>
  <si>
    <r>
      <t>20/</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</si>
  <si>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</si>
  <si>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t>[Phase V][CDX707][Diagnostic]C24B00</t>
    </r>
    <r>
      <rPr>
        <sz val="10"/>
        <color theme="1"/>
        <rFont val="微软雅黑"/>
        <family val="2"/>
        <charset val="134"/>
      </rPr>
      <t>未丢失</t>
    </r>
    <r>
      <rPr>
        <sz val="10"/>
        <color theme="1"/>
        <rFont val="Calibri"/>
        <family val="2"/>
      </rPr>
      <t>0x34A</t>
    </r>
    <r>
      <rPr>
        <sz val="10"/>
        <color theme="1"/>
        <rFont val="微软雅黑"/>
        <family val="2"/>
        <charset val="134"/>
      </rPr>
      <t>、</t>
    </r>
    <r>
      <rPr>
        <sz val="10"/>
        <color theme="1"/>
        <rFont val="Calibri"/>
        <family val="2"/>
      </rPr>
      <t>0x34C</t>
    </r>
    <r>
      <rPr>
        <sz val="10"/>
        <color theme="1"/>
        <rFont val="微软雅黑"/>
        <family val="2"/>
        <charset val="134"/>
      </rPr>
      <t>误报</t>
    </r>
    <r>
      <rPr>
        <sz val="10"/>
        <color theme="1"/>
        <rFont val="Calibri"/>
        <family val="2"/>
      </rPr>
      <t>DTC</t>
    </r>
  </si>
  <si>
    <r>
      <t>20/</t>
    </r>
    <r>
      <rPr>
        <sz val="10"/>
        <color theme="1"/>
        <rFont val="微软雅黑"/>
        <family val="2"/>
        <charset val="134"/>
      </rPr>
      <t>五月</t>
    </r>
    <r>
      <rPr>
        <sz val="10"/>
        <color theme="1"/>
        <rFont val="Calibri"/>
        <family val="2"/>
      </rPr>
      <t xml:space="preserve">/22 5:48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</si>
  <si>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6:11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</si>
  <si>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1:59 </t>
    </r>
    <r>
      <rPr>
        <sz val="10"/>
        <color theme="1"/>
        <rFont val="微软雅黑"/>
        <family val="2"/>
        <charset val="134"/>
      </rPr>
      <t>下午</t>
    </r>
  </si>
  <si>
    <r>
      <t>[Phase V][CDX707][Diagnostic]C26400</t>
    </r>
    <r>
      <rPr>
        <sz val="10"/>
        <color theme="1"/>
        <rFont val="微软雅黑"/>
        <family val="2"/>
        <charset val="134"/>
      </rPr>
      <t>丢失</t>
    </r>
    <r>
      <rPr>
        <sz val="10"/>
        <color theme="1"/>
        <rFont val="Calibri"/>
        <family val="2"/>
      </rPr>
      <t>0x254</t>
    </r>
    <r>
      <rPr>
        <sz val="10"/>
        <color theme="1"/>
        <rFont val="微软雅黑"/>
        <family val="2"/>
        <charset val="134"/>
      </rPr>
      <t>不报</t>
    </r>
    <r>
      <rPr>
        <sz val="10"/>
        <color theme="1"/>
        <rFont val="Calibri"/>
        <family val="2"/>
      </rPr>
      <t>DTC</t>
    </r>
  </si>
  <si>
    <r>
      <t>20/</t>
    </r>
    <r>
      <rPr>
        <sz val="10"/>
        <color theme="1"/>
        <rFont val="微软雅黑"/>
        <family val="2"/>
        <charset val="134"/>
      </rPr>
      <t>五月</t>
    </r>
    <r>
      <rPr>
        <sz val="10"/>
        <color theme="1"/>
        <rFont val="Calibri"/>
        <family val="2"/>
      </rPr>
      <t xml:space="preserve">/22 6:18 </t>
    </r>
    <r>
      <rPr>
        <sz val="10"/>
        <color theme="1"/>
        <rFont val="微软雅黑"/>
        <family val="2"/>
        <charset val="134"/>
      </rPr>
      <t>下午</t>
    </r>
  </si>
  <si>
    <r>
      <t>[Phase V][CDX707][Diagnostic]C29300</t>
    </r>
    <r>
      <rPr>
        <sz val="10"/>
        <color theme="1"/>
        <rFont val="微软雅黑"/>
        <family val="2"/>
        <charset val="134"/>
      </rPr>
      <t>丢失</t>
    </r>
    <r>
      <rPr>
        <sz val="10"/>
        <color theme="1"/>
        <rFont val="Calibri"/>
        <family val="2"/>
      </rPr>
      <t>0x365</t>
    </r>
    <r>
      <rPr>
        <sz val="10"/>
        <color theme="1"/>
        <rFont val="微软雅黑"/>
        <family val="2"/>
        <charset val="134"/>
      </rPr>
      <t>后不报</t>
    </r>
    <r>
      <rPr>
        <sz val="10"/>
        <color theme="1"/>
        <rFont val="Calibri"/>
        <family val="2"/>
      </rPr>
      <t>DTC</t>
    </r>
  </si>
  <si>
    <r>
      <t>29/</t>
    </r>
    <r>
      <rPr>
        <sz val="10"/>
        <color theme="1"/>
        <rFont val="微软雅黑"/>
        <family val="2"/>
        <charset val="134"/>
      </rPr>
      <t>四月</t>
    </r>
    <r>
      <rPr>
        <sz val="10"/>
        <color theme="1"/>
        <rFont val="Calibri"/>
        <family val="2"/>
      </rPr>
      <t xml:space="preserve">/22 12:31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</si>
  <si>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2:10 </t>
    </r>
    <r>
      <rPr>
        <sz val="10"/>
        <color theme="1"/>
        <rFont val="微软雅黑"/>
        <family val="2"/>
        <charset val="134"/>
      </rPr>
      <t>下午</t>
    </r>
  </si>
  <si>
    <r>
      <t>[Phase V][CDX707][Diagnostic][P1] STmin</t>
    </r>
    <r>
      <rPr>
        <sz val="10"/>
        <color theme="1"/>
        <rFont val="微软雅黑"/>
        <family val="2"/>
        <charset val="134"/>
      </rPr>
      <t>间隔设为</t>
    </r>
    <r>
      <rPr>
        <sz val="10"/>
        <color theme="1"/>
        <rFont val="Calibri"/>
        <family val="2"/>
      </rPr>
      <t>F1</t>
    </r>
    <r>
      <rPr>
        <sz val="10"/>
        <color theme="1"/>
        <rFont val="微软雅黑"/>
        <family val="2"/>
        <charset val="134"/>
      </rPr>
      <t>，回复间隔为</t>
    </r>
    <r>
      <rPr>
        <sz val="10"/>
        <color theme="1"/>
        <rFont val="Calibri"/>
        <family val="2"/>
      </rPr>
      <t>10ms</t>
    </r>
    <r>
      <rPr>
        <sz val="10"/>
        <color theme="1"/>
        <rFont val="微软雅黑"/>
        <family val="2"/>
        <charset val="134"/>
      </rPr>
      <t>内</t>
    </r>
  </si>
  <si>
    <r>
      <t>23/</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</si>
  <si>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V][CDX707][Diagnostic]C20500</t>
    </r>
    <r>
      <rPr>
        <sz val="10"/>
        <color theme="1"/>
        <rFont val="微软雅黑"/>
        <family val="2"/>
        <charset val="134"/>
      </rPr>
      <t>不满足前置条件时</t>
    </r>
    <r>
      <rPr>
        <sz val="10"/>
        <color theme="1"/>
        <rFont val="Calibri"/>
        <family val="2"/>
      </rPr>
      <t>19 06 10</t>
    </r>
    <r>
      <rPr>
        <sz val="10"/>
        <color theme="1"/>
        <rFont val="微软雅黑"/>
        <family val="2"/>
        <charset val="134"/>
      </rPr>
      <t>读出来是</t>
    </r>
    <r>
      <rPr>
        <sz val="10"/>
        <color theme="1"/>
        <rFont val="Calibri"/>
        <family val="2"/>
      </rPr>
      <t>80</t>
    </r>
  </si>
  <si>
    <r>
      <t>16/</t>
    </r>
    <r>
      <rPr>
        <sz val="10"/>
        <color theme="1"/>
        <rFont val="微软雅黑"/>
        <family val="2"/>
        <charset val="134"/>
      </rPr>
      <t>五月</t>
    </r>
    <r>
      <rPr>
        <sz val="10"/>
        <color theme="1"/>
        <rFont val="Calibri"/>
        <family val="2"/>
      </rPr>
      <t xml:space="preserve">/22 5:13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</si>
  <si>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7:12 </t>
    </r>
    <r>
      <rPr>
        <sz val="10"/>
        <color theme="1"/>
        <rFont val="微软雅黑"/>
        <family val="2"/>
        <charset val="134"/>
      </rPr>
      <t>下午</t>
    </r>
  </si>
  <si>
    <r>
      <t>31</t>
    </r>
    <r>
      <rPr>
        <sz val="10"/>
        <color theme="1"/>
        <rFont val="微软雅黑"/>
        <family val="2"/>
        <charset val="134"/>
      </rPr>
      <t>控制</t>
    </r>
    <r>
      <rPr>
        <sz val="10"/>
        <color theme="1"/>
        <rFont val="Calibri"/>
        <family val="2"/>
      </rPr>
      <t>601B/601C</t>
    </r>
    <r>
      <rPr>
        <sz val="10"/>
        <color theme="1"/>
        <rFont val="微软雅黑"/>
        <family val="2"/>
        <charset val="134"/>
      </rPr>
      <t>回复</t>
    </r>
    <r>
      <rPr>
        <sz val="10"/>
        <color theme="1"/>
        <rFont val="Calibri"/>
        <family val="2"/>
      </rPr>
      <t>NRC22</t>
    </r>
  </si>
  <si>
    <r>
      <t>16/</t>
    </r>
    <r>
      <rPr>
        <sz val="10"/>
        <color theme="1"/>
        <rFont val="微软雅黑"/>
        <family val="2"/>
        <charset val="134"/>
      </rPr>
      <t>五月</t>
    </r>
    <r>
      <rPr>
        <sz val="10"/>
        <color theme="1"/>
        <rFont val="Calibri"/>
        <family val="2"/>
      </rPr>
      <t xml:space="preserve">/22 4:49 </t>
    </r>
    <r>
      <rPr>
        <sz val="10"/>
        <color theme="1"/>
        <rFont val="微软雅黑"/>
        <family val="2"/>
        <charset val="134"/>
      </rPr>
      <t>下午</t>
    </r>
  </si>
  <si>
    <r>
      <t>DTC 0x500101,0x500187,0x820101,0x820187,0x908701,0xF00316,0xF00317</t>
    </r>
    <r>
      <rPr>
        <sz val="10"/>
        <color theme="1"/>
        <rFont val="微软雅黑"/>
        <family val="2"/>
        <charset val="134"/>
      </rPr>
      <t>在通过</t>
    </r>
    <r>
      <rPr>
        <sz val="10"/>
        <color theme="1"/>
        <rFont val="Calibri"/>
        <family val="2"/>
      </rPr>
      <t>31 03 02 02</t>
    </r>
    <r>
      <rPr>
        <sz val="10"/>
        <color theme="1"/>
        <rFont val="微软雅黑"/>
        <family val="2"/>
        <charset val="134"/>
      </rPr>
      <t>读取不到</t>
    </r>
  </si>
  <si>
    <r>
      <t>13/</t>
    </r>
    <r>
      <rPr>
        <sz val="10"/>
        <color theme="1"/>
        <rFont val="微软雅黑"/>
        <family val="2"/>
        <charset val="134"/>
      </rPr>
      <t>五月</t>
    </r>
    <r>
      <rPr>
        <sz val="10"/>
        <color theme="1"/>
        <rFont val="Calibri"/>
        <family val="2"/>
      </rPr>
      <t xml:space="preserve">/22 5:08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</si>
  <si>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7:11 </t>
    </r>
    <r>
      <rPr>
        <sz val="10"/>
        <color theme="1"/>
        <rFont val="微软雅黑"/>
        <family val="2"/>
        <charset val="134"/>
      </rPr>
      <t>下午</t>
    </r>
  </si>
  <si>
    <r>
      <t xml:space="preserve">[Phase V][CDX707][Diagnostic]DID EF11/FD29 </t>
    </r>
    <r>
      <rPr>
        <sz val="10"/>
        <color theme="1"/>
        <rFont val="微软雅黑"/>
        <family val="2"/>
        <charset val="134"/>
      </rPr>
      <t>写入值后，</t>
    </r>
    <r>
      <rPr>
        <sz val="10"/>
        <color theme="1"/>
        <rFont val="Calibri"/>
        <family val="2"/>
      </rPr>
      <t>11 01</t>
    </r>
    <r>
      <rPr>
        <sz val="10"/>
        <color theme="1"/>
        <rFont val="微软雅黑"/>
        <family val="2"/>
        <charset val="134"/>
      </rPr>
      <t>复位后不能保存写入的值</t>
    </r>
  </si>
  <si>
    <r>
      <t>13/</t>
    </r>
    <r>
      <rPr>
        <sz val="10"/>
        <color theme="1"/>
        <rFont val="微软雅黑"/>
        <family val="2"/>
        <charset val="134"/>
      </rPr>
      <t>五月</t>
    </r>
    <r>
      <rPr>
        <sz val="10"/>
        <color theme="1"/>
        <rFont val="Calibri"/>
        <family val="2"/>
      </rPr>
      <t xml:space="preserve">/22 5:02 </t>
    </r>
    <r>
      <rPr>
        <sz val="10"/>
        <color theme="1"/>
        <rFont val="微软雅黑"/>
        <family val="2"/>
        <charset val="134"/>
      </rPr>
      <t>下午</t>
    </r>
  </si>
  <si>
    <r>
      <t>[Phase V][CDX707][Diagnostic]</t>
    </r>
    <r>
      <rPr>
        <sz val="10"/>
        <color theme="1"/>
        <rFont val="微软雅黑"/>
        <family val="2"/>
        <charset val="134"/>
      </rPr>
      <t>写入</t>
    </r>
    <r>
      <rPr>
        <sz val="10"/>
        <color theme="1"/>
        <rFont val="Calibri"/>
        <family val="2"/>
      </rPr>
      <t>EE02</t>
    </r>
    <r>
      <rPr>
        <sz val="10"/>
        <color theme="1"/>
        <rFont val="微软雅黑"/>
        <family val="2"/>
        <charset val="134"/>
      </rPr>
      <t>的值，回读的值还是全</t>
    </r>
    <r>
      <rPr>
        <sz val="10"/>
        <color theme="1"/>
        <rFont val="Calibri"/>
        <family val="2"/>
      </rPr>
      <t>0</t>
    </r>
  </si>
  <si>
    <r>
      <t>13/</t>
    </r>
    <r>
      <rPr>
        <sz val="10"/>
        <color theme="1"/>
        <rFont val="微软雅黑"/>
        <family val="2"/>
        <charset val="134"/>
      </rPr>
      <t>五月</t>
    </r>
    <r>
      <rPr>
        <sz val="10"/>
        <color theme="1"/>
        <rFont val="Calibri"/>
        <family val="2"/>
      </rPr>
      <t xml:space="preserve">/22 10:38 </t>
    </r>
    <r>
      <rPr>
        <sz val="10"/>
        <color theme="1"/>
        <rFont val="微软雅黑"/>
        <family val="2"/>
        <charset val="134"/>
      </rPr>
      <t>上午</t>
    </r>
  </si>
  <si>
    <r>
      <t>[Phase V][CDX707][Diagnostic]2F 8338</t>
    </r>
    <r>
      <rPr>
        <sz val="10"/>
        <color theme="1"/>
        <rFont val="微软雅黑"/>
        <family val="2"/>
        <charset val="134"/>
      </rPr>
      <t>，设置任何值都不起作用，回读到的值都是默认值</t>
    </r>
  </si>
  <si>
    <r>
      <t>12/</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</si>
  <si>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7:10 </t>
    </r>
    <r>
      <rPr>
        <sz val="10"/>
        <color theme="1"/>
        <rFont val="微软雅黑"/>
        <family val="2"/>
        <charset val="134"/>
      </rPr>
      <t>下午</t>
    </r>
  </si>
  <si>
    <r>
      <t>[Phase V][CDX707][Diagnostic][P1]19 01 08</t>
    </r>
    <r>
      <rPr>
        <sz val="10"/>
        <color theme="1"/>
        <rFont val="微软雅黑"/>
        <family val="2"/>
        <charset val="134"/>
      </rPr>
      <t>概率出现读出多个</t>
    </r>
    <r>
      <rPr>
        <sz val="10"/>
        <color theme="1"/>
        <rFont val="Calibri"/>
        <family val="2"/>
      </rPr>
      <t>DTC</t>
    </r>
  </si>
  <si>
    <r>
      <t>29/</t>
    </r>
    <r>
      <rPr>
        <sz val="10"/>
        <color theme="1"/>
        <rFont val="微软雅黑"/>
        <family val="2"/>
        <charset val="134"/>
      </rPr>
      <t>四月</t>
    </r>
    <r>
      <rPr>
        <sz val="10"/>
        <color theme="1"/>
        <rFont val="Calibri"/>
        <family val="2"/>
      </rPr>
      <t xml:space="preserve">/22 12:39 </t>
    </r>
    <r>
      <rPr>
        <sz val="10"/>
        <color theme="1"/>
        <rFont val="微软雅黑"/>
        <family val="2"/>
        <charset val="134"/>
      </rPr>
      <t>下午</t>
    </r>
  </si>
  <si>
    <r>
      <t xml:space="preserve">[Phase V][CDX707][Diagnostic][P1] </t>
    </r>
    <r>
      <rPr>
        <sz val="10"/>
        <color theme="1"/>
        <rFont val="微软雅黑"/>
        <family val="2"/>
        <charset val="134"/>
      </rPr>
      <t>无效诊断请求不能</t>
    </r>
    <r>
      <rPr>
        <sz val="10"/>
        <color theme="1"/>
        <rFont val="Calibri"/>
        <family val="2"/>
      </rPr>
      <t>reset S3 time</t>
    </r>
  </si>
  <si>
    <r>
      <t>01/</t>
    </r>
    <r>
      <rPr>
        <sz val="10"/>
        <color theme="1"/>
        <rFont val="微软雅黑"/>
        <family val="2"/>
        <charset val="134"/>
      </rPr>
      <t>四月</t>
    </r>
    <r>
      <rPr>
        <sz val="10"/>
        <color theme="1"/>
        <rFont val="Calibri"/>
        <family val="2"/>
      </rPr>
      <t xml:space="preserve">/22 3:44 </t>
    </r>
    <r>
      <rPr>
        <sz val="10"/>
        <color theme="1"/>
        <rFont val="微软雅黑"/>
        <family val="2"/>
        <charset val="134"/>
      </rPr>
      <t>下午</t>
    </r>
  </si>
  <si>
    <r>
      <t>[PhaseV][CDX707][diag]DTC C42200</t>
    </r>
    <r>
      <rPr>
        <sz val="10"/>
        <color theme="1"/>
        <rFont val="微软雅黑"/>
        <family val="2"/>
        <charset val="134"/>
      </rPr>
      <t>无法产生</t>
    </r>
  </si>
  <si>
    <r>
      <t>01/</t>
    </r>
    <r>
      <rPr>
        <sz val="10"/>
        <color theme="1"/>
        <rFont val="微软雅黑"/>
        <family val="2"/>
        <charset val="134"/>
      </rPr>
      <t>四月</t>
    </r>
    <r>
      <rPr>
        <sz val="10"/>
        <color theme="1"/>
        <rFont val="Calibri"/>
        <family val="2"/>
      </rPr>
      <t xml:space="preserve">/22 3:21 </t>
    </r>
    <r>
      <rPr>
        <sz val="10"/>
        <color theme="1"/>
        <rFont val="微软雅黑"/>
        <family val="2"/>
        <charset val="134"/>
      </rPr>
      <t>下午</t>
    </r>
  </si>
  <si>
    <r>
      <t>[PhaseV][CDX707][diag]0x179 EngAoutTqActl_D_Qf</t>
    </r>
    <r>
      <rPr>
        <sz val="10"/>
        <color theme="1"/>
        <rFont val="微软雅黑"/>
        <family val="2"/>
        <charset val="134"/>
      </rPr>
      <t>设为</t>
    </r>
    <r>
      <rPr>
        <sz val="10"/>
        <color theme="1"/>
        <rFont val="Calibri"/>
        <family val="2"/>
      </rPr>
      <t>fault</t>
    </r>
    <r>
      <rPr>
        <sz val="10"/>
        <color theme="1"/>
        <rFont val="微软雅黑"/>
        <family val="2"/>
        <charset val="134"/>
      </rPr>
      <t>，不产生</t>
    </r>
    <r>
      <rPr>
        <sz val="10"/>
        <color theme="1"/>
        <rFont val="Calibri"/>
        <family val="2"/>
      </rPr>
      <t>DTC C40100</t>
    </r>
  </si>
  <si>
    <r>
      <t>10/</t>
    </r>
    <r>
      <rPr>
        <sz val="10"/>
        <color theme="1"/>
        <rFont val="微软雅黑"/>
        <family val="2"/>
        <charset val="134"/>
      </rPr>
      <t>一月</t>
    </r>
    <r>
      <rPr>
        <sz val="10"/>
        <color theme="1"/>
        <rFont val="Calibri"/>
        <family val="2"/>
      </rPr>
      <t xml:space="preserve">/22 4:12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</si>
  <si>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8:06 </t>
    </r>
    <r>
      <rPr>
        <sz val="10"/>
        <color theme="1"/>
        <rFont val="微软雅黑"/>
        <family val="2"/>
        <charset val="134"/>
      </rPr>
      <t>下午</t>
    </r>
  </si>
  <si>
    <r>
      <t>[Phase V][CDX707]DID 0xFD2B</t>
    </r>
    <r>
      <rPr>
        <sz val="10"/>
        <color theme="1"/>
        <rFont val="微软雅黑"/>
        <family val="2"/>
        <charset val="134"/>
      </rPr>
      <t>不能正常读取参数</t>
    </r>
  </si>
  <si>
    <r>
      <t>19/</t>
    </r>
    <r>
      <rPr>
        <sz val="10"/>
        <color theme="1"/>
        <rFont val="微软雅黑"/>
        <family val="2"/>
        <charset val="134"/>
      </rPr>
      <t>四月</t>
    </r>
    <r>
      <rPr>
        <sz val="10"/>
        <color theme="1"/>
        <rFont val="Calibri"/>
        <family val="2"/>
      </rPr>
      <t xml:space="preserve">/22 1:50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</si>
  <si>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</si>
  <si>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[Phase V][CDX707][Diagnostic]GPS</t>
    </r>
    <r>
      <rPr>
        <sz val="10"/>
        <color theme="1"/>
        <rFont val="微软雅黑"/>
        <family val="2"/>
        <charset val="134"/>
      </rPr>
      <t>未接，</t>
    </r>
    <r>
      <rPr>
        <sz val="10"/>
        <color theme="1"/>
        <rFont val="Calibri"/>
        <family val="2"/>
      </rPr>
      <t>DTC0x919F13</t>
    </r>
    <r>
      <rPr>
        <sz val="10"/>
        <color theme="1"/>
        <rFont val="微软雅黑"/>
        <family val="2"/>
        <charset val="134"/>
      </rPr>
      <t>不报</t>
    </r>
  </si>
  <si>
    <r>
      <t>22/</t>
    </r>
    <r>
      <rPr>
        <sz val="10"/>
        <color theme="1"/>
        <rFont val="微软雅黑"/>
        <family val="2"/>
        <charset val="134"/>
      </rPr>
      <t>四月</t>
    </r>
    <r>
      <rPr>
        <sz val="10"/>
        <color theme="1"/>
        <rFont val="Calibri"/>
        <family val="2"/>
      </rPr>
      <t xml:space="preserve">/22 2:10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</si>
  <si>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1:53 </t>
    </r>
    <r>
      <rPr>
        <sz val="10"/>
        <color theme="1"/>
        <rFont val="微软雅黑"/>
        <family val="2"/>
        <charset val="134"/>
      </rPr>
      <t>下午</t>
    </r>
  </si>
  <si>
    <r>
      <t>[Phase V][CDX707][Diagnostic]DID 804B</t>
    </r>
    <r>
      <rPr>
        <sz val="10"/>
        <color theme="1"/>
        <rFont val="微软雅黑"/>
        <family val="2"/>
        <charset val="134"/>
      </rPr>
      <t>里</t>
    </r>
    <r>
      <rPr>
        <sz val="10"/>
        <color theme="1"/>
        <rFont val="Calibri"/>
        <family val="2"/>
      </rPr>
      <t>USB1</t>
    </r>
    <r>
      <rPr>
        <sz val="10"/>
        <color theme="1"/>
        <rFont val="微软雅黑"/>
        <family val="2"/>
        <charset val="134"/>
      </rPr>
      <t>和蓝牙</t>
    </r>
    <r>
      <rPr>
        <sz val="10"/>
        <color theme="1"/>
        <rFont val="Calibri"/>
        <family val="2"/>
      </rPr>
      <t>error</t>
    </r>
    <r>
      <rPr>
        <sz val="10"/>
        <color theme="1"/>
        <rFont val="微软雅黑"/>
        <family val="2"/>
        <charset val="134"/>
      </rPr>
      <t>导致</t>
    </r>
    <r>
      <rPr>
        <sz val="10"/>
        <color theme="1"/>
        <rFont val="Calibri"/>
        <family val="2"/>
      </rPr>
      <t xml:space="preserve">DTC 0xF00004 </t>
    </r>
    <r>
      <rPr>
        <sz val="10"/>
        <color theme="1"/>
        <rFont val="微软雅黑"/>
        <family val="2"/>
        <charset val="134"/>
      </rPr>
      <t>误报</t>
    </r>
  </si>
  <si>
    <r>
      <t>17/</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</si>
  <si>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</si>
  <si>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19/</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</si>
  <si>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28/</t>
    </r>
    <r>
      <rPr>
        <sz val="10"/>
        <color theme="1"/>
        <rFont val="微软雅黑"/>
        <family val="2"/>
        <charset val="134"/>
      </rPr>
      <t>四月</t>
    </r>
    <r>
      <rPr>
        <sz val="10"/>
        <color theme="1"/>
        <rFont val="Calibri"/>
        <family val="2"/>
      </rPr>
      <t xml:space="preserve">/22 7:30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</si>
  <si>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</si>
  <si>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17/</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</si>
  <si>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9:51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</si>
  <si>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3:33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</si>
  <si>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10:00 </t>
    </r>
    <r>
      <rPr>
        <sz val="10"/>
        <color theme="1"/>
        <rFont val="微软雅黑"/>
        <family val="2"/>
        <charset val="134"/>
      </rPr>
      <t>下午</t>
    </r>
  </si>
  <si>
    <r>
      <t>[PhaseV][CDX707][diag]DTC C40181/C40186/C40187</t>
    </r>
    <r>
      <rPr>
        <sz val="10"/>
        <color theme="1"/>
        <rFont val="微软雅黑"/>
        <family val="2"/>
        <charset val="134"/>
      </rPr>
      <t>无法产生</t>
    </r>
  </si>
  <si>
    <r>
      <t>01/</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</si>
  <si>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rPr>
        <sz val="10"/>
        <color theme="1"/>
        <rFont val="微软雅黑"/>
        <family val="2"/>
        <charset val="134"/>
      </rPr>
      <t>诊断需求中</t>
    </r>
    <r>
      <rPr>
        <sz val="10"/>
        <color theme="1"/>
        <rFont val="Calibri"/>
        <family val="2"/>
      </rPr>
      <t>DID FD73</t>
    </r>
    <r>
      <rPr>
        <sz val="10"/>
        <color theme="1"/>
        <rFont val="微软雅黑"/>
        <family val="2"/>
        <charset val="134"/>
      </rPr>
      <t>至</t>
    </r>
    <r>
      <rPr>
        <sz val="10"/>
        <color theme="1"/>
        <rFont val="Calibri"/>
        <family val="2"/>
      </rPr>
      <t>FDAB</t>
    </r>
    <r>
      <rPr>
        <sz val="10"/>
        <color theme="1"/>
        <rFont val="微软雅黑"/>
        <family val="2"/>
        <charset val="134"/>
      </rPr>
      <t>所有支持</t>
    </r>
    <r>
      <rPr>
        <sz val="10"/>
        <color theme="1"/>
        <rFont val="Calibri"/>
        <family val="2"/>
      </rPr>
      <t>22</t>
    </r>
    <r>
      <rPr>
        <sz val="10"/>
        <color theme="1"/>
        <rFont val="微软雅黑"/>
        <family val="2"/>
        <charset val="134"/>
      </rPr>
      <t>读取的</t>
    </r>
    <r>
      <rPr>
        <sz val="10"/>
        <color theme="1"/>
        <rFont val="Calibri"/>
        <family val="2"/>
      </rPr>
      <t>DID</t>
    </r>
    <r>
      <rPr>
        <sz val="10"/>
        <color theme="1"/>
        <rFont val="微软雅黑"/>
        <family val="2"/>
        <charset val="134"/>
      </rPr>
      <t>发送</t>
    </r>
    <r>
      <rPr>
        <sz val="10"/>
        <color theme="1"/>
        <rFont val="Calibri"/>
        <family val="2"/>
      </rPr>
      <t>22</t>
    </r>
    <r>
      <rPr>
        <sz val="10"/>
        <color theme="1"/>
        <rFont val="微软雅黑"/>
        <family val="2"/>
        <charset val="134"/>
      </rPr>
      <t>请求后无响应，并且设备会复位</t>
    </r>
  </si>
  <si>
    <r>
      <t>05/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</si>
  <si>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 xml:space="preserve">[Phase V][CDX707][Diagnostic]DTC 0x820001 0x820002 </t>
    </r>
    <r>
      <rPr>
        <sz val="10"/>
        <color theme="1"/>
        <rFont val="微软雅黑"/>
        <family val="2"/>
        <charset val="134"/>
      </rPr>
      <t>未插上硬件不报</t>
    </r>
    <r>
      <rPr>
        <sz val="10"/>
        <color theme="1"/>
        <rFont val="Calibri"/>
        <family val="2"/>
      </rPr>
      <t>DTC</t>
    </r>
  </si>
  <si>
    <r>
      <t>05/</t>
    </r>
    <r>
      <rPr>
        <sz val="10"/>
        <color theme="1"/>
        <rFont val="微软雅黑"/>
        <family val="2"/>
        <charset val="134"/>
      </rPr>
      <t>五月</t>
    </r>
    <r>
      <rPr>
        <sz val="10"/>
        <color theme="1"/>
        <rFont val="Calibri"/>
        <family val="2"/>
      </rPr>
      <t xml:space="preserve">/22 10:46 </t>
    </r>
    <r>
      <rPr>
        <sz val="10"/>
        <color theme="1"/>
        <rFont val="微软雅黑"/>
        <family val="2"/>
        <charset val="134"/>
      </rPr>
      <t>上午</t>
    </r>
  </si>
  <si>
    <r>
      <t>[Phase V][CDX707][Diagnostic]0x810E01</t>
    </r>
    <r>
      <rPr>
        <sz val="10"/>
        <color theme="1"/>
        <rFont val="微软雅黑"/>
        <family val="2"/>
        <charset val="134"/>
      </rPr>
      <t>读</t>
    </r>
    <r>
      <rPr>
        <sz val="10"/>
        <color theme="1"/>
        <rFont val="Calibri"/>
        <family val="2"/>
      </rPr>
      <t>19 06</t>
    </r>
    <r>
      <rPr>
        <sz val="10"/>
        <color theme="1"/>
        <rFont val="微软雅黑"/>
        <family val="2"/>
        <charset val="134"/>
      </rPr>
      <t>读出</t>
    </r>
    <r>
      <rPr>
        <sz val="10"/>
        <color theme="1"/>
        <rFont val="Calibri"/>
        <family val="2"/>
      </rPr>
      <t>NRC31</t>
    </r>
  </si>
  <si>
    <r>
      <t>16/</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</si>
  <si>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t>[Phase V][CDX707][Diagnostic]DID8024</t>
    </r>
    <r>
      <rPr>
        <sz val="10"/>
        <color theme="1"/>
        <rFont val="微软雅黑"/>
        <family val="2"/>
        <charset val="134"/>
      </rPr>
      <t>蓝牙关闭读出来的状态仍为</t>
    </r>
    <r>
      <rPr>
        <sz val="10"/>
        <color theme="1"/>
        <rFont val="Calibri"/>
        <family val="2"/>
      </rPr>
      <t>enable</t>
    </r>
  </si>
  <si>
    <r>
      <t>10/</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</si>
  <si>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t>[Phase V][CDX707][Diagnostic]C10000 IGN</t>
    </r>
    <r>
      <rPr>
        <sz val="10"/>
        <color theme="1"/>
        <rFont val="微软雅黑"/>
        <family val="2"/>
        <charset val="134"/>
      </rPr>
      <t>信号变化</t>
    </r>
    <r>
      <rPr>
        <sz val="10"/>
        <color theme="1"/>
        <rFont val="Calibri"/>
        <family val="2"/>
      </rPr>
      <t>200ms</t>
    </r>
    <r>
      <rPr>
        <sz val="10"/>
        <color theme="1"/>
        <rFont val="微软雅黑"/>
        <family val="2"/>
        <charset val="134"/>
      </rPr>
      <t>内读仍能读到</t>
    </r>
    <r>
      <rPr>
        <sz val="10"/>
        <color theme="1"/>
        <rFont val="Calibri"/>
        <family val="2"/>
      </rPr>
      <t>DTC</t>
    </r>
  </si>
  <si>
    <r>
      <t>05/</t>
    </r>
    <r>
      <rPr>
        <sz val="10"/>
        <color theme="1"/>
        <rFont val="微软雅黑"/>
        <family val="2"/>
        <charset val="134"/>
      </rPr>
      <t>五月</t>
    </r>
    <r>
      <rPr>
        <sz val="10"/>
        <color theme="1"/>
        <rFont val="Calibri"/>
        <family val="2"/>
      </rPr>
      <t xml:space="preserve">/22 3:05 </t>
    </r>
    <r>
      <rPr>
        <sz val="10"/>
        <color theme="1"/>
        <rFont val="微软雅黑"/>
        <family val="2"/>
        <charset val="134"/>
      </rPr>
      <t>下午</t>
    </r>
  </si>
  <si>
    <r>
      <t xml:space="preserve">[Phase V][CDX707][Diagnostic]DTC 0x820001 820101 810E01 904501 </t>
    </r>
    <r>
      <rPr>
        <sz val="10"/>
        <color theme="1"/>
        <rFont val="微软雅黑"/>
        <family val="2"/>
        <charset val="134"/>
      </rPr>
      <t>用</t>
    </r>
    <r>
      <rPr>
        <sz val="10"/>
        <color theme="1"/>
        <rFont val="Calibri"/>
        <family val="2"/>
      </rPr>
      <t>19 06 10</t>
    </r>
    <r>
      <rPr>
        <sz val="10"/>
        <color theme="1"/>
        <rFont val="微软雅黑"/>
        <family val="2"/>
        <charset val="134"/>
      </rPr>
      <t>读</t>
    </r>
    <r>
      <rPr>
        <sz val="10"/>
        <color theme="1"/>
        <rFont val="Calibri"/>
        <family val="2"/>
      </rPr>
      <t>NRC31</t>
    </r>
  </si>
  <si>
    <r>
      <t>12/</t>
    </r>
    <r>
      <rPr>
        <sz val="10"/>
        <color theme="1"/>
        <rFont val="微软雅黑"/>
        <family val="2"/>
        <charset val="134"/>
      </rPr>
      <t>五月</t>
    </r>
    <r>
      <rPr>
        <sz val="10"/>
        <color theme="1"/>
        <rFont val="Calibri"/>
        <family val="2"/>
      </rPr>
      <t xml:space="preserve">/22 5:20 </t>
    </r>
    <r>
      <rPr>
        <sz val="10"/>
        <color theme="1"/>
        <rFont val="微软雅黑"/>
        <family val="2"/>
        <charset val="134"/>
      </rPr>
      <t>下午</t>
    </r>
  </si>
  <si>
    <r>
      <t>[Phase V][CDX707][Diagnostic]DID F180</t>
    </r>
    <r>
      <rPr>
        <sz val="10"/>
        <color theme="1"/>
        <rFont val="微软雅黑"/>
        <family val="2"/>
        <charset val="134"/>
      </rPr>
      <t>读出来的值与</t>
    </r>
    <r>
      <rPr>
        <sz val="10"/>
        <color theme="1"/>
        <rFont val="Calibri"/>
        <family val="2"/>
      </rPr>
      <t>PN</t>
    </r>
    <r>
      <rPr>
        <sz val="10"/>
        <color theme="1"/>
        <rFont val="微软雅黑"/>
        <family val="2"/>
        <charset val="134"/>
      </rPr>
      <t>表不对应</t>
    </r>
  </si>
  <si>
    <r>
      <t>28/</t>
    </r>
    <r>
      <rPr>
        <sz val="10"/>
        <color theme="1"/>
        <rFont val="微软雅黑"/>
        <family val="2"/>
        <charset val="134"/>
      </rPr>
      <t>四月</t>
    </r>
    <r>
      <rPr>
        <sz val="10"/>
        <color theme="1"/>
        <rFont val="Calibri"/>
        <family val="2"/>
      </rPr>
      <t xml:space="preserve">/22 7:16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</si>
  <si>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</si>
  <si>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V][CDX707][Diagnostic]DTC 0x500155</t>
    </r>
    <r>
      <rPr>
        <sz val="10"/>
        <color theme="1"/>
        <rFont val="微软雅黑"/>
        <family val="2"/>
        <charset val="134"/>
      </rPr>
      <t>在视觉摄像头配置后不接不报</t>
    </r>
    <r>
      <rPr>
        <sz val="10"/>
        <color theme="1"/>
        <rFont val="Calibri"/>
        <family val="2"/>
      </rPr>
      <t>DTC</t>
    </r>
  </si>
  <si>
    <r>
      <t>07/</t>
    </r>
    <r>
      <rPr>
        <sz val="10"/>
        <color theme="1"/>
        <rFont val="微软雅黑"/>
        <family val="2"/>
        <charset val="134"/>
      </rPr>
      <t>五月</t>
    </r>
    <r>
      <rPr>
        <sz val="10"/>
        <color theme="1"/>
        <rFont val="Calibri"/>
        <family val="2"/>
      </rPr>
      <t xml:space="preserve">/22 3:29 </t>
    </r>
    <r>
      <rPr>
        <sz val="10"/>
        <color theme="1"/>
        <rFont val="微软雅黑"/>
        <family val="2"/>
        <charset val="134"/>
      </rPr>
      <t>下午</t>
    </r>
  </si>
  <si>
    <r>
      <t>[Phase V][CDX707][Diagnostic]0x908E11 0x908E12 0x908E13 19 06 10</t>
    </r>
    <r>
      <rPr>
        <sz val="10"/>
        <color theme="1"/>
        <rFont val="微软雅黑"/>
        <family val="2"/>
        <charset val="134"/>
      </rPr>
      <t>读回复</t>
    </r>
    <r>
      <rPr>
        <sz val="10"/>
        <color theme="1"/>
        <rFont val="Calibri"/>
        <family val="2"/>
      </rPr>
      <t>NRC31</t>
    </r>
  </si>
  <si>
    <r>
      <t>16/</t>
    </r>
    <r>
      <rPr>
        <sz val="10"/>
        <color theme="1"/>
        <rFont val="微软雅黑"/>
        <family val="2"/>
        <charset val="134"/>
      </rPr>
      <t>五月</t>
    </r>
    <r>
      <rPr>
        <sz val="10"/>
        <color theme="1"/>
        <rFont val="Calibri"/>
        <family val="2"/>
      </rPr>
      <t xml:space="preserve">/22 4:25 </t>
    </r>
    <r>
      <rPr>
        <sz val="10"/>
        <color theme="1"/>
        <rFont val="微软雅黑"/>
        <family val="2"/>
        <charset val="134"/>
      </rPr>
      <t>下午</t>
    </r>
  </si>
  <si>
    <r>
      <t xml:space="preserve">[Phase V][CDX707][Diagnostic]DID FD17 </t>
    </r>
    <r>
      <rPr>
        <sz val="10"/>
        <color theme="1"/>
        <rFont val="微软雅黑"/>
        <family val="2"/>
        <charset val="134"/>
      </rPr>
      <t>无法读出错误</t>
    </r>
  </si>
  <si>
    <r>
      <t>12/</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</si>
  <si>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未发送</t>
    </r>
    <r>
      <rPr>
        <sz val="10"/>
        <color theme="1"/>
        <rFont val="Calibri"/>
        <family val="2"/>
      </rPr>
      <t>31 01</t>
    </r>
    <r>
      <rPr>
        <sz val="10"/>
        <color theme="1"/>
        <rFont val="微软雅黑"/>
        <family val="2"/>
        <charset val="134"/>
      </rPr>
      <t>先发送</t>
    </r>
    <r>
      <rPr>
        <sz val="10"/>
        <color theme="1"/>
        <rFont val="Calibri"/>
        <family val="2"/>
      </rPr>
      <t>31 02 20 3A</t>
    </r>
    <r>
      <rPr>
        <sz val="10"/>
        <color theme="1"/>
        <rFont val="微软雅黑"/>
        <family val="2"/>
        <charset val="134"/>
      </rPr>
      <t>回复正响应</t>
    </r>
  </si>
  <si>
    <r>
      <t>27/</t>
    </r>
    <r>
      <rPr>
        <sz val="10"/>
        <color theme="1"/>
        <rFont val="微软雅黑"/>
        <family val="2"/>
        <charset val="134"/>
      </rPr>
      <t>四月</t>
    </r>
    <r>
      <rPr>
        <sz val="10"/>
        <color theme="1"/>
        <rFont val="Calibri"/>
        <family val="2"/>
      </rPr>
      <t xml:space="preserve">/22 4:02 </t>
    </r>
    <r>
      <rPr>
        <sz val="10"/>
        <color theme="1"/>
        <rFont val="微软雅黑"/>
        <family val="2"/>
        <charset val="134"/>
      </rPr>
      <t>下午</t>
    </r>
  </si>
  <si>
    <r>
      <t>[Phase V][CDX707][Diagnostic]DE03 Byte4 bit2-0=0</t>
    </r>
    <r>
      <rPr>
        <sz val="10"/>
        <color theme="1"/>
        <rFont val="微软雅黑"/>
        <family val="2"/>
        <charset val="134"/>
      </rPr>
      <t>时仍误报</t>
    </r>
    <r>
      <rPr>
        <sz val="10"/>
        <color theme="1"/>
        <rFont val="Calibri"/>
        <family val="2"/>
      </rPr>
      <t>DTC 820101</t>
    </r>
    <r>
      <rPr>
        <sz val="10"/>
        <color theme="1"/>
        <rFont val="微软雅黑"/>
        <family val="2"/>
        <charset val="134"/>
      </rPr>
      <t>、</t>
    </r>
    <r>
      <rPr>
        <sz val="10"/>
        <color theme="1"/>
        <rFont val="Calibri"/>
        <family val="2"/>
      </rPr>
      <t>820102</t>
    </r>
    <r>
      <rPr>
        <sz val="10"/>
        <color theme="1"/>
        <rFont val="微软雅黑"/>
        <family val="2"/>
        <charset val="134"/>
      </rPr>
      <t>、</t>
    </r>
    <r>
      <rPr>
        <sz val="10"/>
        <color theme="1"/>
        <rFont val="Calibri"/>
        <family val="2"/>
      </rPr>
      <t>820181</t>
    </r>
    <r>
      <rPr>
        <sz val="10"/>
        <color theme="1"/>
        <rFont val="微软雅黑"/>
        <family val="2"/>
        <charset val="134"/>
      </rPr>
      <t>、</t>
    </r>
    <r>
      <rPr>
        <sz val="10"/>
        <color theme="1"/>
        <rFont val="Calibri"/>
        <family val="2"/>
      </rPr>
      <t>820187</t>
    </r>
  </si>
  <si>
    <r>
      <t>29/</t>
    </r>
    <r>
      <rPr>
        <sz val="10"/>
        <color theme="1"/>
        <rFont val="微软雅黑"/>
        <family val="2"/>
        <charset val="134"/>
      </rPr>
      <t>四月</t>
    </r>
    <r>
      <rPr>
        <sz val="10"/>
        <color theme="1"/>
        <rFont val="Calibri"/>
        <family val="2"/>
      </rPr>
      <t xml:space="preserve">/22 12:47 </t>
    </r>
    <r>
      <rPr>
        <sz val="10"/>
        <color theme="1"/>
        <rFont val="微软雅黑"/>
        <family val="2"/>
        <charset val="134"/>
      </rPr>
      <t>下午</t>
    </r>
  </si>
  <si>
    <r>
      <t>29/</t>
    </r>
    <r>
      <rPr>
        <sz val="10"/>
        <color theme="1"/>
        <rFont val="微软雅黑"/>
        <family val="2"/>
        <charset val="134"/>
      </rPr>
      <t>四月</t>
    </r>
    <r>
      <rPr>
        <sz val="10"/>
        <color theme="1"/>
        <rFont val="Calibri"/>
        <family val="2"/>
      </rPr>
      <t xml:space="preserve">/22 11:10 </t>
    </r>
    <r>
      <rPr>
        <sz val="10"/>
        <color theme="1"/>
        <rFont val="微软雅黑"/>
        <family val="2"/>
        <charset val="134"/>
      </rPr>
      <t>上午</t>
    </r>
  </si>
  <si>
    <r>
      <t>[Phase V][CDX707][Diagnostic][P1] 02</t>
    </r>
    <r>
      <rPr>
        <sz val="10"/>
        <color theme="1"/>
        <rFont val="微软雅黑"/>
        <family val="2"/>
        <charset val="134"/>
      </rPr>
      <t>会话下不支持</t>
    </r>
    <r>
      <rPr>
        <sz val="10"/>
        <color theme="1"/>
        <rFont val="Calibri"/>
        <family val="2"/>
      </rPr>
      <t>2E</t>
    </r>
    <r>
      <rPr>
        <sz val="10"/>
        <color theme="1"/>
        <rFont val="微软雅黑"/>
        <family val="2"/>
        <charset val="134"/>
      </rPr>
      <t>写入，报</t>
    </r>
    <r>
      <rPr>
        <sz val="10"/>
        <color theme="1"/>
        <rFont val="Calibri"/>
        <family val="2"/>
      </rPr>
      <t>NRC31</t>
    </r>
  </si>
  <si>
    <r>
      <t>28/</t>
    </r>
    <r>
      <rPr>
        <sz val="10"/>
        <color theme="1"/>
        <rFont val="微软雅黑"/>
        <family val="2"/>
        <charset val="134"/>
      </rPr>
      <t>四月</t>
    </r>
    <r>
      <rPr>
        <sz val="10"/>
        <color theme="1"/>
        <rFont val="Calibri"/>
        <family val="2"/>
      </rPr>
      <t xml:space="preserve">/22 7:39 </t>
    </r>
    <r>
      <rPr>
        <sz val="10"/>
        <color theme="1"/>
        <rFont val="微软雅黑"/>
        <family val="2"/>
        <charset val="134"/>
      </rPr>
      <t>下午</t>
    </r>
  </si>
  <si>
    <r>
      <t>[Phase V][CDX707][Diagnostic]22</t>
    </r>
    <r>
      <rPr>
        <sz val="10"/>
        <color theme="1"/>
        <rFont val="微软雅黑"/>
        <family val="2"/>
        <charset val="134"/>
      </rPr>
      <t>服务</t>
    </r>
    <r>
      <rPr>
        <sz val="10"/>
        <color theme="1"/>
        <rFont val="Calibri"/>
        <family val="2"/>
      </rPr>
      <t xml:space="preserve"> 02</t>
    </r>
    <r>
      <rPr>
        <sz val="10"/>
        <color theme="1"/>
        <rFont val="微软雅黑"/>
        <family val="2"/>
        <charset val="134"/>
      </rPr>
      <t>会话下</t>
    </r>
    <r>
      <rPr>
        <sz val="10"/>
        <color theme="1"/>
        <rFont val="Calibri"/>
        <family val="2"/>
      </rPr>
      <t xml:space="preserve"> </t>
    </r>
    <r>
      <rPr>
        <sz val="10"/>
        <color theme="1"/>
        <rFont val="微软雅黑"/>
        <family val="2"/>
        <charset val="134"/>
      </rPr>
      <t>读</t>
    </r>
    <r>
      <rPr>
        <sz val="10"/>
        <color theme="1"/>
        <rFont val="Calibri"/>
        <family val="2"/>
      </rPr>
      <t>F109 NRC31</t>
    </r>
  </si>
  <si>
    <r>
      <t>16/</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</si>
  <si>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V][CDX707][Diagnostic]FD08 DID FD08</t>
    </r>
    <r>
      <rPr>
        <sz val="10"/>
        <color theme="1"/>
        <rFont val="微软雅黑"/>
        <family val="2"/>
        <charset val="134"/>
      </rPr>
      <t>的蓝牙地址获取不到</t>
    </r>
  </si>
  <si>
    <r>
      <t>07/</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</si>
  <si>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t>[Phase V][CDX707][Diagnostic]0x908E02 0x908E4B 0x908E87 19 06 10</t>
    </r>
    <r>
      <rPr>
        <sz val="10"/>
        <color theme="1"/>
        <rFont val="微软雅黑"/>
        <family val="2"/>
        <charset val="134"/>
      </rPr>
      <t>读出来为</t>
    </r>
    <r>
      <rPr>
        <sz val="10"/>
        <color theme="1"/>
        <rFont val="Calibri"/>
        <family val="2"/>
      </rPr>
      <t>00</t>
    </r>
  </si>
  <si>
    <r>
      <t>09/</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</si>
  <si>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V][CDX707][Diagnostic]0x904513chime</t>
    </r>
    <r>
      <rPr>
        <sz val="10"/>
        <color theme="1"/>
        <rFont val="微软雅黑"/>
        <family val="2"/>
        <charset val="134"/>
      </rPr>
      <t>断开的</t>
    </r>
    <r>
      <rPr>
        <sz val="10"/>
        <color theme="1"/>
        <rFont val="Calibri"/>
        <family val="2"/>
      </rPr>
      <t>DTC</t>
    </r>
    <r>
      <rPr>
        <sz val="10"/>
        <color theme="1"/>
        <rFont val="微软雅黑"/>
        <family val="2"/>
        <charset val="134"/>
      </rPr>
      <t>，仪表未接，没报</t>
    </r>
  </si>
  <si>
    <r>
      <t>06/</t>
    </r>
    <r>
      <rPr>
        <sz val="10"/>
        <color theme="1"/>
        <rFont val="微软雅黑"/>
        <family val="2"/>
        <charset val="134"/>
      </rPr>
      <t>五月</t>
    </r>
    <r>
      <rPr>
        <sz val="10"/>
        <color theme="1"/>
        <rFont val="Calibri"/>
        <family val="2"/>
      </rPr>
      <t xml:space="preserve">/22 10:48 </t>
    </r>
    <r>
      <rPr>
        <sz val="10"/>
        <color theme="1"/>
        <rFont val="微软雅黑"/>
        <family val="2"/>
        <charset val="134"/>
      </rPr>
      <t>上午</t>
    </r>
  </si>
  <si>
    <r>
      <t>[Phase V][CDX707][Diagnostic]DTC 0x500101 0x500102 50014B 500155 500181 500187</t>
    </r>
    <r>
      <rPr>
        <sz val="10"/>
        <color theme="1"/>
        <rFont val="微软雅黑"/>
        <family val="2"/>
        <charset val="134"/>
      </rPr>
      <t>未插倒车</t>
    </r>
    <r>
      <rPr>
        <sz val="10"/>
        <color theme="1"/>
        <rFont val="Calibri"/>
        <family val="2"/>
      </rPr>
      <t>/360</t>
    </r>
    <r>
      <rPr>
        <sz val="10"/>
        <color theme="1"/>
        <rFont val="微软雅黑"/>
        <family val="2"/>
        <charset val="134"/>
      </rPr>
      <t>摄像头不报</t>
    </r>
  </si>
  <si>
    <r>
      <t>28/</t>
    </r>
    <r>
      <rPr>
        <sz val="10"/>
        <color theme="1"/>
        <rFont val="微软雅黑"/>
        <family val="2"/>
        <charset val="134"/>
      </rPr>
      <t>四月</t>
    </r>
    <r>
      <rPr>
        <sz val="10"/>
        <color theme="1"/>
        <rFont val="Calibri"/>
        <family val="2"/>
      </rPr>
      <t xml:space="preserve">/22 7:46 </t>
    </r>
    <r>
      <rPr>
        <sz val="10"/>
        <color theme="1"/>
        <rFont val="微软雅黑"/>
        <family val="2"/>
        <charset val="134"/>
      </rPr>
      <t>下午</t>
    </r>
  </si>
  <si>
    <r>
      <t>[Phase V][CDX707][Diagnostic]03</t>
    </r>
    <r>
      <rPr>
        <sz val="10"/>
        <color theme="1"/>
        <rFont val="微软雅黑"/>
        <family val="2"/>
        <charset val="134"/>
      </rPr>
      <t>会话</t>
    </r>
    <r>
      <rPr>
        <sz val="10"/>
        <color theme="1"/>
        <rFont val="Calibri"/>
        <family val="2"/>
      </rPr>
      <t>27 03</t>
    </r>
    <r>
      <rPr>
        <sz val="10"/>
        <color theme="1"/>
        <rFont val="微软雅黑"/>
        <family val="2"/>
        <charset val="134"/>
      </rPr>
      <t>解锁回复</t>
    </r>
    <r>
      <rPr>
        <sz val="10"/>
        <color theme="1"/>
        <rFont val="Calibri"/>
        <family val="2"/>
      </rPr>
      <t>NRC24</t>
    </r>
  </si>
  <si>
    <r>
      <t>06/</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</si>
  <si>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[Phase V][CDX707][Diagnostic]DTC 0x810E01 0x810E02 0x810E1C 0x810E4B 0x810E81 0x810E87</t>
    </r>
    <r>
      <rPr>
        <sz val="10"/>
        <color theme="1"/>
        <rFont val="微软雅黑"/>
        <family val="2"/>
        <charset val="134"/>
      </rPr>
      <t>在人脸摄像头未接时不报</t>
    </r>
  </si>
  <si>
    <r>
      <t>01/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</si>
  <si>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t>[Phase V][CDX707][Diagnostic]</t>
    </r>
    <r>
      <rPr>
        <sz val="10"/>
        <color theme="1"/>
        <rFont val="微软雅黑"/>
        <family val="2"/>
        <charset val="134"/>
      </rPr>
      <t>车辆倒车时出现电器故障，无法报出</t>
    </r>
    <r>
      <rPr>
        <sz val="10"/>
        <color theme="1"/>
        <rFont val="Calibri"/>
        <family val="2"/>
      </rPr>
      <t>DTC 0x500101</t>
    </r>
  </si>
  <si>
    <r>
      <t>05/</t>
    </r>
    <r>
      <rPr>
        <sz val="10"/>
        <color theme="1"/>
        <rFont val="微软雅黑"/>
        <family val="2"/>
        <charset val="134"/>
      </rPr>
      <t>五月</t>
    </r>
    <r>
      <rPr>
        <sz val="10"/>
        <color theme="1"/>
        <rFont val="Calibri"/>
        <family val="2"/>
      </rPr>
      <t xml:space="preserve">/22 10:49 </t>
    </r>
    <r>
      <rPr>
        <sz val="10"/>
        <color theme="1"/>
        <rFont val="微软雅黑"/>
        <family val="2"/>
        <charset val="134"/>
      </rPr>
      <t>上午</t>
    </r>
  </si>
  <si>
    <r>
      <t>[Phase V][CDX707][Diagnostic]Cabin CameraDTC 0x810E01 0x810E02 0x810E1C 0x810E4B 0x810E81 0x810E87</t>
    </r>
    <r>
      <rPr>
        <sz val="10"/>
        <color theme="1"/>
        <rFont val="微软雅黑"/>
        <family val="2"/>
        <charset val="134"/>
      </rPr>
      <t>不能报出</t>
    </r>
  </si>
  <si>
    <r>
      <t>16/</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</si>
  <si>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 V][CDX707][Diagnostic]DID 0xFD1A</t>
    </r>
    <r>
      <rPr>
        <sz val="10"/>
        <color theme="1"/>
        <rFont val="微软雅黑"/>
        <family val="2"/>
        <charset val="134"/>
      </rPr>
      <t>无法读到错误</t>
    </r>
  </si>
  <si>
    <r>
      <t>28/</t>
    </r>
    <r>
      <rPr>
        <sz val="10"/>
        <color theme="1"/>
        <rFont val="微软雅黑"/>
        <family val="2"/>
        <charset val="134"/>
      </rPr>
      <t>四月</t>
    </r>
    <r>
      <rPr>
        <sz val="10"/>
        <color theme="1"/>
        <rFont val="Calibri"/>
        <family val="2"/>
      </rPr>
      <t xml:space="preserve">/22 7:13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</si>
  <si>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</si>
  <si>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t>[Phase V][CDX707][Diagnostic]</t>
    </r>
    <r>
      <rPr>
        <sz val="10"/>
        <color theme="1"/>
        <rFont val="微软雅黑"/>
        <family val="2"/>
        <charset val="134"/>
      </rPr>
      <t>功放</t>
    </r>
    <r>
      <rPr>
        <sz val="10"/>
        <color theme="1"/>
        <rFont val="Calibri"/>
        <family val="2"/>
      </rPr>
      <t>0x950D11 0x950D12</t>
    </r>
    <r>
      <rPr>
        <sz val="10"/>
        <color theme="1"/>
        <rFont val="微软雅黑"/>
        <family val="2"/>
        <charset val="134"/>
      </rPr>
      <t>短电短地后无法读到</t>
    </r>
  </si>
  <si>
    <r>
      <t>13/</t>
    </r>
    <r>
      <rPr>
        <sz val="10"/>
        <color theme="1"/>
        <rFont val="微软雅黑"/>
        <family val="2"/>
        <charset val="134"/>
      </rPr>
      <t>五月</t>
    </r>
    <r>
      <rPr>
        <sz val="10"/>
        <color theme="1"/>
        <rFont val="Calibri"/>
        <family val="2"/>
      </rPr>
      <t xml:space="preserve">/22 4:54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</si>
  <si>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</si>
  <si>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[Phase V][CDX707][Diagnostic][P1]sleep.vbf</t>
    </r>
    <r>
      <rPr>
        <sz val="10"/>
        <color theme="1"/>
        <rFont val="微软雅黑"/>
        <family val="2"/>
        <charset val="134"/>
      </rPr>
      <t>里</t>
    </r>
    <r>
      <rPr>
        <sz val="10"/>
        <color theme="1"/>
        <rFont val="Calibri"/>
        <family val="2"/>
      </rPr>
      <t>public_key_hash = "0x0"</t>
    </r>
    <r>
      <rPr>
        <sz val="10"/>
        <color theme="1"/>
        <rFont val="微软雅黑"/>
        <family val="2"/>
        <charset val="134"/>
      </rPr>
      <t>时刷写报错</t>
    </r>
    <r>
      <rPr>
        <sz val="10"/>
        <color theme="1"/>
        <rFont val="Calibri"/>
        <family val="2"/>
      </rPr>
      <t>Error: Invalid Public Key Hash &lt;&lt;&lt;&lt;&lt;</t>
    </r>
  </si>
  <si>
    <r>
      <t>28/</t>
    </r>
    <r>
      <rPr>
        <sz val="10"/>
        <color theme="1"/>
        <rFont val="微软雅黑"/>
        <family val="2"/>
        <charset val="134"/>
      </rPr>
      <t>四月</t>
    </r>
    <r>
      <rPr>
        <sz val="10"/>
        <color theme="1"/>
        <rFont val="Calibri"/>
        <family val="2"/>
      </rPr>
      <t xml:space="preserve">/22 7:44 </t>
    </r>
    <r>
      <rPr>
        <sz val="10"/>
        <color theme="1"/>
        <rFont val="微软雅黑"/>
        <family val="2"/>
        <charset val="134"/>
      </rPr>
      <t>下午</t>
    </r>
  </si>
  <si>
    <r>
      <t>[Phase V][CDX707][Diagnostic]31</t>
    </r>
    <r>
      <rPr>
        <sz val="10"/>
        <color theme="1"/>
        <rFont val="微软雅黑"/>
        <family val="2"/>
        <charset val="134"/>
      </rPr>
      <t>历程</t>
    </r>
    <r>
      <rPr>
        <sz val="10"/>
        <color theme="1"/>
        <rFont val="Calibri"/>
        <family val="2"/>
      </rPr>
      <t>FF01 NRC 31</t>
    </r>
  </si>
  <si>
    <r>
      <t>12/</t>
    </r>
    <r>
      <rPr>
        <sz val="10"/>
        <color theme="1"/>
        <rFont val="微软雅黑"/>
        <family val="2"/>
        <charset val="134"/>
      </rPr>
      <t>五月</t>
    </r>
    <r>
      <rPr>
        <sz val="10"/>
        <color theme="1"/>
        <rFont val="Calibri"/>
        <family val="2"/>
      </rPr>
      <t xml:space="preserve">/22 2:12 </t>
    </r>
    <r>
      <rPr>
        <sz val="10"/>
        <color theme="1"/>
        <rFont val="微软雅黑"/>
        <family val="2"/>
        <charset val="134"/>
      </rPr>
      <t>下午</t>
    </r>
  </si>
  <si>
    <r>
      <t>19 0A</t>
    </r>
    <r>
      <rPr>
        <sz val="10"/>
        <color theme="1"/>
        <rFont val="微软雅黑"/>
        <family val="2"/>
        <charset val="134"/>
      </rPr>
      <t>读取所有</t>
    </r>
    <r>
      <rPr>
        <sz val="10"/>
        <color theme="1"/>
        <rFont val="Calibri"/>
        <family val="2"/>
      </rPr>
      <t>DTC</t>
    </r>
    <r>
      <rPr>
        <sz val="10"/>
        <color theme="1"/>
        <rFont val="微软雅黑"/>
        <family val="2"/>
        <charset val="134"/>
      </rPr>
      <t>数量不对</t>
    </r>
  </si>
  <si>
    <r>
      <t>28/</t>
    </r>
    <r>
      <rPr>
        <sz val="10"/>
        <color theme="1"/>
        <rFont val="微软雅黑"/>
        <family val="2"/>
        <charset val="134"/>
      </rPr>
      <t>四月</t>
    </r>
    <r>
      <rPr>
        <sz val="10"/>
        <color theme="1"/>
        <rFont val="Calibri"/>
        <family val="2"/>
      </rPr>
      <t xml:space="preserve">/22 7:50 </t>
    </r>
    <r>
      <rPr>
        <sz val="10"/>
        <color theme="1"/>
        <rFont val="微软雅黑"/>
        <family val="2"/>
        <charset val="134"/>
      </rPr>
      <t>下午</t>
    </r>
  </si>
  <si>
    <r>
      <t>[Phase V][CDX707][Diagnostic]35</t>
    </r>
    <r>
      <rPr>
        <sz val="10"/>
        <color theme="1"/>
        <rFont val="微软雅黑"/>
        <family val="2"/>
        <charset val="134"/>
      </rPr>
      <t>服务回复</t>
    </r>
    <r>
      <rPr>
        <sz val="10"/>
        <color theme="1"/>
        <rFont val="Calibri"/>
        <family val="2"/>
      </rPr>
      <t>NRC31</t>
    </r>
  </si>
  <si>
    <r>
      <t>28/</t>
    </r>
    <r>
      <rPr>
        <sz val="10"/>
        <color theme="1"/>
        <rFont val="微软雅黑"/>
        <family val="2"/>
        <charset val="134"/>
      </rPr>
      <t>四月</t>
    </r>
    <r>
      <rPr>
        <sz val="10"/>
        <color theme="1"/>
        <rFont val="Calibri"/>
        <family val="2"/>
      </rPr>
      <t xml:space="preserve">/22 7:49 </t>
    </r>
    <r>
      <rPr>
        <sz val="10"/>
        <color theme="1"/>
        <rFont val="微软雅黑"/>
        <family val="2"/>
        <charset val="134"/>
      </rPr>
      <t>下午</t>
    </r>
  </si>
  <si>
    <r>
      <t>[Phase V][CDX707][Diagnostic]34</t>
    </r>
    <r>
      <rPr>
        <sz val="10"/>
        <color theme="1"/>
        <rFont val="微软雅黑"/>
        <family val="2"/>
        <charset val="134"/>
      </rPr>
      <t>服务</t>
    </r>
    <r>
      <rPr>
        <sz val="10"/>
        <color theme="1"/>
        <rFont val="Calibri"/>
        <family val="2"/>
      </rPr>
      <t>NRC31</t>
    </r>
  </si>
  <si>
    <r>
      <t>05/</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</si>
  <si>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</si>
  <si>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t>[Phase V][CDX707][Diagnostic]DTC 820001</t>
    </r>
    <r>
      <rPr>
        <sz val="10"/>
        <color theme="1"/>
        <rFont val="微软雅黑"/>
        <family val="2"/>
        <charset val="134"/>
      </rPr>
      <t>前置条件中的配置不明确</t>
    </r>
  </si>
  <si>
    <r>
      <t>07/</t>
    </r>
    <r>
      <rPr>
        <sz val="10"/>
        <color theme="1"/>
        <rFont val="微软雅黑"/>
        <family val="2"/>
        <charset val="134"/>
      </rPr>
      <t>五月</t>
    </r>
    <r>
      <rPr>
        <sz val="10"/>
        <color theme="1"/>
        <rFont val="Calibri"/>
        <family val="2"/>
      </rPr>
      <t xml:space="preserve">/22 11:10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</si>
  <si>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6:02 </t>
    </r>
    <r>
      <rPr>
        <sz val="10"/>
        <color theme="1"/>
        <rFont val="微软雅黑"/>
        <family val="2"/>
        <charset val="134"/>
      </rPr>
      <t>下午</t>
    </r>
  </si>
  <si>
    <r>
      <t>[Phase V][CDX707][Diagnostic]EE05</t>
    </r>
    <r>
      <rPr>
        <sz val="10"/>
        <color theme="1"/>
        <rFont val="微软雅黑"/>
        <family val="2"/>
        <charset val="134"/>
      </rPr>
      <t>应该需要解锁后才可写入</t>
    </r>
  </si>
  <si>
    <r>
      <t>07/</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</si>
  <si>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</si>
  <si>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t>[Phase V][CDX707][Diagnostic]DTC 0x908801LIN B</t>
    </r>
    <r>
      <rPr>
        <sz val="10"/>
        <color theme="1"/>
        <rFont val="微软雅黑"/>
        <family val="2"/>
        <charset val="134"/>
      </rPr>
      <t>的条件未写天窗（</t>
    </r>
    <r>
      <rPr>
        <sz val="10"/>
        <color theme="1"/>
        <rFont val="Calibri"/>
        <family val="2"/>
      </rPr>
      <t>DE01 Byte3 bit2-0</t>
    </r>
    <r>
      <rPr>
        <sz val="10"/>
        <color theme="1"/>
        <rFont val="微软雅黑"/>
        <family val="2"/>
        <charset val="134"/>
      </rPr>
      <t>）</t>
    </r>
  </si>
  <si>
    <r>
      <t>20/</t>
    </r>
    <r>
      <rPr>
        <sz val="10"/>
        <color theme="1"/>
        <rFont val="微软雅黑"/>
        <family val="2"/>
        <charset val="134"/>
      </rPr>
      <t>四月</t>
    </r>
    <r>
      <rPr>
        <sz val="10"/>
        <color theme="1"/>
        <rFont val="Calibri"/>
        <family val="2"/>
      </rPr>
      <t xml:space="preserve">/22 6:50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</si>
  <si>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5:17 </t>
    </r>
    <r>
      <rPr>
        <sz val="10"/>
        <color theme="1"/>
        <rFont val="微软雅黑"/>
        <family val="2"/>
        <charset val="134"/>
      </rPr>
      <t>下午</t>
    </r>
  </si>
  <si>
    <r>
      <t>Automobile Audio Bus</t>
    </r>
    <r>
      <rPr>
        <sz val="10"/>
        <color theme="1"/>
        <rFont val="微软雅黑"/>
        <family val="2"/>
        <charset val="134"/>
      </rPr>
      <t>开路相关</t>
    </r>
    <r>
      <rPr>
        <sz val="10"/>
        <color theme="1"/>
        <rFont val="Calibri"/>
        <family val="2"/>
      </rPr>
      <t>DTC 950D13,951113</t>
    </r>
    <r>
      <rPr>
        <sz val="10"/>
        <color theme="1"/>
        <rFont val="微软雅黑"/>
        <family val="2"/>
        <charset val="134"/>
      </rPr>
      <t>无法产生</t>
    </r>
  </si>
  <si>
    <r>
      <t>17/</t>
    </r>
    <r>
      <rPr>
        <sz val="10"/>
        <color theme="1"/>
        <rFont val="微软雅黑"/>
        <family val="2"/>
        <charset val="134"/>
      </rPr>
      <t>三月</t>
    </r>
    <r>
      <rPr>
        <sz val="10"/>
        <color theme="1"/>
        <rFont val="Calibri"/>
        <family val="2"/>
      </rPr>
      <t xml:space="preserve">/22 3:31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</si>
  <si>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2:33 </t>
    </r>
    <r>
      <rPr>
        <sz val="10"/>
        <color theme="1"/>
        <rFont val="微软雅黑"/>
        <family val="2"/>
        <charset val="134"/>
      </rPr>
      <t>下午</t>
    </r>
  </si>
  <si>
    <r>
      <t>[Phase V][CDX707]DID-FD17</t>
    </r>
    <r>
      <rPr>
        <sz val="10"/>
        <color theme="1"/>
        <rFont val="微软雅黑"/>
        <family val="2"/>
        <charset val="134"/>
      </rPr>
      <t>在配置</t>
    </r>
    <r>
      <rPr>
        <sz val="10"/>
        <color theme="1"/>
        <rFont val="Calibri"/>
        <family val="2"/>
      </rPr>
      <t>DE00</t>
    </r>
    <r>
      <rPr>
        <sz val="10"/>
        <color theme="1"/>
        <rFont val="微软雅黑"/>
        <family val="2"/>
        <charset val="134"/>
      </rPr>
      <t>的</t>
    </r>
    <r>
      <rPr>
        <sz val="10"/>
        <color theme="1"/>
        <rFont val="Calibri"/>
        <family val="2"/>
      </rPr>
      <t>HMI variants</t>
    </r>
    <r>
      <rPr>
        <sz val="10"/>
        <color theme="1"/>
        <rFont val="微软雅黑"/>
        <family val="2"/>
        <charset val="134"/>
      </rPr>
      <t>为无效值时仍显示</t>
    </r>
    <r>
      <rPr>
        <sz val="10"/>
        <color theme="1"/>
        <rFont val="Calibri"/>
        <family val="2"/>
      </rPr>
      <t>correct</t>
    </r>
  </si>
  <si>
    <r>
      <t>01/</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</si>
  <si>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07/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</si>
  <si>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[Phase V][CDX707][Diagnostic]DTC 0xC53300</t>
    </r>
    <r>
      <rPr>
        <sz val="10"/>
        <color theme="1"/>
        <rFont val="微软雅黑"/>
        <family val="2"/>
        <charset val="134"/>
      </rPr>
      <t>在</t>
    </r>
    <r>
      <rPr>
        <sz val="10"/>
        <color theme="1"/>
        <rFont val="Calibri"/>
        <family val="2"/>
      </rPr>
      <t>DE03</t>
    </r>
    <r>
      <rPr>
        <sz val="10"/>
        <color theme="1"/>
        <rFont val="微软雅黑"/>
        <family val="2"/>
        <charset val="134"/>
      </rPr>
      <t>的</t>
    </r>
    <r>
      <rPr>
        <sz val="10"/>
        <color theme="1"/>
        <rFont val="Calibri"/>
        <family val="2"/>
      </rPr>
      <t>CTA</t>
    </r>
    <r>
      <rPr>
        <sz val="10"/>
        <color theme="1"/>
        <rFont val="微软雅黑"/>
        <family val="2"/>
        <charset val="134"/>
      </rPr>
      <t>配置为</t>
    </r>
    <r>
      <rPr>
        <sz val="10"/>
        <color theme="1"/>
        <rFont val="Calibri"/>
        <family val="2"/>
      </rPr>
      <t>1</t>
    </r>
    <r>
      <rPr>
        <sz val="10"/>
        <color theme="1"/>
        <rFont val="微软雅黑"/>
        <family val="2"/>
        <charset val="134"/>
      </rPr>
      <t>后</t>
    </r>
    <r>
      <rPr>
        <sz val="10"/>
        <color theme="1"/>
        <rFont val="Calibri"/>
        <family val="2"/>
      </rPr>
      <t>SodLeft_D_Stat==0x4</t>
    </r>
    <r>
      <rPr>
        <sz val="10"/>
        <color theme="1"/>
        <rFont val="微软雅黑"/>
        <family val="2"/>
        <charset val="134"/>
      </rPr>
      <t>不报</t>
    </r>
    <r>
      <rPr>
        <sz val="10"/>
        <color theme="1"/>
        <rFont val="Calibri"/>
        <family val="2"/>
      </rPr>
      <t>DTC</t>
    </r>
  </si>
  <si>
    <r>
      <t>04/</t>
    </r>
    <r>
      <rPr>
        <sz val="10"/>
        <color theme="1"/>
        <rFont val="微软雅黑"/>
        <family val="2"/>
        <charset val="134"/>
      </rPr>
      <t>一月</t>
    </r>
    <r>
      <rPr>
        <sz val="10"/>
        <color theme="1"/>
        <rFont val="Calibri"/>
        <family val="2"/>
      </rPr>
      <t xml:space="preserve">/22 4:56 </t>
    </r>
    <r>
      <rPr>
        <sz val="10"/>
        <color theme="1"/>
        <rFont val="微软雅黑"/>
        <family val="2"/>
        <charset val="134"/>
      </rPr>
      <t>下午</t>
    </r>
  </si>
  <si>
    <r>
      <t>06/</t>
    </r>
    <r>
      <rPr>
        <sz val="10"/>
        <color theme="1"/>
        <rFont val="微软雅黑"/>
        <family val="2"/>
        <charset val="134"/>
      </rPr>
      <t>五月</t>
    </r>
    <r>
      <rPr>
        <sz val="10"/>
        <color theme="1"/>
        <rFont val="Calibri"/>
        <family val="2"/>
      </rPr>
      <t xml:space="preserve">/22 12:27 </t>
    </r>
    <r>
      <rPr>
        <sz val="10"/>
        <color theme="1"/>
        <rFont val="微软雅黑"/>
        <family val="2"/>
        <charset val="134"/>
      </rPr>
      <t>上午</t>
    </r>
  </si>
  <si>
    <r>
      <t>[PhaseV][CDX707][B][Diagnostic][5/5]2E</t>
    </r>
    <r>
      <rPr>
        <sz val="10"/>
        <color theme="1"/>
        <rFont val="微软雅黑"/>
        <family val="2"/>
        <charset val="134"/>
      </rPr>
      <t>服务可以不经解锁就可写入参数</t>
    </r>
  </si>
  <si>
    <r>
      <t>05/</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</si>
  <si>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】【信息安全】</t>
    </r>
    <r>
      <rPr>
        <sz val="10"/>
        <color theme="1"/>
        <rFont val="Calibri"/>
        <family val="2"/>
      </rPr>
      <t>22 F16C</t>
    </r>
    <r>
      <rPr>
        <sz val="10"/>
        <color theme="1"/>
        <rFont val="微软雅黑"/>
        <family val="2"/>
        <charset val="134"/>
      </rPr>
      <t>回复</t>
    </r>
    <r>
      <rPr>
        <sz val="10"/>
        <color theme="1"/>
        <rFont val="Calibri"/>
        <family val="2"/>
      </rPr>
      <t>NRC31</t>
    </r>
  </si>
  <si>
    <r>
      <t>20/</t>
    </r>
    <r>
      <rPr>
        <sz val="10"/>
        <color theme="1"/>
        <rFont val="微软雅黑"/>
        <family val="2"/>
        <charset val="134"/>
      </rPr>
      <t>四月</t>
    </r>
    <r>
      <rPr>
        <sz val="10"/>
        <color theme="1"/>
        <rFont val="Calibri"/>
        <family val="2"/>
      </rPr>
      <t xml:space="preserve">/22 6:35 </t>
    </r>
    <r>
      <rPr>
        <sz val="10"/>
        <color theme="1"/>
        <rFont val="微软雅黑"/>
        <family val="2"/>
        <charset val="134"/>
      </rPr>
      <t>下午</t>
    </r>
  </si>
  <si>
    <r>
      <t>02/</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</si>
  <si>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20/</t>
    </r>
    <r>
      <rPr>
        <sz val="10"/>
        <color theme="1"/>
        <rFont val="微软雅黑"/>
        <family val="2"/>
        <charset val="134"/>
      </rPr>
      <t>四月</t>
    </r>
    <r>
      <rPr>
        <sz val="10"/>
        <color theme="1"/>
        <rFont val="Calibri"/>
        <family val="2"/>
      </rPr>
      <t xml:space="preserve">/22 6:41 </t>
    </r>
    <r>
      <rPr>
        <sz val="10"/>
        <color theme="1"/>
        <rFont val="微软雅黑"/>
        <family val="2"/>
        <charset val="134"/>
      </rPr>
      <t>下午</t>
    </r>
  </si>
  <si>
    <r>
      <t>DTC 915D15 Camera LED Circuit Short To Battery or Open</t>
    </r>
    <r>
      <rPr>
        <sz val="10"/>
        <color theme="1"/>
        <rFont val="微软雅黑"/>
        <family val="2"/>
        <charset val="134"/>
      </rPr>
      <t>无法触发</t>
    </r>
  </si>
  <si>
    <r>
      <t>01/</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</si>
  <si>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[Phase V][CDX707][Diagnostic]3.5.7.177. DTC 0xF00A46 - Ignition Switch Calibration / Parameter Memory Failure</t>
    </r>
    <r>
      <rPr>
        <sz val="10"/>
        <color theme="1"/>
        <rFont val="微软雅黑"/>
        <family val="2"/>
        <charset val="134"/>
      </rPr>
      <t>没有判断条件</t>
    </r>
  </si>
  <si>
    <r>
      <t>20/</t>
    </r>
    <r>
      <rPr>
        <sz val="10"/>
        <color theme="1"/>
        <rFont val="微软雅黑"/>
        <family val="2"/>
        <charset val="134"/>
      </rPr>
      <t>四月</t>
    </r>
    <r>
      <rPr>
        <sz val="10"/>
        <color theme="1"/>
        <rFont val="Calibri"/>
        <family val="2"/>
      </rPr>
      <t xml:space="preserve">/22 6:31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</si>
  <si>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</si>
  <si>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DTC 500187 Vision System Camera Missing Message</t>
    </r>
    <r>
      <rPr>
        <sz val="10"/>
        <color theme="1"/>
        <rFont val="微软雅黑"/>
        <family val="2"/>
        <charset val="134"/>
      </rPr>
      <t>无法触发</t>
    </r>
  </si>
  <si>
    <r>
      <t>20/</t>
    </r>
    <r>
      <rPr>
        <sz val="10"/>
        <color theme="1"/>
        <rFont val="微软雅黑"/>
        <family val="2"/>
        <charset val="134"/>
      </rPr>
      <t>四月</t>
    </r>
    <r>
      <rPr>
        <sz val="10"/>
        <color theme="1"/>
        <rFont val="Calibri"/>
        <family val="2"/>
      </rPr>
      <t xml:space="preserve">/22 4:32 </t>
    </r>
    <r>
      <rPr>
        <sz val="10"/>
        <color theme="1"/>
        <rFont val="微软雅黑"/>
        <family val="2"/>
        <charset val="134"/>
      </rPr>
      <t>下午</t>
    </r>
  </si>
  <si>
    <r>
      <t>27/</t>
    </r>
    <r>
      <rPr>
        <sz val="10"/>
        <color theme="1"/>
        <rFont val="微软雅黑"/>
        <family val="2"/>
        <charset val="134"/>
      </rPr>
      <t>四月</t>
    </r>
    <r>
      <rPr>
        <sz val="10"/>
        <color theme="1"/>
        <rFont val="Calibri"/>
        <family val="2"/>
      </rPr>
      <t xml:space="preserve">/22 1:09 </t>
    </r>
    <r>
      <rPr>
        <sz val="10"/>
        <color theme="1"/>
        <rFont val="微软雅黑"/>
        <family val="2"/>
        <charset val="134"/>
      </rPr>
      <t>下午</t>
    </r>
  </si>
  <si>
    <r>
      <t>07/</t>
    </r>
    <r>
      <rPr>
        <sz val="10"/>
        <color theme="1"/>
        <rFont val="微软雅黑"/>
        <family val="2"/>
        <charset val="134"/>
      </rPr>
      <t>三月</t>
    </r>
    <r>
      <rPr>
        <sz val="10"/>
        <color theme="1"/>
        <rFont val="Calibri"/>
        <family val="2"/>
      </rPr>
      <t xml:space="preserve">/22 3:57 </t>
    </r>
    <r>
      <rPr>
        <sz val="10"/>
        <color theme="1"/>
        <rFont val="微软雅黑"/>
        <family val="2"/>
        <charset val="134"/>
      </rPr>
      <t>下午</t>
    </r>
  </si>
  <si>
    <r>
      <t>25/</t>
    </r>
    <r>
      <rPr>
        <sz val="10"/>
        <color theme="1"/>
        <rFont val="微软雅黑"/>
        <family val="2"/>
        <charset val="134"/>
      </rPr>
      <t>四月</t>
    </r>
    <r>
      <rPr>
        <sz val="10"/>
        <color theme="1"/>
        <rFont val="Calibri"/>
        <family val="2"/>
      </rPr>
      <t xml:space="preserve">/22 3:34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</si>
  <si>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】在有车速的状态下，可以进入</t>
    </r>
    <r>
      <rPr>
        <sz val="10"/>
        <color theme="1"/>
        <rFont val="Calibri"/>
        <family val="2"/>
      </rPr>
      <t>02</t>
    </r>
    <r>
      <rPr>
        <sz val="10"/>
        <color theme="1"/>
        <rFont val="微软雅黑"/>
        <family val="2"/>
        <charset val="134"/>
      </rPr>
      <t>会话</t>
    </r>
  </si>
  <si>
    <r>
      <t>30/</t>
    </r>
    <r>
      <rPr>
        <sz val="10"/>
        <color theme="1"/>
        <rFont val="微软雅黑"/>
        <family val="2"/>
        <charset val="134"/>
      </rPr>
      <t>三月</t>
    </r>
    <r>
      <rPr>
        <sz val="10"/>
        <color theme="1"/>
        <rFont val="Calibri"/>
        <family val="2"/>
      </rPr>
      <t xml:space="preserve">/22 5:48 </t>
    </r>
    <r>
      <rPr>
        <sz val="10"/>
        <color theme="1"/>
        <rFont val="微软雅黑"/>
        <family val="2"/>
        <charset val="134"/>
      </rPr>
      <t>下午</t>
    </r>
  </si>
  <si>
    <r>
      <t>24/</t>
    </r>
    <r>
      <rPr>
        <sz val="10"/>
        <color theme="1"/>
        <rFont val="微软雅黑"/>
        <family val="2"/>
        <charset val="134"/>
      </rPr>
      <t>四月</t>
    </r>
    <r>
      <rPr>
        <sz val="10"/>
        <color theme="1"/>
        <rFont val="Calibri"/>
        <family val="2"/>
      </rPr>
      <t xml:space="preserve">/22 9:28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</si>
  <si>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】当</t>
    </r>
    <r>
      <rPr>
        <sz val="10"/>
        <color theme="1"/>
        <rFont val="Calibri"/>
        <family val="2"/>
      </rPr>
      <t>0xDE05 Smart DSP=04,</t>
    </r>
    <r>
      <rPr>
        <sz val="10"/>
        <color theme="1"/>
        <rFont val="微软雅黑"/>
        <family val="2"/>
        <charset val="134"/>
      </rPr>
      <t>执行</t>
    </r>
    <r>
      <rPr>
        <sz val="10"/>
        <color theme="1"/>
        <rFont val="Calibri"/>
        <family val="2"/>
      </rPr>
      <t>31 01 60 09</t>
    </r>
    <r>
      <rPr>
        <sz val="10"/>
        <color theme="1"/>
        <rFont val="微软雅黑"/>
        <family val="2"/>
        <charset val="134"/>
      </rPr>
      <t>，</t>
    </r>
    <r>
      <rPr>
        <sz val="10"/>
        <color theme="1"/>
        <rFont val="Calibri"/>
        <family val="2"/>
      </rPr>
      <t>ECU</t>
    </r>
    <r>
      <rPr>
        <sz val="10"/>
        <color theme="1"/>
        <rFont val="微软雅黑"/>
        <family val="2"/>
        <charset val="134"/>
      </rPr>
      <t>出现重启</t>
    </r>
  </si>
  <si>
    <r>
      <t>21/</t>
    </r>
    <r>
      <rPr>
        <sz val="10"/>
        <color theme="1"/>
        <rFont val="微软雅黑"/>
        <family val="2"/>
        <charset val="134"/>
      </rPr>
      <t>四月</t>
    </r>
    <r>
      <rPr>
        <sz val="10"/>
        <color theme="1"/>
        <rFont val="Calibri"/>
        <family val="2"/>
      </rPr>
      <t xml:space="preserve">/22 8:41 </t>
    </r>
    <r>
      <rPr>
        <sz val="10"/>
        <color theme="1"/>
        <rFont val="微软雅黑"/>
        <family val="2"/>
        <charset val="134"/>
      </rPr>
      <t>下午</t>
    </r>
  </si>
  <si>
    <r>
      <t>[Phase V][CDX707][Diagnostic]2F 833B</t>
    </r>
    <r>
      <rPr>
        <sz val="10"/>
        <color theme="1"/>
        <rFont val="微软雅黑"/>
        <family val="2"/>
        <charset val="134"/>
      </rPr>
      <t>成功后读出的值与写入的不符</t>
    </r>
  </si>
  <si>
    <r>
      <t>20/</t>
    </r>
    <r>
      <rPr>
        <sz val="10"/>
        <color theme="1"/>
        <rFont val="微软雅黑"/>
        <family val="2"/>
        <charset val="134"/>
      </rPr>
      <t>四月</t>
    </r>
    <r>
      <rPr>
        <sz val="10"/>
        <color theme="1"/>
        <rFont val="Calibri"/>
        <family val="2"/>
      </rPr>
      <t xml:space="preserve">/22 6:38 </t>
    </r>
    <r>
      <rPr>
        <sz val="10"/>
        <color theme="1"/>
        <rFont val="微软雅黑"/>
        <family val="2"/>
        <charset val="134"/>
      </rPr>
      <t>下午</t>
    </r>
  </si>
  <si>
    <r>
      <t>DTC 904513 Chime Circuit Open</t>
    </r>
    <r>
      <rPr>
        <sz val="10"/>
        <color theme="1"/>
        <rFont val="微软雅黑"/>
        <family val="2"/>
        <charset val="134"/>
      </rPr>
      <t>无法触发</t>
    </r>
  </si>
  <si>
    <r>
      <t>19/</t>
    </r>
    <r>
      <rPr>
        <sz val="10"/>
        <color theme="1"/>
        <rFont val="微软雅黑"/>
        <family val="2"/>
        <charset val="134"/>
      </rPr>
      <t>四月</t>
    </r>
    <r>
      <rPr>
        <sz val="10"/>
        <color theme="1"/>
        <rFont val="Calibri"/>
        <family val="2"/>
      </rPr>
      <t xml:space="preserve">/22 2:14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</si>
  <si>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1:54 </t>
    </r>
    <r>
      <rPr>
        <sz val="10"/>
        <color theme="1"/>
        <rFont val="微软雅黑"/>
        <family val="2"/>
        <charset val="134"/>
      </rPr>
      <t>下午</t>
    </r>
  </si>
  <si>
    <r>
      <t xml:space="preserve">[Phase V][CDX707][Diagnostic]DTC 0xE4009 </t>
    </r>
    <r>
      <rPr>
        <sz val="10"/>
        <color theme="1"/>
        <rFont val="微软雅黑"/>
        <family val="2"/>
        <charset val="134"/>
      </rPr>
      <t>以太网未报</t>
    </r>
  </si>
  <si>
    <r>
      <t>10/</t>
    </r>
    <r>
      <rPr>
        <sz val="10"/>
        <color theme="1"/>
        <rFont val="微软雅黑"/>
        <family val="2"/>
        <charset val="134"/>
      </rPr>
      <t>一月</t>
    </r>
    <r>
      <rPr>
        <sz val="10"/>
        <color theme="1"/>
        <rFont val="Calibri"/>
        <family val="2"/>
      </rPr>
      <t xml:space="preserve">/22 2:57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</si>
  <si>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10:33 </t>
    </r>
    <r>
      <rPr>
        <sz val="10"/>
        <color theme="1"/>
        <rFont val="微软雅黑"/>
        <family val="2"/>
        <charset val="134"/>
      </rPr>
      <t>上午</t>
    </r>
  </si>
  <si>
    <r>
      <t>[Phase V][CDX707]</t>
    </r>
    <r>
      <rPr>
        <sz val="10"/>
        <color theme="1"/>
        <rFont val="微软雅黑"/>
        <family val="2"/>
        <charset val="134"/>
      </rPr>
      <t>配置</t>
    </r>
    <r>
      <rPr>
        <sz val="10"/>
        <color theme="1"/>
        <rFont val="Calibri"/>
        <family val="2"/>
      </rPr>
      <t>DID 0xDE03</t>
    </r>
    <r>
      <rPr>
        <sz val="10"/>
        <color theme="1"/>
        <rFont val="微软雅黑"/>
        <family val="2"/>
        <charset val="134"/>
      </rPr>
      <t>字节数不对</t>
    </r>
  </si>
  <si>
    <r>
      <t>10/</t>
    </r>
    <r>
      <rPr>
        <sz val="10"/>
        <color theme="1"/>
        <rFont val="微软雅黑"/>
        <family val="2"/>
        <charset val="134"/>
      </rPr>
      <t>三月</t>
    </r>
    <r>
      <rPr>
        <sz val="10"/>
        <color theme="1"/>
        <rFont val="Calibri"/>
        <family val="2"/>
      </rPr>
      <t xml:space="preserve">/22 2:11 </t>
    </r>
    <r>
      <rPr>
        <sz val="10"/>
        <color theme="1"/>
        <rFont val="微软雅黑"/>
        <family val="2"/>
        <charset val="134"/>
      </rPr>
      <t>下午</t>
    </r>
  </si>
  <si>
    <r>
      <t>15/</t>
    </r>
    <r>
      <rPr>
        <sz val="10"/>
        <color theme="1"/>
        <rFont val="微软雅黑"/>
        <family val="2"/>
        <charset val="134"/>
      </rPr>
      <t>四月</t>
    </r>
    <r>
      <rPr>
        <sz val="10"/>
        <color theme="1"/>
        <rFont val="Calibri"/>
        <family val="2"/>
      </rPr>
      <t xml:space="preserve">/22 9:20 </t>
    </r>
    <r>
      <rPr>
        <sz val="10"/>
        <color theme="1"/>
        <rFont val="微软雅黑"/>
        <family val="2"/>
        <charset val="134"/>
      </rPr>
      <t>上午</t>
    </r>
  </si>
  <si>
    <r>
      <t>[Phase V][CDX707]31</t>
    </r>
    <r>
      <rPr>
        <sz val="10"/>
        <color theme="1"/>
        <rFont val="微软雅黑"/>
        <family val="2"/>
        <charset val="134"/>
      </rPr>
      <t>历程</t>
    </r>
    <r>
      <rPr>
        <sz val="10"/>
        <color theme="1"/>
        <rFont val="Calibri"/>
        <family val="2"/>
      </rPr>
      <t>6009</t>
    </r>
    <r>
      <rPr>
        <sz val="10"/>
        <color theme="1"/>
        <rFont val="微软雅黑"/>
        <family val="2"/>
        <charset val="134"/>
      </rPr>
      <t>等无法进入历程回复</t>
    </r>
    <r>
      <rPr>
        <sz val="10"/>
        <color theme="1"/>
        <rFont val="Calibri"/>
        <family val="2"/>
      </rPr>
      <t>NRC22</t>
    </r>
  </si>
  <si>
    <r>
      <t>18/</t>
    </r>
    <r>
      <rPr>
        <sz val="10"/>
        <color theme="1"/>
        <rFont val="微软雅黑"/>
        <family val="2"/>
        <charset val="134"/>
      </rPr>
      <t>三月</t>
    </r>
    <r>
      <rPr>
        <sz val="10"/>
        <color theme="1"/>
        <rFont val="Calibri"/>
        <family val="2"/>
      </rPr>
      <t xml:space="preserve">/22 1:11 </t>
    </r>
    <r>
      <rPr>
        <sz val="10"/>
        <color theme="1"/>
        <rFont val="微软雅黑"/>
        <family val="2"/>
        <charset val="134"/>
      </rPr>
      <t>下午</t>
    </r>
  </si>
  <si>
    <r>
      <t>[Phase V][CDX707]</t>
    </r>
    <r>
      <rPr>
        <sz val="10"/>
        <color theme="1"/>
        <rFont val="微软雅黑"/>
        <family val="2"/>
        <charset val="134"/>
      </rPr>
      <t>里程</t>
    </r>
    <r>
      <rPr>
        <sz val="10"/>
        <color theme="1"/>
        <rFont val="Calibri"/>
        <family val="2"/>
      </rPr>
      <t>DID-404C</t>
    </r>
    <r>
      <rPr>
        <sz val="10"/>
        <color theme="1"/>
        <rFont val="微软雅黑"/>
        <family val="2"/>
        <charset val="134"/>
      </rPr>
      <t>的最大值与需求不符</t>
    </r>
  </si>
  <si>
    <r>
      <t>17/</t>
    </r>
    <r>
      <rPr>
        <sz val="10"/>
        <color theme="1"/>
        <rFont val="微软雅黑"/>
        <family val="2"/>
        <charset val="134"/>
      </rPr>
      <t>三月</t>
    </r>
    <r>
      <rPr>
        <sz val="10"/>
        <color theme="1"/>
        <rFont val="Calibri"/>
        <family val="2"/>
      </rPr>
      <t xml:space="preserve">/22 3:53 </t>
    </r>
    <r>
      <rPr>
        <sz val="10"/>
        <color theme="1"/>
        <rFont val="微软雅黑"/>
        <family val="2"/>
        <charset val="134"/>
      </rPr>
      <t>下午</t>
    </r>
  </si>
  <si>
    <r>
      <t>[Phase V][CDX707]DID-FD18</t>
    </r>
    <r>
      <rPr>
        <sz val="10"/>
        <color theme="1"/>
        <rFont val="微软雅黑"/>
        <family val="2"/>
        <charset val="134"/>
      </rPr>
      <t>在</t>
    </r>
    <r>
      <rPr>
        <sz val="10"/>
        <color theme="1"/>
        <rFont val="Calibri"/>
        <family val="2"/>
      </rPr>
      <t>03</t>
    </r>
    <r>
      <rPr>
        <sz val="10"/>
        <color theme="1"/>
        <rFont val="微软雅黑"/>
        <family val="2"/>
        <charset val="134"/>
      </rPr>
      <t>会话解锁后无法写入，报</t>
    </r>
    <r>
      <rPr>
        <sz val="10"/>
        <color theme="1"/>
        <rFont val="Calibri"/>
        <family val="2"/>
      </rPr>
      <t>NRC31</t>
    </r>
  </si>
  <si>
    <r>
      <t>07/</t>
    </r>
    <r>
      <rPr>
        <sz val="10"/>
        <color theme="1"/>
        <rFont val="微软雅黑"/>
        <family val="2"/>
        <charset val="134"/>
      </rPr>
      <t>三月</t>
    </r>
    <r>
      <rPr>
        <sz val="10"/>
        <color theme="1"/>
        <rFont val="Calibri"/>
        <family val="2"/>
      </rPr>
      <t xml:space="preserve">/22 9:48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</si>
  <si>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10:27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</si>
  <si>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 xml:space="preserve">0xC13F00 </t>
    </r>
    <r>
      <rPr>
        <sz val="10"/>
        <color theme="1"/>
        <rFont val="微软雅黑"/>
        <family val="2"/>
        <charset val="134"/>
      </rPr>
      <t>中</t>
    </r>
    <r>
      <rPr>
        <sz val="10"/>
        <color theme="1"/>
        <rFont val="Calibri"/>
        <family val="2"/>
      </rPr>
      <t xml:space="preserve"> config AVAS_Cfg=Enabled (0x1),</t>
    </r>
    <r>
      <rPr>
        <sz val="10"/>
        <color theme="1"/>
        <rFont val="微软雅黑"/>
        <family val="2"/>
        <charset val="134"/>
      </rPr>
      <t>在</t>
    </r>
    <r>
      <rPr>
        <sz val="10"/>
        <color theme="1"/>
        <rFont val="Calibri"/>
        <family val="2"/>
      </rPr>
      <t>China CDC Config.xlsx</t>
    </r>
    <r>
      <rPr>
        <sz val="10"/>
        <color theme="1"/>
        <rFont val="微软雅黑"/>
        <family val="2"/>
        <charset val="134"/>
      </rPr>
      <t>配置表中未找到相关配置</t>
    </r>
  </si>
  <si>
    <r>
      <t>07/</t>
    </r>
    <r>
      <rPr>
        <sz val="10"/>
        <color theme="1"/>
        <rFont val="微软雅黑"/>
        <family val="2"/>
        <charset val="134"/>
      </rPr>
      <t>三月</t>
    </r>
    <r>
      <rPr>
        <sz val="10"/>
        <color theme="1"/>
        <rFont val="Calibri"/>
        <family val="2"/>
      </rPr>
      <t xml:space="preserve">/22 2:14 </t>
    </r>
    <r>
      <rPr>
        <sz val="10"/>
        <color theme="1"/>
        <rFont val="微软雅黑"/>
        <family val="2"/>
        <charset val="134"/>
      </rPr>
      <t>下午</t>
    </r>
  </si>
  <si>
    <r>
      <t>01/</t>
    </r>
    <r>
      <rPr>
        <sz val="10"/>
        <color theme="1"/>
        <rFont val="微软雅黑"/>
        <family val="2"/>
        <charset val="134"/>
      </rPr>
      <t>四月</t>
    </r>
    <r>
      <rPr>
        <sz val="10"/>
        <color theme="1"/>
        <rFont val="Calibri"/>
        <family val="2"/>
      </rPr>
      <t xml:space="preserve">/22 10:26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</si>
  <si>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DTC 0xC10400  Pass / Fail Criteria</t>
    </r>
    <r>
      <rPr>
        <sz val="10"/>
        <color theme="1"/>
        <rFont val="微软雅黑"/>
        <family val="2"/>
        <charset val="134"/>
      </rPr>
      <t>列无内容</t>
    </r>
  </si>
  <si>
    <r>
      <t>24/</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</si>
  <si>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[Phase V][CDX707][Diagnostic]03</t>
    </r>
    <r>
      <rPr>
        <sz val="10"/>
        <color theme="1"/>
        <rFont val="微软雅黑"/>
        <family val="2"/>
        <charset val="134"/>
      </rPr>
      <t>会话解锁报</t>
    </r>
    <r>
      <rPr>
        <sz val="10"/>
        <color theme="1"/>
        <rFont val="Calibri"/>
        <family val="2"/>
      </rPr>
      <t>NRC24</t>
    </r>
  </si>
  <si>
    <r>
      <t>29/</t>
    </r>
    <r>
      <rPr>
        <sz val="10"/>
        <color theme="1"/>
        <rFont val="微软雅黑"/>
        <family val="2"/>
        <charset val="134"/>
      </rPr>
      <t>四月</t>
    </r>
    <r>
      <rPr>
        <sz val="10"/>
        <color theme="1"/>
        <rFont val="Calibri"/>
        <family val="2"/>
      </rPr>
      <t xml:space="preserve">/22 10:36 </t>
    </r>
    <r>
      <rPr>
        <sz val="10"/>
        <color theme="1"/>
        <rFont val="微软雅黑"/>
        <family val="2"/>
        <charset val="134"/>
      </rPr>
      <t>上午</t>
    </r>
  </si>
  <si>
    <r>
      <t xml:space="preserve">[Phase V][CDX707][Diagnostic][P1] </t>
    </r>
    <r>
      <rPr>
        <sz val="10"/>
        <color theme="1"/>
        <rFont val="微软雅黑"/>
        <family val="2"/>
        <charset val="134"/>
      </rPr>
      <t>会话切换高概率出现</t>
    </r>
    <r>
      <rPr>
        <sz val="10"/>
        <color theme="1"/>
        <rFont val="Calibri"/>
        <family val="2"/>
      </rPr>
      <t>no response</t>
    </r>
  </si>
  <si>
    <r>
      <rPr>
        <b/>
        <sz val="10"/>
        <color theme="1"/>
        <rFont val="微软雅黑"/>
        <family val="2"/>
        <charset val="134"/>
      </rPr>
      <t>关键字</t>
    </r>
  </si>
  <si>
    <r>
      <rPr>
        <b/>
        <sz val="10"/>
        <color theme="1"/>
        <rFont val="微软雅黑"/>
        <family val="2"/>
        <charset val="134"/>
      </rPr>
      <t>状态</t>
    </r>
  </si>
  <si>
    <r>
      <rPr>
        <b/>
        <sz val="10"/>
        <color theme="1"/>
        <rFont val="微软雅黑"/>
        <family val="2"/>
        <charset val="134"/>
      </rPr>
      <t>创建日期</t>
    </r>
  </si>
  <si>
    <r>
      <rPr>
        <b/>
        <sz val="10"/>
        <color theme="1"/>
        <rFont val="微软雅黑"/>
        <family val="2"/>
        <charset val="134"/>
      </rPr>
      <t>已更新</t>
    </r>
  </si>
  <si>
    <r>
      <rPr>
        <b/>
        <sz val="10"/>
        <color theme="1"/>
        <rFont val="微软雅黑"/>
        <family val="2"/>
        <charset val="134"/>
      </rPr>
      <t>概要</t>
    </r>
  </si>
  <si>
    <r>
      <rPr>
        <b/>
        <sz val="10"/>
        <color theme="1"/>
        <rFont val="微软雅黑"/>
        <family val="2"/>
        <charset val="134"/>
      </rPr>
      <t>报告人</t>
    </r>
  </si>
  <si>
    <r>
      <rPr>
        <b/>
        <sz val="10"/>
        <color theme="1"/>
        <rFont val="微软雅黑"/>
        <family val="2"/>
        <charset val="134"/>
      </rPr>
      <t>模块</t>
    </r>
  </si>
  <si>
    <r>
      <rPr>
        <b/>
        <sz val="10"/>
        <color theme="1"/>
        <rFont val="微软雅黑"/>
        <family val="2"/>
        <charset val="134"/>
      </rPr>
      <t>严重度</t>
    </r>
  </si>
  <si>
    <r>
      <rPr>
        <b/>
        <sz val="10"/>
        <color theme="1"/>
        <rFont val="微软雅黑"/>
        <family val="2"/>
        <charset val="134"/>
      </rPr>
      <t>发现版本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</si>
  <si>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】副驾有人投屏在</t>
    </r>
    <r>
      <rPr>
        <sz val="10"/>
        <color theme="1"/>
        <rFont val="Calibri"/>
        <family val="2"/>
      </rPr>
      <t>card1</t>
    </r>
    <r>
      <rPr>
        <sz val="10"/>
        <color theme="1"/>
        <rFont val="微软雅黑"/>
        <family val="2"/>
        <charset val="134"/>
      </rPr>
      <t>、</t>
    </r>
    <r>
      <rPr>
        <sz val="10"/>
        <color theme="1"/>
        <rFont val="Calibri"/>
        <family val="2"/>
      </rPr>
      <t>2</t>
    </r>
    <r>
      <rPr>
        <sz val="10"/>
        <color theme="1"/>
        <rFont val="微软雅黑"/>
        <family val="2"/>
        <charset val="134"/>
      </rPr>
      <t>、</t>
    </r>
    <r>
      <rPr>
        <sz val="10"/>
        <color theme="1"/>
        <rFont val="Calibri"/>
        <family val="2"/>
      </rPr>
      <t>panR</t>
    </r>
    <r>
      <rPr>
        <sz val="10"/>
        <color theme="1"/>
        <rFont val="微软雅黑"/>
        <family val="2"/>
        <charset val="134"/>
      </rPr>
      <t>屏车速≥</t>
    </r>
    <r>
      <rPr>
        <sz val="10"/>
        <color theme="1"/>
        <rFont val="Calibri"/>
        <family val="2"/>
      </rPr>
      <t>5kmh</t>
    </r>
    <r>
      <rPr>
        <sz val="10"/>
        <color theme="1"/>
        <rFont val="微软雅黑"/>
        <family val="2"/>
        <charset val="134"/>
      </rPr>
      <t>没有安全警告</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</si>
  <si>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panoR</t>
    </r>
    <r>
      <rPr>
        <sz val="10"/>
        <color theme="1"/>
        <rFont val="微软雅黑"/>
        <family val="2"/>
        <charset val="134"/>
      </rPr>
      <t>屏触发安全警告，切换到右侧未显示，后台有声音</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</si>
  <si>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音乐暂停时，点击播放列表中的当前列表中的歌曲，歌曲不能播放，继续保持暂停状态</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</si>
  <si>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】触发自动切换时，</t>
    </r>
    <r>
      <rPr>
        <sz val="10"/>
        <color theme="1"/>
        <rFont val="Calibri"/>
        <family val="2"/>
      </rPr>
      <t>controller</t>
    </r>
    <r>
      <rPr>
        <sz val="10"/>
        <color theme="1"/>
        <rFont val="微软雅黑"/>
        <family val="2"/>
        <charset val="134"/>
      </rPr>
      <t>卡顿播放，</t>
    </r>
    <r>
      <rPr>
        <sz val="10"/>
        <color theme="1"/>
        <rFont val="Calibri"/>
        <family val="2"/>
      </rPr>
      <t>card3</t>
    </r>
    <r>
      <rPr>
        <sz val="10"/>
        <color theme="1"/>
        <rFont val="微软雅黑"/>
        <family val="2"/>
        <charset val="134"/>
      </rPr>
      <t>或</t>
    </r>
    <r>
      <rPr>
        <sz val="10"/>
        <color theme="1"/>
        <rFont val="Calibri"/>
        <family val="2"/>
      </rPr>
      <t>4</t>
    </r>
    <r>
      <rPr>
        <sz val="10"/>
        <color theme="1"/>
        <rFont val="微软雅黑"/>
        <family val="2"/>
        <charset val="134"/>
      </rPr>
      <t>播放区黑屏</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</si>
  <si>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mcu</t>
    </r>
    <r>
      <rPr>
        <sz val="10"/>
        <color theme="1"/>
        <rFont val="微软雅黑"/>
        <family val="2"/>
        <charset val="134"/>
      </rPr>
      <t>版本通过</t>
    </r>
    <r>
      <rPr>
        <sz val="10"/>
        <color theme="1"/>
        <rFont val="Calibri"/>
        <family val="2"/>
      </rPr>
      <t>DET</t>
    </r>
    <r>
      <rPr>
        <sz val="10"/>
        <color theme="1"/>
        <rFont val="微软雅黑"/>
        <family val="2"/>
        <charset val="134"/>
      </rPr>
      <t>从</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过程中报</t>
    </r>
    <r>
      <rPr>
        <sz val="10"/>
        <color theme="1"/>
        <rFont val="Calibri"/>
        <family val="2"/>
      </rPr>
      <t>Error Physically Transitioning ECU to programmingSession!</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</si>
  <si>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DET </t>
    </r>
    <r>
      <rPr>
        <sz val="10"/>
        <color theme="1"/>
        <rFont val="微软雅黑"/>
        <family val="2"/>
        <charset val="134"/>
      </rPr>
      <t>刷写</t>
    </r>
    <r>
      <rPr>
        <sz val="10"/>
        <color theme="1"/>
        <rFont val="Calibri"/>
        <family val="2"/>
      </rPr>
      <t>mcu</t>
    </r>
    <r>
      <rPr>
        <sz val="10"/>
        <color theme="1"/>
        <rFont val="微软雅黑"/>
        <family val="2"/>
        <charset val="134"/>
      </rPr>
      <t>过程中报</t>
    </r>
    <r>
      <rPr>
        <sz val="10"/>
        <color theme="1"/>
        <rFont val="Calibri"/>
        <family val="2"/>
      </rPr>
      <t>Error Erasing Memory!</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</si>
  <si>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】进入系统设置点击搜索，点击空调主界面再退出，搜索框无输入框弹出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</si>
  <si>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日志数据打印速度远远超过每分钟</t>
    </r>
    <r>
      <rPr>
        <sz val="10"/>
        <color theme="1"/>
        <rFont val="Calibri"/>
        <family val="2"/>
      </rPr>
      <t>1M</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</si>
  <si>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】【偶发】【</t>
    </r>
    <r>
      <rPr>
        <sz val="10"/>
        <color theme="1"/>
        <rFont val="Calibri"/>
        <family val="2"/>
      </rPr>
      <t>LV612</t>
    </r>
    <r>
      <rPr>
        <sz val="10"/>
        <color theme="1"/>
        <rFont val="微软雅黑"/>
        <family val="2"/>
        <charset val="134"/>
      </rPr>
      <t>】无开关机动画</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</si>
  <si>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】媒体投射本地图片，车机不显示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</si>
  <si>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】刷完版本开机后，连接网络，播报时空秘信时，中控调节音量无作用</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</si>
  <si>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Top</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2/3</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版本车机一直卡在解压中。</t>
    </r>
    <phoneticPr fontId="10" type="noConversion"/>
  </si>
  <si>
    <r>
      <t>Custom field (</t>
    </r>
    <r>
      <rPr>
        <sz val="10"/>
        <color theme="1"/>
        <rFont val="宋体"/>
        <family val="2"/>
      </rPr>
      <t>严重度</t>
    </r>
    <r>
      <rPr>
        <sz val="10"/>
        <color theme="1"/>
        <rFont val="Calibri"/>
        <family val="2"/>
      </rPr>
      <t>)</t>
    </r>
  </si>
  <si>
    <r>
      <t>Custom field (</t>
    </r>
    <r>
      <rPr>
        <sz val="10"/>
        <color theme="1"/>
        <rFont val="宋体"/>
        <family val="2"/>
      </rPr>
      <t>模块</t>
    </r>
    <r>
      <rPr>
        <sz val="10"/>
        <color theme="1"/>
        <rFont val="Calibri"/>
        <family val="2"/>
      </rPr>
      <t>)</t>
    </r>
  </si>
  <si>
    <r>
      <t>Custom field (</t>
    </r>
    <r>
      <rPr>
        <sz val="10"/>
        <color theme="1"/>
        <rFont val="宋体"/>
        <family val="2"/>
      </rPr>
      <t>所属区域</t>
    </r>
    <r>
      <rPr>
        <sz val="10"/>
        <color theme="1"/>
        <rFont val="Calibri"/>
        <family val="2"/>
      </rPr>
      <t>)</t>
    </r>
  </si>
  <si>
    <r>
      <t>Custom field (</t>
    </r>
    <r>
      <rPr>
        <sz val="10"/>
        <color theme="1"/>
        <rFont val="宋体"/>
        <family val="2"/>
      </rPr>
      <t>发现版本</t>
    </r>
    <r>
      <rPr>
        <sz val="10"/>
        <color theme="1"/>
        <rFont val="Calibri"/>
        <family val="2"/>
      </rPr>
      <t>)</t>
    </r>
  </si>
  <si>
    <r>
      <t>Custom field (</t>
    </r>
    <r>
      <rPr>
        <sz val="10"/>
        <color theme="1"/>
        <rFont val="宋体"/>
        <family val="2"/>
      </rPr>
      <t>目标版本</t>
    </r>
    <r>
      <rPr>
        <sz val="10"/>
        <color theme="1"/>
        <rFont val="Calibri"/>
        <family val="2"/>
      </rPr>
      <t>)</t>
    </r>
  </si>
  <si>
    <r>
      <t>Custom field (</t>
    </r>
    <r>
      <rPr>
        <sz val="10"/>
        <color theme="1"/>
        <rFont val="宋体"/>
        <family val="2"/>
      </rPr>
      <t>验证版本</t>
    </r>
    <r>
      <rPr>
        <sz val="10"/>
        <color theme="1"/>
        <rFont val="Calibri"/>
        <family val="2"/>
      </rPr>
      <t>)</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</si>
  <si>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】外置功放下，从仪表发声再切换回外置功放，睡眠后</t>
    </r>
    <r>
      <rPr>
        <sz val="10"/>
        <color theme="1"/>
        <rFont val="Calibri"/>
        <family val="2"/>
      </rPr>
      <t>CAN</t>
    </r>
    <r>
      <rPr>
        <sz val="10"/>
        <color theme="1"/>
        <rFont val="宋体"/>
        <family val="2"/>
      </rPr>
      <t>唤醒，等待一分钟后</t>
    </r>
    <r>
      <rPr>
        <sz val="10"/>
        <color theme="1"/>
        <rFont val="Calibri"/>
        <family val="2"/>
      </rPr>
      <t>Ignition on</t>
    </r>
    <r>
      <rPr>
        <sz val="10"/>
        <color theme="1"/>
        <rFont val="宋体"/>
        <family val="2"/>
      </rPr>
      <t>仍然从是仪表发声</t>
    </r>
  </si>
  <si>
    <r>
      <t xml:space="preserve">CaseID:_x000D_
Sample:B2_x000D_
Precondition:_x000D_
-Cluster at RUN state_x000D_
EAST DC power_x000D_
_x000D_
</t>
    </r>
    <r>
      <rPr>
        <sz val="10"/>
        <color theme="1"/>
        <rFont val="宋体"/>
        <family val="2"/>
      </rPr>
      <t xml:space="preserve">步骤：_x000D_
</t>
    </r>
    <r>
      <rPr>
        <sz val="10"/>
        <color theme="1"/>
        <rFont val="Calibri"/>
        <family val="2"/>
      </rPr>
      <t>1.BAT ON_x000D_
2. Smart DSP=0x4</t>
    </r>
    <r>
      <rPr>
        <sz val="10"/>
        <color theme="1"/>
        <rFont val="宋体"/>
        <family val="2"/>
      </rPr>
      <t>，</t>
    </r>
    <r>
      <rPr>
        <sz val="10"/>
        <color theme="1"/>
        <rFont val="Calibri"/>
        <family val="2"/>
      </rPr>
      <t>DSO chime=0x2_x000D_
3</t>
    </r>
    <r>
      <rPr>
        <sz val="10"/>
        <color theme="1"/>
        <rFont val="宋体"/>
        <family val="2"/>
      </rPr>
      <t>、</t>
    </r>
    <r>
      <rPr>
        <sz val="10"/>
        <color theme="1"/>
        <rFont val="Calibri"/>
        <family val="2"/>
      </rPr>
      <t>0x3B2.Ignition_Status=4_x000D_
4</t>
    </r>
    <r>
      <rPr>
        <sz val="10"/>
        <color theme="1"/>
        <rFont val="宋体"/>
        <family val="2"/>
      </rPr>
      <t>、</t>
    </r>
    <r>
      <rPr>
        <sz val="10"/>
        <color theme="1"/>
        <rFont val="Calibri"/>
        <family val="2"/>
      </rPr>
      <t>0x3C3.PerimeterAlarmChimeRq=1</t>
    </r>
    <r>
      <rPr>
        <sz val="10"/>
        <color theme="1"/>
        <rFont val="宋体"/>
        <family val="2"/>
      </rPr>
      <t xml:space="preserve">，从外置功放发声_x000D_
</t>
    </r>
    <r>
      <rPr>
        <sz val="10"/>
        <color theme="1"/>
        <rFont val="Calibri"/>
        <family val="2"/>
      </rPr>
      <t>5</t>
    </r>
    <r>
      <rPr>
        <sz val="10"/>
        <color theme="1"/>
        <rFont val="宋体"/>
        <family val="2"/>
      </rPr>
      <t>、</t>
    </r>
    <r>
      <rPr>
        <sz val="10"/>
        <color theme="1"/>
        <rFont val="Calibri"/>
        <family val="2"/>
      </rPr>
      <t>0x3B2.LifeCycMde_D_Actl=3</t>
    </r>
    <r>
      <rPr>
        <sz val="10"/>
        <color theme="1"/>
        <rFont val="宋体"/>
        <family val="2"/>
      </rPr>
      <t xml:space="preserve">，从仪表发声_x000D_
</t>
    </r>
    <r>
      <rPr>
        <sz val="10"/>
        <color theme="1"/>
        <rFont val="Calibri"/>
        <family val="2"/>
      </rPr>
      <t>6</t>
    </r>
    <r>
      <rPr>
        <sz val="10"/>
        <color theme="1"/>
        <rFont val="宋体"/>
        <family val="2"/>
      </rPr>
      <t>、</t>
    </r>
    <r>
      <rPr>
        <sz val="10"/>
        <color theme="1"/>
        <rFont val="Calibri"/>
        <family val="2"/>
      </rPr>
      <t>0x3B2.LifeCycMde_D_Actl=0_x000D_
7.  0x3B2.Ignition_Status=1</t>
    </r>
    <r>
      <rPr>
        <sz val="10"/>
        <color theme="1"/>
        <rFont val="宋体"/>
        <family val="2"/>
      </rPr>
      <t>，断开</t>
    </r>
    <r>
      <rPr>
        <sz val="10"/>
        <color theme="1"/>
        <rFont val="Calibri"/>
        <family val="2"/>
      </rPr>
      <t>CAN</t>
    </r>
    <r>
      <rPr>
        <sz val="10"/>
        <color theme="1"/>
        <rFont val="宋体"/>
        <family val="2"/>
      </rPr>
      <t xml:space="preserve">通讯，等待休眠_x000D_
</t>
    </r>
    <r>
      <rPr>
        <sz val="10"/>
        <color theme="1"/>
        <rFont val="Calibri"/>
        <family val="2"/>
      </rPr>
      <t>8.</t>
    </r>
    <r>
      <rPr>
        <sz val="10"/>
        <color theme="1"/>
        <rFont val="宋体"/>
        <family val="2"/>
      </rPr>
      <t>休眠之后恢复</t>
    </r>
    <r>
      <rPr>
        <sz val="10"/>
        <color theme="1"/>
        <rFont val="Calibri"/>
        <family val="2"/>
      </rPr>
      <t>CAN</t>
    </r>
    <r>
      <rPr>
        <sz val="10"/>
        <color theme="1"/>
        <rFont val="宋体"/>
        <family val="2"/>
      </rPr>
      <t xml:space="preserve">通讯_x000D_
</t>
    </r>
    <r>
      <rPr>
        <sz val="10"/>
        <color theme="1"/>
        <rFont val="Calibri"/>
        <family val="2"/>
      </rPr>
      <t xml:space="preserve">9. </t>
    </r>
    <r>
      <rPr>
        <sz val="10"/>
        <color theme="1"/>
        <rFont val="宋体"/>
        <family val="2"/>
      </rPr>
      <t>等大约一分钟，</t>
    </r>
    <r>
      <rPr>
        <sz val="10"/>
        <color theme="1"/>
        <rFont val="Calibri"/>
        <family val="2"/>
      </rPr>
      <t xml:space="preserve">0x3B2.Ignition_Status=4_x000D_
_x000D_
</t>
    </r>
    <r>
      <rPr>
        <sz val="10"/>
        <color theme="1"/>
        <rFont val="宋体"/>
        <family val="2"/>
      </rPr>
      <t xml:space="preserve">实际结果：_x000D_
</t>
    </r>
    <r>
      <rPr>
        <sz val="10"/>
        <color theme="1"/>
        <rFont val="Calibri"/>
        <family val="2"/>
      </rPr>
      <t>9. 0x224 DSP_Chime_Supported=2. not supported</t>
    </r>
    <r>
      <rPr>
        <sz val="10"/>
        <color theme="1"/>
        <rFont val="宋体"/>
        <family val="2"/>
      </rPr>
      <t xml:space="preserve">从仪表发声_x000D_
_x000D_
期待结果：_x000D_
</t>
    </r>
    <r>
      <rPr>
        <sz val="10"/>
        <color theme="1"/>
        <rFont val="Calibri"/>
        <family val="2"/>
      </rPr>
      <t>9. 0x224 DSP_Chime_Supported=1. supported</t>
    </r>
    <r>
      <rPr>
        <sz val="10"/>
        <color theme="1"/>
        <rFont val="宋体"/>
        <family val="2"/>
      </rPr>
      <t>从外置功放发声_x000D_
备注：休眠之后恢复</t>
    </r>
    <r>
      <rPr>
        <sz val="10"/>
        <color theme="1"/>
        <rFont val="Calibri"/>
        <family val="2"/>
      </rPr>
      <t>CAN</t>
    </r>
    <r>
      <rPr>
        <sz val="10"/>
        <color theme="1"/>
        <rFont val="宋体"/>
        <family val="2"/>
      </rPr>
      <t>通讯，立即发送</t>
    </r>
    <r>
      <rPr>
        <sz val="10"/>
        <color theme="1"/>
        <rFont val="Calibri"/>
        <family val="2"/>
      </rPr>
      <t>0x3B2.Ignition_Status=4</t>
    </r>
    <r>
      <rPr>
        <sz val="10"/>
        <color theme="1"/>
        <rFont val="宋体"/>
        <family val="2"/>
      </rPr>
      <t>，握手成功</t>
    </r>
    <r>
      <rPr>
        <sz val="10"/>
        <color theme="1"/>
        <rFont val="Calibri"/>
        <family val="2"/>
      </rPr>
      <t xml:space="preserve">0x224 DSP_Chime_Supported=1. supported_x000D_
_x000D_
Specification ref:_x000D_
Chime v3.1_x000D_
_x000D_
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</si>
  <si>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RxCy_Seatbelt_cfg</t>
    </r>
    <r>
      <rPr>
        <sz val="10"/>
        <color theme="1"/>
        <rFont val="宋体"/>
        <family val="2"/>
      </rPr>
      <t>为</t>
    </r>
    <r>
      <rPr>
        <sz val="10"/>
        <color theme="1"/>
        <rFont val="Calibri"/>
        <family val="2"/>
      </rPr>
      <t>1/3</t>
    </r>
    <r>
      <rPr>
        <sz val="10"/>
        <color theme="1"/>
        <rFont val="宋体"/>
        <family val="2"/>
      </rPr>
      <t>时，点火</t>
    </r>
    <r>
      <rPr>
        <sz val="10"/>
        <color theme="1"/>
        <rFont val="Calibri"/>
        <family val="2"/>
      </rPr>
      <t>30s</t>
    </r>
    <r>
      <rPr>
        <sz val="10"/>
        <color theme="1"/>
        <rFont val="宋体"/>
        <family val="2"/>
      </rPr>
      <t>后单个座椅仍可以编程成功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</si>
  <si>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安全带指示灯闪烁结束后，重复步骤</t>
    </r>
    <r>
      <rPr>
        <sz val="10"/>
        <color theme="1"/>
        <rFont val="Calibri"/>
        <family val="2"/>
      </rPr>
      <t>4</t>
    </r>
    <r>
      <rPr>
        <sz val="10"/>
        <color theme="1"/>
        <rFont val="宋体"/>
        <family val="2"/>
      </rPr>
      <t xml:space="preserve">次_x000D_
_x000D_
_x000D_
实际结果：_x000D_
</t>
    </r>
    <r>
      <rPr>
        <sz val="10"/>
        <color theme="1"/>
        <rFont val="Calibri"/>
        <family val="2"/>
      </rPr>
      <t>9.</t>
    </r>
    <r>
      <rPr>
        <sz val="10"/>
        <color theme="1"/>
        <rFont val="宋体"/>
        <family val="2"/>
      </rPr>
      <t>安全带指示灯闪烁</t>
    </r>
    <r>
      <rPr>
        <sz val="10"/>
        <color theme="1"/>
        <rFont val="Calibri"/>
        <family val="2"/>
      </rPr>
      <t>4</t>
    </r>
    <r>
      <rPr>
        <sz val="10"/>
        <color theme="1"/>
        <rFont val="宋体"/>
        <family val="2"/>
      </rPr>
      <t>次，给车速大于</t>
    </r>
    <r>
      <rPr>
        <sz val="10"/>
        <color theme="1"/>
        <rFont val="Calibri"/>
        <family val="2"/>
      </rPr>
      <t>8</t>
    </r>
    <r>
      <rPr>
        <sz val="10"/>
        <color theme="1"/>
        <rFont val="宋体"/>
        <family val="2"/>
      </rPr>
      <t xml:space="preserve">后声音报警_x000D_
期待结果：_x000D_
</t>
    </r>
    <r>
      <rPr>
        <sz val="10"/>
        <color theme="1"/>
        <rFont val="Calibri"/>
        <family val="2"/>
      </rPr>
      <t xml:space="preserve">9. </t>
    </r>
    <r>
      <rPr>
        <sz val="10"/>
        <color theme="1"/>
        <rFont val="宋体"/>
        <family val="2"/>
      </rPr>
      <t>编程不成功，给车速大于</t>
    </r>
    <r>
      <rPr>
        <sz val="10"/>
        <color theme="1"/>
        <rFont val="Calibri"/>
        <family val="2"/>
      </rPr>
      <t>8</t>
    </r>
    <r>
      <rPr>
        <sz val="10"/>
        <color theme="1"/>
        <rFont val="宋体"/>
        <family val="2"/>
      </rPr>
      <t>后声音报警不应该响_x000D_
注：一个点火周期</t>
    </r>
    <r>
      <rPr>
        <sz val="10"/>
        <color theme="1"/>
        <rFont val="Calibri"/>
        <family val="2"/>
      </rPr>
      <t>30s</t>
    </r>
    <r>
      <rPr>
        <sz val="10"/>
        <color theme="1"/>
        <rFont val="宋体"/>
        <family val="2"/>
      </rPr>
      <t xml:space="preserve">内才能编程_x000D_
_x000D_
</t>
    </r>
    <r>
      <rPr>
        <sz val="10"/>
        <color theme="1"/>
        <rFont val="Calibri"/>
        <family val="2"/>
      </rPr>
      <t xml:space="preserve">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</si>
  <si>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】【仪表喇叭】</t>
    </r>
    <r>
      <rPr>
        <sz val="10"/>
        <color theme="1"/>
        <rFont val="Calibri"/>
        <family val="2"/>
      </rPr>
      <t>Ready_to_Drive_On_Chime_Status_Flag</t>
    </r>
    <r>
      <rPr>
        <sz val="10"/>
        <color theme="1"/>
        <rFont val="宋体"/>
        <family val="2"/>
      </rPr>
      <t>在自检期间也可以蜂鸣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</si>
  <si>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0x311. PwPckTqRdyChime_B_Rq =0_x000D_
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0x311. PwPckTqRdyChime_B_Rq =1_x000D_
_x000D_
</t>
    </r>
    <r>
      <rPr>
        <sz val="10"/>
        <color theme="1"/>
        <rFont val="宋体"/>
        <family val="2"/>
      </rPr>
      <t xml:space="preserve">实际结果：_x000D_
_x000D_
自检期间内蜂鸣_x000D_
_x000D_
</t>
    </r>
    <r>
      <rPr>
        <sz val="10"/>
        <color theme="1"/>
        <rFont val="Calibri"/>
        <family val="2"/>
      </rPr>
      <t xml:space="preserve"> _x000D_
_x000D_
</t>
    </r>
    <r>
      <rPr>
        <sz val="10"/>
        <color theme="1"/>
        <rFont val="宋体"/>
        <family val="2"/>
      </rPr>
      <t xml:space="preserve">期待结果：_x000D_
_x000D_
自检后再蜂鸣_x000D_
_x000D_
</t>
    </r>
    <r>
      <rPr>
        <sz val="10"/>
        <color theme="1"/>
        <rFont val="Calibri"/>
        <family val="2"/>
      </rPr>
      <t xml:space="preserve"> _x000D_
_x000D_
Reference: Chime 53_x000D_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</si>
  <si>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 xml:space="preserve"> RxCy_Seatbelt_cfg</t>
    </r>
    <r>
      <rPr>
        <sz val="10"/>
        <color theme="1"/>
        <rFont val="宋体"/>
        <family val="2"/>
      </rPr>
      <t>为</t>
    </r>
    <r>
      <rPr>
        <sz val="10"/>
        <color theme="1"/>
        <rFont val="Calibri"/>
        <family val="2"/>
      </rPr>
      <t>1/3</t>
    </r>
    <r>
      <rPr>
        <sz val="10"/>
        <color theme="1"/>
        <rFont val="宋体"/>
        <family val="2"/>
      </rPr>
      <t>时，一个点火内多个座椅仍可以编程成功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</si>
  <si>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 R1C5_Belt_Minder_Chime_Cfg=Enable 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t>
    </r>
    <r>
      <rPr>
        <sz val="10"/>
        <color theme="1"/>
        <rFont val="Calibri"/>
        <family val="2"/>
      </rPr>
      <t xml:space="preserve">Veh_V_ActlEng =8_x000D_
10. FirstRowBuckleDriver 1&amp;Veh_V_ActlEng =0_x000D_
11. 0x4C FirstRowBucklePsngr =1 </t>
    </r>
    <r>
      <rPr>
        <sz val="10"/>
        <color theme="1"/>
        <rFont val="宋体"/>
        <family val="2"/>
      </rPr>
      <t>等待</t>
    </r>
    <r>
      <rPr>
        <sz val="10"/>
        <color theme="1"/>
        <rFont val="Calibri"/>
        <family val="2"/>
      </rPr>
      <t xml:space="preserve">2s_x000D_
 FirstRowBucklePsngr =2_x000D_
12. </t>
    </r>
    <r>
      <rPr>
        <sz val="10"/>
        <color theme="1"/>
        <rFont val="宋体"/>
        <family val="2"/>
      </rPr>
      <t>重复步骤</t>
    </r>
    <r>
      <rPr>
        <sz val="10"/>
        <color theme="1"/>
        <rFont val="Calibri"/>
        <family val="2"/>
      </rPr>
      <t>11 3</t>
    </r>
    <r>
      <rPr>
        <sz val="10"/>
        <color theme="1"/>
        <rFont val="宋体"/>
        <family val="2"/>
      </rPr>
      <t xml:space="preserve">次_x000D_
</t>
    </r>
    <r>
      <rPr>
        <sz val="10"/>
        <color theme="1"/>
        <rFont val="Calibri"/>
        <family val="2"/>
      </rPr>
      <t xml:space="preserve">13. Veh_V_ActlEng =8_x000D_
_x000D_
_x000D_
</t>
    </r>
    <r>
      <rPr>
        <sz val="10"/>
        <color theme="1"/>
        <rFont val="宋体"/>
        <family val="2"/>
      </rPr>
      <t xml:space="preserve">实际结果：_x000D_
</t>
    </r>
    <r>
      <rPr>
        <sz val="10"/>
        <color theme="1"/>
        <rFont val="Calibri"/>
        <family val="2"/>
      </rPr>
      <t>13.</t>
    </r>
    <r>
      <rPr>
        <sz val="10"/>
        <color theme="1"/>
        <rFont val="宋体"/>
        <family val="2"/>
      </rPr>
      <t>副驾安全带编程成功，声音翻转</t>
    </r>
    <r>
      <rPr>
        <sz val="10"/>
        <color theme="1"/>
        <rFont val="Calibri"/>
        <family val="2"/>
      </rPr>
      <t xml:space="preserve">disable_x000D_
</t>
    </r>
    <r>
      <rPr>
        <sz val="10"/>
        <color theme="1"/>
        <rFont val="宋体"/>
        <family val="2"/>
      </rPr>
      <t xml:space="preserve">期待结果：_x000D_
</t>
    </r>
    <r>
      <rPr>
        <sz val="10"/>
        <color theme="1"/>
        <rFont val="Calibri"/>
        <family val="2"/>
      </rPr>
      <t xml:space="preserve">13. </t>
    </r>
    <r>
      <rPr>
        <sz val="10"/>
        <color theme="1"/>
        <rFont val="宋体"/>
        <family val="2"/>
      </rPr>
      <t>副驾安全带不能编程成功，声音仍然是</t>
    </r>
    <r>
      <rPr>
        <sz val="10"/>
        <color theme="1"/>
        <rFont val="Calibri"/>
        <family val="2"/>
      </rPr>
      <t xml:space="preserve">enable_x000D_
_x000D_
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</si>
  <si>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Key_In_Ignition_Chime_Status_Flag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</si>
  <si>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DE0A key in ignition=1</t>
    </r>
    <r>
      <rPr>
        <sz val="10"/>
        <color theme="1"/>
        <rFont val="宋体"/>
        <family val="2"/>
      </rPr>
      <t>，</t>
    </r>
    <r>
      <rPr>
        <sz val="10"/>
        <color theme="1"/>
        <rFont val="Calibri"/>
        <family val="2"/>
      </rPr>
      <t>0x3C3.KeyInIgnWarn_B_Cmd=0_x000D_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0x3C3.KeyInIgnWarn_B_Cmd=1_x000D_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</si>
  <si>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RSOA_Chime_Status_Flag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</si>
  <si>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0x4D7.SeatOccRearChime_B_Rq=0_x000D_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0x4D7.SeatOccRearChime_B_Rq=1_x000D_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</si>
  <si>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Limit</t>
    </r>
    <r>
      <rPr>
        <sz val="10"/>
        <color theme="1"/>
        <rFont val="宋体"/>
        <family val="2"/>
      </rPr>
      <t>状态下，触发</t>
    </r>
    <r>
      <rPr>
        <sz val="10"/>
        <color theme="1"/>
        <rFont val="Calibri"/>
        <family val="2"/>
      </rPr>
      <t>W605</t>
    </r>
    <r>
      <rPr>
        <sz val="10"/>
        <color theme="1"/>
        <rFont val="宋体"/>
        <family val="2"/>
      </rPr>
      <t>，切换电源模式为</t>
    </r>
    <r>
      <rPr>
        <sz val="10"/>
        <color theme="1"/>
        <rFont val="Calibri"/>
        <family val="2"/>
      </rPr>
      <t>RUN</t>
    </r>
    <r>
      <rPr>
        <sz val="10"/>
        <color theme="1"/>
        <rFont val="宋体"/>
        <family val="2"/>
      </rPr>
      <t>（此时触发</t>
    </r>
    <r>
      <rPr>
        <sz val="10"/>
        <color theme="1"/>
        <rFont val="Calibri"/>
        <family val="2"/>
      </rPr>
      <t>W606</t>
    </r>
    <r>
      <rPr>
        <sz val="10"/>
        <color theme="1"/>
        <rFont val="宋体"/>
        <family val="2"/>
      </rPr>
      <t>），待开机自检结束（报警文字弹出）立即关闭车门</t>
    </r>
    <r>
      <rPr>
        <sz val="10"/>
        <color theme="1"/>
        <rFont val="Calibri"/>
        <family val="2"/>
      </rPr>
      <t>/Veh_V_ActlEng(</t>
    </r>
    <r>
      <rPr>
        <sz val="10"/>
        <color theme="1"/>
        <rFont val="宋体"/>
        <family val="2"/>
      </rPr>
      <t>车速</t>
    </r>
    <r>
      <rPr>
        <sz val="10"/>
        <color theme="1"/>
        <rFont val="Calibri"/>
        <family val="2"/>
      </rPr>
      <t xml:space="preserve">)&gt;5/LifeCycMde_D_Actl=Factory </t>
    </r>
    <r>
      <rPr>
        <sz val="10"/>
        <color theme="1"/>
        <rFont val="宋体"/>
        <family val="2"/>
      </rPr>
      <t>只能取消报警文字，但报警音一直长鸣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</si>
  <si>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BAT ON</t>
    </r>
    <r>
      <rPr>
        <sz val="10"/>
        <color theme="1"/>
        <rFont val="宋体"/>
        <family val="2"/>
      </rPr>
      <t>，</t>
    </r>
    <r>
      <rPr>
        <sz val="10"/>
        <color theme="1"/>
        <rFont val="Calibri"/>
        <family val="2"/>
      </rPr>
      <t>0x3B2.Ignition_Status=1_x000D_
_x000D_
2</t>
    </r>
    <r>
      <rPr>
        <sz val="10"/>
        <color theme="1"/>
        <rFont val="宋体"/>
        <family val="2"/>
      </rPr>
      <t>、</t>
    </r>
    <r>
      <rPr>
        <sz val="10"/>
        <color theme="1"/>
        <rFont val="Calibri"/>
        <family val="2"/>
      </rPr>
      <t>DE0A Shift By wire cfg=0</t>
    </r>
    <r>
      <rPr>
        <sz val="10"/>
        <color theme="1"/>
        <rFont val="宋体"/>
        <family val="2"/>
      </rPr>
      <t>，</t>
    </r>
    <r>
      <rPr>
        <sz val="10"/>
        <color theme="1"/>
        <rFont val="Calibri"/>
        <family val="2"/>
      </rPr>
      <t>DE01 Transmission Type cfg=0</t>
    </r>
    <r>
      <rPr>
        <sz val="10"/>
        <color theme="1"/>
        <rFont val="宋体"/>
        <family val="2"/>
      </rPr>
      <t>，</t>
    </r>
    <r>
      <rPr>
        <sz val="10"/>
        <color theme="1"/>
        <rFont val="Calibri"/>
        <family val="2"/>
      </rPr>
      <t>DE08 PrkLckCtl_D_Allw_Cfg=0</t>
    </r>
    <r>
      <rPr>
        <sz val="10"/>
        <color theme="1"/>
        <rFont val="宋体"/>
        <family val="2"/>
      </rPr>
      <t>，</t>
    </r>
    <r>
      <rPr>
        <sz val="10"/>
        <color theme="1"/>
        <rFont val="Calibri"/>
        <family val="2"/>
      </rPr>
      <t>DE08 Neutral_Tow_Cfg=0_x000D_
_x000D_
3</t>
    </r>
    <r>
      <rPr>
        <sz val="10"/>
        <color theme="1"/>
        <rFont val="宋体"/>
        <family val="2"/>
      </rPr>
      <t>、</t>
    </r>
    <r>
      <rPr>
        <sz val="10"/>
        <color theme="1"/>
        <rFont val="Calibri"/>
        <family val="2"/>
      </rPr>
      <t>Veh_V_ActlEng=1</t>
    </r>
    <r>
      <rPr>
        <sz val="10"/>
        <color theme="1"/>
        <rFont val="宋体"/>
        <family val="2"/>
      </rPr>
      <t>，</t>
    </r>
    <r>
      <rPr>
        <sz val="10"/>
        <color theme="1"/>
        <rFont val="Calibri"/>
        <family val="2"/>
      </rPr>
      <t>VehVActlEng_D_Qf=3_x000D_
_x000D_
4</t>
    </r>
    <r>
      <rPr>
        <sz val="10"/>
        <color theme="1"/>
        <rFont val="宋体"/>
        <family val="2"/>
      </rPr>
      <t>、</t>
    </r>
    <r>
      <rPr>
        <sz val="10"/>
        <color theme="1"/>
        <rFont val="Calibri"/>
        <family val="2"/>
      </rPr>
      <t>0x230.GearLvrPos_D_Actl=1</t>
    </r>
    <r>
      <rPr>
        <sz val="10"/>
        <color theme="1"/>
        <rFont val="宋体"/>
        <family val="2"/>
      </rPr>
      <t>，</t>
    </r>
    <r>
      <rPr>
        <sz val="10"/>
        <color theme="1"/>
        <rFont val="Calibri"/>
        <family val="2"/>
      </rPr>
      <t xml:space="preserve">LifeCycMde_D_Actl=0_x000D_
_x000D_
</t>
    </r>
    <r>
      <rPr>
        <sz val="10"/>
        <color theme="1"/>
        <rFont val="宋体"/>
        <family val="2"/>
      </rPr>
      <t>以上步骤触发</t>
    </r>
    <r>
      <rPr>
        <sz val="10"/>
        <color theme="1"/>
        <rFont val="Calibri"/>
        <family val="2"/>
      </rPr>
      <t>W605_x000D_
_x000D_
5</t>
    </r>
    <r>
      <rPr>
        <sz val="10"/>
        <color theme="1"/>
        <rFont val="宋体"/>
        <family val="2"/>
      </rPr>
      <t>、</t>
    </r>
    <r>
      <rPr>
        <sz val="10"/>
        <color theme="1"/>
        <rFont val="Calibri"/>
        <family val="2"/>
      </rPr>
      <t>0x3B2.Ignition_Status=4</t>
    </r>
    <r>
      <rPr>
        <sz val="10"/>
        <color theme="1"/>
        <rFont val="宋体"/>
        <family val="2"/>
      </rPr>
      <t>（触发</t>
    </r>
    <r>
      <rPr>
        <sz val="10"/>
        <color theme="1"/>
        <rFont val="Calibri"/>
        <family val="2"/>
      </rPr>
      <t>W606</t>
    </r>
    <r>
      <rPr>
        <sz val="10"/>
        <color theme="1"/>
        <rFont val="宋体"/>
        <family val="2"/>
      </rPr>
      <t xml:space="preserve">）_x000D_
_x000D_
</t>
    </r>
    <r>
      <rPr>
        <sz val="10"/>
        <color theme="1"/>
        <rFont val="Calibri"/>
        <family val="2"/>
      </rPr>
      <t>6</t>
    </r>
    <r>
      <rPr>
        <sz val="10"/>
        <color theme="1"/>
        <rFont val="宋体"/>
        <family val="2"/>
      </rPr>
      <t>、待自检结束报警文字弹出（报警音还未响到</t>
    </r>
    <r>
      <rPr>
        <sz val="10"/>
        <color theme="1"/>
        <rFont val="Calibri"/>
        <family val="2"/>
      </rPr>
      <t>12</t>
    </r>
    <r>
      <rPr>
        <sz val="10"/>
        <color theme="1"/>
        <rFont val="宋体"/>
        <family val="2"/>
      </rPr>
      <t>声），立即关闭车门或者车速大于</t>
    </r>
    <r>
      <rPr>
        <sz val="10"/>
        <color theme="1"/>
        <rFont val="Calibri"/>
        <family val="2"/>
      </rPr>
      <t>5</t>
    </r>
    <r>
      <rPr>
        <sz val="10"/>
        <color theme="1"/>
        <rFont val="宋体"/>
        <family val="2"/>
      </rPr>
      <t>或者或者</t>
    </r>
    <r>
      <rPr>
        <sz val="10"/>
        <color theme="1"/>
        <rFont val="Calibri"/>
        <family val="2"/>
      </rPr>
      <t xml:space="preserve">LifeCycMde_D_Actl=Factory_x000D_
_x000D_
</t>
    </r>
    <r>
      <rPr>
        <sz val="10"/>
        <color theme="1"/>
        <rFont val="宋体"/>
        <family val="2"/>
      </rPr>
      <t>实际结果：_x000D_
_x000D_
报警文字消失，但报警音长鸣。（</t>
    </r>
    <r>
      <rPr>
        <sz val="10"/>
        <color theme="1"/>
        <rFont val="Calibri"/>
        <family val="2"/>
      </rPr>
      <t>GearLvrPos_D_Actl=0 P</t>
    </r>
    <r>
      <rPr>
        <sz val="10"/>
        <color theme="1"/>
        <rFont val="宋体"/>
        <family val="2"/>
      </rPr>
      <t xml:space="preserve">挡可取消报警文字和声音）_x000D_
_x000D_
期待结果：_x000D_
_x000D_
报警文字、声音立即消失_x000D_
_x000D_
</t>
    </r>
    <r>
      <rPr>
        <sz val="10"/>
        <color theme="1"/>
        <rFont val="Calibri"/>
        <family val="2"/>
      </rPr>
      <t xml:space="preserve"> _x000D_
_x000D_
Reference: Warning 2.43_x000D_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</si>
  <si>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DSO Chime</t>
    </r>
    <r>
      <rPr>
        <sz val="10"/>
        <color theme="1"/>
        <rFont val="宋体"/>
        <family val="2"/>
      </rPr>
      <t>频率错误</t>
    </r>
  </si>
  <si>
    <r>
      <t xml:space="preserve">CaseID:_x000D_
Sample:B1_x000D_
Precondition:_x000D_
-Cluster at RUN state_x000D_
Connected devices:_x000D_
-EAST DC power_x000D_
1.KL30=13.5v_x000D_
2.0x3B2.Ignition_Status=0x4_x000D_
3. </t>
    </r>
    <r>
      <rPr>
        <sz val="10"/>
        <color theme="1"/>
        <rFont val="宋体"/>
        <family val="2"/>
      </rPr>
      <t>外置功放配置，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 </t>
    </r>
    <r>
      <rPr>
        <sz val="10"/>
        <color theme="1"/>
        <rFont val="宋体"/>
        <family val="2"/>
      </rPr>
      <t>多次触发</t>
    </r>
    <r>
      <rPr>
        <sz val="10"/>
        <color theme="1"/>
        <rFont val="Calibri"/>
        <family val="2"/>
      </rPr>
      <t>DSO Chime</t>
    </r>
    <r>
      <rPr>
        <sz val="10"/>
        <color theme="1"/>
        <rFont val="宋体"/>
        <family val="2"/>
      </rPr>
      <t>音如</t>
    </r>
    <r>
      <rPr>
        <sz val="10"/>
        <color theme="1"/>
        <rFont val="Calibri"/>
        <family val="2"/>
      </rPr>
      <t>Seatbelt_Minder_Chime_Status_Flag</t>
    </r>
    <r>
      <rPr>
        <sz val="10"/>
        <color theme="1"/>
        <rFont val="宋体"/>
        <family val="2"/>
      </rPr>
      <t>，</t>
    </r>
    <r>
      <rPr>
        <sz val="10"/>
        <color theme="1"/>
        <rFont val="Calibri"/>
        <family val="2"/>
      </rPr>
      <t>Park_Brake_Chime_Status_Flag</t>
    </r>
    <r>
      <rPr>
        <sz val="10"/>
        <color theme="1"/>
        <rFont val="宋体"/>
        <family val="2"/>
      </rPr>
      <t>（</t>
    </r>
    <r>
      <rPr>
        <sz val="10"/>
        <color theme="1"/>
        <rFont val="Calibri"/>
        <family val="2"/>
      </rPr>
      <t>0x3C3 Park_Brake_Chime_Rqst=1</t>
    </r>
    <r>
      <rPr>
        <sz val="10"/>
        <color theme="1"/>
        <rFont val="宋体"/>
        <family val="2"/>
      </rPr>
      <t xml:space="preserve">）_x000D_
_x000D_
实际结果：_x000D_
</t>
    </r>
    <r>
      <rPr>
        <sz val="10"/>
        <color theme="1"/>
        <rFont val="Calibri"/>
        <family val="2"/>
      </rPr>
      <t>1 DSO chime</t>
    </r>
    <r>
      <rPr>
        <sz val="10"/>
        <color theme="1"/>
        <rFont val="宋体"/>
        <family val="2"/>
      </rPr>
      <t xml:space="preserve">播放频率错误，前面几声听起来很急促_x000D_
_x000D_
期待结果：_x000D_
</t>
    </r>
    <r>
      <rPr>
        <sz val="10"/>
        <color theme="1"/>
        <rFont val="Calibri"/>
        <family val="2"/>
      </rPr>
      <t>1. DSO Chime</t>
    </r>
    <r>
      <rPr>
        <sz val="10"/>
        <color theme="1"/>
        <rFont val="宋体"/>
        <family val="2"/>
      </rPr>
      <t xml:space="preserve">播放正常_x000D_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</si>
  <si>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】先触发</t>
    </r>
    <r>
      <rPr>
        <sz val="10"/>
        <color theme="1"/>
        <rFont val="Calibri"/>
        <family val="2"/>
      </rPr>
      <t>FPA_Chime_Status_Flag</t>
    </r>
    <r>
      <rPr>
        <sz val="10"/>
        <color theme="1"/>
        <rFont val="宋体"/>
        <family val="2"/>
      </rPr>
      <t>，再触发</t>
    </r>
    <r>
      <rPr>
        <sz val="10"/>
        <color theme="1"/>
        <rFont val="Calibri"/>
        <family val="2"/>
      </rPr>
      <t>Park_Brake_Chime_Status_Flag</t>
    </r>
    <r>
      <rPr>
        <sz val="10"/>
        <color theme="1"/>
        <rFont val="宋体"/>
        <family val="2"/>
      </rPr>
      <t>，</t>
    </r>
    <r>
      <rPr>
        <sz val="10"/>
        <color theme="1"/>
        <rFont val="Calibri"/>
        <family val="2"/>
      </rPr>
      <t>0x2F4</t>
    </r>
    <r>
      <rPr>
        <sz val="10"/>
        <color theme="1"/>
        <rFont val="宋体"/>
        <family val="2"/>
      </rPr>
      <t>的信号</t>
    </r>
    <r>
      <rPr>
        <sz val="10"/>
        <color theme="1"/>
        <rFont val="Calibri"/>
        <family val="2"/>
      </rPr>
      <t>Chime_Time_Criticality2</t>
    </r>
    <r>
      <rPr>
        <sz val="10"/>
        <color theme="1"/>
        <rFont val="宋体"/>
        <family val="2"/>
      </rPr>
      <t>会置</t>
    </r>
    <r>
      <rPr>
        <sz val="10"/>
        <color theme="1"/>
        <rFont val="Calibri"/>
        <family val="2"/>
      </rPr>
      <t>1</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</si>
  <si>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1.0x3AA FpaChime_D_Rq=1_x000D_
2. 0x3C3 Park_Brake_Chime_Rqst=1_x000D_
_x000D_
</t>
    </r>
    <r>
      <rPr>
        <sz val="10"/>
        <color theme="1"/>
        <rFont val="宋体"/>
        <family val="2"/>
      </rPr>
      <t xml:space="preserve">实际结果：_x000D_
</t>
    </r>
    <r>
      <rPr>
        <sz val="10"/>
        <color theme="1"/>
        <rFont val="Calibri"/>
        <family val="2"/>
      </rPr>
      <t xml:space="preserve">2 0x2F4.Chime_Time_Criticality=1_x000D_
_x000D_
</t>
    </r>
    <r>
      <rPr>
        <sz val="10"/>
        <color theme="1"/>
        <rFont val="宋体"/>
        <family val="2"/>
      </rPr>
      <t xml:space="preserve">期待结果：_x000D_
</t>
    </r>
    <r>
      <rPr>
        <sz val="10"/>
        <color theme="1"/>
        <rFont val="Calibri"/>
        <family val="2"/>
      </rPr>
      <t xml:space="preserve">2. 0x2F4 Chime_Time_Criticality=2_x000D_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</si>
  <si>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发声，先触发低优先级报警</t>
    </r>
    <r>
      <rPr>
        <sz val="10"/>
        <color theme="1"/>
        <rFont val="Calibri"/>
        <family val="2"/>
      </rPr>
      <t>Key_In_Ignition_Chime_Status_Flag</t>
    </r>
    <r>
      <rPr>
        <sz val="10"/>
        <color theme="1"/>
        <rFont val="宋体"/>
        <family val="2"/>
      </rPr>
      <t>，再触发高优先级</t>
    </r>
    <r>
      <rPr>
        <sz val="10"/>
        <color theme="1"/>
        <rFont val="Calibri"/>
        <family val="2"/>
      </rPr>
      <t>Seatbelt_Minder_Chime_Status_Flag</t>
    </r>
    <r>
      <rPr>
        <sz val="10"/>
        <color theme="1"/>
        <rFont val="宋体"/>
        <family val="2"/>
      </rPr>
      <t>，低优先级声音未被打断而是持续响</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</si>
  <si>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配置：</t>
    </r>
    <r>
      <rPr>
        <sz val="10"/>
        <color theme="1"/>
        <rFont val="Calibri"/>
        <family val="2"/>
      </rPr>
      <t>DE0A key in ignition=1</t>
    </r>
    <r>
      <rPr>
        <sz val="10"/>
        <color theme="1"/>
        <rFont val="宋体"/>
        <family val="2"/>
      </rPr>
      <t>，</t>
    </r>
    <r>
      <rPr>
        <sz val="10"/>
        <color theme="1"/>
        <rFont val="Calibri"/>
        <family val="2"/>
      </rPr>
      <t>DE0ASeatbelt Warning Market =0</t>
    </r>
    <r>
      <rPr>
        <sz val="10"/>
        <color theme="1"/>
        <rFont val="宋体"/>
        <family val="2"/>
      </rPr>
      <t>，</t>
    </r>
    <r>
      <rPr>
        <sz val="10"/>
        <color theme="1"/>
        <rFont val="Calibri"/>
        <family val="2"/>
      </rPr>
      <t xml:space="preserve">RxCy__Seatbelt_Cfg=1_x000D_
2. 0x3C3  KeyInIgnWarn_B_Cmd=1_x000D_
3. 0x4C FirstRowBuckleDriver=1-&gt;2&amp;0x202 Veh_V_ActlEng=8,ehVActlEng_D_Qf=3_x000D_
_x000D_
</t>
    </r>
    <r>
      <rPr>
        <sz val="10"/>
        <color theme="1"/>
        <rFont val="宋体"/>
        <family val="2"/>
      </rPr>
      <t xml:space="preserve">实际结果：_x000D_
</t>
    </r>
    <r>
      <rPr>
        <sz val="10"/>
        <color theme="1"/>
        <rFont val="Calibri"/>
        <family val="2"/>
      </rPr>
      <t xml:space="preserve">3. </t>
    </r>
    <r>
      <rPr>
        <sz val="10"/>
        <color theme="1"/>
        <rFont val="宋体"/>
        <family val="2"/>
      </rPr>
      <t>安全带声音未峰鸣，</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0x13</t>
    </r>
    <r>
      <rPr>
        <sz val="10"/>
        <color theme="1"/>
        <rFont val="宋体"/>
        <family val="2"/>
      </rPr>
      <t>，</t>
    </r>
    <r>
      <rPr>
        <sz val="10"/>
        <color theme="1"/>
        <rFont val="Calibri"/>
        <family val="2"/>
      </rPr>
      <t>0x220</t>
    </r>
    <r>
      <rPr>
        <sz val="10"/>
        <color theme="1"/>
        <rFont val="宋体"/>
        <family val="2"/>
      </rPr>
      <t>和</t>
    </r>
    <r>
      <rPr>
        <sz val="10"/>
        <color theme="1"/>
        <rFont val="Calibri"/>
        <family val="2"/>
      </rPr>
      <t>0x2F4</t>
    </r>
    <r>
      <rPr>
        <sz val="10"/>
        <color theme="1"/>
        <rFont val="宋体"/>
        <family val="2"/>
      </rPr>
      <t>信号显示</t>
    </r>
    <r>
      <rPr>
        <sz val="10"/>
        <color theme="1"/>
        <rFont val="Calibri"/>
        <family val="2"/>
      </rPr>
      <t xml:space="preserve"> 08 01 00 00 ff 00 00 00</t>
    </r>
    <r>
      <rPr>
        <sz val="10"/>
        <color theme="1"/>
        <rFont val="宋体"/>
        <family val="2"/>
      </rPr>
      <t>等待</t>
    </r>
    <r>
      <rPr>
        <sz val="10"/>
        <color theme="1"/>
        <rFont val="Calibri"/>
        <family val="2"/>
      </rPr>
      <t>Key_In_Ignition_Chime_Status_Flag</t>
    </r>
    <r>
      <rPr>
        <sz val="10"/>
        <color theme="1"/>
        <rFont val="宋体"/>
        <family val="2"/>
      </rPr>
      <t>播完</t>
    </r>
    <r>
      <rPr>
        <sz val="10"/>
        <color theme="1"/>
        <rFont val="Calibri"/>
        <family val="2"/>
      </rPr>
      <t>15</t>
    </r>
    <r>
      <rPr>
        <sz val="10"/>
        <color theme="1"/>
        <rFont val="宋体"/>
        <family val="2"/>
      </rPr>
      <t xml:space="preserve">声之后才播放安全带声音_x000D_
_x000D_
期待结果：_x000D_
</t>
    </r>
    <r>
      <rPr>
        <sz val="10"/>
        <color theme="1"/>
        <rFont val="Calibri"/>
        <family val="2"/>
      </rPr>
      <t xml:space="preserve">3. </t>
    </r>
    <r>
      <rPr>
        <sz val="10"/>
        <color theme="1"/>
        <rFont val="宋体"/>
        <family val="2"/>
      </rPr>
      <t>立即取消</t>
    </r>
    <r>
      <rPr>
        <sz val="10"/>
        <color theme="1"/>
        <rFont val="Calibri"/>
        <family val="2"/>
      </rPr>
      <t>Key_In_Ignition_Chime_Status_Flag</t>
    </r>
    <r>
      <rPr>
        <sz val="10"/>
        <color theme="1"/>
        <rFont val="宋体"/>
        <family val="2"/>
      </rPr>
      <t xml:space="preserve">播放安全带声音报警_x000D_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</si>
  <si>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t>
    </r>
    <r>
      <rPr>
        <sz val="10"/>
        <color theme="1"/>
        <rFont val="Calibri"/>
        <family val="2"/>
      </rPr>
      <t>Park_Brake_Chime_Status_Flag</t>
    </r>
    <r>
      <rPr>
        <sz val="10"/>
        <color theme="1"/>
        <rFont val="宋体"/>
        <family val="2"/>
      </rPr>
      <t>再触发</t>
    </r>
    <r>
      <rPr>
        <sz val="10"/>
        <color theme="1"/>
        <rFont val="Calibri"/>
        <family val="2"/>
      </rPr>
      <t>FPA_Chime_Status_Flag</t>
    </r>
    <r>
      <rPr>
        <sz val="10"/>
        <color theme="1"/>
        <rFont val="宋体"/>
        <family val="2"/>
      </rPr>
      <t>，先后取消两个报警音，</t>
    </r>
    <r>
      <rPr>
        <sz val="10"/>
        <color theme="1"/>
        <rFont val="Calibri"/>
        <family val="2"/>
      </rPr>
      <t>Park_Brake_Chime_Status_Flag</t>
    </r>
    <r>
      <rPr>
        <sz val="10"/>
        <color theme="1"/>
        <rFont val="宋体"/>
        <family val="2"/>
      </rPr>
      <t>仍持续峰鸣</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</si>
  <si>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1.0x3C3 Park_Brake_Chime_Rqst=1</t>
    </r>
    <r>
      <rPr>
        <sz val="10"/>
        <color theme="1"/>
        <rFont val="宋体"/>
        <family val="2"/>
      </rPr>
      <t>触发</t>
    </r>
    <r>
      <rPr>
        <sz val="10"/>
        <color theme="1"/>
        <rFont val="Calibri"/>
        <family val="2"/>
      </rPr>
      <t xml:space="preserve">ark_Brake_Chime_Status_Flag_x000D_
2. 0x3AA FpaChime_D_Rq=1_x000D_
3. 0x3AA FpaChime_D_Rq=0_x000D_
4 0x3C3 Park_Brake_Chime_Rqst=0_x000D_
</t>
    </r>
    <r>
      <rPr>
        <sz val="10"/>
        <color theme="1"/>
        <rFont val="宋体"/>
        <family val="2"/>
      </rPr>
      <t xml:space="preserve">实际结果：_x000D_
</t>
    </r>
    <r>
      <rPr>
        <sz val="10"/>
        <color theme="1"/>
        <rFont val="Calibri"/>
        <family val="2"/>
      </rPr>
      <t>4. Park_Brake_Chime_Status_Flag</t>
    </r>
    <r>
      <rPr>
        <sz val="10"/>
        <color theme="1"/>
        <rFont val="宋体"/>
        <family val="2"/>
      </rPr>
      <t>仍在峰鸣无法取消，</t>
    </r>
    <r>
      <rPr>
        <sz val="10"/>
        <color theme="1"/>
        <rFont val="Calibri"/>
        <family val="2"/>
      </rPr>
      <t>0x223</t>
    </r>
    <r>
      <rPr>
        <sz val="10"/>
        <color theme="1"/>
        <rFont val="宋体"/>
        <family val="2"/>
      </rPr>
      <t>中</t>
    </r>
    <r>
      <rPr>
        <sz val="10"/>
        <color theme="1"/>
        <rFont val="Calibri"/>
        <family val="2"/>
      </rPr>
      <t xml:space="preserve">AHU_Chime_active </t>
    </r>
    <r>
      <rPr>
        <sz val="10"/>
        <color theme="1"/>
        <rFont val="宋体"/>
        <family val="2"/>
      </rPr>
      <t>为</t>
    </r>
    <r>
      <rPr>
        <sz val="10"/>
        <color theme="1"/>
        <rFont val="Calibri"/>
        <family val="2"/>
      </rPr>
      <t>0x13,0x220</t>
    </r>
    <r>
      <rPr>
        <sz val="10"/>
        <color theme="1"/>
        <rFont val="宋体"/>
        <family val="2"/>
      </rPr>
      <t>信号变为</t>
    </r>
    <r>
      <rPr>
        <sz val="10"/>
        <color theme="1"/>
        <rFont val="Calibri"/>
        <family val="2"/>
      </rPr>
      <t xml:space="preserve"> 10 01 00 00 FF 00 00 00_x000D_
_x000D_
</t>
    </r>
    <r>
      <rPr>
        <sz val="10"/>
        <color theme="1"/>
        <rFont val="宋体"/>
        <family val="2"/>
      </rPr>
      <t xml:space="preserve">期待结果：_x000D_
</t>
    </r>
    <r>
      <rPr>
        <sz val="10"/>
        <color theme="1"/>
        <rFont val="Calibri"/>
        <family val="2"/>
      </rPr>
      <t>4. Park_Brake_Chime_Status_Flag</t>
    </r>
    <r>
      <rPr>
        <sz val="10"/>
        <color theme="1"/>
        <rFont val="宋体"/>
        <family val="2"/>
      </rPr>
      <t>停止峰鸣_x000D_
_x000D_
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</si>
  <si>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t>
    </r>
    <r>
      <rPr>
        <sz val="10"/>
        <color theme="1"/>
        <rFont val="Calibri"/>
        <family val="2"/>
      </rPr>
      <t>FPA_Chime_Status_Flag</t>
    </r>
    <r>
      <rPr>
        <sz val="10"/>
        <color theme="1"/>
        <rFont val="宋体"/>
        <family val="2"/>
      </rPr>
      <t>再触发</t>
    </r>
    <r>
      <rPr>
        <sz val="10"/>
        <color theme="1"/>
        <rFont val="Calibri"/>
        <family val="2"/>
      </rPr>
      <t>Seatbelt_Minder_Chime_Status_Flag</t>
    </r>
    <r>
      <rPr>
        <sz val="10"/>
        <color theme="1"/>
        <rFont val="宋体"/>
        <family val="2"/>
      </rPr>
      <t>，取消安全带声音报警，安全带声音仍持续峰鸣</t>
    </r>
    <r>
      <rPr>
        <sz val="10"/>
        <color theme="1"/>
        <rFont val="Calibri"/>
        <family val="2"/>
      </rPr>
      <t>6</t>
    </r>
    <r>
      <rPr>
        <sz val="10"/>
        <color theme="1"/>
        <rFont val="宋体"/>
        <family val="2"/>
      </rPr>
      <t>声后</t>
    </r>
    <r>
      <rPr>
        <sz val="10"/>
        <color theme="1"/>
        <rFont val="Calibri"/>
        <family val="2"/>
      </rPr>
      <t xml:space="preserve">FPA_Chime_Status_Flag </t>
    </r>
    <r>
      <rPr>
        <sz val="10"/>
        <color theme="1"/>
        <rFont val="宋体"/>
        <family val="2"/>
      </rPr>
      <t>再响</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</si>
  <si>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1.</t>
    </r>
    <r>
      <rPr>
        <sz val="10"/>
        <color theme="1"/>
        <rFont val="宋体"/>
        <family val="2"/>
      </rPr>
      <t>配置：</t>
    </r>
    <r>
      <rPr>
        <sz val="10"/>
        <color theme="1"/>
        <rFont val="Calibri"/>
        <family val="2"/>
      </rPr>
      <t>DE0ASeatbelt Warning Market =0</t>
    </r>
    <r>
      <rPr>
        <sz val="10"/>
        <color theme="1"/>
        <rFont val="宋体"/>
        <family val="2"/>
      </rPr>
      <t>，</t>
    </r>
    <r>
      <rPr>
        <sz val="10"/>
        <color theme="1"/>
        <rFont val="Calibri"/>
        <family val="2"/>
      </rPr>
      <t xml:space="preserve">RxCy__Seatbelt_Cfg=1_x000D_
2. 0x3AA FpaChime_D_Rq=1_x000D_
3. 0x4C FirstRowBuckleDriver=1-&gt;2&amp;0x202 Veh_V_ActlEng=8,ehVActlEng_D_Qf=3_x000D_
4 </t>
    </r>
    <r>
      <rPr>
        <sz val="10"/>
        <color theme="1"/>
        <rFont val="宋体"/>
        <family val="2"/>
      </rPr>
      <t>等待</t>
    </r>
    <r>
      <rPr>
        <sz val="10"/>
        <color theme="1"/>
        <rFont val="Calibri"/>
        <family val="2"/>
      </rPr>
      <t>6s</t>
    </r>
    <r>
      <rPr>
        <sz val="10"/>
        <color theme="1"/>
        <rFont val="宋体"/>
        <family val="2"/>
      </rPr>
      <t>后</t>
    </r>
    <r>
      <rPr>
        <sz val="10"/>
        <color theme="1"/>
        <rFont val="Calibri"/>
        <family val="2"/>
      </rPr>
      <t xml:space="preserve"> FirstRowBuckleDriver=1_x000D_
</t>
    </r>
    <r>
      <rPr>
        <sz val="10"/>
        <color theme="1"/>
        <rFont val="宋体"/>
        <family val="2"/>
      </rPr>
      <t xml:space="preserve">实际结果：_x000D_
</t>
    </r>
    <r>
      <rPr>
        <sz val="10"/>
        <color theme="1"/>
        <rFont val="Calibri"/>
        <family val="2"/>
      </rPr>
      <t xml:space="preserve">4. </t>
    </r>
    <r>
      <rPr>
        <sz val="10"/>
        <color theme="1"/>
        <rFont val="宋体"/>
        <family val="2"/>
      </rPr>
      <t>安全带声音继续峰鸣</t>
    </r>
    <r>
      <rPr>
        <sz val="10"/>
        <color theme="1"/>
        <rFont val="Calibri"/>
        <family val="2"/>
      </rPr>
      <t>6</t>
    </r>
    <r>
      <rPr>
        <sz val="10"/>
        <color theme="1"/>
        <rFont val="宋体"/>
        <family val="2"/>
      </rPr>
      <t>声后</t>
    </r>
    <r>
      <rPr>
        <sz val="10"/>
        <color theme="1"/>
        <rFont val="Calibri"/>
        <family val="2"/>
      </rPr>
      <t>FPA_Chime_Status_Flag</t>
    </r>
    <r>
      <rPr>
        <sz val="10"/>
        <color theme="1"/>
        <rFont val="宋体"/>
        <family val="2"/>
      </rPr>
      <t>峰鸣，取消安全带声音报警后，</t>
    </r>
    <r>
      <rPr>
        <sz val="10"/>
        <color theme="1"/>
        <rFont val="Calibri"/>
        <family val="2"/>
      </rPr>
      <t>0x220</t>
    </r>
    <r>
      <rPr>
        <sz val="10"/>
        <color theme="1"/>
        <rFont val="宋体"/>
        <family val="2"/>
      </rPr>
      <t>信号由</t>
    </r>
    <r>
      <rPr>
        <sz val="10"/>
        <color theme="1"/>
        <rFont val="Calibri"/>
        <family val="2"/>
      </rPr>
      <t xml:space="preserve"> 08 01 00 00 ff 00 00 00</t>
    </r>
    <r>
      <rPr>
        <sz val="10"/>
        <color theme="1"/>
        <rFont val="宋体"/>
        <family val="2"/>
      </rPr>
      <t>变为</t>
    </r>
    <r>
      <rPr>
        <sz val="10"/>
        <color theme="1"/>
        <rFont val="Calibri"/>
        <family val="2"/>
      </rPr>
      <t>48 1D 00 00 1C 00 1E 04</t>
    </r>
    <r>
      <rPr>
        <sz val="10"/>
        <color theme="1"/>
        <rFont val="宋体"/>
        <family val="2"/>
      </rPr>
      <t>，</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0x1A</t>
    </r>
    <r>
      <rPr>
        <sz val="10"/>
        <color theme="1"/>
        <rFont val="宋体"/>
        <family val="2"/>
      </rPr>
      <t>后变为</t>
    </r>
    <r>
      <rPr>
        <sz val="10"/>
        <color theme="1"/>
        <rFont val="Calibri"/>
        <family val="2"/>
      </rPr>
      <t xml:space="preserve">0x1D_x000D_
_x000D_
</t>
    </r>
    <r>
      <rPr>
        <sz val="10"/>
        <color theme="1"/>
        <rFont val="宋体"/>
        <family val="2"/>
      </rPr>
      <t xml:space="preserve">期待结果：_x000D_
</t>
    </r>
    <r>
      <rPr>
        <sz val="10"/>
        <color theme="1"/>
        <rFont val="Calibri"/>
        <family val="2"/>
      </rPr>
      <t xml:space="preserve">4. </t>
    </r>
    <r>
      <rPr>
        <sz val="10"/>
        <color theme="1"/>
        <rFont val="宋体"/>
        <family val="2"/>
      </rPr>
      <t>取消安全带声音报警后应立即播放</t>
    </r>
    <r>
      <rPr>
        <sz val="10"/>
        <color theme="1"/>
        <rFont val="Calibri"/>
        <family val="2"/>
      </rPr>
      <t xml:space="preserve">FPA_Chime_Status_Flag_x000D_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</si>
  <si>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发声，触发</t>
    </r>
    <r>
      <rPr>
        <sz val="10"/>
        <color theme="1"/>
        <rFont val="Calibri"/>
        <family val="2"/>
      </rPr>
      <t>CEA_Chime_3_Chime_Status_Flag</t>
    </r>
    <r>
      <rPr>
        <sz val="10"/>
        <color theme="1"/>
        <rFont val="宋体"/>
        <family val="2"/>
      </rPr>
      <t>，输出</t>
    </r>
    <r>
      <rPr>
        <sz val="10"/>
        <color theme="1"/>
        <rFont val="Calibri"/>
        <family val="2"/>
      </rPr>
      <t>0x220</t>
    </r>
    <r>
      <rPr>
        <sz val="10"/>
        <color theme="1"/>
        <rFont val="宋体"/>
        <family val="2"/>
      </rPr>
      <t>显示错误</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</si>
  <si>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t>
    </r>
    <r>
      <rPr>
        <sz val="10"/>
        <color theme="1"/>
        <rFont val="Calibri"/>
        <family val="2"/>
      </rPr>
      <t xml:space="preserve">0x3D9 ClrExitAsstChime_D_Rq=3_x000D_
</t>
    </r>
    <r>
      <rPr>
        <sz val="10"/>
        <color theme="1"/>
        <rFont val="宋体"/>
        <family val="2"/>
      </rPr>
      <t xml:space="preserve">实际结果：_x000D_
</t>
    </r>
    <r>
      <rPr>
        <sz val="10"/>
        <color theme="1"/>
        <rFont val="Calibri"/>
        <family val="2"/>
      </rPr>
      <t xml:space="preserve">0x220  08 68 10 00 00 18 00 1E 04_x000D_
_x000D_
</t>
    </r>
    <r>
      <rPr>
        <sz val="10"/>
        <color theme="1"/>
        <rFont val="宋体"/>
        <family val="2"/>
      </rPr>
      <t xml:space="preserve">期待结果：_x000D_
</t>
    </r>
    <r>
      <rPr>
        <sz val="10"/>
        <color theme="1"/>
        <rFont val="Calibri"/>
        <family val="2"/>
      </rPr>
      <t xml:space="preserve">0x220 08 48 10 00 00 19 00 1E 04_x000D_
Reference doc: Warning_3.1_20220418_x000D_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</si>
  <si>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t>
    </r>
    <r>
      <rPr>
        <sz val="10"/>
        <color theme="1"/>
        <rFont val="Calibri"/>
        <family val="2"/>
      </rPr>
      <t>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音</t>
    </r>
  </si>
  <si>
    <r>
      <t xml:space="preserve">CaseID:_x000D_
Sample:B_x000D_
Precondition:_x000D_
-Cluster at RUN state_x000D_
Connected devices:_x000D_
-EAST DC power_x000D_
1.KL30=13.5v_x000D_
2.0x3B2.Ignition_Status=0x4_x000D_
3.Blind_Spot_Assist_Warnings_Cfg=0x1_x000D_
</t>
    </r>
    <r>
      <rPr>
        <sz val="10"/>
        <color theme="1"/>
        <rFont val="宋体"/>
        <family val="2"/>
      </rPr>
      <t xml:space="preserve">步骤：_x000D_
</t>
    </r>
    <r>
      <rPr>
        <sz val="10"/>
        <color theme="1"/>
        <rFont val="Calibri"/>
        <family val="2"/>
      </rPr>
      <t xml:space="preserve">1.0x3D9_LcwaMsgTxt_D_Stat=0x1~0x3_x000D_
</t>
    </r>
    <r>
      <rPr>
        <sz val="10"/>
        <color theme="1"/>
        <rFont val="宋体"/>
        <family val="2"/>
      </rPr>
      <t xml:space="preserve">实际结果：_x000D_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 xml:space="preserve">音_x000D_
期待结果：_x000D_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t>
    </r>
    <r>
      <rPr>
        <sz val="10"/>
        <color theme="1"/>
        <rFont val="Calibri"/>
        <family val="2"/>
      </rPr>
      <t>Chime</t>
    </r>
    <r>
      <rPr>
        <sz val="10"/>
        <color theme="1"/>
        <rFont val="宋体"/>
        <family val="2"/>
      </rPr>
      <t xml:space="preserve">音正常蜂鸣_x000D_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</si>
  <si>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音蜂鸣次数不足三次</t>
    </r>
  </si>
  <si>
    <r>
      <t>CaseID:_x000D_
Sample:B_x000D_
Precondition:_x000D_
-Cluster at RUN state_x000D_
Connected devices:_x000D_
-EAST DC power_x000D_
1.KL30=13.5v_x000D_
2.0x3B2.Ignition_Status=0x4_x000D_
3.Lane Assist Configurations</t>
    </r>
    <r>
      <rPr>
        <sz val="10"/>
        <color theme="1"/>
        <rFont val="宋体"/>
        <family val="2"/>
      </rPr>
      <t>配置为</t>
    </r>
    <r>
      <rPr>
        <sz val="10"/>
        <color theme="1"/>
        <rFont val="Calibri"/>
        <family val="2"/>
      </rPr>
      <t xml:space="preserve">0x1~0x3_x000D_
</t>
    </r>
    <r>
      <rPr>
        <sz val="10"/>
        <color theme="1"/>
        <rFont val="宋体"/>
        <family val="2"/>
      </rPr>
      <t xml:space="preserve">步骤：_x000D_
</t>
    </r>
    <r>
      <rPr>
        <sz val="10"/>
        <color theme="1"/>
        <rFont val="Calibri"/>
        <family val="2"/>
      </rPr>
      <t xml:space="preserve">1.0x3D8_LaDenyStats_B_Dsply =0x1_x000D_
</t>
    </r>
    <r>
      <rPr>
        <sz val="10"/>
        <color theme="1"/>
        <rFont val="宋体"/>
        <family val="2"/>
      </rPr>
      <t xml:space="preserve">实际结果：_x000D_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音蜂鸣次数不足三次_x000D_
期待结果：_x000D_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音蜂鸣次数满足三次_x000D_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</si>
  <si>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0x382</t>
    </r>
    <r>
      <rPr>
        <sz val="10"/>
        <color theme="1"/>
        <rFont val="宋体"/>
        <family val="2"/>
      </rPr>
      <t>和</t>
    </r>
    <r>
      <rPr>
        <sz val="10"/>
        <color theme="1"/>
        <rFont val="Calibri"/>
        <family val="2"/>
      </rPr>
      <t>0x4C</t>
    </r>
    <r>
      <rPr>
        <sz val="10"/>
        <color theme="1"/>
        <rFont val="宋体"/>
        <family val="2"/>
      </rPr>
      <t>分别丢失触发</t>
    </r>
    <r>
      <rPr>
        <sz val="10"/>
        <color theme="1"/>
        <rFont val="Calibri"/>
        <family val="2"/>
      </rPr>
      <t>W297</t>
    </r>
    <r>
      <rPr>
        <sz val="10"/>
        <color theme="1"/>
        <rFont val="宋体"/>
        <family val="2"/>
      </rPr>
      <t>，无声音报警</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</si>
  <si>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RxCy_Seatbelt_cfg=1/3_x000D_
2. 0x4C</t>
    </r>
    <r>
      <rPr>
        <sz val="10"/>
        <color theme="1"/>
        <rFont val="宋体"/>
        <family val="2"/>
      </rPr>
      <t>和</t>
    </r>
    <r>
      <rPr>
        <sz val="10"/>
        <color theme="1"/>
        <rFont val="Calibri"/>
        <family val="2"/>
      </rPr>
      <t>0x382</t>
    </r>
    <r>
      <rPr>
        <sz val="10"/>
        <color theme="1"/>
        <rFont val="宋体"/>
        <family val="2"/>
      </rPr>
      <t xml:space="preserve">分别丢失_x000D_
_x000D_
实际结果：_x000D_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 xml:space="preserve">，无声音报警_x000D_
期待结果：_x000D_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，触发</t>
    </r>
    <r>
      <rPr>
        <sz val="10"/>
        <color theme="1"/>
        <rFont val="Calibri"/>
        <family val="2"/>
      </rPr>
      <t xml:space="preserve">Rear_Seatbelt_Minder_Chime_Status_Flag_x000D_
_x000D_
_x000D_
Specification ref:_x000D_
Warning_V3.1_20220418_x000D_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</si>
  <si>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t>邱梓豪</t>
    <phoneticPr fontId="10" type="noConversion"/>
  </si>
  <si>
    <t>邱梓豪</t>
    <phoneticPr fontId="10" type="noConversion"/>
  </si>
  <si>
    <r>
      <rPr>
        <sz val="8"/>
        <rFont val="微软雅黑"/>
        <family val="2"/>
        <charset val="134"/>
      </rPr>
      <t>钱道宽</t>
    </r>
    <phoneticPr fontId="10" type="noConversion"/>
  </si>
  <si>
    <t>吴振</t>
    <phoneticPr fontId="10" type="noConversion"/>
  </si>
  <si>
    <t>吴振</t>
    <phoneticPr fontId="10" type="noConversion"/>
  </si>
  <si>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</si>
  <si>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</si>
  <si>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祝方媛</t>
    </r>
    <phoneticPr fontId="10" type="noConversion"/>
  </si>
  <si>
    <t>钱道宽</t>
    <phoneticPr fontId="10" type="noConversion"/>
  </si>
  <si>
    <t>侯四哲</t>
    <phoneticPr fontId="10" type="noConversion"/>
  </si>
  <si>
    <r>
      <rPr>
        <sz val="8"/>
        <rFont val="微软雅黑"/>
        <family val="2"/>
        <charset val="134"/>
      </rPr>
      <t>邓丽萍</t>
    </r>
    <phoneticPr fontId="10" type="noConversion"/>
  </si>
  <si>
    <t>邓丽萍</t>
    <phoneticPr fontId="10" type="noConversion"/>
  </si>
  <si>
    <r>
      <rPr>
        <sz val="8"/>
        <rFont val="微软雅黑"/>
        <family val="2"/>
        <charset val="134"/>
      </rPr>
      <t>侯四哲</t>
    </r>
    <phoneticPr fontId="10" type="noConversion"/>
  </si>
  <si>
    <t>邱梓豪</t>
    <phoneticPr fontId="10" type="noConversion"/>
  </si>
  <si>
    <r>
      <rPr>
        <sz val="8"/>
        <rFont val="微软雅黑"/>
        <family val="2"/>
        <charset val="134"/>
      </rPr>
      <t>刘福亚</t>
    </r>
    <phoneticPr fontId="10" type="noConversion"/>
  </si>
  <si>
    <t>WIFI</t>
    <phoneticPr fontId="10" type="noConversion"/>
  </si>
  <si>
    <t>R04</t>
    <phoneticPr fontId="9" type="noConversion"/>
  </si>
  <si>
    <r>
      <t>SOC</t>
    </r>
    <r>
      <rPr>
        <sz val="10"/>
        <rFont val="微软雅黑"/>
        <family val="2"/>
        <charset val="134"/>
      </rPr>
      <t>版本：</t>
    </r>
    <r>
      <rPr>
        <sz val="10"/>
        <rFont val="Calibri"/>
        <family val="2"/>
      </rPr>
      <t>20220629_LA_R04_PRO
MCU</t>
    </r>
    <r>
      <rPr>
        <sz val="10"/>
        <rFont val="微软雅黑"/>
        <family val="2"/>
        <charset val="134"/>
      </rPr>
      <t>版本：</t>
    </r>
    <r>
      <rPr>
        <sz val="10"/>
        <rFont val="Calibri"/>
        <family val="2"/>
      </rPr>
      <t>20220629_LA_R04_PRO</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</si>
  <si>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</si>
  <si>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</si>
  <si>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2</t>
    </r>
    <r>
      <rPr>
        <sz val="8"/>
        <rFont val="微软雅黑"/>
        <family val="2"/>
        <charset val="134"/>
      </rPr>
      <t>条因为当前方控没有暂停播放按键</t>
    </r>
    <r>
      <rPr>
        <sz val="8"/>
        <rFont val="Calibri"/>
        <family val="2"/>
      </rPr>
      <t>block</t>
    </r>
    <phoneticPr fontId="10" type="noConversion"/>
  </si>
  <si>
    <r>
      <t>5</t>
    </r>
    <r>
      <rPr>
        <sz val="8"/>
        <rFont val="微软雅黑"/>
        <family val="2"/>
        <charset val="134"/>
      </rPr>
      <t>条因为无</t>
    </r>
    <r>
      <rPr>
        <sz val="8"/>
        <rFont val="Calibri"/>
        <family val="2"/>
      </rPr>
      <t>12</t>
    </r>
    <r>
      <rPr>
        <sz val="8"/>
        <rFont val="微软雅黑"/>
        <family val="2"/>
        <charset val="134"/>
      </rPr>
      <t>台耳机设备</t>
    </r>
    <r>
      <rPr>
        <sz val="8"/>
        <rFont val="Calibri"/>
        <family val="2"/>
      </rPr>
      <t xml:space="preserve"> block;1</t>
    </r>
    <r>
      <rPr>
        <sz val="8"/>
        <rFont val="微软雅黑"/>
        <family val="2"/>
        <charset val="134"/>
      </rPr>
      <t>条因为暂无支持</t>
    </r>
    <r>
      <rPr>
        <sz val="8"/>
        <rFont val="Calibri"/>
        <family val="2"/>
      </rPr>
      <t>APTX</t>
    </r>
    <r>
      <rPr>
        <sz val="8"/>
        <rFont val="微软雅黑"/>
        <family val="2"/>
        <charset val="134"/>
      </rPr>
      <t>协议的蓝牙耳机</t>
    </r>
    <r>
      <rPr>
        <sz val="8"/>
        <rFont val="Calibri"/>
        <family val="2"/>
      </rPr>
      <t>block</t>
    </r>
    <phoneticPr fontId="10" type="noConversion"/>
  </si>
  <si>
    <r>
      <t>26</t>
    </r>
    <r>
      <rPr>
        <sz val="8"/>
        <rFont val="微软雅黑"/>
        <family val="2"/>
        <charset val="134"/>
      </rPr>
      <t>条</t>
    </r>
    <r>
      <rPr>
        <sz val="8"/>
        <rFont val="Calibri"/>
        <family val="2"/>
      </rPr>
      <t>case</t>
    </r>
    <r>
      <rPr>
        <sz val="8"/>
        <rFont val="微软雅黑"/>
        <family val="2"/>
        <charset val="134"/>
      </rPr>
      <t>测试需要车辆自带网络，目前没有测试环境。</t>
    </r>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</si>
  <si>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phoneticPr fontId="10" type="noConversion"/>
  </si>
  <si>
    <r>
      <t>2</t>
    </r>
    <r>
      <rPr>
        <sz val="8"/>
        <rFont val="微软雅黑"/>
        <family val="2"/>
        <charset val="134"/>
      </rPr>
      <t>条</t>
    </r>
    <r>
      <rPr>
        <sz val="8"/>
        <rFont val="Calibri"/>
        <family val="2"/>
      </rPr>
      <t>R04</t>
    </r>
    <r>
      <rPr>
        <sz val="8"/>
        <rFont val="微软雅黑"/>
        <family val="2"/>
        <charset val="134"/>
      </rPr>
      <t>降级到</t>
    </r>
    <r>
      <rPr>
        <sz val="8"/>
        <rFont val="Calibri"/>
        <family val="2"/>
      </rPr>
      <t>R00</t>
    </r>
    <r>
      <rPr>
        <sz val="8"/>
        <rFont val="微软雅黑"/>
        <family val="2"/>
        <charset val="134"/>
      </rPr>
      <t>镜像更新，需要</t>
    </r>
    <r>
      <rPr>
        <sz val="8"/>
        <rFont val="Calibri"/>
        <family val="2"/>
      </rPr>
      <t>miniprog</t>
    </r>
    <r>
      <rPr>
        <sz val="8"/>
        <rFont val="微软雅黑"/>
        <family val="2"/>
        <charset val="134"/>
      </rPr>
      <t>清</t>
    </r>
    <r>
      <rPr>
        <sz val="8"/>
        <rFont val="Calibri"/>
        <family val="2"/>
      </rPr>
      <t>flash,</t>
    </r>
    <r>
      <rPr>
        <sz val="8"/>
        <rFont val="微软雅黑"/>
        <family val="2"/>
        <charset val="134"/>
      </rPr>
      <t>车机配置会被清掉；</t>
    </r>
    <r>
      <rPr>
        <sz val="8"/>
        <rFont val="Calibri"/>
        <family val="2"/>
      </rPr>
      <t>33</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盘升级</t>
    </r>
    <r>
      <rPr>
        <sz val="8"/>
        <rFont val="Calibri"/>
        <family val="2"/>
      </rPr>
      <t>block</t>
    </r>
    <phoneticPr fontId="10" type="noConversion"/>
  </si>
  <si>
    <r>
      <t>5</t>
    </r>
    <r>
      <rPr>
        <sz val="8"/>
        <rFont val="微软雅黑"/>
        <family val="2"/>
        <charset val="134"/>
      </rPr>
      <t>条因为没有</t>
    </r>
    <r>
      <rPr>
        <sz val="8"/>
        <rFont val="Calibri"/>
        <family val="2"/>
      </rPr>
      <t>TCU</t>
    </r>
    <r>
      <rPr>
        <sz val="8"/>
        <rFont val="微软雅黑"/>
        <family val="2"/>
        <charset val="134"/>
      </rPr>
      <t>环境</t>
    </r>
    <r>
      <rPr>
        <sz val="8"/>
        <rFont val="Calibri"/>
        <family val="2"/>
      </rPr>
      <t>block</t>
    </r>
    <phoneticPr fontId="10" type="noConversion"/>
  </si>
  <si>
    <r>
      <t>4</t>
    </r>
    <r>
      <rPr>
        <sz val="8"/>
        <rFont val="微软雅黑"/>
        <family val="2"/>
        <charset val="134"/>
      </rPr>
      <t>条因为热点相关的没有可用</t>
    </r>
    <r>
      <rPr>
        <sz val="8"/>
        <rFont val="Calibri"/>
        <family val="2"/>
      </rPr>
      <t>TCU</t>
    </r>
    <r>
      <rPr>
        <sz val="8"/>
        <rFont val="微软雅黑"/>
        <family val="2"/>
        <charset val="134"/>
      </rPr>
      <t>设备</t>
    </r>
    <phoneticPr fontId="10" type="noConversion"/>
  </si>
  <si>
    <t>R04</t>
    <phoneticPr fontId="10" type="noConversion"/>
  </si>
  <si>
    <t>修复的版本</t>
  </si>
  <si>
    <t>经办人</t>
  </si>
  <si>
    <t>Ford_Phase5_CDX707_R04_Hotfix2</t>
  </si>
  <si>
    <t>Zhao, Yankun (Y.)</t>
  </si>
  <si>
    <t>Chen, Rui (R.)</t>
  </si>
  <si>
    <t>Ford_Phase5_CDX707_R05</t>
  </si>
  <si>
    <t>Wang, Meng (M.)</t>
  </si>
  <si>
    <t>Lu, Yao (Y.)</t>
  </si>
  <si>
    <t>空调</t>
  </si>
  <si>
    <t>Wang, Chunwei (C.)</t>
  </si>
  <si>
    <t>FPHASEVCDC-5636</t>
  </si>
  <si>
    <t>【Phase V】【CDX707】【Top】【System】【Once】唤醒VR，语音播报一半后无声，中控按钮调节音量无效，然后点击了“All app”按钮，车机一直在抖动，无法恢复.</t>
  </si>
  <si>
    <t>Hu, Shupeng (S.)</t>
  </si>
  <si>
    <t>FPHASEVCDC-5618</t>
  </si>
  <si>
    <t>【Phase V】【CDX707】【TOP】【Setting】【5/5】点击右下角进入系统设置页面，闪退回上一个页面</t>
  </si>
  <si>
    <t>Liu, Zhicheng (Z.)</t>
  </si>
  <si>
    <t>FPHASEVCDC-6650</t>
  </si>
  <si>
    <t>【Phase V】【CDX707】【A】【USB】【1/10】播放USB音乐暂停后进入精简屏幕，再点USB视频无法点击播放</t>
  </si>
  <si>
    <t>Yang, Weijian (W.)</t>
  </si>
  <si>
    <t>FPHASEVCDC-6634</t>
  </si>
  <si>
    <t>【PhaseV】【CDX707】【A】【Audio】【once】上电后，media、Beep、phone类无声，VR及导航有声</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</si>
  <si>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</si>
  <si>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</si>
  <si>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</si>
  <si>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</si>
  <si>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</si>
  <si>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</si>
  <si>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</si>
  <si>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</si>
  <si>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</si>
  <si>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</si>
  <si>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</si>
  <si>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</si>
  <si>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</si>
  <si>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</si>
  <si>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</si>
  <si>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</si>
  <si>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</si>
  <si>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</si>
  <si>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</si>
  <si>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</si>
  <si>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</si>
  <si>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</si>
  <si>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</si>
  <si>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</si>
  <si>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</si>
  <si>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</si>
  <si>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</si>
  <si>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</si>
  <si>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</si>
  <si>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</si>
  <si>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</si>
  <si>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</si>
  <si>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</si>
  <si>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</si>
  <si>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</si>
  <si>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</si>
  <si>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</si>
  <si>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</si>
  <si>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</si>
  <si>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</si>
  <si>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</si>
  <si>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</si>
  <si>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</si>
  <si>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</si>
  <si>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</si>
  <si>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</si>
  <si>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</si>
  <si>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</si>
  <si>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</si>
  <si>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</si>
  <si>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</si>
  <si>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</si>
  <si>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</si>
  <si>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</si>
  <si>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</si>
  <si>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</si>
  <si>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</si>
  <si>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</si>
  <si>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Ford_Phase5_CDX707_R06</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</si>
  <si>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</si>
  <si>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</si>
  <si>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</si>
  <si>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</si>
  <si>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</si>
  <si>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</si>
  <si>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</si>
  <si>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</si>
  <si>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</si>
  <si>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</si>
  <si>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</si>
  <si>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</si>
  <si>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</si>
  <si>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</si>
  <si>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</si>
  <si>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</si>
  <si>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</si>
  <si>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</si>
  <si>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</si>
  <si>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</si>
  <si>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</si>
  <si>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</si>
  <si>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</si>
  <si>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</si>
  <si>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</si>
  <si>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</si>
  <si>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</si>
  <si>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</si>
  <si>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</si>
  <si>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</si>
  <si>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</si>
  <si>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</si>
  <si>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</si>
  <si>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</si>
  <si>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</si>
  <si>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</si>
  <si>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</si>
  <si>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</si>
  <si>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</si>
  <si>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</si>
  <si>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Log System</t>
  </si>
  <si>
    <t>FPHASEVCDC-6674</t>
  </si>
  <si>
    <t>【Phase V】【CDX707】【B】【Audio】【5/5】唤醒VR，语音“调节导航音量到xx”，无反应，无法调节音量.</t>
  </si>
  <si>
    <t>FPHASEVCDC-6668</t>
  </si>
  <si>
    <t>【Phase V】【CDX707】【B】【BT】【5/5】微信通话车机端挂断后，手机端通话仍在继续</t>
  </si>
  <si>
    <t>FPHASEVCDC-6659</t>
  </si>
  <si>
    <t>【Phase V】【CDX707】【B】【Wifi】【3/5】偶现连接满格信号的开放网络后网络信号显示无网络</t>
  </si>
  <si>
    <t>Qiu, Zihao (Z.)</t>
  </si>
  <si>
    <t>AI-Wifi</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</si>
  <si>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</si>
  <si>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</si>
  <si>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</si>
  <si>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</si>
  <si>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</si>
  <si>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</si>
  <si>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</si>
  <si>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</si>
  <si>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</si>
  <si>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</si>
  <si>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</si>
  <si>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</si>
  <si>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</si>
  <si>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</si>
  <si>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</si>
  <si>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</si>
  <si>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</si>
  <si>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</si>
  <si>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</si>
  <si>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</si>
  <si>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</si>
  <si>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</si>
  <si>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</si>
  <si>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</si>
  <si>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</si>
  <si>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</si>
  <si>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</si>
  <si>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</si>
  <si>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</si>
  <si>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</si>
  <si>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</si>
  <si>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</si>
  <si>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</si>
  <si>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</si>
  <si>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</si>
  <si>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</si>
  <si>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</si>
  <si>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</si>
  <si>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</si>
  <si>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</si>
  <si>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</si>
  <si>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</si>
  <si>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</si>
  <si>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</si>
  <si>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</si>
  <si>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</si>
  <si>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</si>
  <si>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</si>
  <si>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</si>
  <si>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</si>
  <si>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</si>
  <si>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</si>
  <si>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</si>
  <si>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</si>
  <si>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</si>
  <si>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</si>
  <si>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</si>
  <si>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</si>
  <si>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</si>
  <si>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</si>
  <si>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</si>
  <si>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</si>
  <si>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</si>
  <si>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</si>
  <si>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</si>
  <si>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</si>
  <si>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</si>
  <si>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</si>
  <si>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</si>
  <si>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</si>
  <si>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</si>
  <si>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</si>
  <si>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</si>
  <si>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</si>
  <si>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</si>
  <si>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</si>
  <si>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</si>
  <si>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</si>
  <si>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</si>
  <si>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</si>
  <si>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</si>
  <si>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</si>
  <si>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</si>
  <si>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</si>
  <si>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</si>
  <si>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</si>
  <si>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</si>
  <si>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</si>
  <si>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</si>
  <si>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</si>
  <si>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</si>
  <si>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</si>
  <si>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</si>
  <si>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</si>
  <si>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</si>
  <si>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</si>
  <si>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</si>
  <si>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</si>
  <si>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</si>
  <si>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</si>
  <si>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</si>
  <si>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</si>
  <si>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</si>
  <si>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</si>
  <si>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</si>
  <si>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</si>
  <si>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</si>
  <si>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</si>
  <si>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</si>
  <si>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</si>
  <si>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</si>
  <si>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</si>
  <si>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</si>
  <si>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</si>
  <si>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</si>
  <si>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</si>
  <si>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</si>
  <si>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</si>
  <si>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</si>
  <si>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</si>
  <si>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</si>
  <si>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</si>
  <si>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</si>
  <si>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</si>
  <si>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</si>
  <si>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</si>
  <si>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</si>
  <si>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</si>
  <si>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</si>
  <si>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</si>
  <si>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</si>
  <si>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</si>
  <si>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</si>
  <si>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</si>
  <si>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</si>
  <si>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</si>
  <si>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</si>
  <si>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</si>
  <si>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</si>
  <si>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</si>
  <si>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</si>
  <si>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</si>
  <si>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</si>
  <si>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</si>
  <si>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</si>
  <si>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</si>
  <si>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</si>
  <si>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</si>
  <si>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</si>
  <si>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</si>
  <si>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</si>
  <si>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</si>
  <si>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</si>
  <si>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</si>
  <si>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</si>
  <si>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</si>
  <si>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</si>
  <si>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</si>
  <si>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</si>
  <si>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</si>
  <si>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</si>
  <si>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</si>
  <si>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</si>
  <si>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</si>
  <si>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</si>
  <si>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</si>
  <si>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</si>
  <si>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</si>
  <si>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</si>
  <si>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</si>
  <si>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</si>
  <si>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</si>
  <si>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</si>
  <si>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</si>
  <si>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</si>
  <si>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</si>
  <si>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</si>
  <si>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</si>
  <si>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</si>
  <si>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</si>
  <si>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</si>
  <si>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</si>
  <si>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</si>
  <si>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</si>
  <si>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</si>
  <si>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</si>
  <si>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</si>
  <si>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</si>
  <si>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</si>
  <si>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</si>
  <si>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</si>
  <si>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</si>
  <si>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</si>
  <si>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</si>
  <si>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</si>
  <si>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</si>
  <si>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</si>
  <si>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</si>
  <si>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</si>
  <si>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</si>
  <si>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</si>
  <si>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</si>
  <si>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</si>
  <si>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</si>
  <si>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</si>
  <si>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</si>
  <si>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</si>
  <si>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</si>
  <si>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</si>
  <si>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</si>
  <si>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</si>
  <si>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</si>
  <si>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</si>
  <si>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</si>
  <si>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</si>
  <si>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</si>
  <si>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</si>
  <si>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</si>
  <si>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</si>
  <si>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</si>
  <si>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</si>
  <si>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</si>
  <si>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</si>
  <si>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</si>
  <si>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</si>
  <si>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</si>
  <si>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</si>
  <si>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</si>
  <si>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</si>
  <si>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</si>
  <si>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</si>
  <si>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</si>
  <si>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</si>
  <si>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</si>
  <si>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</si>
  <si>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</si>
  <si>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</si>
  <si>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</si>
  <si>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</si>
  <si>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</si>
  <si>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</si>
  <si>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</si>
  <si>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</si>
  <si>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</si>
  <si>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</si>
  <si>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</si>
  <si>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</si>
  <si>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</si>
  <si>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</si>
  <si>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</si>
  <si>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</si>
  <si>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</si>
  <si>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</si>
  <si>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</si>
  <si>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</si>
  <si>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</si>
  <si>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</si>
  <si>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</si>
  <si>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</si>
  <si>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</si>
  <si>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</si>
  <si>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</si>
  <si>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</si>
  <si>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</si>
  <si>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</si>
  <si>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</si>
  <si>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</si>
  <si>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</si>
  <si>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</si>
  <si>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</si>
  <si>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</si>
  <si>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</si>
  <si>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</si>
  <si>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</si>
  <si>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</si>
  <si>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</si>
  <si>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</si>
  <si>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</si>
  <si>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</si>
  <si>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</si>
  <si>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</si>
  <si>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</si>
  <si>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</si>
  <si>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</si>
  <si>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</si>
  <si>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</si>
  <si>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</si>
  <si>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</si>
  <si>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</si>
  <si>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</si>
  <si>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</si>
  <si>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</si>
  <si>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</si>
  <si>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</si>
  <si>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</si>
  <si>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</si>
  <si>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</si>
  <si>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</si>
  <si>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</si>
  <si>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</si>
  <si>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</si>
  <si>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</si>
  <si>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</si>
  <si>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</si>
  <si>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</si>
  <si>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</si>
  <si>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</si>
  <si>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</si>
  <si>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</si>
  <si>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</si>
  <si>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</si>
  <si>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</si>
  <si>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</si>
  <si>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</si>
  <si>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</si>
  <si>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</si>
  <si>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</si>
  <si>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</si>
  <si>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</si>
  <si>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</si>
  <si>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</si>
  <si>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</si>
  <si>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</si>
  <si>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</si>
  <si>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</si>
  <si>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</si>
  <si>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</si>
  <si>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</si>
  <si>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</si>
  <si>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</si>
  <si>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</si>
  <si>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</si>
  <si>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</si>
  <si>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</si>
  <si>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</si>
  <si>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</si>
  <si>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</si>
  <si>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</si>
  <si>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</si>
  <si>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</si>
  <si>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</si>
  <si>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</si>
  <si>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</si>
  <si>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</si>
  <si>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</si>
  <si>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</si>
  <si>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</si>
  <si>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</si>
  <si>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</si>
  <si>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</si>
  <si>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</si>
  <si>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</si>
  <si>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</si>
  <si>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</si>
  <si>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</si>
  <si>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</si>
  <si>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</si>
  <si>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</si>
  <si>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</si>
  <si>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</si>
  <si>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</si>
  <si>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</si>
  <si>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</si>
  <si>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</si>
  <si>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</si>
  <si>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</si>
  <si>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</si>
  <si>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</si>
  <si>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</si>
  <si>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</si>
  <si>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</si>
  <si>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</si>
  <si>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</si>
  <si>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</si>
  <si>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</si>
  <si>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</si>
  <si>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</si>
  <si>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</si>
  <si>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</si>
  <si>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</si>
  <si>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</si>
  <si>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</si>
  <si>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</si>
  <si>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</si>
  <si>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</si>
  <si>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</si>
  <si>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</si>
  <si>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</si>
  <si>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</si>
  <si>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</si>
  <si>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</si>
  <si>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</si>
  <si>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</si>
  <si>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</si>
  <si>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</si>
  <si>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</si>
  <si>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</si>
  <si>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</si>
  <si>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</si>
  <si>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</si>
  <si>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</si>
  <si>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</si>
  <si>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</si>
  <si>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</si>
  <si>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</si>
  <si>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</si>
  <si>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</si>
  <si>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</si>
  <si>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</si>
  <si>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</si>
  <si>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</si>
  <si>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</si>
  <si>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</si>
  <si>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</si>
  <si>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</si>
  <si>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</si>
  <si>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</si>
  <si>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</si>
  <si>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</si>
  <si>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</si>
  <si>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</si>
  <si>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</si>
  <si>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</si>
  <si>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</si>
  <si>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</si>
  <si>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</si>
  <si>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</si>
  <si>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</si>
  <si>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</si>
  <si>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</si>
  <si>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</si>
  <si>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</si>
  <si>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</si>
  <si>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</si>
  <si>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</si>
  <si>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</si>
  <si>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</si>
  <si>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</si>
  <si>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</si>
  <si>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</si>
  <si>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</si>
  <si>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</si>
  <si>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FPHASEVCDC-6645</t>
  </si>
  <si>
    <t>FPHASEVCDC-6625</t>
  </si>
  <si>
    <t>FPHASEVCDC-6584</t>
  </si>
  <si>
    <t>FPHASEVCDC-6414</t>
  </si>
  <si>
    <t>FPHASEVCDC-6583</t>
  </si>
  <si>
    <t>FPHASEVCDC-6564</t>
  </si>
  <si>
    <t>FPHASEVCDC-6570</t>
  </si>
  <si>
    <t>FPHASEVCDC-5799</t>
  </si>
  <si>
    <t>FPHASEVCDC-6278</t>
  </si>
  <si>
    <t>FPHASEVCDC-6308</t>
  </si>
  <si>
    <t>FPHASEVCDC-6560</t>
  </si>
  <si>
    <t>FPHASEVCDC-6411</t>
  </si>
  <si>
    <t>FPHASEVCDC-5652</t>
  </si>
  <si>
    <t>FPHASEVCDC-6554</t>
  </si>
  <si>
    <t>FPHASEVCDC-6403</t>
  </si>
  <si>
    <t>FPHASEVCDC-6372</t>
  </si>
  <si>
    <t>FPHASEVCDC-5934</t>
  </si>
  <si>
    <t>FPHASEVCDC-5779</t>
  </si>
  <si>
    <t>FPHASEVCDC-6358</t>
  </si>
  <si>
    <t>FPHASEVCDC-6359</t>
  </si>
  <si>
    <t>FPHASEVCDC-5802</t>
  </si>
  <si>
    <t>FPHASEVCDC-6326</t>
  </si>
  <si>
    <t>FPHASEVCDC-6303</t>
  </si>
  <si>
    <t>FPHASEVCDC-6251</t>
  </si>
  <si>
    <t>FPHASEVCDC-5777</t>
  </si>
  <si>
    <t>FPHASEVCDC-6243</t>
  </si>
  <si>
    <t>FPHASEVCDC-6240</t>
  </si>
  <si>
    <t>FPHASEVCDC-5900</t>
  </si>
  <si>
    <t>FPHASEVCDC-5868</t>
  </si>
  <si>
    <t>FPHASEVCDC-5895</t>
  </si>
  <si>
    <t>FPHASEVCDC-5781</t>
  </si>
  <si>
    <t>FPHASEVCDC-5644</t>
  </si>
  <si>
    <t>FPHASEVCDC-5909</t>
  </si>
  <si>
    <t>FPHASEVCDC-5908</t>
  </si>
  <si>
    <t>FPHASEVCDC-5734</t>
  </si>
  <si>
    <t>FPHASEVCDC-5843</t>
  </si>
  <si>
    <t>FPHASEVCDC-5798</t>
  </si>
  <si>
    <t>FPHASEVCDC-5607</t>
  </si>
  <si>
    <t>[Phase V][CDX707][Diagnostic][硬件]0x048001未接风扇时不报</t>
  </si>
  <si>
    <t>LIN Bus "A" General Electrical Failure DTC无法通过31 02 02读取</t>
  </si>
  <si>
    <t>[Phase V][CDX707][Diagnostic][P1]P1下载过程会出现Message Error: [FC Time Exceeded]     &lt;&lt;&lt; Note that request message display was suppressed</t>
  </si>
  <si>
    <t>2F控制61A4 High Coolant Temp位，功能无任何响应</t>
  </si>
  <si>
    <t>[Phase V][CDX707][Diagnostic]0x413模式选择为3，DID-602E读出来仍为1</t>
  </si>
  <si>
    <t>2F控制602E切换驾驶模式，前屏显示无任何变化</t>
  </si>
  <si>
    <t>[Phase V][CDX707][Diagnostic]61A4 0X213 PrkBrkRed Lamp_D_Rq Signal 0对应标志位为1</t>
  </si>
  <si>
    <t>设置RID 2047中的Brand DNA Chime和Volume Attenuation Level值为需求中未定义的值，回复正响应，应回复NRC31</t>
  </si>
  <si>
    <t>[Phase V][CDX707][Diagnostic]DTC 0x96EE00  丢失5秒以上香氛状态不报</t>
  </si>
  <si>
    <t>[PhaseV][CDX707][diag]0xC15900 当Test run 条件6 DE03 Byte1 Bit 7 != 0不满足时，依然可以检测到DTC</t>
  </si>
  <si>
    <t xml:space="preserve">[PhaseV][CDX707][diag]只丢失信号0x34E，无法检测到DTC 0xC20900 </t>
  </si>
  <si>
    <t>[Phase V][CDX707][Diagnostic]61A4 Oil Pressure Low点亮后对应标志位仍为0</t>
  </si>
  <si>
    <t>[Phase V][CDX707][Diagnostic]断电上电后报0xF00088，CanH短CanL不报，请确认触发方法</t>
  </si>
  <si>
    <t>【Phase V】【CDX707】【信息安全】critical data需求定义DID FDC4需要安全保护，但是实际未解锁状态就能写入</t>
  </si>
  <si>
    <t>在车速大于2的情况下，发送2E服务回复正响应</t>
  </si>
  <si>
    <t>[Phase V][CDX707][Diagnostic]燃油为PCM时续航里程显示与计算不一致</t>
  </si>
  <si>
    <t>[Phase V][CDX707][Diagnostic]833B 读出来的非娱乐音量而是当前播报的类型的音量</t>
  </si>
  <si>
    <t>远光灯点亮，读取DID 6023，Automatic Highbeam Control位一直为1</t>
  </si>
  <si>
    <t>DE05 Byte14 Bit7-0 &gt; EE02 Byte2，不报DTC 0xE10100</t>
  </si>
  <si>
    <t>[Phase V][CDX707][Diagnostic]2F 8003控制后不释放通过旋钮可调音量</t>
  </si>
  <si>
    <t>[Phase V][CDX707][Diagnostic]2F 8003控制后左前高音和speaker同时disable只能将降音无法消音</t>
  </si>
  <si>
    <t>[Phase V][CDX707][Diagnostic]31 600A时中控屏颜色切换，仪表屏不响应</t>
  </si>
  <si>
    <t>[Phase V][CDX707][Diagnostic][硬件]A2B的DTC0x951101、0x951111、0x951112、0x951113</t>
  </si>
  <si>
    <t>[PhaseV][CDX707][diag]0xC20800 当Test run 条件3  Last known signal "PwPckTq_D_Stat" is not StartInPrgrss_TqNotAvai不满足时，依然可以检测到DTC</t>
  </si>
  <si>
    <t>[Phase V][CDX707][Diagnostic]DTC 0xC29300的前置条件第8条不明确</t>
  </si>
  <si>
    <t>写完全部配置后，19 02 08仍然能读到0xE10000</t>
  </si>
  <si>
    <t>[Phase V][CDX707][Diagnostic][P1]02会话下2E写不可写的DID，回复NRC31</t>
  </si>
  <si>
    <t>[Phase V][CDX707][Diagnostic][P1]FF01请求后回复NRC31</t>
  </si>
  <si>
    <t>02会话切换为01会话后，读取DID 8060值，10s左右才能读取到值，10s内读取值为00</t>
  </si>
  <si>
    <t>[Phase V][CDX707][Diagnostic][P2]0xC45281在Driver、Pass、Mid Pass Beltminder置1时，发无效值不报DTC</t>
  </si>
  <si>
    <t>触发声音报警后，2F控制DID 61B5，控制无效</t>
  </si>
  <si>
    <t>[Phase V][CDX707][Diagnostic][P2][310.1]请求31 01服务直接回复正响应</t>
  </si>
  <si>
    <t>[Phase V][CDX707][Diagnostic][P2][30.4]15ms内发两次诊断帧，都回复</t>
  </si>
  <si>
    <t>F16D/F17F在任何会话读取回复NRC31</t>
  </si>
  <si>
    <t>F111/F113在02会话下读取值与其他会话不同，其他会话读取值为00</t>
  </si>
  <si>
    <t>[Phase V][CDX707][Diagnostic][P2][130.3]读多DID，其中有不支持的没回31</t>
  </si>
  <si>
    <t>[Phase V][CDX707][Diagnostic][P2]ANC/ESE配置上不接相关DTC0xE01B04、0xE01B54、0xE01B57不报</t>
  </si>
  <si>
    <t>[Phase V][CDX707][Diagnostic][硬件]DTC 0x916A01 0x917A01未接麦克时都不报</t>
  </si>
  <si>
    <t>[Phase V][CDX707][Diagnostic]Routins 6009 31 01开始后02或者03后无法关闭功能</t>
  </si>
  <si>
    <t>Custom field (严重度)</t>
  </si>
  <si>
    <t>Custom field (模块)</t>
  </si>
  <si>
    <t>Custom field (所属区域)</t>
  </si>
  <si>
    <t>Custom field (发现版本)</t>
  </si>
  <si>
    <t>Custom field (目标版本)</t>
  </si>
  <si>
    <t>Custom field (验证版本)</t>
  </si>
  <si>
    <t>FPHASEVCDC-6699</t>
  </si>
  <si>
    <t>【CDX707】【SHC】CcStat_D_Actl=0x0，ign off后再ign on，未触摸左侧方向盘时，触发Tja_D_Stat=0x7，CcStat_D_Actl=0x5，触摸左侧方向盘，方向盘界面不显示，但TJA 蓝色大方向盘会缩小显示</t>
  </si>
  <si>
    <t>CaseID:_x000D_
Sample:B_x000D_
Precondition:_x000D_
-Cluster at RUN state_x000D_
Connected devices:_x000D_
-EAST DC power_x000D_
1.KL30=13.5v_x000D_
2.0x3B2.Ignition_Status=0x4_x000D_
步骤：_x000D_
1.CcStat_D_Actl=0x0，ign off后再ign on，未触摸左侧方向盘时，触发Tja_D_Stat=0x7，CcStat_D_Actl=0x5，触摸左侧方向盘_x000D_
实际结果：_x000D_
1.方向盘界面不显示，但TJA 蓝色大方向盘会缩小显示_x000D_
期待结果：_x000D_
1.方向盘界面不显示，但TJA 蓝色大方向盘不会缩小显示_x000D_
_x000D_
Section:_x000D_
_x000D_
Recovery:_x000D_
_x000D_
复现概率: 5/5_x000D_
_x000D_
Test By:严文正 17368696917</t>
  </si>
  <si>
    <t>YCANG</t>
  </si>
  <si>
    <t>FPHASEVCDC-6698</t>
  </si>
  <si>
    <t>【CDX707】【SHC】左侧primary按键显示时（POS值非0），此时触发AslIconDsply_D_Rq=0x3进入override状态，将AslIconDsply_D_Rq置为0x2后，再触发AslIconDsply_D_Rq=0x1，此时可以直接跳入Speedlimiter Standby状态</t>
  </si>
  <si>
    <t>CaseID:_x000D_
Sample:B_x000D_
Precondition:_x000D_
-Cluster at RUN state_x000D_
Connected devices:_x000D_
-EAST DC power_x000D_
1.KL30=13.5v_x000D_
2.0x3B2.Ignition_Status=0x4_x000D_
步骤：_x000D_
1.左侧primary按键显示时（POS值非0），此时触发AslIconDsply_D_Rq=0x3进入override状态，将AslIconDsply_D_Rq置为0x2后，再触发AslIconDsply_D_Rq=0x1_x000D_
实际结果：_x000D_
1.此时可以直接跳入Speedlimiter Standby状态_x000D_
期待结果：_x000D_
1.此时不会直接跳入Speedlimiter Standby状态_x000D_
_x000D_
Section:_x000D_
_x000D_
Recovery:_x000D_
_x000D_
复现概率: 5/5_x000D_
_x000D_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</si>
  <si>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</si>
  <si>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</si>
  <si>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CaseID:_x000D_
Sample:B_x000D_
Precondition:_x000D_
-Cluster at RUN state_x000D_
Connected devices:_x000D_
-EAST DC power_x000D_
1.KL30=13.5v_x000D_
2.0x3B2.Ignition_Status=0x4_x000D_
步骤：_x000D_
1.左侧primary按键显示时（POS值非0），此时触发CcStat_D_Actl=0x5，CcOvrrdActv_B_Actl=0x1进入override状态，将CcOvrrdActv_B_Actl置为0x0后，短按右侧ACC/CC、Speedlimiter、车道保持按键_x000D_
实际结果：_x000D_
1.界面未返回至ACC ON/CC ON界面_x000D_
期待结果：_x000D_
1.界面返回至ACC ON/CC ON界面_x000D_
_x000D_
Section:_x000D_
_x000D_
Recovery:_x000D_
_x000D_
复现概率: 5/5_x000D_
_x000D_
Test By:严文正 17368696917</t>
  </si>
  <si>
    <t>FPHASEVCDC-6695</t>
  </si>
  <si>
    <t>【CDX707】【SHC】左侧primary按键显示时（POS值非0），此时触发CcStat_D_Actl=0x4，改变AccStopStat_D_DSPLY信号，触发Stopped状态后，等待4s后，菜单按键隐藏</t>
  </si>
  <si>
    <t>CaseID:_x000D_
Sample:B_x000D_
Precondition:_x000D_
-Cluster at RUN state_x000D_
Connected devices:_x000D_
-EAST DC power_x000D_
1.KL30=13.5v_x000D_
2.0x3B2.Ignition_Status=0x4_x000D_
步骤：_x000D_
1.左侧primary按键显示时（POS值非0），此时触发CcStat_D_Actl=0x4，改变AccStopStat_D_DSPLY信号，触发Stopped状态后，等待4s_x000D_
实际结果：_x000D_
1.菜单按键隐藏_x000D_
期待结果：_x000D_
1.菜单按键常显_x000D_
_x000D_
Section:_x000D_
_x000D_
Recovery:_x000D_
_x000D_
复现概率: 5/5_x000D_
_x000D_
Test By:严文正 17368696917</t>
  </si>
  <si>
    <t>FPHASEVCDC-6693</t>
  </si>
  <si>
    <t>【CDX707】【SHC】左侧primary按键隐藏时，触发CcStat_D_Actl=0x4，AccStopStat_D_DSPLY=0x0后，再触发0x1（或AccStopStat_D_DSPLY=0x2后，再触发0x3），按键界面会重复弹出</t>
  </si>
  <si>
    <t>CaseID:_x000D_
Sample:B_x000D_
Precondition:_x000D_
-Cluster at RUN state_x000D_
Connected devices:_x000D_
-EAST DC power_x000D_
1.KL30=13.5v_x000D_
2.0x3B2.Ignition_Status=0x4_x000D_
步骤：_x000D_
1.左侧primary按键隐藏时，触发CcStat_D_Actl=0x4，AccStopStat_D_DSPLY=0x0后，再触发0x1（或AccStopStat_D_DSPLY=0x2后，再触发0x3）_x000D_
实际结果：_x000D_
1.按键界面会重复弹出_x000D_
期待结果：_x000D_
1.按键界面不会重复弹出_x000D_
_x000D_
Section:_x000D_
_x000D_
Recovery:_x000D_
_x000D_
复现概率: 5/5_x000D_
_x000D_
Test By:严文正 17368696917</t>
  </si>
  <si>
    <t>FPHASEVCDC-6678</t>
  </si>
  <si>
    <t>【CDX707】【Power】IGN=OFF时进入开机动画后，IGN=ON后，未退出开机动画</t>
  </si>
  <si>
    <t>CaseID:_x000D_
Sample:B_x000D_
Precondition:_x000D_
-Cluster at RUN state_x000D_
Connected devices:_x000D_
-EAST DC power_x000D_
1.KL30=13.5v_x000D_
2.0x3B2.Ignition_Status=0x4_x000D_
_x000D_
3.连接三屏_x000D_
_x000D_
步骤：_x000D_
_x000D_
1.0x3B2.Ignition_Status=0x1_x000D_
2.0x3BA.VehWlcmFrwl_D_Stat=1  _x000D_
3.0x3BA.VehWlcmFrwlMde_D_Stat=3_x000D_
_x000D_
4.0x3B2.Ignition_Status=0x4_x000D_
_x000D_
实际结果：_x000D_
未退出开机动画，进入NORMAL模式_x000D_
_x000D_
期待结果：_x000D_
退出开机动画，进入NORMAL模式_x000D_
_x000D_
Specification ref:_x000D_
CAF-PhaseV-DI_ SRD_V3.0_x000D_
_x000D_
Section:_x000D_
_x000D_
Recovery:_x000D_
_x000D_
复现概率:5/5_x000D_
_x000D_
Test By:李沁  15295767520</t>
  </si>
  <si>
    <t>QLI37</t>
  </si>
  <si>
    <t>CHUANG21</t>
  </si>
  <si>
    <t>FPHASEVCDC-6673</t>
  </si>
  <si>
    <t>【CDX707】【Warnings】W1087显示不正确，未响应具体策略</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</si>
  <si>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3、0x38D.Keycode_Status=8/14589/559240/628145_x000D_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</si>
  <si>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FPHASEVCDC-6672</t>
  </si>
  <si>
    <t>【CDX707】【Power】连接三屏，播放开机动画时，三屏不同步，L屏需等待R屏和中控屏结束开机动画后再自检</t>
  </si>
  <si>
    <t>CaseID:_x000D_
Sample:B_x000D_
Precondition:_x000D_
-Cluster at RUN state_x000D_
Connected devices:_x000D_
-EAST DC power_x000D_
1.KL30=13.5v_x000D_
2.0x3B2.Ignition_Status=0x4_x000D_
_x000D_
3.连接三屏_x000D_
_x000D_
步骤：_x000D_
1.0x3BA.VehWlcmFrwl_D_Stat=1  _x000D_
2.0x3BA.VehWlcmFrwlMde_D_Stat=3_x000D_
_x000D_
3.查看HMI现象_x000D_
_x000D_
实际结果：_x000D_
播放开机动画时，三屏不同步，L屏需等待R屏和中控屏结束开机动画后再自检_x000D_
_x000D_
期待结果：_x000D_
播放开机动画时，三屏同步，正常显示_x000D_
_x000D_
Specification ref:_x000D_
CAF-PhaseV-DI_ SRD_V3.0_x000D_
_x000D_
Section:_x000D_
_x000D_
Recovery:_x000D_
_x000D_
复现概率:5/5_x000D_
_x000D_
Test By:李沁  15295767520</t>
  </si>
  <si>
    <t>ZQINGCHA</t>
  </si>
  <si>
    <t>FPHASEVCDC-6669</t>
  </si>
  <si>
    <t>【CDX707】【Telltales】EPB Telltale在电源模式为Accssory时显示</t>
  </si>
  <si>
    <t>CaseID:_x000D_
Sample:B_x000D_
Precondition:_x000D_
-Cluster at RUN state_x000D_
Connected devices:_x000D_
EAST DC power_x000D_
1.Ignition_Status=Accssory_x000D_
_x000D_
步骤：_x000D_
1.EPB_Cfg=1_x000D_
2.PrkBrkYwLamp_D_Rq=1_x000D_
_x000D_
实际结果：_x000D_
EPB Telltale在电源模式为Accssory时显示_x000D_
_x000D_
期待结果：_x000D_
EPB Telltale在电源模式为Accssory时不显示_x000D_
_x000D_
复现概率:5/5_x000D_
Test By:胡珊珊 18851672720</t>
  </si>
  <si>
    <t>SHU11</t>
  </si>
  <si>
    <t>SYANG8</t>
  </si>
  <si>
    <t>FPHASEVCDC-6667</t>
  </si>
  <si>
    <t>【CDX707】【HMI】播放开机动画时偶现L屏未全屏播放</t>
  </si>
  <si>
    <t>CaseID:_x000D_
Sample:B_x000D_
Precondition:_x000D_
-Cluster at RUN state_x000D_
Connected devices:_x000D_
-EAST DC power_x000D_
1.KL30=13.5v_x000D_
2.0x3B2.Ignition_Status=0x4_x000D_
_x000D_
_x000D_
_x000D_
步骤：_x000D_
1.0x3BA.VehWlcmFrwl_D_Stat=1  _x000D_
2.0x3BA.VehWlcmFrwlMde_D_Stat=3_x000D_
_x000D_
3.查看HMI现象_x000D_
_x000D_
实际结果：_x000D_
播放开机动画时偶现L屏未全屏播放_x000D_
_x000D_
期待结果：_x000D_
播放开机动画时L屏全屏播放_x000D_
_x000D_
Specification ref:_x000D_
CAF-PhaseV-DI_ SRD_V3.0_x000D_
_x000D_
Section:_x000D_
_x000D_
Recovery:_x000D_
_x000D_
复现概率:3/5_x000D_
_x000D_
Test By:李沁  15295767520</t>
  </si>
  <si>
    <t>FPHASEVCDC-6666</t>
  </si>
  <si>
    <t>【CDX707】【SHC】按住挂机键触发报警，按键松开后OK键也消失</t>
  </si>
  <si>
    <t>CaseID:_x000D_
Sample:B_x000D_
Precondition:_x000D_
-Cluster at RUN state_x000D_
Connected devices:_x000D_
-EAST DC power_x000D_
1.KL30=13.5v_x000D_
2.0x3B2.Ignition_Status=0x4_x000D_
_x000D_
步骤：_x000D_
1.车机端配置对蓝牙手机_x000D_
2.拨打电话_x000D_
3.按住挂机键触发可屏蔽的报警_x000D_
4.松开按键_x000D_
_x000D_
实际结果：_x000D_
电话挂断后显示OK键界面，约3s后消失_x000D_
_x000D_
期待结果：_x000D_
电话挂断后显示OK键界面，保持不消失_x000D_
_x000D_
Specification ref:_x000D_
CAF-PhaseV-DI_ SRD_V3.0_20220511.doc_x000D_
_x000D_
Section:_x000D_
_x000D_
Recovery:_x000D_
_x000D_
复现概率:5/5_x000D_
_x000D_
Test By:杜晓慧 13951775454</t>
  </si>
  <si>
    <t>XDU7</t>
  </si>
  <si>
    <t>FPHASEVCDC-6664</t>
  </si>
  <si>
    <t>【CDX707】【HMI】偶现仪表card1画面显示错误</t>
  </si>
  <si>
    <t>CaseID:_x000D_
Sample:B_x000D_
Precondition:_x000D_
-Cluster at RUN state_x000D_
Connected devices:_x000D_
-EAST DC power_x000D_
1.KL30=13.5v_x000D_
2.0x3B2.Ignition_Status=0x4_x000D_
步骤：_x000D_
在车辆设置移到card1最左端_x000D_
实际结果：_x000D_
显示百度页面或QQ音乐画面_x000D_
期待结果：_x000D_
显示TC页面_x000D_
_x000D_
Section:_x000D_
_x000D_
Recovery:_x000D_
_x000D_
复现概率:偶现_x000D_
_x000D_
Test By:胡珊珊 18851672720</t>
  </si>
  <si>
    <t>YLU36</t>
  </si>
  <si>
    <t>FPHASEVCDC-6661</t>
  </si>
  <si>
    <t>【CDX707】【SHC】按住按键拨打电话，按键松开后显示接听电话界面</t>
  </si>
  <si>
    <t>CaseID:_x000D_
Sample:B_x000D_
Precondition:_x000D_
-Cluster at RUN state_x000D_
Connected devices:_x000D_
-EAST DC power_x000D_
1.KL30=13.5v_x000D_
2.0x3B2.Ignition_Status=0x4_x000D_
_x000D_
步骤：_x000D_
1.车机端配置对蓝牙手机_x000D_
2.按住OK键_x000D_
3.拨打电话_x000D_
4.松开按键_x000D_
_x000D_
实际结果：_x000D_
显示接听电话界面（只有接听和挂机键）_x000D_
_x000D_
期待结果：_x000D_
显示接听电话界面（音量加、音量减、通道切换、静音）_x000D_
_x000D_
Specification ref:_x000D_
CAF-PhaseV-DI_ SRD_V3.0_20220511.doc_x000D_
_x000D_
Section:_x000D_
_x000D_
Recovery:_x000D_
_x000D_
复现概率:5/5_x000D_
_x000D_
Test By:杜晓慧 13951775454</t>
  </si>
  <si>
    <t>FPHASEVCDC-6660</t>
  </si>
  <si>
    <t>【CDX707】【Warning】仪表设置为精简模式时，触发不能在开机动画期间响应的报警，睡眠唤醒后报警在开机动画期间显示</t>
  </si>
  <si>
    <t>CaseID:_x000D_
Sample:B_x000D_
Precondition:_x000D_
-Cluster at RUN state_x000D_
Connected devices:_x000D_
-EAST DC power_x000D_
1.KL30=13.5v_x000D_
2.0x3B2.Ignition_Status=0x4_x000D_
3. IVI触摸屏系统设置-显示设置-仪表精简屏幕打开_x000D_
4. DE0A AVAS cfg=1_x000D_
_x000D_
步骤：_x000D_
1.0x3BA VehWlcmFrwl_D_Stat =1&amp;VehWlcmFrwlMode_D_Stat=3_x000D_
2. 触发W3435：0x40C PdstrnAlrt_B_Falt =1_x000D_
3. 0x3B2 Ignition_Status=1_x000D_
4. 断开CAN通讯，等待仪表进入休眠_x000D_
5. 恢复CAN通讯，Ignition_Status=4_x000D_
_x000D_
实际结果：_x000D_
5. W3435在开机动画期间显示_x000D_
_x000D_
期待结果：_x000D_
5. W3435在开机动画结束显示_x000D_
Specification ref:_x000D_
Section:_x000D_
_x000D_
Recovery:_x000D_
复现概率:5/5_x000D_
Test By:余群群 18895315393</t>
  </si>
  <si>
    <t>FPHASEVCDC-6657</t>
  </si>
  <si>
    <t>【CDX707】【Warnings】Limited下触发‘ 变速箱不在P挡’，切换到工厂模式，报警消失，再次切换为normal，报警未再次显示</t>
  </si>
  <si>
    <t>CaseID:_x000D_
Sample:B_x000D_
Precondition:_x000D_
-Cluster at RUN state_x000D_
Connected devices:_x000D_
-EAST DC power_x000D_
1.KL30=13.5v_x000D_
2.0x3B2.Ignition_Status=0x1_x000D_
_x000D_
步骤：_x000D_
1、Shift_By_Wire_Cfg=0_x000D_
2、0x430.ePRNDL_Mode=1_x000D_
3、Transmission_ Type_Cfg=0_x000D_
4、PrkLckCtl_D_Allw_Cfg=0_x000D_
5、Neutral_Tow_Cfg=0_x000D_
6、DrStatDrv_B_Actl=0_x000D_
7、LifeCycMde_D_Actl=0_x000D_
8、Veh_V_ActlEng=0，VehVActlEng_D_Qf=2_x000D_
9、GearLvrPos_D_Actl=1_x000D_
10、 DrStatDrv_B_Actl=1_x000D_
11、 LifeCycMde_D_Actl=1_x000D_
12、LifeCycMde_D_Actl=0_x000D_
_x000D_
实际结果：_x000D_
11、取消‘ 变速箱不在P挡’_x000D_
12、无法再次触发‘ 变速箱不在P挡’_x000D_
_x000D_
期待结果：_x000D_
11、取消‘ 变速箱不在P挡’_x000D_
12、可以再次触发‘ 变速箱不在P挡’_x000D_
_x000D_
复现概率:10/10_x000D_
Test By: 孟妍 15951912208</t>
  </si>
  <si>
    <t>FPHASEVCDC-6656</t>
  </si>
  <si>
    <t>【CDX707】【HMI】挡位配置为MT，播放舒享时氛视频时挡位区域不应该显示黑影</t>
  </si>
  <si>
    <t>CaseID:_x000D_
Sample:B_x000D_
Precondition:_x000D_
-Cluster at RUN state_x000D_
Connected devices:_x000D_
-EAST DC power_x000D_
1.KL30=13.5v_x000D_
2.0x3B2.Ignition_Status=0x4_x000D_
_x000D_
步骤：_x000D_
1.DE01：Transmission Type=MT_x000D_
2. IVI侧进入舒享时氛并播放视频_x000D_
3. 观察挡位区域显示_x000D_
_x000D_
实际结果：_x000D_
3. 仪表挡位区域显示黑影_x000D_
_x000D_
期待结果：_x000D_
3. 仪表挡位区域应该显示正常，如效果图_x000D_
Specification ref:_x000D_
Section:_x000D_
_x000D_
Recovery:_x000D_
_x000D_
复现概率:5/5_x000D_
Test By:余群群 18895315393</t>
  </si>
  <si>
    <t>WXU22</t>
  </si>
  <si>
    <t>FPHASEVCDC-6655</t>
  </si>
  <si>
    <t>【CDX707】【Warning】W1027不能稳定触发</t>
  </si>
  <si>
    <t>CaseID:_x000D_
_x000D_
Sample:B_x000D_
_x000D_
Precondition:_x000D_
_x000D_
-Cluster at RUN state_x000D_
_x000D_
Connected devices:_x000D_
_x000D_
-EAST DC power_x000D_
_x000D_
1.KL30=13.5v_x000D_
_x000D_
2.0x3B2.Ignition_Status=0x4_x000D_
_x000D_
步骤：_x000D_
_x000D_
1 CCD_Cfg = 1_x000D_
_x000D_
2 CCD_B_Falt Signal = 1_x000D_
_x000D_
 _x000D_
_x000D_
 _x000D_
_x000D_
实际结果：_x000D_
_x000D_
报警不能稳定出发_x000D_
_x000D_
期待结果：_x000D_
_x000D_
稳定出发_x000D_
_x000D_
Reference: 2.81_x000D_
_x000D_
复现概率:2/10_x000D_
_x000D_
Test By:杨元健 18551659808</t>
  </si>
  <si>
    <t>FPHASEVCDC-6652</t>
  </si>
  <si>
    <t>【CDX707】【Warning】W3539 报警取消逻辑有误</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</si>
  <si>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实际结果：_x000D_
_x000D_
换电源模式到off  报警立即取消。_x000D_
_x000D_
 _x000D_
_x000D_
Reference: Warning 2.76_x000D_
_x000D_
复现概率:10/10_x000D_
_x000D_
Test By:杨元健 18551659808</t>
  </si>
  <si>
    <t>FPHASEVCDC-6651</t>
  </si>
  <si>
    <t>【CDX707】【Warning】W3541、W3542、W3543、W3544、W3633英文翻译中的“Mode”首字母不应大写</t>
  </si>
  <si>
    <t>CaseID:_x000D_
Sample:B_x000D_
Precondition:_x000D_
-Cluster at RUN state_x000D_
Connected devices:_x000D_
-EAST DC power_x000D_
1.KL30=13.5v_x000D_
2.0x3B2.Ignition_Status=0x4_x000D_
_x000D_
步骤：_x000D_
1.Select Mode配置为1_x000D_
2.SelDrvMdeMsgTxt_D_Rq=2、3、4、5、6_x000D_
_x000D_
实际结果：_x000D_
英文翻译中的"mode"显示为“Mode”_x000D_
_x000D_
期待结果：_x000D_
英文翻译中的"mode"显示为“mode”_x000D_
_x000D_
Specification ref:_x000D_
CAF-PhaseV-DI_ SRD_V3.0_20220511.doc_x000D_
_x000D_
Section:_x000D_
_x000D_
Recovery:_x000D_
_x000D_
复现概率:5/5_x000D_
_x000D_
Test By:杜晓慧 13951775454</t>
  </si>
  <si>
    <t>HZHU14</t>
  </si>
  <si>
    <t>FPHASEVCDC-6626</t>
  </si>
  <si>
    <t>【CDX707】【HMI】relax模式下短按音量+、音量-，语音按键，仪表退出视频播放且显示异常</t>
  </si>
  <si>
    <t>CaseID:_x000D_
Sample:B_x000D_
Precondition:_x000D_
-Cluster at RUN state_x000D_
Connected devices:_x000D_
-EAST DC power_x000D_
1.KL30=13.5v_x000D_
2.0x3B2.Ignition_Status=0x4_x000D_
_x000D_
步骤：_x000D_
1.IVI侧播放舒享时氛视频_x000D_
2.短按音量+、音量-，语音按键_x000D_
_x000D_
实际结果：_x000D_
仪表退出视频播放且显示异常_x000D_
_x000D_
期待结果：_x000D_
仪表正常播放视频，无异常_x000D_
_x000D_
Specification ref:_x000D_
CAF-PhaseV-DI_ SRD_V3.0_20220511.doc_x000D_
_x000D_
Section:_x000D_
_x000D_
Recovery:_x000D_
_x000D_
复现概率:5/5_x000D_
_x000D_
Test By:杜晓慧 13951775454</t>
  </si>
  <si>
    <t>JZHANG75</t>
  </si>
  <si>
    <t>FPHASEVCDC-6620</t>
  </si>
  <si>
    <t>【CDX707】【ADAS】Tja_D_Stat=0x7，TjaLaneBias_D_Stat =0x1~0x6时，外侧金色区域不应显示（对比wallpaper）</t>
  </si>
  <si>
    <t>CaseID:_x000D_
Sample:B_x000D_
Precondition:_x000D_
-Cluster at RUN state_x000D_
Connected devices:_x000D_
-EAST DC power_x000D_
1.KL30=13.5v_x000D_
2.0x3B2.Ignition_Status=0x4_x000D_
步骤：_x000D_
1.Tja_D_Stat=0x7，TjaLaneBias_D_Stat =0x1~0x6_x000D_
实际结果：_x000D_
1.外侧金色区域显示（对比wallpaper）_x000D_
期待结果：_x000D_
1.外侧金色区域不应显示_x000D_
_x000D_
Section:_x000D_
_x000D_
Recovery:_x000D_
_x000D_
复现概率: 5/5_x000D_
_x000D_
Test By:严文正 17368696917</t>
  </si>
  <si>
    <t>QSUI2</t>
  </si>
  <si>
    <t>FPHASEVCDC-6619</t>
  </si>
  <si>
    <t>【CDX707】【ADAS】Tja_D_Stat=0x2或0x7，TjaLc_D_Stat=0x6~0x8，左右两侧未显示车道线</t>
  </si>
  <si>
    <t>CaseID:_x000D_
Sample:B_x000D_
Precondition:_x000D_
-Cluster at RUN state_x000D_
Connected devices:_x000D_
-EAST DC power_x000D_
1.KL30=13.5v_x000D_
2.0x3B2.Ignition_Status=0x4_x000D_
步骤：_x000D_
1.Tja_D_Stat=0x2或0x7，TjaLc_D_Stat=0x6~0x8_x000D_
实际结果：_x000D_
1.左右两侧未显示车道线_x000D_
期待结果：_x000D_
1.左右两侧显示车道线_x000D_
_x000D_
Section:_x000D_
_x000D_
Recovery:_x000D_
_x000D_
复现概率: 5/5_x000D_
_x000D_
Test By:严文正 17368696917</t>
  </si>
  <si>
    <t>MDING2</t>
  </si>
  <si>
    <t>FPHASEVCDC-6618</t>
  </si>
  <si>
    <t>【CDX707】【SHC】Speedlimiter standby状态，短按RES按键，外发CNCL按键</t>
  </si>
  <si>
    <t>CaseID:_x000D_
Sample:B_x000D_
Precondition:_x000D_
-Cluster at RUN state_x000D_
Connected devices:_x000D_
-EAST DC power_x000D_
1.KL30=13.5v_x000D_
2.0x3B2.Ignition_Status=0x4_x000D_
步骤：_x000D_
1.进入Speedlimiter standby状态，短按RES按键_x000D_
实际结果：_x000D_
1.外发CNCL按键_x000D_
期待结果：_x000D_
1.外发RES按键_x000D_
_x000D_
Section:_x000D_
_x000D_
Recovery:_x000D_
_x000D_
复现概率: 5/5_x000D_
_x000D_
Test By:严文正 17368696917</t>
  </si>
  <si>
    <t>FPHASEVCDC-6614</t>
  </si>
  <si>
    <t>【CDX707】【Warning】英文配置下，W382大小写错误</t>
  </si>
  <si>
    <t>CaseID:_x000D_
Sample:B_x000D_
Precondition:_x000D_
-Cluster at RUN state_x000D_
Connected devices:_x000D_
-EAST DC power_x000D_
1.KL30=13.5v_x000D_
2.0x3B2.Ignition_Status=0x4_x000D_
_x000D_
步骤：_x000D_
_x000D_
1、DE0A  Default Language=1_x000D_
_x000D_
2、TPMS Cfg=1，TPMS_By_Location=1，车速为0_x000D_
3、0x3B4.Tire_Press_System_Stat=3--》4，触发w382_x000D_
4、查看W382显示_x000D_
_x000D_
实际结果：_x000D_
显示为：Tire Pressure_x000D_
_x000D_
期待结果：_x000D_
显示为：Tire pressure_x000D_
_x000D_
Specification ref:_x000D_
RTT_V3.1_x000D_
_x000D_
Section:_x000D_
_x000D_
Recovery:_x000D_
_x000D_
复现概率:5/5_x000D_
_x000D_
Test By:李沁  15295767520</t>
  </si>
  <si>
    <t>FPHASEVCDC-6612</t>
  </si>
  <si>
    <t>【CDX707】【Warning】英文配置下，W381大小写错误</t>
  </si>
  <si>
    <t>CaseID:_x000D_
Sample:B_x000D_
Precondition:_x000D_
-Cluster at RUN state_x000D_
Connected devices:_x000D_
-EAST DC power_x000D_
1.KL30=13.5v_x000D_
2.0x3B2.Ignition_Status=0x4_x000D_
_x000D_
步骤：_x000D_
_x000D_
1、DE0A  Default Language=1_x000D_
2、TPMS Cfg=1，TPMS_By_Location=1，车速为0_x000D_
3、0x3B4.Tire_Press_System_Stat=3，触发w381_x000D_
4、查看现象_x000D_
_x000D_
实际结果：_x000D_
显示为：Tire Pressure Low_x000D_
_x000D_
期待结果：_x000D_
显示为：Tire pressure low_x000D_
_x000D_
Specification ref:_x000D_
RTT_V3.1_x000D_
_x000D_
Section:_x000D_
_x000D_
Recovery:_x000D_
_x000D_
复现概率:5/5_x000D_
_x000D_
Test By:李沁  15295767520</t>
  </si>
  <si>
    <t>FPHASEVCDC-6611</t>
  </si>
  <si>
    <t>【CDX707】【Warning】FuelLvl_PCM_Cfg配置为PCM，0x424 FuelLvlWarn_D_ActlEng从2切换到7，W225不显示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</si>
  <si>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FuelLvlWarn_D_ActlEng=0x2切换到7_x000D_
_x000D_
_x000D_
实际结果：_x000D_
2. W225不显示_x000D_
_x000D_
期待结果：_x000D_
2. W225显示_x000D_
_x000D_
Specification ref:_x000D_
_x000D_
Section:_x000D_
_x000D_
Recovery:_x000D_
_x000D_
复现概率: 5/5_x000D_
余群群 18895315393</t>
  </si>
  <si>
    <t>FPHASEVCDC-6610</t>
  </si>
  <si>
    <t>【CDX707】【Warning】RxCy_Seatbelt_cfg为1/3，触发安全带声音报警，开关车门后，声音不响，指示灯常亮</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</si>
  <si>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0x202 VehVActlEng_D_Qf =3 &amp;Veh_V_ActlEng =8，触发声音报警_x000D_
5. 0x202 DrStatDrv_B_Actl=1_x000D_
6. 0x3B2 DrStatDrv_B_Actl=0_x000D_
_x000D_
实际结果：_x000D_
6. 声音报警响完6s一个周期就结束，指示灯常亮_x000D_
期待结果：_x000D_
6. 声音报警持续响96s，指示灯闪烁_x000D_
Specification ref:_x000D_
TT_V2.3_20220422_x000D_
_x000D_
复现概率:5/5_x000D_
Test By:余群群 18895315393</t>
  </si>
  <si>
    <t>FPHASEVCDC-6604</t>
  </si>
  <si>
    <t>【CDX707】【HMI】Limit 模式下触发报警 会覆盖Card1 内容</t>
  </si>
  <si>
    <t>CaseID:_x000D_
_x000D_
Sample:B_x000D_
_x000D_
Precondition:_x000D_
_x000D_
-Cluster at RUN state_x000D_
_x000D_
Connected devices:_x000D_
_x000D_
-EAST DC power_x000D_
_x000D_
1.KL30=13.5v_x000D_
_x000D_
2.0x3B2.Ignition_Status=0x1_x000D_
_x000D_
步骤：_x000D_
_x000D_
VehStrtInhbt_D_Dsply = 1_x000D_
_x000D_
实际结果：_x000D_
_x000D_
报警覆盖Card1_x000D_
_x000D_
期待结果：_x000D_
_x000D_
和D1模式一样正常显示_x000D_
_x000D_
 _x000D_
_x000D_
Reference: Warning 2.35_x000D_
_x000D_
复现概率:10/10_x000D_
_x000D_
Test By:杨元健 18551659808_x000D_
_x000D_
 </t>
  </si>
  <si>
    <t>ZLIU39</t>
  </si>
  <si>
    <t>FPHASEVCDC-6602</t>
  </si>
  <si>
    <t>【CDX707】【HMI】播放舒享时氛视频时，灯跟视频重叠</t>
  </si>
  <si>
    <t>CaseID:_x000D_
Sample:B_x000D_
Precondition:_x000D_
-Cluster at RUN state_x000D_
Connected devices:_x000D_
-EAST DC power_x000D_
1.KL30=13.5v_x000D_
2.0x3B2.Ignition_Status=0x4_x000D_
_x000D_
步骤：_x000D_
1.IVI侧进入舒享时氛并播放视频_x000D_
_x000D_
实际结果：_x000D_
灯跟视频重叠_x000D_
_x000D_
期待结果：_x000D_
灯跟视频不重叠_x000D_
_x000D_
Specification ref:_x000D_
CAF-PhaseV-DI_ SRD_V3.0_20220511.doc_x000D_
_x000D_
Section:_x000D_
_x000D_
Recovery:_x000D_
_x000D_
复现概率:5/5_x000D_
_x000D_
Test By:胡珊珊 18851672720</t>
  </si>
  <si>
    <t>FPHASEVCDC-6599</t>
  </si>
  <si>
    <t>【CDX707】【HMI】偶现播放舒享时氛视频时只有IVI端有画面，仪表端没有</t>
  </si>
  <si>
    <t>CaseID:_x000D_
Sample:B_x000D_
Precondition:_x000D_
-Cluster at RUN state_x000D_
Connected devices:_x000D_
-EAST DC power_x000D_
1.KL30=13.5v_x000D_
2.0x3B2.Ignition_Status=0x4_x000D_
_x000D_
步骤：_x000D_
1.IVI侧进入舒享时氛并播放视频_x000D_
_x000D_
实际结果：_x000D_
只有IVI端有画面，仪表端没有画面_x000D_
_x000D_
期待结果：_x000D_
IVI端和仪表端都有画面_x000D_
_x000D_
Specification ref:_x000D_
CAF-PhaseV-DI_ SRD_V3.0_20220511.doc_x000D_
_x000D_
Section:_x000D_
_x000D_
Recovery:_x000D_
_x000D_
复现概率:偶现_x000D_
_x000D_
Test By:胡珊珊 18851672720</t>
  </si>
  <si>
    <t>SHU6</t>
  </si>
  <si>
    <t>FPHASEVCDC-6598</t>
  </si>
  <si>
    <t>【CDX707】【TC】仪表休眠唤醒后，偶现平均车速常显0</t>
  </si>
  <si>
    <t>CaseID:_x000D_
Sample:B_x000D_
Precondition:_x000D_
-Cluster at RUN state_x000D_
Connected devices:_x000D_
-EAST DC power_x000D_
1.KL30=13.5v_x000D_
2.0x3B2.Ignition_Status=0x4_x000D_
_x000D_
步骤：_x000D_
1.当前card1为TC界面且平均车速不为0_x000D_
2.IGN OFF_x000D_
3.停发CAN报文至仪表睡眠_x000D_
4.CAN唤醒且IGN ON_x000D_
_x000D_
实际结果：_x000D_
平均车速常显0_x000D_
_x000D_
期待结果：_x000D_
平均车速显示IGN OFF前的值_x000D_
_x000D_
Specification ref:_x000D_
CAF-PhaseV-DI_ SRD_V3.0_20220511.doc_x000D_
_x000D_
Section:_x000D_
_x000D_
Recovery:_x000D_
_x000D_
复现概率:Once_x000D_
_x000D_
Test By:杜晓慧 13951775454</t>
  </si>
  <si>
    <t>JHU20</t>
  </si>
  <si>
    <t>FPHASEVCDC-6597</t>
  </si>
  <si>
    <t>【CDX707】【HMI】D2下主题模式由冰海领航切换至山湖无界时，闪现车速表</t>
  </si>
  <si>
    <t>CaseID:_x000D_
Sample:B_x000D_
Precondition:_x000D_
-Cluster at RUN state_x000D_
Connected devices:_x000D_
-EAST DC power_x000D_
1.KL30=13.5v_x000D_
2.0x3B2.Ignition_Status=0x4_x000D_
_x000D_
步骤：_x000D_
1.当前为任意主题模式_x000D_
2.IGN OFF_x000D_
3.切换主题模式为冰海领航_x000D_
4.切换主题模式为山湖无界_x000D_
_x000D_
实际结果：_x000D_
仪表闪现车速表_x000D_
_x000D_
期待结果：_x000D_
无车速表显示_x000D_
_x000D_
Specification ref:_x000D_
CAF-PhaseV-DI_ SRD_V3.0_20220511.doc_x000D_
_x000D_
Section:_x000D_
_x000D_
Recovery:_x000D_
_x000D_
复现概率:5/5_x000D_
_x000D_
Test By:杜晓慧 13951775454</t>
  </si>
  <si>
    <t>PQIAN4</t>
  </si>
  <si>
    <t>FPHASEVCDC-6596</t>
  </si>
  <si>
    <t>【CDX707】【HMI】仪表休眠唤醒至D2，偶现TC界面（card1）不显示</t>
  </si>
  <si>
    <t>CaseID:_x000D_
Sample:B_x000D_
Precondition:_x000D_
-Cluster at RUN state_x000D_
Connected devices:_x000D_
-EAST DC power_x000D_
1.KL30=13.5v_x000D_
2.0x3B2.Ignition_Status=0x4_x000D_
_x000D_
步骤：_x000D_
1.当前card1为TC界面_x000D_
2.IGN OFF_x000D_
3.停发CAN报文至仪表睡眠_x000D_
4.CAN唤醒_x000D_
_x000D_
实际结果：_x000D_
TC界面（card1）不显示（触摸屏及IVI右侧屏幕正常显示）_x000D_
_x000D_
期待结果：_x000D_
TC界面（card1）正常显示_x000D_
_x000D_
Specification ref:_x000D_
CAF-PhaseV-DI_ SRD_V3.0_20220511.doc_x000D_
_x000D_
Section:_x000D_
_x000D_
Recovery:切换驾驶模式后可恢复显示_x000D_
_x000D_
复现概率:偶现问题，一旦遇到每次唤醒都不显示card1_x000D_
_x000D_
Test By:杜晓慧 13951775454</t>
  </si>
  <si>
    <t>FPHASEVCDC-6595</t>
  </si>
  <si>
    <t>【CDX707】【HMI】IGN OFF 且 delay acc为off，仪表显示D1下的背景图</t>
  </si>
  <si>
    <t>CaseID:_x000D_
Sample:B_x000D_
Precondition:_x000D_
-Cluster at RUN state_x000D_
Connected devices:_x000D_
-EAST DC power_x000D_
1.KL30=13.5v_x000D_
2.0x3B2.Ignition_Status=0x4_x000D_
_x000D_
步骤：_x000D_
1.当前为任意主题模式_x000D_
2.IGN OFF且Delay_Accy 为off_x000D_
_x000D_
实际结果：_x000D_
仪表显示D1的背景图_x000D_
_x000D_
期待结果：_x000D_
仪表无背景图显示_x000D_
_x000D_
Specification ref:_x000D_
CAF-PhaseV-DI_ SRD_V3.0_20220511.doc_x000D_
_x000D_
Section:_x000D_
_x000D_
Recovery:_x000D_
_x000D_
复现概率:5/5_x000D_
_x000D_
Test By:杜晓慧 13951775454</t>
  </si>
  <si>
    <t>FPHASEVCDC-6590</t>
  </si>
  <si>
    <t>【CDX707】【Power】【黑屏专项】三屏静置时偶现三屏重启后L屏界面卡死现象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</si>
  <si>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1.Ignition_Status=4_x000D_
2.等待10S，出现三屏重启后再卡屏现象_x000D_
_x000D_
实际结果：_x000D_
1.电流为2.5A左右，_x000D_
_x000D_
2.三屏有背光，但亮度很低_x000D_
3.CAN外发正常，触发报警后无报警显示，无声音出来_x000D_
4.现象大约20分钟以上，未恢复现象，静置两小时后，三屏自动重启后恢复正常_x000D_
5.soc log不打印，卡死，mcu log打印_x000D_
_x000D_
 _x000D_
_x000D_
期待结果：_x000D_
三屏正常工作_x000D_
_x000D_
Specification ref:_x000D_
CAF-PhaseV-DI_ SRD_V3.0_x000D_
_x000D_
Section:_x000D_
_x000D_
Recovery:_x000D_
_x000D_
复现概率:目前在一个台架上复现_x000D_
_x000D_
Test By:李沁  15295767520</t>
  </si>
  <si>
    <t>FHUANG9</t>
  </si>
  <si>
    <t>FPHASEVCDC-6587</t>
  </si>
  <si>
    <t>【CDX707】【Chime】仪表Chime压力测试执行12h后出现Chime音不响(0x220有ChimeID显示)</t>
  </si>
  <si>
    <t>CaseID:_x000D_
Sample:B_x000D_
Precondition:_x000D_
-Cluster at RUN state_x000D_
Connected devices:_x000D_
-EAST DC power_x000D_
1.KL30=13.5v_x000D_
2.0x3B2.Ignition_Status=0x4_x000D_
3. 压力测试（20220629_LA_R04_PRO）_x000D_
_x000D_
4.配置成外置功放发声_x000D_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以1Hz频率随机播放外置公放报警音_x000D_
6. 执行上述步骤将近12h_x000D_
_x000D_
实际结果：_x000D_
6. 外置功放无Chime音输出，0x223报文无值显示如图；0x220有Chime显示值;0x225报文显示外置功放正常连接；仪表有双闪声音_x000D_
_x000D_
期待结果：_x000D_
6. 外置功放Chime音正常播放_x000D_
注：mculogs和offlineslog太大无法上传，放置共享盘路径：\\136.18.248.111\Groups\08-Infos\08-Phase5Log\0629压测Chime无声log_x000D_
_x000D_
 _x000D_
_x000D_
Section:_x000D_
_x000D_
Recovery: IGN reset可恢复声音播放_x000D_
_x000D_
复现概率:once_x000D_
_x000D_
Test By:余群群 18895315393</t>
  </si>
  <si>
    <t>FPHASEVCDC-6580</t>
  </si>
  <si>
    <t>【CDX707】【Warning】安全带初始化页面不显示</t>
  </si>
  <si>
    <t>CaseID:_x000D_
Sample:B2_x000D_
Precondition:_x000D_
-Cluster at RUN state_x000D_
Connected devices:_x000D_
-EAST DC power_x000D_
1.KL30=13.5v_x000D_
2.0x3B2.Ignition_Status=0x4_x000D_
_x000D_
步骤：_x000D_
1. 配置DE0A Seatbelt Warning Market=FMVSS_x000D_
2. DE0D RxCy_Seatbelt_cfg=1/2/3/4_x000D_
3. 0x4C FirstRowBucklePsngr=2&amp;PsngrFrntDetct_D_Actl =1_x000D_
4. 0x3B2.Ignition_Status=0x1_x000D_
5. 0x3B2.Ignition_Status=0x4_x000D_
_x000D_
实际结果：_x000D_
5. 初始化页面不显示_x000D_
期待结果：_x000D_
5. 初始化显示95s_x000D_
_x000D_
注：触发W299，开关门之后初始化安全带页面不显示_x000D_
Specification ref:_x000D_
Warning_3.3_20220606_x000D_
_x000D_
复现概率:5/5_x000D_
Test By:余群群 18895315393</t>
  </si>
  <si>
    <t>FPHASEVCDC-6576</t>
  </si>
  <si>
    <t>【CDX707】【Chime】触发w4234，响完五声后，触发w200，蜂鸣五声后，取消w200，又响五声</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</si>
  <si>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3、0x458.BattTracHazrd_D_Stat=2，蜂鸣五声_x000D_
4、触发w200，响五声_x000D_
5、取消w200_x000D_
_x000D_
实际结果：_x000D_
响五声_x000D_
_x000D_
期待结果：_x000D_
不响_x000D_
_x000D_
复现概率:10/10_x000D_
Test By: 孟妍 15951912208</t>
  </si>
  <si>
    <t>FPHASEVCDC-6574</t>
  </si>
  <si>
    <t>【CDX707】【Telltales】爱车探索下，Frost Indication RTT没有被移到左边</t>
  </si>
  <si>
    <t>CaseID:_x000D_
Sample:B_x000D_
Precondition:_x000D_
-Cluster at RUN state_x000D_
Connected devices:_x000D_
-EAST DC power_x000D_
1.KL30=13.5v_x000D_
2.0x3B2.Ignition_Status=0x4_x000D_
步骤：_x000D_
_x000D_
1.IVI端打开爱车探索_x000D_
_x000D_
实际结果：_x000D_
Frost Indication RTT没有被移到左边_x000D_
期待结果：_x000D_
Frost Indication RTT被移到左边_x000D_
_x000D_
Section:_x000D_
Recovery:_x000D_
复现概率: 5/5_x000D_
Test By:胡珊珊 18851672720</t>
  </si>
  <si>
    <t>FPHASEVCDC-6573</t>
  </si>
  <si>
    <t>【CDX707】【HMI】爱车探索下，灯的位置重叠</t>
  </si>
  <si>
    <t>CaseID:_x000D_
Sample:B_x000D_
Precondition:_x000D_
-Cluster at RUN state_x000D_
Connected devices:_x000D_
-EAST DC power_x000D_
1.KL30=13.5v_x000D_
2.0x3B2.Ignition_Status=0x4_x000D_
步骤：_x000D_
_x000D_
1.IVI端打开爱车探索_x000D_
_x000D_
实际结果：_x000D_
灯的位置重叠_x000D_
期待结果：_x000D_
灯的位置不重叠_x000D_
_x000D_
Section:_x000D_
Recovery:_x000D_
复现概率: 5/5_x000D_
Test By:胡珊珊 18851672720</t>
  </si>
  <si>
    <t>FPHASEVCDC-6545</t>
  </si>
  <si>
    <t>【CDX707】【Chime】RSOA_Chime_Status_Flag声音响应次数错误</t>
  </si>
  <si>
    <t>CaseID:_x000D_
Sample:A_x000D_
Precondition:_x000D_
-Cluster at RUN state_x000D_
EAST DC power_x000D_
1.BAT ON_x000D_
2. 0x3B2.Ignition_Status=4_x000D_
步骤：_x000D_
1、0x4D7.SeatOccRearChime_B_Rq=1_x000D_
_x000D_
_x000D_
_x000D_
实际结果：_x000D_
1. 0X220信号输出错误，喇叭发声5次_x000D_
期待结果：_x000D_
1. 0X220信号输出正确，喇叭发声10次_x000D_
_x000D_
复现概率:5/5_x000D_
Test By: 余群群 18895315393</t>
  </si>
  <si>
    <t>FPHASEVCDC-6543</t>
  </si>
  <si>
    <t>【CDX707】【SHC】按住OK键触发可屏蔽的报警并拨打蓝牙电话，按键松开后显示电话按键界面，电话挂断后OK键不显示（报警仍在）</t>
  </si>
  <si>
    <t>CaseID:_x000D_
Sample:B_x000D_
Precondition:_x000D_
-Cluster at RUN state_x000D_
Connected devices:_x000D_
-EAST DC power_x000D_
1.KL30=13.5v_x000D_
2.0x3B2.Ignition_Status=0x4_x000D_
_x000D_
步骤：_x000D_
1.车速端配对蓝牙手机_x000D_
2.按住OK键_x000D_
3.触发可屏蔽的报警_x000D_
4.拨打蓝牙电话_x000D_
5.松开按键_x000D_
_x000D_
实际结果：_x000D_
显示电话按键界面，挂机后OK键无法显示_x000D_
_x000D_
期待结果：_x000D_
显示OK键界面，报警屏蔽后显示电话界面_x000D_
_x000D_
Specification ref:_x000D_
CAF-PhaseV-DI_ SRD_V3.0_20220511.doc_x000D_
_x000D_
Section:_x000D_
_x000D_
Recovery:_x000D_
_x000D_
复现概率:5/5_x000D_
_x000D_
Test By:杜晓慧 13951775454</t>
  </si>
  <si>
    <t>FPHASEVCDC-6541</t>
  </si>
  <si>
    <t>【CDX707】【HMI】ASLD_RTT在AslIconDsply_D_Rq=1到2或1到3变化时，灯的位置有稍许移动</t>
  </si>
  <si>
    <t>CaseID:_x000D_
Sample:A_x000D_
Precondition:_x000D_
-Cluster at RUN state_x000D_
EAST DC power_x000D_
1.BAT ON_x000D_
_x000D_
步骤：_x000D_
1.ASLD_Cfg = Enabled (0x1)_x000D_
_x000D_
2.AslIconDsply_D_Rq = On-Passive (0x1)-&gt;On-Active (0x2)/On-Passive (0x1)-&gt;On - Passive - Overridden (0x3)_x000D_
_x000D_
3.Veh_V_DsplyCcSet = &lt;&gt;0x0, 0xFE, 0xFF_x000D_
_x000D_
实际结果：_x000D_
灯的位置有稍许移动_x000D_
_x000D_
期待结果：_x000D_
_x000D_
灯的位置没有移动_x000D_
_x000D_
Specification ref:_x000D_
RTT_V2.5_20220402.doc_x000D_
_x000D_
Section:_x000D_
_x000D_
Recovery:_x000D_
_x000D_
复现概率: 5/5_x000D_
胡珊珊 18851672720</t>
  </si>
  <si>
    <t>FPHASEVCDC-6539</t>
  </si>
  <si>
    <t>【CDX707】【SHC】呼叫保持后，按键挂掉两个电话，按键界面没有立即消失（电话界面消失后仍保持2-3s）</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</si>
  <si>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仪表侧电话按键界面在通话结束后仍保持了2-3s才消失_x000D_
_x000D_
期待结果：_x000D_
仪表侧的电话按键界面立即消失_x000D_
_x000D_
Specification ref:_x000D_
CAF-PhaseV-DI_ SRD_V3.0_20220511.doc_x000D_
_x000D_
Section:_x000D_
_x000D_
Recovery:_x000D_
_x000D_
复现概率:5/5_x000D_
_x000D_
Test By:杜晓慧 13951775454</t>
  </si>
  <si>
    <t>FPHASEVCDC-6538</t>
  </si>
  <si>
    <t>【CDX707】【SHC】手机接听蓝牙电话后呼出另一个电话，按键挂掉两个电话后IVI侧的电话界面常显不消失</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</si>
  <si>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IVI侧电话无法挂断，电话界面常显不消失_x000D_
_x000D_
期待结果：_x000D_
IVI侧电话正常挂断_x000D_
_x000D_
Specification ref:_x000D_
CAF-PhaseV-DI_ SRD_V3.0_20220511.doc_x000D_
_x000D_
Section:_x000D_
_x000D_
Recovery:_x000D_
_x000D_
复现概率:5/5_x000D_
_x000D_
Test By:杜晓慧 13951775454</t>
  </si>
  <si>
    <t>HFU1</t>
  </si>
  <si>
    <t>FPHASEVCDC-6528</t>
  </si>
  <si>
    <t>【CDX707】【TC】ODO Count为0时，瞬时油耗显示1.0km/L、2.3mpg</t>
  </si>
  <si>
    <t>CaseID:_x000D_
Sample:B_x000D_
Precondition:_x000D_
-Cluster at RUN state_x000D_
Connected devices:_x000D_
-EAST DC power_x000D_
1.KL30=13.5v_x000D_
2.0x3B2.Ignition_Status=0x4_x000D_
_x000D_
步骤：_x000D_
1.ODO Count为0HZ_x000D_
3.喷油量为0.1HZ_x000D_
4.IFE_Per Hour配置为0_x000D_
5.油耗单位为km/L、mpg_x000D_
_x000D_
实际结果：_x000D_
瞬时油耗显示1.0km/L、2.3mpg_x000D_
_x000D_
期待结果：_x000D_
瞬时油耗显示0.0km/L、0.0mpg_x000D_
_x000D_
Specification ref:_x000D_
CAF-PhaseV-DI_ SRD_V3.0_20220511.doc_x000D_
_x000D_
Section:_x000D_
_x000D_
Recovery:_x000D_
_x000D_
复现概率:5/5_x000D_
_x000D_
Test By:杜晓慧 13951775454</t>
  </si>
  <si>
    <t>FPHASEVCDC-6526</t>
  </si>
  <si>
    <t>【CDX707】【Warning】触发w4234，计时30min，报警弹框依然存在</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</si>
  <si>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3、0x458.BattTracHazrd_D_Stat=2_x000D_
_x000D_
实际结果：_x000D_
报警弹框常显_x000D_
_x000D_
期待结果：_x000D_
30mins后，弹框消失_x000D_
_x000D_
复现概率:10/10_x000D_
Test By: 孟妍 15951912208</t>
  </si>
  <si>
    <t>FPHASEVCDC-6512</t>
  </si>
  <si>
    <t>【CDX707】【SHC】在NR报警属性的弹框界面多次按OK键，右侧按键位置偶现未定义的菜单</t>
  </si>
  <si>
    <t>CaseID:_x000D_
Sample:B_x000D_
Precondition:_x000D_
-Cluster at RUN state_x000D_
Connected devices:_x000D_
-EAST DC power_x000D_
1.KL30=13.5v_x000D_
2.0x3B2.Ignition_Status=0x4_x000D_
3. DE0A DoorAjar_Warning_Cfg=1，PT_Hyb_Cfg2=0，Hood Ajar cfg=1_x000D_
步骤：_x000D_
1. 触发一个SC*的报警:0x3B2 DrStatPsngr_B_Actl =1_x000D_
2. 触发一个NR类型报警 0x3B2 DrStatHood_B_Actl=1&amp;0x202 eh_V_ActlEng=10_x000D_
3. 多次按OK键_x000D_
实际结果：_x000D_
3. 偶现菜单页面_x000D_
期待结果：_x000D_
3.该菜单不应该显示_x000D_
_x000D_
Section:_x000D_
Recovery:_x000D_
_x000D_
复现概率: 5/5_x000D_
Test By:余群群 18895315393</t>
  </si>
  <si>
    <t>FPHASEVCDC-6511</t>
  </si>
  <si>
    <t>【CDX707】【Warning】触发W226a，OK键屏蔽后，触发0x424 FuelLvlWarn_D_ActlEng=7，W225不显示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</si>
  <si>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FuelLvlWarn_D_ActlEng=0x2触发w226a_x000D_
3、OK按键屏蔽报警_x000D_
4. 0x424 FuelLvlWarn_D_ActlEng=0x7触发W225_x000D_
_x000D_
实际结果：_x000D_
4. W225不显示_x000D_
_x000D_
期待结果：_x000D_
4. W225显示_x000D_
_x000D_
Specification ref:_x000D_
_x000D_
Section:_x000D_
_x000D_
Recovery:_x000D_
_x000D_
复现概率: 5/5_x000D_
余群群 18895315393</t>
  </si>
  <si>
    <t>FPHASEVCDC-6501</t>
  </si>
  <si>
    <t>【CDX707】【Chime】IVI通道发声，触发RPA报警音，调整电压至8v，声音通道切换到cluster，再恢复到正常电压，声音通道仍然保持cluster</t>
  </si>
  <si>
    <t>CaseID:_x000D_
Sample:B_x000D_
Precondition:_x000D_
-Cluster at RUN state_x000D_
Connected devices:_x000D_
-EAST DC power_x000D_
1.KL30=13.5v_x000D_
2.0x3B2.Ignition_Status=0x4_x000D_
_x000D_
步骤：_x000D_
1、内置发声（DE05 smart DSP=3，DSO chime=2）_x000D_
2、0x3AA.FpaChime_D_Rq=1，0x225.Chime_source=1，0x223.AHU_chime_supported=supported_x000D_
3、电压调整到8v,0x225.Chime_source=2,0x225.Chime_source=1，0x223.AHU_chime_supported=not supported_x000D_
4、电压调整到13v_x000D_
_x000D_
_x000D_
实际结果：_x000D_
0x225.Chime_source=1，0x223.AHU_chime_supported=supported,只有切换电源模式，在下个点火周期才可以恢复ivi发声_x000D_
_x000D_
期待结果：_x000D_
_x000D_
0x225.Chime_source=2,0x223.AHU_chime_supported=supported，异常电压恢复后，从ivi发声_x000D_
_x000D_
复现概率:10/10_x000D_
Test By: 孟妍 15951912208</t>
  </si>
  <si>
    <t>FPHASEVCDC-6480</t>
  </si>
  <si>
    <t>【CDX707】【HMI】播放舒享时氛视频时开启并关闭仪表精简模式，仪表界面显示异常</t>
  </si>
  <si>
    <t>CaseID:_x000D_
Sample:B_x000D_
Precondition:_x000D_
-Cluster at RUN state_x000D_
Connected devices:_x000D_
-EAST DC power_x000D_
1.KL30=13.5v_x000D_
2.0x3B2.Ignition_Status=0x4_x000D_
_x000D_
步骤：_x000D_
1.IVI侧进入舒享时氛并播放视频_x000D_
2.开启仪表精简模式_x000D_
3.关闭仪表精简模式_x000D_
_x000D_
实际结果：_x000D_
仪表界面显示异常，详见附件图片 _x000D_
_x000D_
期待结果：_x000D_
仪表界面无异常_x000D_
_x000D_
Specification ref:_x000D_
CAF-PhaseV-DI_ SRD_V3.0_20220511.doc_x000D_
_x000D_
Section:_x000D_
_x000D_
Recovery:_x000D_
_x000D_
复现概率:5/5_x000D_
_x000D_
Test By:杜晓慧 13951775454</t>
  </si>
  <si>
    <t>FPHASEVCDC-6479</t>
  </si>
  <si>
    <t>【CDX707】【HMI】主题模式切换时，TC界面先变为行车电脑1再跳为当前界面</t>
  </si>
  <si>
    <t>CaseID:_x000D_
Sample:B_x000D_
Precondition:_x000D_
-Cluster at RUN state_x000D_
Connected devices:_x000D_
-EAST DC power_x000D_
1.KL30=13.5v_x000D_
2.0x3B2.Ignition_Status=0x4_x000D_
3.Card1为行车电脑界面（非行车电脑1）_x000D_
_x000D_
步骤：_x000D_
1.Select Mode配置为1_x000D_
2.IVI侧主题设置-主题氛围灯与驾驶模式联动开关打开_x000D_
3.ActvDrvMde_D2_Stat=1_x000D_
4.ActvDrvMde_D2_Stat=2、3、5、13_x000D_
_x000D_
实际结果：_x000D_
主题模式切换时，TC界面先变为行车电脑1再跳为当前界面_x000D_
_x000D_
期待结果：_x000D_
主题模式切换时，TC界面无变化_x000D_
_x000D_
Specification ref:_x000D_
CAF-PhaseV-DI_ SRD_V3.0_20220511.doc_x000D_
_x000D_
Section:_x000D_
_x000D_
Recovery:_x000D_
_x000D_
复现概率:5/5_x000D_
_x000D_
Test By:杜晓慧 13951775454</t>
  </si>
  <si>
    <t>QWANG42</t>
  </si>
  <si>
    <t>FPHASEVCDC-6477</t>
  </si>
  <si>
    <t>【CDX707】【HMI】仪表开启精简模式下总电，上电后精简模式选项自动关闭，但仪表无背景显示</t>
  </si>
  <si>
    <t>CaseID:_x000D_
Sample:B_x000D_
Precondition:_x000D_
-Cluster at RUN state_x000D_
Connected devices:_x000D_
-EAST DC power_x000D_
1.KL30=13.5v_x000D_
2.0x3B2.Ignition_Status=0x4_x000D_
_x000D_
步骤：_x000D_
1.仪表开启精简模式_x000D_
2.BAT OFF_x000D_
3.BAT ON_x000D_
_x000D_
实际结果：_x000D_
精简模式选项自动关闭，但仪表无背景显示_x000D_
_x000D_
期待结果：_x000D_
精简模式选项保持开启状态，仪表按照精简模式显示_x000D_
_x000D_
Specification ref:_x000D_
CAF-PhaseV-DI_ SRD_V3.0_20220511.doc_x000D_
_x000D_
Section:_x000D_
_x000D_
Recovery:_x000D_
_x000D_
复现概率:5/5_x000D_
_x000D_
Test By:杜晓慧 13951775454</t>
  </si>
  <si>
    <t>FPHASEVCDC-6476</t>
  </si>
  <si>
    <t>【CDX707】【HMI】运动模式与复杂路况切换时，转速表与驾驶模式文字存在短时重叠</t>
  </si>
  <si>
    <t>CaseID:_x000D_
Sample:B_x000D_
Precondition:_x000D_
-Cluster at RUN state_x000D_
Connected devices:_x000D_
-EAST DC power_x000D_
1.KL30=13.5v_x000D_
2.0x3B2.Ignition_Status=0x4_x000D_
3.Select mode配置为1_x000D_
4.Tachometer Gauge配置为1_x000D_
_x000D_
步骤：_x000D_
1.IVI侧主题设置-主题氛围灯与驾驶模式联动开关打开_x000D_
2.ActvDrvMde_D2_Stat=1_x000D_
3.ActvDrvMde_D2_Stat=13_x000D_
_x000D_
实际结果：_x000D_
转速表与驾驶模式文字存在短时重叠_x000D_
_x000D_
期待结果：_x000D_
转速表与驾驶模式文字无重叠_x000D_
_x000D_
Specification ref:_x000D_
CAF-PhaseV-DI_ SRD_V3.0_20220511.doc_x000D_
_x000D_
Section:_x000D_
_x000D_
Recovery:_x000D_
_x000D_
复现概率:5/5_x000D_
_x000D_
Test By:杜晓慧 13951775454</t>
  </si>
  <si>
    <t>YZHU31</t>
  </si>
  <si>
    <t>FPHASEVCDC-6473</t>
  </si>
  <si>
    <t>【CDX707】【TC】IFE Numeric配置为1，瞬时油耗仍显示图形模式</t>
  </si>
  <si>
    <t>CaseID:_x000D_
Sample:B_x000D_
Precondition:_x000D_
-Cluster at RUN state_x000D_
Connected devices:_x000D_
-EAST DC power_x000D_
1.KL30=13.5v_x000D_
2.0x3B2.Ignition_Status=0x4_x000D_
_x000D_
步骤：_x000D_
1.IFE Numeric配置为1_x000D_
2.ODO Count为0.5HZ_x000D_
3.喷油量为0.1HZ_x000D_
4.显示车速&gt;5_x000D_
5.油耗单位为L/100km_x000D_
6.切换至油耗界面_x000D_
_x000D_
实际结果：_x000D_
瞬时油耗显示为图形模式_x000D_
_x000D_
期待结果：_x000D_
瞬时油耗显示为数字模式_x000D_
_x000D_
Specification ref:_x000D_
CAF-PhaseV-DI_ SRD_V3.0_20220511.doc_x000D_
_x000D_
Section:_x000D_
_x000D_
Recovery:_x000D_
_x000D_
复现概率:5/5_x000D_
_x000D_
Test By:杜晓慧 13951775454</t>
  </si>
  <si>
    <t>FPHASEVCDC-6469</t>
  </si>
  <si>
    <t>【CDX707】【TC】油耗界面的瞬时油耗功能逻辑异常</t>
  </si>
  <si>
    <t>CaseID:_x000D_
Sample:B_x000D_
Precondition:_x000D_
-Cluster at RUN state_x000D_
Connected devices:_x000D_
-EAST DC power_x000D_
1.KL30=13.5v_x000D_
2.0x3B2.Ignition_Status=0x4_x000D_
_x000D_
步骤：_x000D_
1.IFE_Per Hour配置为0、1_x000D_
2.ODO Count为0.5HZ_x000D_
3.喷油量为0.1HZ_x000D_
4.油耗单位为L/100km_x000D_
_x000D_
实际结果：_x000D_
瞬时油耗常显在0刻度；有时候改变显示车速能变化，有时候不能变化；有时候改变ODO count或喷油量有变化，有时候没变化_x000D_
_x000D_
期待结果：_x000D_
瞬时油耗按照计算值显示_x000D_
_x000D_
Specification ref:_x000D_
CAF-PhaseV-DI_ SRD_V3.0_20220511.doc_x000D_
_x000D_
Section:_x000D_
_x000D_
Recovery:_x000D_
_x000D_
复现概率:5/5_x000D_
_x000D_
Test By:杜晓慧 13951775454</t>
  </si>
  <si>
    <t>FPHASEVCDC-6467</t>
  </si>
  <si>
    <t>【CDX707】【TC】IFE_Per Hour=1，油耗单位为mpg，显示车速=5时，瞬时油耗显示0.0Gallon/H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</si>
  <si>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5.油耗单位为mpg_x000D_
_x000D_
实际结果：_x000D_
瞬时油耗显示0.0Gallon/H_x000D_
_x000D_
期待结果：_x000D_
瞬时油耗显示23.3mpg_x000D_
_x000D_
Specification ref:_x000D_
CAF-PhaseV-DI_ SRD_V3.0_20220511.doc_x000D_
_x000D_
Section:_x000D_
_x000D_
Recovery:_x000D_
_x000D_
复现概率:5/5_x000D_
_x000D_
Test By:杜晓慧 13951775454</t>
  </si>
  <si>
    <t>FPHASEVCDC-6466</t>
  </si>
  <si>
    <t>【CDX707】【TC】IFE_Per Hour=1，油耗单位为L/100km或km/L，显示车速=5时，瞬时油耗单位显示L/H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</si>
  <si>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5.油耗单位为油耗单位为L/100km或km/L_x000D_
_x000D_
实际结果：_x000D_
瞬时油耗单位显示L/H_x000D_
_x000D_
期待结果：_x000D_
瞬时油耗单位按照油耗单位设置进行显示_x000D_
_x000D_
Specification ref:_x000D_
CAF-PhaseV-DI_ SRD_V3.0_20220511.doc_x000D_
_x000D_
Section:_x000D_
_x000D_
Recovery:_x000D_
_x000D_
复现概率:5/5_x000D_
_x000D_
Test By:杜晓慧 13951775454</t>
  </si>
  <si>
    <t>FPHASEVCDC-6465</t>
  </si>
  <si>
    <t>【CDX707】【TC】IFE_Per Hour=0，油耗单位为km/L或mpg，显示车速&lt;5时，瞬时油耗显示0.0km/L</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</si>
  <si>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5.油耗单位为km/L、mpg_x000D_
_x000D_
实际结果：_x000D_
瞬时油耗显示0.0km/L、0.0mpg_x000D_
_x000D_
期待结果：_x000D_
瞬时油耗显示9.9km/L、23.3mpg_x000D_
_x000D_
Specification ref:_x000D_
CAF-PhaseV-DI_ SRD_V3.0_20220511.doc_x000D_
_x000D_
Section:_x000D_
_x000D_
Recovery:_x000D_
_x000D_
复现概率:5/5_x000D_
_x000D_
Test By:杜晓慧 13951775454</t>
  </si>
  <si>
    <t>FPHASEVCDC-6464</t>
  </si>
  <si>
    <t>【CDX707】【TC】IFE_Per Hour=0，油耗单位为L/100km，显示车速&lt;5时，瞬时油耗显示5L/100km</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</si>
  <si>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5.油耗单位为L/100km_x000D_
_x000D_
实际结果：_x000D_
瞬时油耗显示5L/100km_x000D_
_x000D_
期待结果：_x000D_
瞬时油耗显示10L/100km_x000D_
_x000D_
Specification ref:_x000D_
CAF-PhaseV-DI_ SRD_V3.0_20220511.doc_x000D_
_x000D_
Section:_x000D_
_x000D_
Recovery:_x000D_
_x000D_
复现概率:5/5_x000D_
_x000D_
Test By:杜晓慧 13951775454</t>
  </si>
  <si>
    <t>FPHASEVCDC-6463</t>
  </si>
  <si>
    <t>【CDX707】【TC】D2下休眠唤醒两次，偶现行车电脑1的里程计时显示00:00</t>
  </si>
  <si>
    <t>CaseID:_x000D_
Sample:B_x000D_
Precondition:_x000D_
-Cluster at RUN state_x000D_
Connected devices:_x000D_
-EAST DC power_x000D_
1.KL30=13.5v_x000D_
2.0x3B2.Ignition_Status=0x4_x000D_
_x000D_
步骤：_x000D_
1.切换至行车电脑1界面_x000D_
2.里程计时不为0_x000D_
3.IGN OFF_x000D_
4.停发CAN信号至仪表休眠_x000D_
5.CAN唤醒至D2_x000D_
6.停发CAN信号至仪表休眠_x000D_
7.CAN唤醒至D2_x000D_
_x000D_
实际结果：_x000D_
行车电脑1的里程计时显示00:00，IGN  ON后可正常显示_x000D_
_x000D_
期待结果：_x000D_
行车电脑1的里程计时显示IGN OFF前的值_x000D_
_x000D_
Specification ref:_x000D_
CAF-PhaseV-DI_ SRD_V3.0_20220511.doc_x000D_
_x000D_
Section:_x000D_
_x000D_
Recovery:_x000D_
_x000D_
复现概率:1/20_x000D_
_x000D_
Test By:杜晓慧 13951775454</t>
  </si>
  <si>
    <t>FPHASEVCDC-6460</t>
  </si>
  <si>
    <t>【CDX707】【Chime】W4234报警音 一直循环播放</t>
  </si>
  <si>
    <t>CaseID:_x000D_
Sample:B_x000D_
Precondition:_x000D_
-Cluster at RUN state_x000D_
Connected devices:_x000D_
-EAST DC power_x000D_
1.KL30=13.5v_x000D_
2.0x3B2.Ignition_Status=0x4_x000D_
步骤:_x000D_
1、    PT_Hyb_Cfg2 = 1/2/3/4_x000D_
2、    30 Minute Timer Status = X_x000D_
3、    Has BattTracHazrd_D_Stat Signal Not been received for &gt; 5s? NO_x000D_
4、    BattTracHazrd_D_Stat Signal = 0x2_x000D_
_x000D_
实际结果：_x000D_
_x000D_
IVI 和仪表喇叭一直循环播放报警音_x000D_
_x000D_
期待结果：_x000D_
_x000D_
只响5声_x000D_
_x000D_
 _x000D_
_x000D_
Reference: Warning 2.100_x000D_
_x000D_
复现概率:10/10_x000D_
_x000D_
Test By:杨元健 18551659808</t>
  </si>
  <si>
    <t>FPHASEVCDC-6454</t>
  </si>
  <si>
    <t>【CDX707】【Warning】触发W3599，切换电源模式到limited下，W3599仍能显示</t>
  </si>
  <si>
    <t>CaseID:_x000D_
Sample:B2_x000D_
Precondition:_x000D_
-Cluster at RUN state_x000D_
Connected devices:_x000D_
-EAST DC power_x000D_
1.KL30=13.5v_x000D_
2.0x3B2.Ignition_Status=0x4_x000D_
_x000D_
步骤：_x000D_
1. SDM_Cfg=1_x000D_
2. 0x263 AwdStat_D_RqDsply=0x18_x000D_
3. 0x3B2.Ignition_Status=0x1_x000D_
_x000D_
实际结果：_x000D_
3. W3599显示_x000D_
期待结果：_x000D_
3. W3599不能显示_x000D_
Specification ref:_x000D_
Setup_3.1_20220608_x000D_
_x000D_
复现概率:5/5_x000D_
Test By:余群群 18895315393</t>
  </si>
  <si>
    <t>FPHASEVCDC-6453</t>
  </si>
  <si>
    <t>【CDX707】【Warning】FMVSS市场下，RxCy_Belt_Warning_Timer 实际显示了66s，应该是63s</t>
  </si>
  <si>
    <t>CaseID:_x000D_
Sample:A2_x000D_
Precondition:_x000D_
-Cluster at RUN state_x000D_
Connected devices:_x000D_
-EAST DC power_x000D_
1.KL30=13.5v_x000D_
2.0x3B2.Ignition_Status=0x4_x000D_
_x000D_
步骤：_x000D_
1. 配置DE0A Seatbelt Warning Market=FMVSS_x000D_
2. DE0D RxCy_Seatbelt_cfg=1/3_x000D_
3. 0x4C SecondRowBuckleDriver= 2&amp;0x382 Row2DrvPrsnc_D_Actl=1_x000D_
4. 0x202  VehVActlEng_D_Qf =3 &amp;Veh_V_ActlEng =8_x000D_
_x000D_
实际结果：_x000D_
4. 66s后声音停止，弹框消失_x000D_
期待结果：_x000D_
4.63s后声音停止，弹框消失_x000D_
Specification ref:_x000D_
TT_V3.0_20220511_x000D_
_x000D_
复现概率:5/5_x000D_
Test By:余群群 18895315393</t>
  </si>
  <si>
    <t>FPHASEVCDC-6452</t>
  </si>
  <si>
    <t>【CDX707】【SHC】Primary界面隐藏后，触发speedlimiter的active或者override、Standby状态，会把primary的界面直接唤出来</t>
  </si>
  <si>
    <t>CaseID:_x000D_
Sample:B_x000D_
Precondition:_x000D_
-Cluster at RUN state_x000D_
Connected devices:_x000D_
-EAST DC power_x000D_
1.KL30=13.5v_x000D_
2.0x3B2.Ignition_Status=0x4_x000D_
步骤：_x000D_
1.Primary界面隐藏后，触发speedlimiter的active或者override、Standby状态_x000D_
实际结果：_x000D_
1.会把primary的界面直接唤出来_x000D_
期待结果：_x000D_
1.不会把primary的界面直接唤出来_x000D_
_x000D_
Section:_x000D_
_x000D_
Recovery:_x000D_
_x000D_
复现概率: 5/5_x000D_
_x000D_
Test By:严文正 17368696917</t>
  </si>
  <si>
    <t>FPHASEVCDC-6451</t>
  </si>
  <si>
    <t>【CDX707】【SHC】ADAS信号丢失后（0x165或0x18A），按键仍然按照上一状态显示</t>
  </si>
  <si>
    <t>CaseID:_x000D_
Sample:B_x000D_
Precondition:_x000D_
-Cluster at RUN state_x000D_
Connected devices:_x000D_
-EAST DC power_x000D_
1.KL30=13.5v_x000D_
2.0x3B2.Ignition_Status=0x4_x000D_
步骤：_x000D_
1.丢失ADAS信号（0x165或0x18A）_x000D_
实际结果：_x000D_
1.按键仍然按照上一状态显示_x000D_
期待结果：_x000D_
1.按键按照信号值为0处理显示_x000D_
_x000D_
Section:_x000D_
_x000D_
Recovery:_x000D_
_x000D_
复现概率: 5/5_x000D_
_x000D_
Test By:严文正 17368696917</t>
  </si>
  <si>
    <t>FPHASEVCDC-6450</t>
  </si>
  <si>
    <t>【CDX707】【SHC】Primary界面隐藏时，触发AccStopStat_D_DSPLY=0x2 (Stopped) | 0x3 (PressResume)，CcStat_D_Actl=0x4 (Active Que Assist)，界面弹出后常显</t>
  </si>
  <si>
    <t>CaseID:_x000D_
Sample:B_x000D_
Precondition:_x000D_
-Cluster at RUN state_x000D_
Connected devices:_x000D_
-EAST DC power_x000D_
1.KL30=13.5v_x000D_
2.0x3B2.Ignition_Status=0x4_x000D_
步骤：_x000D_
1.Primary界面隐藏时，触发AccStopStat_D_DSPLY=0x2 (Stopped) |_x000D_
0x3 (PressResume)，CcStat_D_Actl=0x4 (Active Que Assist)_x000D_
实际结果：_x000D_
1.界面弹出后常显_x000D_
期待结果：_x000D_
1.界面弹出后4s超时消失_x000D_
_x000D_
Section:_x000D_
_x000D_
Recovery:_x000D_
_x000D_
复现概率: 5/5_x000D_
_x000D_
Test By:严文正 17368696917</t>
  </si>
  <si>
    <t>FPHASEVCDC-6449</t>
  </si>
  <si>
    <t>【CDX707】【SHC】ACC/CC Override状态下，取消CcOvrrdActv_B_Actl信号，短按任意按键，界面未返回至ACC/CC ON</t>
  </si>
  <si>
    <t>CaseID:_x000D_
Sample:B_x000D_
Precondition:_x000D_
-Cluster at RUN state_x000D_
Connected devices:_x000D_
-EAST DC power_x000D_
1.KL30=13.5v_x000D_
2.0x3B2.Ignition_Status=0x4_x000D_
步骤：_x000D_
1.ACC/CC Override状态下，取消CcOvrrdActv_B_Actl信号，短按任意按键_x000D_
实际结果：_x000D_
1.界面未返回至ACC/CC ON_x000D_
期待结果：_x000D_
1.界面返回至ACC/CC ON_x000D_
_x000D_
Section:_x000D_
_x000D_
Recovery:_x000D_
_x000D_
复现概率: 5/5_x000D_
_x000D_
Test By:严文正 17368696917</t>
  </si>
  <si>
    <t>FPHASEVCDC-6448</t>
  </si>
  <si>
    <t>【CDX707】【SHC】CCState切换0x4后偶发切换0x1或0x0（关闭状态时）无法跳转</t>
  </si>
  <si>
    <t>CaseID:_x000D_
Sample:B_x000D_
Precondition:_x000D_
-Cluster at RUN state_x000D_
Connected devices:_x000D_
-EAST DC power_x000D_
1.KL30=13.5v_x000D_
2.0x3B2.Ignition_Status=0x4_x000D_
步骤：_x000D_
1.CCState切换0x4后偶发切换0x1或0x0_x000D_
实际结果：_x000D_
1.切换0x1或0x0（关闭状态时）偶发无法跳转_x000D_
期待结果：_x000D_
1.切换0x1或0x0（关闭状态时）跳转正常_x000D_
_x000D_
Section:_x000D_
_x000D_
Recovery:_x000D_
_x000D_
复现概率: 1/20_x000D_
_x000D_
Test By:严文正 17368696917</t>
  </si>
  <si>
    <t>FPHASEVCDC-6447</t>
  </si>
  <si>
    <t>【CDX707】【SHC】触发Ccstat状态为Active，短按Timegap按键进入GAP+/-菜单，再次短按GAP按键返回至SET+/-菜单下，短按任意按键都会直接跳入GAP+/-菜单下</t>
  </si>
  <si>
    <t>CaseID:_x000D_
Sample:B_x000D_
Precondition:_x000D_
-Cluster at RUN state_x000D_
Connected devices:_x000D_
-EAST DC power_x000D_
1.KL30=13.5v_x000D_
2.0x3B2.Ignition_Status=0x4_x000D_
步骤：_x000D_
1.触发Ccstat状态为Active，短按Timegap按键进入GAP+/-菜单，再次短按GAP按键返回至SET+/-菜单下_x000D_
实际结果：_x000D_
1.短按任意按键都会直接跳入GAP+/-菜单下_x000D_
期待结果：_x000D_
1.短按任意按键都会无法直接跳入GAP+/-菜单下_x000D_
_x000D_
Section:_x000D_
_x000D_
Recovery:_x000D_
_x000D_
复现概率: 5/5_x000D_
_x000D_
Test By:严文正 17368696917</t>
  </si>
  <si>
    <t>FPHASEVCDC-6446</t>
  </si>
  <si>
    <t>【CDX707】【SHC】Primary界面之间跳转未按照需求规定的短按按键后跳转（直接跳转）</t>
  </si>
  <si>
    <t>CaseID:_x000D_
Sample:B_x000D_
Precondition:_x000D_
-Cluster at RUN state_x000D_
Connected devices:_x000D_
-EAST DC power_x000D_
1.KL30=13.5v_x000D_
2.0x3B2.Ignition_Status=0x4_x000D_
步骤：_x000D_
1.切换Primary界面的状态，ACC、CC、Speedlimiter状态_x000D_
实际结果：_x000D_
1.界面直接跳转_x000D_
期待结果：_x000D_
1.界面跳转按键短按释放后跳转_x000D_
_x000D_
Section:_x000D_
_x000D_
Recovery:_x000D_
_x000D_
复现概率: 5/5_x000D_
_x000D_
Test By:严文正 17368696917</t>
  </si>
  <si>
    <t>FPHASEVCDC-6445</t>
  </si>
  <si>
    <t>【CDX707】【SHC】触发左侧按键菜单任意位置，切换IGN状态由OFF到ON，触摸左侧按键菜单界面无法弹出</t>
  </si>
  <si>
    <t>CaseID:_x000D_
Sample:B_x000D_
Precondition:_x000D_
-Cluster at RUN state_x000D_
Connected devices:_x000D_
-EAST DC power_x000D_
1.KL30=13.5v_x000D_
2.0x3B2.Ignition_Status=0x4_x000D_
步骤：_x000D_
1.触发左侧按键菜单任意位置，切换IGN状态由OFF到ON_x000D_
实际结果：_x000D_
1.触摸左侧按键菜单界面无法弹出_x000D_
期待结果：_x000D_
1.触摸左侧按键菜单界面弹出_x000D_
_x000D_
Section:_x000D_
_x000D_
Recovery:_x000D_
_x000D_
复现概率: 5/5_x000D_
_x000D_
Test By:严文正 17368696917</t>
  </si>
  <si>
    <t>FPHASEVCDC-6444</t>
  </si>
  <si>
    <t>【CDX707】【SHC】Speedlimiter按键二级界面触发后,AslIconDsply_D_Rq置为0x0，短按Speedlimiter无法返回至上级菜单</t>
  </si>
  <si>
    <t>CaseID:_x000D_
Sample:B_x000D_
Precondition:_x000D_
-Cluster at RUN state_x000D_
Connected devices:_x000D_
-EAST DC power_x000D_
1.KL30=13.5v_x000D_
2.0x3B2.Ignition_Status=0x4_x000D_
步骤：_x000D_
1.Speedlimiter按键二级界面触发后,AslIconDsply_D_Rq置为0x0，短按Speedlimiter_x000D_
实际结果：_x000D_
1.无法返回至上级菜单_x000D_
期待结果：_x000D_
1.返回至上级菜单_x000D_
_x000D_
Section:_x000D_
_x000D_
Recovery:_x000D_
_x000D_
复现概率: 5/5_x000D_
_x000D_
Test By:严文正 17368696917</t>
  </si>
  <si>
    <t>FPHASEVCDC-6423</t>
  </si>
  <si>
    <t>【CDX707】【Chime】Normal下，0x305.MemSwtchPsngrFdbck_B_Rq=1，Memory_Feedback_Chime_ Status_Flag不响应</t>
  </si>
  <si>
    <t>CaseID:_x000D_
Sample:B_x000D_
Precondition:_x000D_
-Cluster at RUN state_x000D_
Connected devices:_x000D_
-EAST DC power_x000D_
1.KL30=13.5v_x000D_
2.0x3B2.Ignition_Status=0x8_x000D_
_x000D_
步骤：_x000D_
1、0x305.MemSwtchPsngrFdbck_B_Rq=1_x000D_
_x000D_
实际结果：_x000D_
0x220无响应，chime不发声_x000D_
_x000D_
期待结果：_x000D_
0x220有响应，chime正常发声_x000D_
_x000D_
复现概率:10/10_x000D_
Test By: 孟妍 15951912208</t>
  </si>
  <si>
    <t>FPHASEVCDC-6421</t>
  </si>
  <si>
    <t>【CDX707】【Chime】Crank下，Memory_Feedback_Chime_ Status_Flag不响应</t>
  </si>
  <si>
    <t>CaseID:_x000D_
Sample:B_x000D_
Precondition:_x000D_
-Cluster at RUN state_x000D_
Connected devices:_x000D_
-EAST DC power_x000D_
1.KL30=13.5v_x000D_
2.0x3B2.Ignition_Status=0x8_x000D_
_x000D_
步骤：_x000D_
1、0x304.Memory_Feedback_Rqst=1_x000D_
_x000D_
实际结果：_x000D_
0x220无响应，chime不发声_x000D_
_x000D_
期待结果：_x000D_
0x220有响应，chime正常发声_x000D_
_x000D_
复现概率:10/10_x000D_
Test By: 孟妍 15951912208</t>
  </si>
  <si>
    <t>FPHASEVCDC-6387</t>
  </si>
  <si>
    <t>【CDX707】【Warnings】W1824报警文字错误（英文）</t>
  </si>
  <si>
    <t>CaseID:_x000D_
_x000D_
Sample:B_x000D_
_x000D_
Precondition:_x000D_
_x000D_
-Cluster at RUN state_x000D_
_x000D_
EAST DC power_x000D_
_x000D_
1.BAT ON_x000D_
_x000D_
步骤：_x000D_
_x000D_
BAT ON，Ignition_Status = 1/4_x000D_
_x000D_
PT_Hyb_Cfg2 =0x2/0x3_x000D_
_x000D_
ReFuelSysStat_D_Dsply Signal = 0x3_x000D_
_x000D_
ECMMILRequest signal =Off_x000D_
_x000D_
TrnIpcDsplyMde_D_Actl signa =Park( 0x0)_x000D_
_x000D_
TrnIpcDsplyMde_D_Stat signa = 0x1_x000D_
_x000D_
 _x000D_
_x000D_
实际结果:_x000D_
_x000D_
Fuel door ajar_x000D_
Close fully to avoid_x000D_
Check {color:#FF0000}E{color}ngine light_x000D_
_x000D_
 _x000D_
_x000D_
期待结果：_x000D_
_x000D_
Fuel door ajar_x000D_
Close fully to avoid_x000D_
Check {color:#FF0000}e{color}ngine light_x000D_
_x000D_
 _x000D_
_x000D_
Reference:  chapter 2.92_x000D_
_x000D_
 _x000D_
_x000D_
复现概率:10/10_x000D_
_x000D_
 _x000D_
_x000D_
Test By:杨元健 18551659808</t>
  </si>
  <si>
    <t>FPHASEVCDC-6380</t>
  </si>
  <si>
    <t>【CDX707】【Chime】DE08 Information chime =1，DE0A Chime_Menu_Cfg=0，IVI端关闭‘车辆状态提示音’，会静音所有information的chime（实际应关联DE0A Chime_Menu_Cfg，目前关联了DE0A Chime_Menu_Cfg）</t>
  </si>
  <si>
    <t>CaseID:_x000D_
Sample:B_x000D_
Precondition:_x000D_
-Cluster at RUN state_x000D_
Connected devices:_x000D_
-EAST DC power_x000D_
1.KL30=13.5v_x000D_
2.0x3B2.Ignition_Status=0x1_x000D_
_x000D_
步骤：_x000D_
1、DE08 Information chime =1，DE0A Chime_Menu_Cfg=0_x000D_
2、IVI端关闭‘车辆状态提示音’_x000D_
3、0x38D.SteWhlLckMsgTxt_D_Rq =1触发MC information chime_x000D_
_x000D_
_x000D_
实际结果：_x000D_
无chime_x000D_
_x000D_
期待结果：_x000D_
正常响一声chime_x000D_
_x000D_
复现概率:10/10_x000D_
Test By: 孟妍 15951912208</t>
  </si>
  <si>
    <t>FPHASEVCDC-6376</t>
  </si>
  <si>
    <t>【CDX707】【HMI】播放舒享时氛视频时IGN OFF，仪表显示燃油表与续航</t>
  </si>
  <si>
    <t>CaseID:_x000D_
_x000D_
Sample:B_x000D_
_x000D_
Precondition:_x000D_
_x000D_
-Cluster at RUN state_x000D_
_x000D_
Connected devices:_x000D_
_x000D_
-EAST DC power_x000D_
_x000D_
1.KL30=13.5v_x000D_
_x000D_
2.0x3B2.Ignition_Status=0x4_x000D_
_x000D_
 _x000D_
_x000D_
步骤：_x000D_
 # GearLvrPos_D_Actl = 0（变速箱在P档）；_x000D_
 # Veh_V_ActlEng = 0（车速为0）；_x000D_
 # IVI侧点击舒享时氛围 播放视频_x000D_
 # Ignition_Status = 1_x000D_
_x000D_
实际结果：_x000D_
_x000D_
仪表显示燃油表与续航_x000D_
_x000D_
期待结果：_x000D_
_x000D_
仪表不显示燃油表与续航_x000D_
_x000D_
 _x000D_
_x000D_
Section:_x000D_
_x000D_
Recovery:_x000D_
_x000D_
复现概率:5/5_x000D_
_x000D_
Test By:杨元健 19551659808</t>
  </si>
  <si>
    <t>FPHASEVCDC-6356</t>
  </si>
  <si>
    <t>【CDX707】【黑屏专项】仪表进行高并发压力测试执行12h后偶现仪表左屏黑屏&amp;Control屏黑屏有背光（Not enough memory）</t>
  </si>
  <si>
    <t>CaseID:_x000D_
Sample:B_x000D_
Precondition:_x000D_
-Cluster at RUN state_x000D_
Connected devices:_x000D_
-EAST DC power_x000D_
1.KL30=13.5v_x000D_
2.0x3B2.Ignition_Status=0x4_x000D_
3. 压力测试_x000D_
4. 软件版本：20220621_LA_R04_PRO_x000D_
MCU版本：20220621_LA_R04_PRO_x000D_
5. 接实体Control屏，左屏用AMCAP软件投屏显示，配置外置功放发声_x000D_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偶现仪表左屏黑屏，Control屏黑屏有背光，仪表备用喇叭有Chime音，外置功放无声音输出，电流在3.3A，SOC的串口和MCU的log正常打印；_x000D_
_x000D_
SOC log关键字：Not enough memory_x000D_
_x000D_
期待结果：_x000D_
6. 所有屏正常响应CAN信号，背光正常_x000D_
_x000D_
Section:_x000D_
_x000D_
Recovery: BAT&amp;IGN reset后恢复_x000D_
_x000D_
复现概率:once_x000D_
_x000D_
Test By:余群群 18895315393</t>
  </si>
  <si>
    <t>YDAI4</t>
  </si>
  <si>
    <t>FPHASEVCDC-6347</t>
  </si>
  <si>
    <t>【CDX707】【Power】【黑屏专项】触发报警后进行异常电压测试时偶现三屏重启后L屏界面卡死现象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</si>
  <si>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1.打开IVI端的爱车探索视频_x000D_
2.触发报警（如W1477）_x000D_
3.调节高低电压,先调至17V再恢复至14.6v，再调至8.6v再恢复到14.6v_x000D_
4.查看现象_x000D_
_x000D_
实际结果：_x000D_
1.出现三屏重启现象和L屏卡屏现象_x000D_
2.电流为3.0A左右，_x000D_
3.CAN外发正常，触发报警后无报警显示，有无音出来_x000D_
4.现象大约20分钟以上，未恢复现象_x000D_
5.soc log不打印，卡死，mcu log打印_x000D_
6.soc log中未出现FIFO字样_x000D_
_x000D_
期待结果：_x000D_
三屏正常工作_x000D_
_x000D_
Specification ref:_x000D_
CAF-PhaseV-DI_ SRD_V3.0_x000D_
_x000D_
Section:_x000D_
_x000D_
Recovery:_x000D_
_x000D_
复现概率:目前在一个台架上复现_x000D_
_x000D_
Test By:李沁  15295767520</t>
  </si>
  <si>
    <t>FPHASEVCDC-6338</t>
  </si>
  <si>
    <t>【CDX707】【Warning】安全带未系IGN off到On ,安全带信号为unknown&amp;faulty触发W297，之后系上安全带，安全带初始化页面常显</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</si>
  <si>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0x3B2 Ignition_Status=1-&gt;4_x000D_
5. FirstRowBuckleDriver=0等待10s_x000D_
6.  0x4C FirstRowBuckleDriver=1_x000D_
_x000D_
实际结果：_x000D_
6. 五个座椅显示灰色的安全带初始化页面常显_x000D_
期待结果：_x000D_
6. 安全带初始化页面不显示_x000D_
Specification ref:_x000D_
warning_3.3_20220606_x000D_
_x000D_
复现概率:5/5_x000D_
Test By: 余群群 18895315393</t>
  </si>
  <si>
    <t>FPHASEVCDC-6328</t>
  </si>
  <si>
    <t>【CDX707】【HMI】主题由精简模式切换为其他主题时偶现切换失败</t>
  </si>
  <si>
    <t>CaseID:_x000D_
Sample:B_x000D_
Precondition:_x000D_
-Cluster at RUN state_x000D_
Connected devices:_x000D_
-EAST DC power_x000D_
1.KL30=13.5v_x000D_
2.0x3B2.Ignition_Status=0x4_x000D_
3.IVI侧设置车辆设置card在第一位（TC界面显示在L屏）_x000D_
_x000D_
步骤：_x000D_
1.IVI侧设置为中控和仪表精简模式_x000D_
2.ActvDrvMde_D2_Stat=0/1/3/5/14_x000D_
_x000D_
_x000D_
_x000D_
实际结果：_x000D_
主题切换时，三屏界面会闪烁一下，但是主题未切换_x000D_
_x000D_
期待结果：_x000D_
主题切换成功_x000D_
_x000D_
Specification ref:_x000D_
CAF-PhaseV-DI_ SRD_V3.0_x000D_
_x000D_
Section:_x000D_
_x000D_
Recovery:_x000D_
_x000D_
复现概率:3/5_x000D_
_x000D_
Test By:李沁  15295767520</t>
  </si>
  <si>
    <t>FPHASEVCDC-6323</t>
  </si>
  <si>
    <t>【CDX707】【Chime】IVI发声，在Crank模式下触发仅支持Crank和Normal模式下的报警音，然后切换到limited模式下会有Chime音</t>
  </si>
  <si>
    <t>CaseID:_x000D_
Sample:B_x000D_
Precondition:_x000D_
-Cluster at RUN state_x000D_
EAST DC power_x000D_
1.BAT ON_x000D_
2.IVI发声（Brand=lincoln，DSOchime=2，Smart DSP =3，Chime Generator=1, LifeCycMde_D_Actl=normal）_x000D_
步骤：_x000D_
1、BAT ON，0x3B2.Ignition_Status=8_x000D_
2、触发仅支持Crank和Normal模式下的报警音,如soft，hard，message类型（例：W3435、W1477）_x000D_
3、0x3B2.Ignition_Status=0/1/2/15_x000D_
4、查看220节点_x000D_
_x000D_
实际结果：_x000D_
在limited模式下有声音发出，且220节点有输出_x000D_
_x000D_
期待结果：_x000D_
在limited模式下无声音发出，且220节点无输出_x000D_
_x000D_
复现概率:10/10_x000D_
Test By:李沁  15295767520</t>
  </si>
  <si>
    <t>FPHASEVCDC-6319</t>
  </si>
  <si>
    <t>【CDX707】【Chime】0x220.ChimeId_No_Rq没有按照最新的需求修改</t>
  </si>
  <si>
    <t>CaseID:_x000D_
Sample:B_x000D_
Precondition:_x000D_
-Cluster at RUN state_x000D_
EAST DC power_x000D_
1.BAT ON_x000D_
步骤：_x000D_
1、BAT ON，0x3B2.Ignition_Status=4，设置lincon车型_x000D_
2、触发w200_x000D_
_x000D_
实际结果：_x000D_
0x220.ChimeId_No_Rq=0x26_x000D_
_x000D_
期待结果：_x000D_
0x220.ChimeId_No_Rq=0x2A_x000D_
_x000D_
复现概率:10/10_x000D_
Test By:孟妍 15951912208</t>
  </si>
  <si>
    <t>FPHASEVCDC-6318</t>
  </si>
  <si>
    <t>【CDX707】【Fuel】燃油配置成IPC，双油箱时，油箱液位会随着电压降低而上升</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</si>
  <si>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_x000D_
4.调电压至8V_x000D_
实际结果：_x000D_
_x000D_
油箱液位会随着电压降低而上升_x000D_
_x000D_
期待结果：_x000D_
_x000D_
油箱液位不随电压改变而变化_x000D_
_x000D_
Specification ref:_x000D_
Gauges_V3.0_20220608_x000D_
Section:_x000D_
Recovery:_x000D_
复现概率: 5/5_x000D_
Test By:胡珊珊 18851672720</t>
  </si>
  <si>
    <t>XSHI16</t>
  </si>
  <si>
    <t>FPHASEVCDC-6316</t>
  </si>
  <si>
    <t>【CDX707】【Fuel】燃油配置成IPC，双油箱时，燃油输出信号显示值错误</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</si>
  <si>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实际结果：_x000D_
FuelLvlPssvSide_No_Raw燃油采样输出为710左右_x000D_
_x000D_
FuelLvlActvSide_No_Raw燃油采样输出为710左右_x000D_
期待结果：_x000D_
_x000D_
FuelLvlPssvSide_No_Raw燃油采样输出为370左右_x000D_
_x000D_
FuelLvlActvSide_No_Raw燃油采样输出为370左右_x000D_
_x000D_
_x000D_
Specification ref:_x000D_
Gauges_V3.0_20220608_x000D_
Section:_x000D_
Recovery:_x000D_
复现概率: 5/5_x000D_
Test By:胡珊珊 18851672720</t>
  </si>
  <si>
    <t>FPHASEVCDC-6310</t>
  </si>
  <si>
    <t>【CDX707】【Power】【黑屏专项】电源模式由limited到crank模式时偶现L屏和中控屏黑屏，R屏正常显示现象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</si>
  <si>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1.Ignition_Status=1_x000D_
2.Ignition_Status=8_x000D_
3.0x41E.DrvSlipCtlMdeMsg_D_Rq=1_x000D_
切换到crank模式下触发报警复现_x000D_
_x000D_
实际结果：_x000D_
_x000D_
1.电流为4.9A左右，_x000D_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</si>
  <si>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YLAN1</t>
  </si>
  <si>
    <t>FPHASEVCDC-6307</t>
  </si>
  <si>
    <t>【CDX707】【speedometer】双车速时，输出信号Veh_v2_Dsply会随着改变单位变化数值</t>
  </si>
  <si>
    <t>CaseID:_x000D_
Sample:B_x000D_
Precondition:_x000D_
-Cluster at RUN state_x000D_
Connected devices:_x000D_
-EAST DC power_x000D_
1.KL30=13.5v_x000D_
2.0x3B2.Ignition_Status=0x4_x000D_
步骤：_x000D_
1.Speedometer Cal_cfg=Non-ECE_x000D_
_x000D_
2.Veh_V_ActlEng=10_x000D_
_x000D_
3.打开双车速_x000D_
_x000D_
4.IVI端改变单位_x000D_
实际结果：_x000D_
Veh_v2_Dsply会随着改变单位变化数值_x000D_
期待结果：_x000D_
Veh_v2_Dsply一直显示主车速数值，不随单位改变而变化_x000D_
Specification ref:_x000D_
Gauges_V3.0_20220608_x000D_
Section:_x000D_
Recovery:_x000D_
复现概率: 5/5_x000D_
Test By:胡珊珊 18851672720</t>
  </si>
  <si>
    <t>HWANG61</t>
  </si>
  <si>
    <t>FPHASEVCDC-6299</t>
  </si>
  <si>
    <t>【CDX707】【Power】【黑屏专项】台架静置一夜后偶现三屏黑屏现象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</si>
  <si>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1.Ignition_Status=4_x000D_
2.静置一夜_x000D_
_x000D_
实际结果：_x000D_
_x000D_
1.电流为2.5A左右，_x000D_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</si>
  <si>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FPHASEVCDC-6255</t>
  </si>
  <si>
    <t>【CDX707】【Power】【黑屏专项】触发报警过程中偶现中控屏黑屏，L屏与R屏无背光</t>
  </si>
  <si>
    <t>CaseID:_x000D_
Sample:A_x000D_
Precondition:_x000D_
-Cluster at RUN state_x000D_
EAST DC power_x000D_
1.BAT ON_x000D_
2.0x3B2.Ignition_Status=4_x000D_
3.连接三屏，电流为5.6A左右_x000D_
4.连接串口板、内置功放、仪表喇叭_x000D_
_x000D_
_x000D_
步骤：_x000D_
_x000D_
1.DET中导入客户的Mdx文件_x000D_
2.导入客户的ecd文件_x000D_
3.DET中写入ecd的DE08配置_x000D_
4.Ignition_Status=4_x000D_
5.0x4C0.SldrlMsgTxt_D2_Rq=1（触发W4031）_x000D_
6.Ignition_Status=1_x000D_
7.0x4C0.SldrlMsgTxt_D2_Rq=1（触发W4031）_x000D_
8.Ignition_Status=4_x000D_
9.现象产生_x000D_
_x000D_
实际结果：_x000D_
_x000D_
1.电流为2.8A左右，_x000D_
2.CAN外发正常，触发报警后无报警显示，无声音出来_x000D_
3.现象大约20分钟以上，未恢复现象_x000D_
4.soc log不打印，卡死，mcu log打印_x000D_
_x000D_
期望结果：_x000D_
三屏正常工作_x000D_
_x000D_
Specification ref:_x000D_
Section:_x000D_
_x000D_
Recovery:_x000D_
_x000D_
复现概率: 共四个台架导入了客户端配置，只有一个台架复现_x000D_
李沁  1595767520</t>
  </si>
  <si>
    <t>FPHASEVCDC-6026</t>
  </si>
  <si>
    <t>【CDX707】【黑屏专项】仪表进行高并发压力测试执行12h后偶现仪表左屏&amp;Control屏黑屏无背光，声音正常输出</t>
  </si>
  <si>
    <t>CaseID:_x000D_
Sample:B_x000D_
Precondition:_x000D_
-Cluster at RUN state_x000D_
Connected devices:_x000D_
-EAST DC power_x000D_
1.KL30=13.5v_x000D_
2.0x3B2.Ignition_Status=0x4_x000D_
3. 压力测试_x000D_
4. 软件版本：20220607_LA_R04_PRO_x000D_
MCU版本：20220607_LA_R04_PRO_x000D_
5. 接实体Control屏，左屏用AMCAP软件投屏显示，配置内置功放发声_x000D_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偶现仪表左屏黑屏，Control屏黑屏，仪表备用喇叭和内置功放有Chime音，电流在2.2A，SOC的串口和MCU的log正常打印；_x000D_
_x000D_
注：黑屏问题出现之后尝试插拔control屏线看背光是否能点亮_x000D_
_x000D_
期待结果：_x000D_
6. 所有屏正常响应CAN信号，背光正常_x000D_
注：U盘log太大无法上传，放置共享盘路径：\\136.18.248.111\Groups\08-Infos\08-Phase5Log\20220615-黑屏log_x000D_
_x000D_
Section:_x000D_
_x000D_
Recovery: IGN reset无法恢复；BAT&amp;IGN reset后恢复_x000D_
_x000D_
复现概率:once_x000D_
_x000D_
Test By:余群群 18895315393</t>
  </si>
  <si>
    <t>FPHASEVCDC-5853</t>
  </si>
  <si>
    <t>【CDX707】【SHC】0x81节点丢失后按键界面仍然显示</t>
  </si>
  <si>
    <t>CaseID:_x000D_
Sample:B_x000D_
Precondition:_x000D_
-Cluster at RUN state_x000D_
Connected devices:_x000D_
-EAST DC power_x000D_
1.KL30=13.5v_x000D_
2.0x3B2.Ignition_Status=0x4_x000D_
_x000D_
步骤：_x000D_
1.Message_Center_Disp_Interface_Cfg配置为4_x000D_
2.StewSwtchScndPos_D_St =5_x000D_
3.StewSwtchPrimPos_D_St=5_x000D_
4.丢失0x81节点报文_x000D_
_x000D_
实际结果：_x000D_
按键界面仍然显示_x000D_
_x000D_
期待结果：_x000D_
按键界面消失_x000D_
_x000D_
Specification ref:_x000D_
CAF-PhaseV-DI_ SRD_V3.0_20220511.doc_x000D_
_x000D_
Section:_x000D_
_x000D_
Recovery:_x000D_
_x000D_
复现概率:5/5_x000D_
_x000D_
Test By:杜晓慧 13951775454</t>
  </si>
  <si>
    <t>FPHASEVCDC-5733</t>
  </si>
  <si>
    <t>【CDX707】【ADAS】LaSysOffStat_D_Dsply=0x2or0x3触发报警后，将信号置为0，重新触发0x2or0x3后，不在触发W3000和W3001</t>
  </si>
  <si>
    <t>CaseID:_x000D_
Sample:B_x000D_
Precondition:_x000D_
-Cluster at RUN state_x000D_
Connected devices:_x000D_
-EAST DC power_x000D_
1.KL30=13.5v_x000D_
2.0x3B2.Ignition_Status=0x4_x000D_
3.LKS_Warning_Cfg配置成enable_x000D_
4.LaneAssist_Cfg配置成0x1_x000D_
5.LaneAssist_NCAP_Aid_Cfg&amp;LaneAssist_NCAP_Alert_Cfg配置为disabled_x000D_
_x000D_
步骤：_x000D_
1.LaSysOffStat_D_Dsply=0x2or0x3_x000D_
2.将LaSysOffStat_D_Dsply置为0x0_x000D_
3.LaSysOffStat_D_Dsply=0x2or0x3_x000D_
_x000D_
_x000D_
_x000D_
实际结果：_x000D_
1.触发W3000和W3001_x000D_
2.报警消失_x000D_
3.不再触发W3000和W3001_x000D_
_x000D_
_x000D_
期待结果：_x000D_
1.触发W3000和W3001_x000D_
2.报警消失_x000D_
3.触发W3000和W3001_x000D_
_x000D_
Section:_x000D_
_x000D_
Recovery:_x000D_
_x000D_
复现概率: 5/5_x000D_
_x000D_
Test By:钱考伟 18012915216</t>
  </si>
  <si>
    <t>JLI97</t>
  </si>
  <si>
    <t>FPHASEVCDC-5709</t>
  </si>
  <si>
    <t>【CDX707】【Chime】外置功放发声，触发Wrong_Way_Alert_Chime_Status_Flag，偶现不出声</t>
  </si>
  <si>
    <t>CaseID:_x000D_
Sample:B_x000D_
Precondition:_x000D_
-Cluster at RUN state_x000D_
EAST DC power_x000D_
1.BAT ON_x000D_
2. 外置功放发声（Smart DSP=4，DSO Chime=2）_x000D_
步骤：_x000D_
1、BAT ON，0x3B2.Ignition_Status=4, DE0A Chime_generator_cfg=1_x000D_
2、DE08 Wrong Way Alert=1_x000D_
3、0x3D8.FeatConfigIpmaActl=1，0x3D8.FeatNoIpmaActl=2128，PersIndexIpma_D_Actl=0_x000D_
4、0x3CD.WwaWarn_B_Rq=0-&gt;1_x000D_
5. 重复步骤4多次_x000D_
_x000D_
实际结果：_x000D_
5. 偶现0x220 有值显示，IVI不出声_x000D_
_x000D_
期待结果：_x000D_
5. IVI发2声_x000D_
_x000D_
Reference:_x000D_
warning_V3.3_20220606_x000D_
_x000D_
复现概率:1/5_x000D_
Test By:余群群 18895315393</t>
  </si>
  <si>
    <t>FPHASEVCDC-5707</t>
  </si>
  <si>
    <t>【CDX707】【Power】【黑屏专项】三块屏开启，测试过程中偶现L屏黑屏现象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</si>
  <si>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测试步骤：_x000D_
切换DE05  DSO chime配置并手动重启，重启后3S左右_x000D_
_x000D_
实际结果：_x000D_
1.L屏黑屏；R屏，中控屏均未黑屏_x000D_
2.电流为2.7A左右，_x000D_
3.CAN外发正常，触发报警后无报警显示，有声音出来_x000D_
4.黑屏后大约20分钟以上，未恢复现象_x000D_
（已分析为FIFO ov类问题，具体见附件）_x000D_
_x000D_
期待结果：_x000D_
L屏，R屏，中控屏均正常工作_x000D_
_x000D_
Specification ref:_x000D_
Section:_x000D_
Recovery:_x000D_
_x000D_
复现概率：台架出现一次现象_x000D_
_x000D_
Test By:李沁 15295767520</t>
  </si>
  <si>
    <t>FPHASEVCDC-5700</t>
  </si>
  <si>
    <t>【CDX707】【Chime】仪表喇叭发声，很多声音蜂鸣中有‘滴’的一声</t>
  </si>
  <si>
    <t>CaseID:_x000D_
Sample:B_x000D_
Precondition:_x000D_
-Cluster at RUN state_x000D_
EAST DC power_x000D_
1.BAT ON_x000D_
步骤：_x000D_
1、BAT ON，0x3B2.Ignition_Status=4_x000D_
2、DE0A Chime_generator_cfg=1,仪表发声_x000D_
3、DE0A Brand=Lincon_x000D_
4、0x3C3.Park_Brake_Chime_Rqst=1_x000D_
_x000D_
实际结果：_x000D_
每次蜂鸣前都有‘滴’的一声_x000D_
_x000D_
期待结果：_x000D_
正常蜂鸣_x000D_
_x000D_
_x000D_
复现概率:10/10_x000D_
Test By:孟妍 15951912208</t>
  </si>
  <si>
    <t>FPHASEVCDC-5694</t>
  </si>
  <si>
    <t>【CDX707】【SHC】ASLD_Cfg配置为enable，ISA_Cfg配置为enable，AslIconDsply_D_Rq=0x3，按键无法进入Override界面</t>
  </si>
  <si>
    <t>CaseID:_x000D_
Sample:B_x000D_
Precondition:_x000D_
-Cluster at RUN state_x000D_
Connected devices:_x000D_
-EAST DC power_x000D_
1.KL30=13.5v_x000D_
2.0x3B2.Ignition_Status=0x4_x000D_
步骤：_x000D_
1ASLD_Cfg配置为enable，ISA_Cfg配置为enable，AslIconDsply_D_Rq=0x3_x000D_
实际结果：_x000D_
1.按键无法进入Override界面_x000D_
_x000D_
期待结果：_x000D_
1.按键可以进入Override界面_x000D_
_x000D_
_x000D_
Section:_x000D_
_x000D_
Recovery:_x000D_
_x000D_
复现概率: 5/5_x000D_
_x000D_
Test By:严文正 17368696917</t>
  </si>
  <si>
    <t>FPHASEVCDC-5686</t>
  </si>
  <si>
    <t>【CDX707】【TC】仪表首次上电或休眠唤醒，TC card无影像，需拖拽一次之后才显示</t>
  </si>
  <si>
    <t>CaseID:_x000D_
Sample:B_x000D_
Precondition:_x000D_
-Cluster at RUN state_x000D_
Connected devices:_x000D_
-EAST DC power_x000D_
1.KL30=13.5v_x000D_
2.0x3B2.Ignition_Status=0x4_x000D_
3.当前card1为TC界面_x000D_
_x000D_
步骤：_x000D_
1.IGN OFF_x000D_
2.停发CAN信号至仪表休眠_x000D_
3.CAN唤醒且IGN ON_x000D_
_x000D_
实际结果：_x000D_
TC card无影像，需拖拽一次一后才显示_x000D_
_x000D_
期待结果：_x000D_
TC card影像正常显示_x000D_
_x000D_
Specification ref:_x000D_
CAF-PhaseV-DI_ SRD_V3.0_20220511.doc_x000D_
_x000D_
Section:_x000D_
_x000D_
Recovery:_x000D_
_x000D_
复现概率:2/5_x000D_
_x000D_
Test By:杜晓慧 13951775454</t>
  </si>
  <si>
    <t>3rd Party</t>
  </si>
  <si>
    <t>DHUO2</t>
  </si>
  <si>
    <t>FPHASEVCDC-5681</t>
  </si>
  <si>
    <t>【CDX707】【TC】仪表首次上电，偶现平均油耗常显0.0</t>
  </si>
  <si>
    <t>CaseID:_x000D_
Sample:B_x000D_
Precondition:_x000D_
-Cluster at RUN state_x000D_
Connected devices:_x000D_
-EAST DC power_x000D_
1.KL30=13.5v_x000D_
2.0x3B2.Ignition_Status=0x4_x000D_
_x000D_
步骤：_x000D_
1.ODO Count为0.6565HZ_x000D_
2.喷油量为0.05HZ_x000D_
3.BAT OFF_x000D_
4.BAT ON_x000D_
_x000D_
实际结果：_x000D_
平均油耗常显“0.0”_x000D_
_x000D_
期待结果：_x000D_
平均油耗显示掉电之前的值_x000D_
_x000D_
Specification ref:_x000D_
CAF-PhaseV-DI_ SRD_V3.0_20220511.doc_x000D_
_x000D_
Section:_x000D_
_x000D_
Recovery:_x000D_
_x000D_
复现概率:1/5_x000D_
_x000D_
Test By:杜晓慧 13951775454</t>
  </si>
  <si>
    <t>FPHASEVCDC-5680</t>
  </si>
  <si>
    <t>【CDX707】【TC】AFE Reset配置为1，油耗界面的平均油耗初始值错误</t>
  </si>
  <si>
    <t>CaseID:_x000D_
Sample:B_x000D_
Precondition:_x000D_
-Cluster at RUN state_x000D_
Connected devices:_x000D_
-EAST DC power_x000D_
1.KL30=13.5v_x000D_
2.0x3B2.Ignition_Status=0x4_x000D_
_x000D_
步骤：_x000D_
1.ODO Count为0.6565HZ_x000D_
2.喷油量为0.05HZ_x000D_
3.AFE Reset配置为1_x000D_
4.RAFE Init配置为100_x000D_
5.切换至油耗界面_x000D_
6.清零平均油耗_x000D_
_x000D_
实际结果：_x000D_
平均油耗显示“--”20s后，由1.8L/100km变化至目标值_x000D_
_x000D_
期待结果：_x000D_
平均油耗显示“--”20s后，由10L/100km变化至目标值_x000D_
_x000D_
Specification ref:_x000D_
CAF-PhaseV-DI_ SRD_V3.0_20220511.doc_x000D_
_x000D_
Section:_x000D_
_x000D_
Recovery:_x000D_
_x000D_
复现概率:5/5_x000D_
_x000D_
Test By:杜晓慧 13951775454</t>
  </si>
  <si>
    <t>FPHASEVCDC-5679</t>
  </si>
  <si>
    <t>【CDX707】【TC】IFE_Display配置为1，油耗界面不显示瞬时油耗</t>
  </si>
  <si>
    <t>CaseID:_x000D_
Sample:B_x000D_
Precondition:_x000D_
-Cluster at RUN state_x000D_
Connected devices:_x000D_
-EAST DC power_x000D_
1.KL30=13.5v_x000D_
2.0x3B2.Ignition_Status=0x4_x000D_
_x000D_
步骤：_x000D_
1.IFE_Display配置为1_x000D_
2.切换至油耗界面_x000D_
_x000D_
实际结果：_x000D_
油耗界面不显示瞬时油耗_x000D_
_x000D_
期待结果：_x000D_
油耗界面显示瞬时油耗_x000D_
_x000D_
Specification ref:_x000D_
CAF-PhaseV-DI_ SRD_V3.0_20220511.doc_x000D_
_x000D_
Section:_x000D_
_x000D_
Recovery:_x000D_
_x000D_
复现概率:5/5_x000D_
_x000D_
Test By:杜晓慧 13951775454</t>
  </si>
  <si>
    <t>FPHASEVCDC-5678</t>
  </si>
  <si>
    <t>【CDX707】【SHC】多媒体上下左右按键不起作用</t>
  </si>
  <si>
    <t>CaseID:_x000D_
Sample:B_x000D_
Precondition:_x000D_
-Cluster at RUN state_x000D_
Connected devices:_x000D_
-EAST DC power_x000D_
1.KL30=13.5v_x000D_
2.0x3B2.Ignition_Status=0x4_x000D_
3.车机配对蓝牙手机并播放蓝牙音乐_x000D_
_x000D_
步骤：_x000D_
1.Message_Center_Disp_Interface_Cfg配置为4_x000D_
2.短按向上键2次_x000D_
3.短按向下键2次_x000D_
4.短按向左键2次_x000D_
5.短按向右键2次_x000D_
_x000D_
实际结果：_x000D_
2.IVI侧调出音量调节界面，但是音量无变化_x000D_
3.IVI侧调出音量调节界面，但是音量无变化_x000D_
4.蓝牙音乐不切歌_x000D_
5.蓝牙音乐不切歌_x000D_
_x000D_
期待结果：_x000D_
2.IVI侧音量随按键操作变化_x000D_
3.IVI侧音量随按键操作变化_x000D_
4.蓝牙音乐切换至上一曲_x000D_
5.蓝牙音乐切换至下一曲_x000D_
_x000D_
Specification ref:_x000D_
CAF-PhaseV-DI_ SRD_V3.0_20220511.doc_x000D_
_x000D_
Section:_x000D_
_x000D_
Recovery:_x000D_
_x000D_
复现概率:5/5_x000D_
_x000D_
Test By:杜晓慧 13951775454</t>
  </si>
  <si>
    <t>FPHASEVCDC-5677</t>
  </si>
  <si>
    <t>【CDX707】【HMI】播放爱车探索视频时切换驾驶模式，仪表退出视频播放</t>
  </si>
  <si>
    <t>CaseID:_x000D_
Sample:B_x000D_
Precondition:_x000D_
-Cluster at RUN state_x000D_
Connected devices:_x000D_
-EAST DC power_x000D_
1.KL30=13.5v_x000D_
2.0x3B2.Ignition_Status=0x4_x000D_
_x000D_
步骤：_x000D_
1.IVI 侧主题氛围灯与驾驶模式联动开启_x000D_
2.播放爱车探索视频_x000D_
3.切换驾驶模式_x000D_
_x000D_
实际结果：_x000D_
仪表退出爱车探索视频播放_x000D_
_x000D_
期待结果：_x000D_
仪表只切换驾驶模式，不退出视频播放_x000D_
_x000D_
Specification ref:_x000D_
CAF-PhaseV-DI_ SRD_V3.0_20220511.doc_x000D_
_x000D_
Section:_x000D_
_x000D_
Recovery:_x000D_
_x000D_
复现概率:5/5_x000D_
_x000D_
Test By:杜晓慧 13951775454</t>
  </si>
  <si>
    <t>FPHASEVCDC-5675</t>
  </si>
  <si>
    <t>【CDX707】【TC】休眠唤醒后偶现第一次切换度量单位无效</t>
  </si>
  <si>
    <t>CaseID:_x000D_
Sample:B_x000D_
Precondition:_x000D_
-Cluster at RUN state_x000D_
Connected devices:_x000D_
-EAST DC power_x000D_
1.KL30=13.5v_x000D_
2.0x3B2.Ignition_Status=0x4_x000D_
3.当前度量单位为Mi&amp;mile/Gallon_x000D_
_x000D_
步骤：_x000D_
1.IGN OFF_x000D_
2.停发CAN信号至仪表休眠_x000D_
3.CAN唤醒且IGN ON_x000D_
4.设置度量单位为Km&amp; L/100Km_x000D_
_x000D_
实际结果：_x000D_
仪表各数据单位仍显示英制_x000D_
_x000D_
期待结果：_x000D_
仪表各数据单位显示与度量单位匹配_x000D_
_x000D_
Specification ref:_x000D_
CAF-PhaseV-DI_ SRD_V3.0_20220511.doc_x000D_
_x000D_
Section:_x000D_
_x000D_
Recovery:_x000D_
_x000D_
复现概率:1/10_x000D_
_x000D_
Test By:杜晓慧 13951775454</t>
  </si>
  <si>
    <t>FPHASEVCDC-5674</t>
  </si>
  <si>
    <t>【CDX707】【HMI】休眠唤醒后拖拽card，偶现card1显示偏左</t>
  </si>
  <si>
    <t>CaseID:_x000D_
Sample:B_x000D_
Precondition:_x000D_
-Cluster at RUN state_x000D_
Connected devices:_x000D_
-EAST DC power_x000D_
1.KL30=13.5v_x000D_
2.0x3B2.Ignition_Status=0x4_x000D_
_x000D_
步骤：_x000D_
1.IGN OFF_x000D_
2.停发CAN信号至仪表休眠_x000D_
3.CAN唤醒且IGN ON_x000D_
4.IVI拖拽card1、card2_x000D_
_x000D_
实际结果：_x000D_
card1影像显示偏左_x000D_
_x000D_
期待结果：_x000D_
card1影像显示正常_x000D_
_x000D_
Specification ref:_x000D_
CAF-PhaseV-DI_ SRD_V3.0_20220511.doc_x000D_
_x000D_
Section:_x000D_
_x000D_
Recovery:_x000D_
_x000D_
复现概率:5/5_x000D_
_x000D_
Test By:杜晓慧 13951775454</t>
  </si>
  <si>
    <t>FPHASEVCDC-5673</t>
  </si>
  <si>
    <t>【CDX707】【TC】平均油耗清零20s内AFE Reset配置为1，平均油耗显示“--”</t>
  </si>
  <si>
    <t>CaseID:_x000D_
Sample:B_x000D_
Precondition:_x000D_
-Cluster at RUN state_x000D_
Connected devices:_x000D_
-EAST DC power_x000D_
1.KL30=13.5v_x000D_
2.0x3B2.Ignition_Status=0x4_x000D_
3.油耗单位为L/100km_x000D_
_x000D_
步骤：_x000D_
1.AFE Reset配置为0_x000D_
2.LifeCycMde=1_x000D_
3.LifeCycMde=0_x000D_
4.20s内AFE Reset配置为1_x000D_
_x000D_
实际结果：_x000D_
平均油耗显示“--”_x000D_
_x000D_
期待结果：_x000D_
平均油耗保持原显示不变_x000D_
_x000D_
Specification ref:_x000D_
CAF-PhaseV-DI_ SRD_V3.0_20220511.doc_x000D_
_x000D_
Section:_x000D_
_x000D_
Recovery:_x000D_
_x000D_
复现概率:5/5_x000D_
_x000D_
Test By:杜晓慧 13951775454</t>
  </si>
  <si>
    <t>FPHASEVCDC-5667</t>
  </si>
  <si>
    <t>【CDX707】【Chime】IVI发声下偶现部分报警发声变小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</si>
  <si>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1、Information类、soft类、hard类声音发声变小_x000D_
2、0x223，0x225，0x220节点均有相应的输出_x000D_
_x000D_
期待结果：_x000D_
1、Information类、soft类、hard类声音发声正常_x000D_
2、0x223，0x225，0x220节点均有相应的输出_x000D_
_x000D_
复现概率:仅在一个台架上是必现 _x000D_
Test By:李沁  15295767520</t>
  </si>
  <si>
    <t>FPHASEVCDC-5641</t>
  </si>
  <si>
    <t>【CDX707】【power】【黑屏专项】休眠唤醒压力测试过程中偶现DET出现错误</t>
  </si>
  <si>
    <t>CaseID:_x000D_
Sample:B_x000D_
Precondition:_x000D_
-Cluster at RUN state_x000D_
Connected devices:_x000D_
-EAST DC power_x000D_
1.KL30=13.5v_x000D_
2.0x3B2.Ignition_Status=0x4,_x000D_
3.连接3块屏，都正常启动_x000D_
4.连接内置功放、串口板_x000D_
5.电压为14.6v，电流为5.6A左右_x000D_
_x000D_
测试步骤：_x000D_
1.执行休眠唤醒压力测试_x000D_
2.0x3B2.Ignition_Status=0x4 _x000D_
3.0x3B2.Ignition_Status=0x1_x000D_
4.等待35S_x000D_
（一直循环此步骤）_x000D_
_x000D_
实际结果：_x000D_
MCUlog 中出现ErrorId：32和ModuleId:54_x000D_
_x000D_
期待结果：_x000D_
L屏，R屏，中控屏均正常，无报错_x000D_
_x000D_
Specification ref:_x000D_
Section:_x000D_
Recovery:_x000D_
_x000D_
复现概率：一个台架出现一次_x000D_
_x000D_
Test By:李沁 15295767520</t>
  </si>
  <si>
    <t>HZHANG71</t>
  </si>
  <si>
    <t>FPHASEVCDC-5608</t>
  </si>
  <si>
    <t>【CDX707】【Chime】仪表发声，FMVSS市场下安全带初始化声音只响3声</t>
  </si>
  <si>
    <t>CaseID:_x000D_
Sample:B0_x000D_
Precondition:_x000D_
-Cluster at RUN state_x000D_
Connected devices:_x000D_
-EAST DC power_x000D_
1.KL30=13.5v_x000D_
2.0x3B2.Ignition_Status=0x4_x000D_
3. 仪表发声_x000D_
_x000D_
步骤：_x000D_
1.配置DE0D RxCy_Seatbelt_cfg=1/3，DE0A: SeatbeltMarket Cfg=0_x000D_
2.主驾驶安全带改变成unbelted_x000D_
3.0x3B2 Ignition_Status=1_x000D_
4.Ignition_Status=4_x000D_
_x000D_
实际结果：_x000D_
4. Seatbelt_Chime_Status_Flag声音报警响3声_x000D_
_x000D_
期待结果：_x000D_
4. Seatbelt_Chime_Status_Flag声音报警响4声_x000D_
_x000D_
复现概率:5/5_x000D_
Test By:余群群 18895315393</t>
  </si>
  <si>
    <t>FPHASEVCDC-5593</t>
  </si>
  <si>
    <t>【CDX707】【Chime】仪表发声，触发Wrong_Way_Alert_Chime_Status_Flag，occurence次数不对</t>
  </si>
  <si>
    <t>CaseID:_x000D_
Sample:B_x000D_
Precondition:_x000D_
-Cluster at RUN state_x000D_
EAST DC power_x000D_
1.BAT ON_x000D_
步骤：_x000D_
1、BAT ON，0x3B2.Ignition_Status=4, DE0A Chime_generator_cfg=0_x000D_
2、DE08 Wrong Way Alert=1_x000D_
3、0x3D8.FeatConfigIpmaActl=1，0x3D8.FeatNoIpmaActl=2128，PersIndexIpma_D_Actl=0_x000D_
4、0x3CD.WwaWarn_B_Rq=0-&gt;1_x000D_
_x000D_
实际结果：_x000D_
5声_x000D_
_x000D_
期待结果：_x000D_
2声_x000D_
_x000D_
Reference:_x000D_
Chime V2.0(SRD_ Chime  DNA_0002_0003)_x000D_
_x000D_
复现概率:10/10_x000D_
Test By:孟妍 15951912208</t>
  </si>
  <si>
    <t>FPHASEVCDC-5585</t>
  </si>
  <si>
    <t>【CDX707】【HMI】偶现仪表屏只显示Card1页面，其他区域黑屏显示</t>
  </si>
  <si>
    <t>CaseID:_x000D_
Sample:B_x000D_
Precondition:_x000D_
-Cluster at RUN state_x000D_
Connected devices:_x000D_
-EAST DC power_x000D_
1.KL30=13.5v_x000D_
2.0x3B2.Ignition_Status=0x4_x000D_
_x000D_
步骤：_x000D_
_x000D_
上BAT电后_x000D_
_x000D_
实际结果：_x000D_
仪表屏只显示Card1页面，其他区域黑屏显示_x000D_
_x000D_
期待结果：_x000D_
页面正常显示_x000D_
_x000D_
 _x000D_
_x000D_
Section:_x000D_
_x000D_
Recovery:_x000D_
_x000D_
复现概率:偶现_x000D_
_x000D_
Test By:胡珊珊 18851672720</t>
  </si>
  <si>
    <t>FPHASEVCDC-5584</t>
  </si>
  <si>
    <t>【CDX707】【Chime】仪表发声，0x3AA.FpaChime_D_Rq=1或者0x3AA.RpaChime_D_Rq=1，触发长鸣音，取消声音报警后，声音未立即停止，而是继续蜂鸣2s左右</t>
  </si>
  <si>
    <t>CaseID:_x000D_
Sample:B_x000D_
Precondition:_x000D_
-Cluster at RUN state_x000D_
EAST DC power_x000D_
1.BAT ON_x000D_
步骤：_x000D_
1、0x3B2.Ignition_Status=4_x000D_
2、DE0A Chime_generator_cfg=1,仪表发声_x000D_
3、0x3AA.FpaChime_D_Rq=1或者0x3AA.RpaChime_D_Rq=1，触发长鸣音_x000D_
4、0x3AA.FpaChime_D_Rq=0或者0x3AA.RpaChime_D_Rq=0_x000D_
_x000D_
_x000D_
实际结果：_x000D_
声音继续响2s左右才停止_x000D_
_x000D_
期待结果：_x000D_
声音立即停止_x000D_
_x000D_
复现概率:10/10_x000D_
Test By:孟妍 15951912208</t>
  </si>
  <si>
    <t>FPHASEVCDC-5565</t>
  </si>
  <si>
    <t>【CDX707】【HMI】水温表和百度页面重叠</t>
  </si>
  <si>
    <t>CaseID:_x000D_
Sample:A_x000D_
Precondition:_x000D_
-Cluster at RUN state_x000D_
EAST DC power_x000D_
1.BAT ON_x000D_
2.0x3B2.Ignition_Status=4_x000D_
_x000D_
步骤：_x000D_
1、水温值小于121_x000D_
_x000D_
实际结果：_x000D_
水温表和百度页面重叠_x000D_
_x000D_
期待结果：_x000D_
水温表不和百度页面重叠_x000D_
_x000D_
_x000D_
Section:_x000D_
Recovery:_x000D_
复现概率: 10/10</t>
  </si>
  <si>
    <t>YSONG20</t>
  </si>
  <si>
    <t>FPHASEVCDC-5563</t>
  </si>
  <si>
    <t>【CDX707】【HMI】DE08 Information chime=1后，IVI端未显示‘提示音’选项</t>
  </si>
  <si>
    <t>CaseID:_x000D_
Sample:B_x000D_
Precondition:_x000D_
-Cluster at RUN state_x000D_
EAST DC power_x000D_
1.BAT ON_x000D_
步骤：_x000D_
1、0x3B2.Ignition_Status=4_x000D_
2、DE08 Information chime=1_x000D_
_x000D_
_x000D_
实际结果：_x000D_
IVI端未显示‘提示音’选项_x000D_
_x000D_
期待结果：_x000D_
IVI端显示‘提示音’选项_x000D_
_x000D_
复现概率:10/10_x000D_
Test By:孟妍 15951912208</t>
  </si>
  <si>
    <t>FPHASEVCDC-5559</t>
  </si>
  <si>
    <t>【CDX707】【HMI】TC页面无法显示</t>
  </si>
  <si>
    <t>CaseID:_x000D_
Sample:B_x000D_
Precondition:_x000D_
-Cluster at RUN state_x000D_
Connected devices:_x000D_
EAST DC power_x000D_
1.KL15 ON_x000D_
2.KL30 ON_x000D_
_x000D_
步骤：_x000D_
_x000D_
1.IVI打开车辆设置-IOD显示-切换画面_x000D_
_x000D_
2.IVI把车辆设置画面移到仪表屏一端_x000D_
_x000D_
实际结果：_x000D_
TC页面无法显示，一直黑屏_x000D_
期待结果：_x000D_
TC页面正常显示_x000D_
_x000D_
Recovery:不可恢复_x000D_
复现概率:三块表均复现_x000D_
Test By:胡珊珊 18851672720</t>
  </si>
  <si>
    <t>Diagnostic</t>
    <phoneticPr fontId="10" type="noConversion"/>
  </si>
  <si>
    <r>
      <t>1.A2B</t>
    </r>
    <r>
      <rPr>
        <sz val="8"/>
        <rFont val="微软雅黑"/>
        <family val="2"/>
        <charset val="134"/>
      </rPr>
      <t>相关诊断功能未实现，</t>
    </r>
    <r>
      <rPr>
        <sz val="8"/>
        <rFont val="Calibri"/>
        <family val="2"/>
      </rPr>
      <t>ANC</t>
    </r>
    <r>
      <rPr>
        <sz val="8"/>
        <rFont val="微软雅黑"/>
        <family val="2"/>
        <charset val="134"/>
      </rPr>
      <t>、</t>
    </r>
    <r>
      <rPr>
        <sz val="8"/>
        <rFont val="Calibri"/>
        <family val="2"/>
      </rPr>
      <t>ESE</t>
    </r>
    <r>
      <rPr>
        <sz val="8"/>
        <rFont val="微软雅黑"/>
        <family val="2"/>
        <charset val="134"/>
      </rPr>
      <t>功能未实现</t>
    </r>
    <r>
      <rPr>
        <sz val="8"/>
        <rFont val="Calibri"/>
        <family val="2"/>
      </rPr>
      <t xml:space="preserve">  486  </t>
    </r>
    <r>
      <rPr>
        <sz val="8"/>
        <rFont val="微软雅黑"/>
        <family val="2"/>
        <charset val="134"/>
      </rPr>
      <t>；</t>
    </r>
    <r>
      <rPr>
        <sz val="8"/>
        <rFont val="Calibri"/>
        <family val="2"/>
      </rPr>
      <t>2.FBL</t>
    </r>
    <r>
      <rPr>
        <sz val="8"/>
        <rFont val="微软雅黑"/>
        <family val="2"/>
        <charset val="134"/>
      </rPr>
      <t>存在问题导致无法测试</t>
    </r>
    <r>
      <rPr>
        <sz val="8"/>
        <rFont val="Calibri"/>
        <family val="2"/>
      </rPr>
      <t>226</t>
    </r>
    <phoneticPr fontId="10" type="noConversion"/>
  </si>
  <si>
    <t>开发中，与FO确认R05测试</t>
    <phoneticPr fontId="9" type="noConversion"/>
  </si>
  <si>
    <t>5 days</t>
    <phoneticPr fontId="9" type="noConversion"/>
  </si>
  <si>
    <t>开发中，与FO确认R05测试</t>
    <phoneticPr fontId="9" type="noConversion"/>
  </si>
  <si>
    <t>功能开发中</t>
    <phoneticPr fontId="9" type="noConversion"/>
  </si>
  <si>
    <t>需要系统确认需求，block1条</t>
    <phoneticPr fontId="10" type="noConversion"/>
  </si>
  <si>
    <t>【Phase V】【CDX707】【Top】【Upgrade】【5/5】U盘升级文件拷贝进度条为0%闪退到关于界面。</t>
    <phoneticPr fontId="10" type="noConversion"/>
  </si>
  <si>
    <t>FPHASEVCDC-6265</t>
    <phoneticPr fontId="10" type="noConversion"/>
  </si>
  <si>
    <t>FPHASEVCDC-6629</t>
    <phoneticPr fontId="10" type="noConversion"/>
  </si>
  <si>
    <t>【Phase V】【CDX707】【A】【DLNA】【5/5】投射超长图片DLNA应用闪退</t>
    <phoneticPr fontId="10" type="noConversion"/>
  </si>
  <si>
    <t>FPHASEVCDC-6461</t>
    <phoneticPr fontId="10" type="noConversion"/>
  </si>
  <si>
    <t>【Phase V】【CDX707】【A】【USB】【2/10】视频播放中划动controller屏，前屏亮度变暗，pano屏无变化,亮度调节失效</t>
    <phoneticPr fontId="10" type="noConversion"/>
  </si>
  <si>
    <t>FPHASEVCDC-6424</t>
    <phoneticPr fontId="10" type="noConversion"/>
  </si>
  <si>
    <t>【Phase V】【CDX707】【A】【USB】【5/5】USB视频搜索页面，调出输入法后，点击下方“确认/完成”后，输入法不能退出.</t>
    <phoneticPr fontId="10" type="noConversion"/>
  </si>
  <si>
    <t>FPHASEVCDC-6402</t>
    <phoneticPr fontId="10" type="noConversion"/>
  </si>
  <si>
    <t>【Phase V】【CDX707】【A】【Setting】【5/5】音效设置中的全部重置按钮无法重置音效设置中的值</t>
    <phoneticPr fontId="10" type="noConversion"/>
  </si>
  <si>
    <t>FPHASEVCDC-6671</t>
    <phoneticPr fontId="10" type="noConversion"/>
  </si>
  <si>
    <t>【Phase V】【CDX707】【B】【SETTING】【5/5】副驾蓝牙耳机连接失败没有弹窗提示</t>
    <phoneticPr fontId="10" type="noConversion"/>
  </si>
  <si>
    <t>【Phase V】【CDX707】【B】【USB】【5/5】音乐/视频播放时，长按方控“上一曲/下一曲”按钮时，音乐/视频无法快进快退.</t>
    <phoneticPr fontId="10" type="noConversion"/>
  </si>
  <si>
    <t>FPHASEVCDC-6665</t>
    <phoneticPr fontId="10" type="noConversion"/>
  </si>
  <si>
    <t>FPHASEVCDC-6638</t>
    <phoneticPr fontId="10" type="noConversion"/>
  </si>
  <si>
    <t>【Phase V】【CDX707】【B】【BT】【5/5】蓝牙音乐播放中来电，挂断电话后，；音乐暂停无法自动播放</t>
    <phoneticPr fontId="10" type="noConversion"/>
  </si>
  <si>
    <t>FPHASEVCDC-6631</t>
    <phoneticPr fontId="10" type="noConversion"/>
  </si>
  <si>
    <t>FPHASEVCDC-6514</t>
    <phoneticPr fontId="10" type="noConversion"/>
  </si>
  <si>
    <t>【Phase V】【CDX707】【B】【USB】【5/5】副驾USB音乐投屏到Pano屏，关闭投屏再次投屏，Pano屏不显示音乐的专辑图片.</t>
    <phoneticPr fontId="10" type="noConversion"/>
  </si>
  <si>
    <t>FPHASEVCDC-6688</t>
    <phoneticPr fontId="10" type="noConversion"/>
  </si>
  <si>
    <t>【PhaseV】【CDX707】【Top】【Audio】【once】上电后，media无法播放，语音无法唤醒，无Beep，导航及Phone无声播报</t>
    <phoneticPr fontId="10" type="noConversion"/>
  </si>
  <si>
    <t>FPHASEVCDC-6430</t>
    <phoneticPr fontId="10" type="noConversion"/>
  </si>
  <si>
    <t>【Phase V】【CDX707】【TOP】【system】【once】投屏退出后只有底部常驻栏可以点击，其它界面都卡死不能点击</t>
    <phoneticPr fontId="10" type="noConversion"/>
  </si>
  <si>
    <t>FPHASEVCDC-6379</t>
    <phoneticPr fontId="10" type="noConversion"/>
  </si>
  <si>
    <t>【Phase V】【CDX707】【TOP】【DLNA】【8/10】本地音频视频图片投射成功，车机不播放</t>
    <phoneticPr fontId="10" type="noConversion"/>
  </si>
  <si>
    <t>FPHASEVCDC-6038</t>
    <phoneticPr fontId="10" type="noConversion"/>
  </si>
  <si>
    <t>【PhaseV】【CDX707】【top】【system】【必现】【LV612】车机卡顿（10:58）</t>
    <phoneticPr fontId="10" type="noConversion"/>
  </si>
  <si>
    <t>FPHASEVCDC-5852</t>
    <phoneticPr fontId="10" type="noConversion"/>
  </si>
  <si>
    <t>【LV612实车】【Phase V】【CDX707】【TOP】【空调】【5/5】点火熄火再次点火空调置灰不能用</t>
    <phoneticPr fontId="10" type="noConversion"/>
  </si>
  <si>
    <t>FPHASEVCDC-5851</t>
    <phoneticPr fontId="10" type="noConversion"/>
  </si>
  <si>
    <t>【LV612实车】【Phase V】【CDX707】【TOP】【空调】【5/5】偶现点火切换驾驶模式后空调置灰不能用</t>
    <phoneticPr fontId="10" type="noConversion"/>
  </si>
  <si>
    <t>FPHASEVCDC-5847</t>
    <phoneticPr fontId="10" type="noConversion"/>
  </si>
  <si>
    <t>【LV612实车】【Phase V】【CDX707】【TOP】【空调】【5/5】standby下车机直接点火启动空调置灰不能用</t>
    <phoneticPr fontId="10" type="noConversion"/>
  </si>
  <si>
    <t>FPHASEVCDC-5716</t>
    <phoneticPr fontId="10" type="noConversion"/>
  </si>
  <si>
    <t>【PhaseV】【CDX707】【top】【power】【3次】断电重启，三屏全不亮，车机声音已出来（11:36）</t>
    <phoneticPr fontId="10" type="noConversion"/>
  </si>
  <si>
    <t>FPHASEVCDC-5711</t>
    <phoneticPr fontId="10" type="noConversion"/>
  </si>
  <si>
    <t>【Phase V】【CDX707】【Top】【System】【Once】10s Reset后，在USB音乐界面播放时，来一条信息“想要体验一下你的新座驾吗”USB音乐暂停闪退到首页，车机冻屏无法点击，车机时间也不再更新.</t>
    <phoneticPr fontId="10" type="noConversion"/>
  </si>
  <si>
    <t>FPHASEVCDC-5635</t>
    <phoneticPr fontId="10" type="noConversion"/>
  </si>
  <si>
    <t>【Phase V】【CDX707】【Top】【Upgrade】【5/5】U盘降级拷贝过程中，拔U盘后，车机页面出现卡死。</t>
    <phoneticPr fontId="10" type="noConversion"/>
  </si>
  <si>
    <t>FPHASEVCDC-5601</t>
    <phoneticPr fontId="10" type="noConversion"/>
  </si>
  <si>
    <t>【PhaseV】【CDX707】【top】【Audio】【twice】车机无声，10s reset恢复（16:27）</t>
    <phoneticPr fontId="10" type="noConversion"/>
  </si>
  <si>
    <t>FPHASEVCDC-5598</t>
    <phoneticPr fontId="10" type="noConversion"/>
  </si>
  <si>
    <t>【Phase V】【CDX707】【TOP】【DLNA】【5/5】车辆热点模式不能有效开启</t>
    <phoneticPr fontId="10" type="noConversion"/>
  </si>
  <si>
    <t>后屏娱乐功能可覆盖，与FO确认R05测试</t>
    <phoneticPr fontId="9" type="noConversion"/>
  </si>
  <si>
    <t>孙鑫锐</t>
    <phoneticPr fontId="10" type="noConversion"/>
  </si>
  <si>
    <t>胡宇轩</t>
  </si>
  <si>
    <r>
      <t>1</t>
    </r>
    <r>
      <rPr>
        <sz val="8"/>
        <rFont val="微软雅黑"/>
        <family val="2"/>
        <charset val="134"/>
      </rPr>
      <t>、</t>
    </r>
    <r>
      <rPr>
        <sz val="8"/>
        <rFont val="Calibri"/>
        <family val="2"/>
      </rPr>
      <t>48</t>
    </r>
    <r>
      <rPr>
        <sz val="8"/>
        <rFont val="微软雅黑"/>
        <family val="2"/>
        <charset val="134"/>
      </rPr>
      <t>条</t>
    </r>
    <r>
      <rPr>
        <sz val="8"/>
        <rFont val="Calibri"/>
        <family val="2"/>
      </rPr>
      <t xml:space="preserve">
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 xml:space="preserve">
2</t>
    </r>
    <r>
      <rPr>
        <sz val="8"/>
        <rFont val="微软雅黑"/>
        <family val="2"/>
        <charset val="134"/>
      </rPr>
      <t>、</t>
    </r>
    <r>
      <rPr>
        <sz val="8"/>
        <rFont val="Calibri"/>
        <family val="2"/>
      </rPr>
      <t>18</t>
    </r>
    <r>
      <rPr>
        <sz val="8"/>
        <rFont val="微软雅黑"/>
        <family val="2"/>
        <charset val="134"/>
      </rPr>
      <t>条</t>
    </r>
    <r>
      <rPr>
        <sz val="8"/>
        <rFont val="Calibri"/>
        <family val="2"/>
      </rPr>
      <t xml:space="preserve">
 FPHASEVCDC-2122
</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在功能安全文档中找不到</t>
    </r>
    <r>
      <rPr>
        <sz val="8"/>
        <rFont val="Calibri"/>
        <family val="2"/>
      </rPr>
      <t xml:space="preserve">
3</t>
    </r>
    <r>
      <rPr>
        <sz val="8"/>
        <rFont val="微软雅黑"/>
        <family val="2"/>
        <charset val="134"/>
      </rPr>
      <t>、</t>
    </r>
    <r>
      <rPr>
        <sz val="8"/>
        <rFont val="Calibri"/>
        <family val="2"/>
      </rPr>
      <t>108</t>
    </r>
    <r>
      <rPr>
        <sz val="8"/>
        <rFont val="微软雅黑"/>
        <family val="2"/>
        <charset val="134"/>
      </rPr>
      <t>条</t>
    </r>
    <r>
      <rPr>
        <sz val="8"/>
        <rFont val="Calibri"/>
        <family val="2"/>
      </rPr>
      <t xml:space="preserve">
FPHASEVCDC-6380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
4.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20</t>
    </r>
    <r>
      <rPr>
        <sz val="8"/>
        <rFont val="微软雅黑"/>
        <family val="2"/>
        <charset val="134"/>
      </rPr>
      <t>条</t>
    </r>
    <r>
      <rPr>
        <sz val="8"/>
        <rFont val="Calibri"/>
        <family val="2"/>
      </rPr>
      <t xml:space="preserve">
5. 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674</t>
    </r>
    <r>
      <rPr>
        <sz val="8"/>
        <rFont val="微软雅黑"/>
        <family val="2"/>
        <charset val="134"/>
      </rPr>
      <t>条</t>
    </r>
    <phoneticPr fontId="10" type="noConversion"/>
  </si>
  <si>
    <r>
      <t>2</t>
    </r>
    <r>
      <rPr>
        <sz val="8"/>
        <rFont val="微软雅黑"/>
        <family val="2"/>
        <charset val="134"/>
      </rPr>
      <t>条因方向盘无法接听电话，</t>
    </r>
    <r>
      <rPr>
        <sz val="8"/>
        <rFont val="Calibri"/>
        <family val="2"/>
      </rPr>
      <t>1</t>
    </r>
    <r>
      <rPr>
        <sz val="8"/>
        <rFont val="微软雅黑"/>
        <family val="2"/>
        <charset val="134"/>
      </rPr>
      <t>条人脸识别，无法录入人脸</t>
    </r>
    <phoneticPr fontId="10" type="noConversion"/>
  </si>
  <si>
    <r>
      <t>7</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1</t>
    </r>
    <r>
      <rPr>
        <sz val="8"/>
        <rFont val="微软雅黑"/>
        <family val="2"/>
        <charset val="134"/>
      </rPr>
      <t>条因为无日历</t>
    </r>
    <r>
      <rPr>
        <sz val="8"/>
        <rFont val="Calibri"/>
        <family val="2"/>
      </rPr>
      <t>Card</t>
    </r>
    <r>
      <rPr>
        <sz val="8"/>
        <rFont val="微软雅黑"/>
        <family val="2"/>
        <charset val="134"/>
      </rPr>
      <t>而</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phoneticPr fontId="10" type="noConversion"/>
  </si>
  <si>
    <t>祝方媛，王雅芳，钱道宽，
邓丽萍，石磊，吴振，侯四哲，邱梓豪，刘福亚，胡宇轩，孙鑫锐，孟妍，余群群，杨元健，李沁</t>
    <phoneticPr fontId="10" type="noConversion"/>
  </si>
  <si>
    <t>Test bench1~15</t>
    <phoneticPr fontId="9" type="noConversion"/>
  </si>
  <si>
    <t>石磊</t>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</si>
  <si>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37</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</si>
  <si>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4</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16</t>
    </r>
    <r>
      <rPr>
        <sz val="8"/>
        <rFont val="微软雅黑"/>
        <family val="2"/>
        <charset val="134"/>
      </rPr>
      <t>条；</t>
    </r>
    <r>
      <rPr>
        <sz val="8"/>
        <rFont val="Calibri"/>
        <family val="2"/>
      </rPr>
      <t>6.“TA”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8</t>
    </r>
    <r>
      <rPr>
        <sz val="8"/>
        <rFont val="微软雅黑"/>
        <family val="2"/>
        <charset val="134"/>
      </rPr>
      <t>条；</t>
    </r>
    <r>
      <rPr>
        <sz val="8"/>
        <rFont val="Calibri"/>
        <family val="2"/>
      </rPr>
      <t>7.</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</si>
  <si>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</si>
  <si>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t>3</t>
    </r>
    <r>
      <rPr>
        <sz val="8"/>
        <rFont val="微软雅黑"/>
        <family val="2"/>
        <charset val="134"/>
      </rPr>
      <t>条因为当前手机没有支持电话会议业务</t>
    </r>
    <phoneticPr fontId="10" type="noConversion"/>
  </si>
  <si>
    <t>VR功能无法进入道路救援，block2条</t>
    <phoneticPr fontId="10" type="noConversion"/>
  </si>
  <si>
    <t>New</t>
    <phoneticPr fontId="10" type="noConversion"/>
  </si>
  <si>
    <t>Analyzing</t>
    <phoneticPr fontId="10" type="noConversion"/>
  </si>
  <si>
    <t>Closed</t>
    <phoneticPr fontId="10" type="noConversion"/>
  </si>
  <si>
    <r>
      <t>1.</t>
    </r>
    <r>
      <rPr>
        <sz val="8"/>
        <rFont val="宋体"/>
        <family val="3"/>
        <charset val="134"/>
      </rPr>
      <t>本轮测试按照</t>
    </r>
    <r>
      <rPr>
        <sz val="8"/>
        <rFont val="Calibri"/>
        <family val="2"/>
      </rPr>
      <t>FIP</t>
    </r>
    <r>
      <rPr>
        <sz val="8"/>
        <rFont val="宋体"/>
        <family val="3"/>
        <charset val="134"/>
      </rPr>
      <t>要求，基于</t>
    </r>
    <r>
      <rPr>
        <sz val="8"/>
        <rFont val="Calibri"/>
        <family val="2"/>
      </rPr>
      <t>R04</t>
    </r>
    <r>
      <rPr>
        <sz val="8"/>
        <rFont val="宋体"/>
        <family val="3"/>
        <charset val="134"/>
      </rPr>
      <t>全功能的</t>
    </r>
    <r>
      <rPr>
        <sz val="8"/>
        <rFont val="Calibri"/>
        <family val="2"/>
      </rPr>
      <t xml:space="preserve">Foucs </t>
    </r>
    <r>
      <rPr>
        <sz val="8"/>
        <rFont val="宋体"/>
        <family val="3"/>
        <charset val="134"/>
      </rPr>
      <t>测试，其中百度负责的模块（百度输入法，消息盒子，百度地图</t>
    </r>
    <r>
      <rPr>
        <sz val="8"/>
        <rFont val="Calibri"/>
        <family val="2"/>
      </rPr>
      <t>/VR/</t>
    </r>
    <r>
      <rPr>
        <sz val="8"/>
        <rFont val="宋体"/>
        <family val="3"/>
        <charset val="134"/>
      </rPr>
      <t>百度应用</t>
    </r>
    <r>
      <rPr>
        <sz val="8"/>
        <rFont val="Calibri"/>
        <family val="2"/>
      </rPr>
      <t>/</t>
    </r>
    <r>
      <rPr>
        <sz val="8"/>
        <rFont val="宋体"/>
        <family val="3"/>
        <charset val="134"/>
      </rPr>
      <t>随心听</t>
    </r>
    <r>
      <rPr>
        <sz val="8"/>
        <rFont val="Calibri"/>
        <family val="2"/>
      </rPr>
      <t>/</t>
    </r>
    <r>
      <rPr>
        <sz val="8"/>
        <rFont val="宋体"/>
        <family val="3"/>
        <charset val="134"/>
      </rPr>
      <t>随心看</t>
    </r>
    <r>
      <rPr>
        <sz val="8"/>
        <rFont val="Calibri"/>
        <family val="2"/>
      </rPr>
      <t>/</t>
    </r>
    <r>
      <rPr>
        <sz val="8"/>
        <rFont val="宋体"/>
        <family val="3"/>
        <charset val="134"/>
      </rPr>
      <t>消息盒子等），</t>
    </r>
    <r>
      <rPr>
        <sz val="8"/>
        <rFont val="Calibri"/>
        <family val="2"/>
      </rPr>
      <t>Inhouse</t>
    </r>
    <r>
      <rPr>
        <sz val="8"/>
        <rFont val="宋体"/>
        <family val="3"/>
        <charset val="134"/>
      </rPr>
      <t>负责的车辆设置模块根据客户要求按其提供的</t>
    </r>
    <r>
      <rPr>
        <sz val="8"/>
        <rFont val="Calibri"/>
        <family val="2"/>
      </rPr>
      <t>case</t>
    </r>
    <r>
      <rPr>
        <sz val="8"/>
        <rFont val="宋体"/>
        <family val="3"/>
        <charset val="134"/>
      </rPr>
      <t xml:space="preserve">进行接收测试
</t>
    </r>
    <r>
      <rPr>
        <sz val="8"/>
        <rFont val="Calibri"/>
        <family val="2"/>
      </rPr>
      <t>2.</t>
    </r>
    <r>
      <rPr>
        <sz val="8"/>
        <rFont val="宋体"/>
        <family val="3"/>
        <charset val="134"/>
      </rPr>
      <t>本轮执行手工测试用例</t>
    </r>
    <r>
      <rPr>
        <sz val="8"/>
        <rFont val="Calibri"/>
        <family val="2"/>
      </rPr>
      <t>27859</t>
    </r>
    <r>
      <rPr>
        <sz val="8"/>
        <rFont val="宋体"/>
        <family val="3"/>
        <charset val="134"/>
      </rPr>
      <t>条，其中</t>
    </r>
    <r>
      <rPr>
        <sz val="8"/>
        <rFont val="Calibri"/>
        <family val="2"/>
      </rPr>
      <t>pass24077</t>
    </r>
    <r>
      <rPr>
        <sz val="8"/>
        <rFont val="宋体"/>
        <family val="3"/>
        <charset val="134"/>
      </rPr>
      <t>条，</t>
    </r>
    <r>
      <rPr>
        <sz val="8"/>
        <rFont val="Calibri"/>
        <family val="2"/>
      </rPr>
      <t>fail1934</t>
    </r>
    <r>
      <rPr>
        <sz val="8"/>
        <rFont val="宋体"/>
        <family val="3"/>
        <charset val="134"/>
      </rPr>
      <t>条，</t>
    </r>
    <r>
      <rPr>
        <sz val="8"/>
        <rFont val="Calibri"/>
        <family val="2"/>
      </rPr>
      <t>block 1848</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911</t>
    </r>
    <r>
      <rPr>
        <sz val="8"/>
        <rFont val="宋体"/>
        <family val="3"/>
        <charset val="134"/>
      </rPr>
      <t>个问题</t>
    </r>
    <r>
      <rPr>
        <sz val="8"/>
        <rFont val="Calibri"/>
        <family val="2"/>
      </rPr>
      <t>open</t>
    </r>
    <r>
      <rPr>
        <sz val="8"/>
        <rFont val="宋体"/>
        <family val="3"/>
        <charset val="134"/>
      </rPr>
      <t>，其中新增</t>
    </r>
    <r>
      <rPr>
        <sz val="8"/>
        <rFont val="Calibri"/>
        <family val="2"/>
      </rPr>
      <t>441</t>
    </r>
    <r>
      <rPr>
        <sz val="8"/>
        <rFont val="宋体"/>
        <family val="3"/>
        <charset val="134"/>
      </rPr>
      <t>个问题，</t>
    </r>
    <r>
      <rPr>
        <sz val="8"/>
        <rFont val="Calibri"/>
        <family val="2"/>
      </rPr>
      <t>top</t>
    </r>
    <r>
      <rPr>
        <sz val="8"/>
        <rFont val="宋体"/>
        <family val="3"/>
        <charset val="134"/>
      </rPr>
      <t>类</t>
    </r>
    <r>
      <rPr>
        <sz val="8"/>
        <rFont val="Calibri"/>
        <family val="2"/>
      </rPr>
      <t>23</t>
    </r>
    <r>
      <rPr>
        <sz val="8"/>
        <rFont val="宋体"/>
        <family val="3"/>
        <charset val="134"/>
      </rPr>
      <t>个，</t>
    </r>
    <r>
      <rPr>
        <sz val="8"/>
        <rFont val="Calibri"/>
        <family val="2"/>
      </rPr>
      <t>A</t>
    </r>
    <r>
      <rPr>
        <sz val="8"/>
        <rFont val="宋体"/>
        <family val="3"/>
        <charset val="134"/>
      </rPr>
      <t>类问题</t>
    </r>
    <r>
      <rPr>
        <sz val="8"/>
        <rFont val="Calibri"/>
        <family val="2"/>
      </rPr>
      <t>58</t>
    </r>
    <r>
      <rPr>
        <sz val="8"/>
        <rFont val="宋体"/>
        <family val="3"/>
        <charset val="134"/>
      </rPr>
      <t>个</t>
    </r>
    <r>
      <rPr>
        <sz val="8"/>
        <rFont val="Calibri"/>
        <family val="2"/>
      </rPr>
      <t>,B</t>
    </r>
    <r>
      <rPr>
        <sz val="8"/>
        <rFont val="宋体"/>
        <family val="3"/>
        <charset val="134"/>
      </rPr>
      <t>类问题</t>
    </r>
    <r>
      <rPr>
        <sz val="8"/>
        <rFont val="Calibri"/>
        <family val="2"/>
      </rPr>
      <t>360</t>
    </r>
    <r>
      <rPr>
        <sz val="8"/>
        <rFont val="宋体"/>
        <family val="3"/>
        <charset val="134"/>
      </rPr>
      <t>个，该版本测试发现的问题集中在</t>
    </r>
    <r>
      <rPr>
        <sz val="8"/>
        <rFont val="Calibri"/>
        <family val="2"/>
      </rPr>
      <t>Audio</t>
    </r>
    <r>
      <rPr>
        <sz val="8"/>
        <rFont val="宋体"/>
        <family val="3"/>
        <charset val="134"/>
      </rPr>
      <t>，</t>
    </r>
    <r>
      <rPr>
        <sz val="8"/>
        <rFont val="Calibri"/>
        <family val="2"/>
      </rPr>
      <t>USB music</t>
    </r>
    <r>
      <rPr>
        <sz val="8"/>
        <rFont val="宋体"/>
        <family val="3"/>
        <charset val="134"/>
      </rPr>
      <t>，</t>
    </r>
    <r>
      <rPr>
        <sz val="8"/>
        <rFont val="Calibri"/>
        <family val="2"/>
      </rPr>
      <t>USB video</t>
    </r>
    <r>
      <rPr>
        <sz val="8"/>
        <rFont val="宋体"/>
        <family val="3"/>
        <charset val="134"/>
      </rPr>
      <t>，系统设置等。
此轮版本共验证</t>
    </r>
    <r>
      <rPr>
        <sz val="8"/>
        <rFont val="Calibri"/>
        <family val="2"/>
      </rPr>
      <t>319</t>
    </r>
    <r>
      <rPr>
        <sz val="8"/>
        <rFont val="宋体"/>
        <family val="3"/>
        <charset val="134"/>
      </rPr>
      <t>个</t>
    </r>
    <r>
      <rPr>
        <sz val="8"/>
        <rFont val="Calibri"/>
        <family val="2"/>
      </rPr>
      <t>bug</t>
    </r>
    <r>
      <rPr>
        <sz val="8"/>
        <rFont val="宋体"/>
        <family val="3"/>
        <charset val="134"/>
      </rPr>
      <t>，</t>
    </r>
    <r>
      <rPr>
        <sz val="8"/>
        <rFont val="Calibri"/>
        <family val="2"/>
      </rPr>
      <t>reopen 33</t>
    </r>
    <r>
      <rPr>
        <sz val="8"/>
        <rFont val="宋体"/>
        <family val="3"/>
        <charset val="134"/>
      </rPr>
      <t>个，</t>
    </r>
    <r>
      <rPr>
        <sz val="8"/>
        <rFont val="Calibri"/>
        <family val="2"/>
      </rPr>
      <t>close286</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FPHASEVCDC-6688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once</t>
    </r>
    <r>
      <rPr>
        <sz val="8"/>
        <rFont val="宋体"/>
        <family val="3"/>
        <charset val="134"/>
      </rPr>
      <t>】上电后，</t>
    </r>
    <r>
      <rPr>
        <sz val="8"/>
        <rFont val="Calibri"/>
        <family val="2"/>
      </rPr>
      <t>media</t>
    </r>
    <r>
      <rPr>
        <sz val="8"/>
        <rFont val="宋体"/>
        <family val="3"/>
        <charset val="134"/>
      </rPr>
      <t>无法播放，语音无法唤醒，无</t>
    </r>
    <r>
      <rPr>
        <sz val="8"/>
        <rFont val="Calibri"/>
        <family val="2"/>
      </rPr>
      <t>Beep</t>
    </r>
    <r>
      <rPr>
        <sz val="8"/>
        <rFont val="宋体"/>
        <family val="3"/>
        <charset val="134"/>
      </rPr>
      <t>，导航及</t>
    </r>
    <r>
      <rPr>
        <sz val="8"/>
        <rFont val="Calibri"/>
        <family val="2"/>
      </rPr>
      <t>Phone</t>
    </r>
    <r>
      <rPr>
        <sz val="8"/>
        <rFont val="宋体"/>
        <family val="3"/>
        <charset val="134"/>
      </rPr>
      <t xml:space="preserve">无声播报（目前问题修复中，预计7/9fix）
</t>
    </r>
    <r>
      <rPr>
        <sz val="8"/>
        <rFont val="Calibri"/>
        <family val="2"/>
      </rPr>
      <t>FPHASEVCDC-6430</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】投屏退出后只有底部常驻栏可以点击，其它界面都卡死不能点击</t>
    </r>
    <r>
      <rPr>
        <sz val="8"/>
        <rFont val="Calibri"/>
        <family val="2"/>
      </rPr>
      <t xml:space="preserve">    </t>
    </r>
    <r>
      <rPr>
        <sz val="8"/>
        <rFont val="宋体"/>
        <family val="3"/>
        <charset val="134"/>
      </rPr>
      <t>（问题已经定位，关联</t>
    </r>
    <r>
      <rPr>
        <sz val="8"/>
        <rFont val="Calibri"/>
        <family val="2"/>
      </rPr>
      <t>APIMCIM-8074</t>
    </r>
    <r>
      <rPr>
        <sz val="8"/>
        <rFont val="宋体"/>
        <family val="3"/>
        <charset val="134"/>
      </rPr>
      <t xml:space="preserve">）
</t>
    </r>
    <r>
      <rPr>
        <sz val="8"/>
        <rFont val="Calibri"/>
        <family val="2"/>
      </rPr>
      <t>FPHASEVCDC-6379</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8/10</t>
    </r>
    <r>
      <rPr>
        <sz val="8"/>
        <rFont val="宋体"/>
        <family val="3"/>
        <charset val="134"/>
      </rPr>
      <t>】本地音频视频图片投射成功，车机不播放</t>
    </r>
    <r>
      <rPr>
        <sz val="8"/>
        <rFont val="Calibri"/>
        <family val="2"/>
      </rPr>
      <t xml:space="preserve">  </t>
    </r>
    <r>
      <rPr>
        <sz val="8"/>
        <rFont val="宋体"/>
        <family val="3"/>
        <charset val="134"/>
      </rPr>
      <t>（问题在</t>
    </r>
    <r>
      <rPr>
        <sz val="8"/>
        <rFont val="Calibri"/>
        <family val="2"/>
      </rPr>
      <t>R05</t>
    </r>
    <r>
      <rPr>
        <sz val="8"/>
        <rFont val="宋体"/>
        <family val="3"/>
        <charset val="134"/>
      </rPr>
      <t xml:space="preserve">上修复）
</t>
    </r>
    <r>
      <rPr>
        <sz val="8"/>
        <rFont val="Calibri"/>
        <family val="2"/>
      </rPr>
      <t>FPHASEVCDC-6038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】【必现】【</t>
    </r>
    <r>
      <rPr>
        <sz val="8"/>
        <rFont val="Calibri"/>
        <family val="2"/>
      </rPr>
      <t>LV612</t>
    </r>
    <r>
      <rPr>
        <sz val="8"/>
        <rFont val="宋体"/>
        <family val="3"/>
        <charset val="134"/>
      </rPr>
      <t>】车机卡顿（</t>
    </r>
    <r>
      <rPr>
        <sz val="8"/>
        <rFont val="Calibri"/>
        <family val="2"/>
      </rPr>
      <t>10:58</t>
    </r>
    <r>
      <rPr>
        <sz val="8"/>
        <rFont val="宋体"/>
        <family val="3"/>
        <charset val="134"/>
      </rPr>
      <t>）</t>
    </r>
    <r>
      <rPr>
        <sz val="8"/>
        <rFont val="Calibri"/>
        <family val="2"/>
      </rPr>
      <t xml:space="preserve">  </t>
    </r>
    <r>
      <rPr>
        <sz val="8"/>
        <rFont val="宋体"/>
        <family val="3"/>
        <charset val="134"/>
      </rPr>
      <t xml:space="preserve">（问题已修复，目前在自动化压测中）
</t>
    </r>
    <r>
      <rPr>
        <sz val="8"/>
        <rFont val="Calibri"/>
        <family val="2"/>
      </rPr>
      <t xml:space="preserve">FPHASEVCDC-5852: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】点火熄火再次点火空调置灰不能用</t>
    </r>
    <r>
      <rPr>
        <sz val="8"/>
        <rFont val="Calibri"/>
        <family val="2"/>
      </rPr>
      <t xml:space="preserve">  </t>
    </r>
    <r>
      <rPr>
        <sz val="8"/>
        <rFont val="宋体"/>
        <family val="3"/>
        <charset val="134"/>
      </rPr>
      <t>（分析后创达问题，已转系统统一提</t>
    </r>
    <r>
      <rPr>
        <sz val="8"/>
        <rFont val="Calibri"/>
        <family val="2"/>
      </rPr>
      <t>FORDjiar</t>
    </r>
    <r>
      <rPr>
        <sz val="8"/>
        <rFont val="宋体"/>
        <family val="3"/>
        <charset val="134"/>
      </rPr>
      <t xml:space="preserve">）
</t>
    </r>
    <r>
      <rPr>
        <sz val="8"/>
        <rFont val="Calibri"/>
        <family val="2"/>
      </rPr>
      <t xml:space="preserve">FPHASEVCDC-5851: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】偶现点火切换驾驶模式后空调置灰不能用（分析后创达问题，已转系统统一提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FPHASEVCDC-5847: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t>
    </r>
    <r>
      <rPr>
        <sz val="8"/>
        <rFont val="Calibri"/>
        <family val="2"/>
      </rPr>
      <t>standby</t>
    </r>
    <r>
      <rPr>
        <sz val="8"/>
        <rFont val="宋体"/>
        <family val="3"/>
        <charset val="134"/>
      </rPr>
      <t>下车机直接点火启动空调置灰不能用（分析后创达问题，已转系统统一提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FPHASEVCDC-5716: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power</t>
    </r>
    <r>
      <rPr>
        <sz val="8"/>
        <rFont val="宋体"/>
        <family val="3"/>
        <charset val="134"/>
      </rPr>
      <t>】【</t>
    </r>
    <r>
      <rPr>
        <sz val="8"/>
        <rFont val="Calibri"/>
        <family val="2"/>
      </rPr>
      <t>3</t>
    </r>
    <r>
      <rPr>
        <sz val="8"/>
        <rFont val="宋体"/>
        <family val="3"/>
        <charset val="134"/>
      </rPr>
      <t>次】断电重启，三屏全不亮，车机声音已出来（</t>
    </r>
    <r>
      <rPr>
        <sz val="8"/>
        <rFont val="Calibri"/>
        <family val="2"/>
      </rPr>
      <t>11:36</t>
    </r>
    <r>
      <rPr>
        <sz val="8"/>
        <rFont val="宋体"/>
        <family val="3"/>
        <charset val="134"/>
      </rPr>
      <t>）</t>
    </r>
    <r>
      <rPr>
        <sz val="8"/>
        <rFont val="Calibri"/>
        <family val="2"/>
      </rPr>
      <t xml:space="preserve">  </t>
    </r>
    <r>
      <rPr>
        <sz val="8"/>
        <rFont val="宋体"/>
        <family val="3"/>
        <charset val="134"/>
      </rPr>
      <t xml:space="preserve">（问题已经修复，目前压测中）
</t>
    </r>
    <r>
      <rPr>
        <sz val="8"/>
        <rFont val="Calibri"/>
        <family val="2"/>
      </rPr>
      <t xml:space="preserve">FPHASEVCDC-5711: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t>
    </r>
    <r>
      <rPr>
        <sz val="8"/>
        <rFont val="Calibri"/>
        <family val="2"/>
      </rPr>
      <t>10s Reset</t>
    </r>
    <r>
      <rPr>
        <sz val="8"/>
        <rFont val="宋体"/>
        <family val="3"/>
        <charset val="134"/>
      </rPr>
      <t>后，在</t>
    </r>
    <r>
      <rPr>
        <sz val="8"/>
        <rFont val="Calibri"/>
        <family val="2"/>
      </rPr>
      <t>USB</t>
    </r>
    <r>
      <rPr>
        <sz val="8"/>
        <rFont val="宋体"/>
        <family val="3"/>
        <charset val="134"/>
      </rPr>
      <t>音乐界面播放时，来一条信息</t>
    </r>
    <r>
      <rPr>
        <sz val="8"/>
        <rFont val="Calibri"/>
        <family val="2"/>
      </rPr>
      <t>“</t>
    </r>
    <r>
      <rPr>
        <sz val="8"/>
        <rFont val="宋体"/>
        <family val="3"/>
        <charset val="134"/>
      </rPr>
      <t>想要体验一下你的新座驾吗</t>
    </r>
    <r>
      <rPr>
        <sz val="8"/>
        <rFont val="Calibri"/>
        <family val="2"/>
      </rPr>
      <t>”USB</t>
    </r>
    <r>
      <rPr>
        <sz val="8"/>
        <rFont val="宋体"/>
        <family val="3"/>
        <charset val="134"/>
      </rPr>
      <t>音乐暂停闪退到首页，车机冻屏无法点击，车机时间也不再更新</t>
    </r>
    <r>
      <rPr>
        <sz val="8"/>
        <rFont val="Calibri"/>
        <family val="2"/>
      </rPr>
      <t>.</t>
    </r>
    <r>
      <rPr>
        <sz val="8"/>
        <rFont val="宋体"/>
        <family val="3"/>
        <charset val="134"/>
      </rPr>
      <t>（分析后创达问题）</t>
    </r>
    <r>
      <rPr>
        <sz val="8"/>
        <rFont val="Calibri"/>
        <family val="2"/>
      </rPr>
      <t xml:space="preserve">
FPHASEVCDC-5601: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twice</t>
    </r>
    <r>
      <rPr>
        <sz val="8"/>
        <rFont val="宋体"/>
        <family val="3"/>
        <charset val="134"/>
      </rPr>
      <t>】车机无声，</t>
    </r>
    <r>
      <rPr>
        <sz val="8"/>
        <rFont val="Calibri"/>
        <family val="2"/>
      </rPr>
      <t>10s reset</t>
    </r>
    <r>
      <rPr>
        <sz val="8"/>
        <rFont val="宋体"/>
        <family val="3"/>
        <charset val="134"/>
      </rPr>
      <t>恢复（</t>
    </r>
    <r>
      <rPr>
        <sz val="8"/>
        <rFont val="Calibri"/>
        <family val="2"/>
      </rPr>
      <t>16:27</t>
    </r>
    <r>
      <rPr>
        <sz val="8"/>
        <rFont val="宋体"/>
        <family val="3"/>
        <charset val="134"/>
      </rPr>
      <t xml:space="preserve">）（问题分析中）
</t>
    </r>
    <r>
      <rPr>
        <sz val="8"/>
        <rFont val="Calibri"/>
        <family val="2"/>
      </rPr>
      <t xml:space="preserve">FPHASEVCDC-5598: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】车辆热点模式不能有效开启（分析后创达问题，已转系统统一提</t>
    </r>
    <r>
      <rPr>
        <sz val="8"/>
        <rFont val="Calibri"/>
        <family val="2"/>
      </rPr>
      <t>FORDjiar</t>
    </r>
    <r>
      <rPr>
        <sz val="8"/>
        <rFont val="宋体"/>
        <family val="3"/>
        <charset val="134"/>
      </rPr>
      <t>）
Ⅱ</t>
    </r>
    <r>
      <rPr>
        <sz val="8"/>
        <rFont val="Calibri"/>
        <family val="2"/>
      </rPr>
      <t>.A</t>
    </r>
    <r>
      <rPr>
        <sz val="8"/>
        <rFont val="宋体"/>
        <family val="3"/>
        <charset val="134"/>
      </rPr>
      <t xml:space="preserve">类问题主要为：
</t>
    </r>
    <r>
      <rPr>
        <sz val="8"/>
        <rFont val="Calibri"/>
        <family val="2"/>
      </rPr>
      <t xml:space="preserve">      FPHASEVCDC-6629: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】投射超长图片</t>
    </r>
    <r>
      <rPr>
        <sz val="8"/>
        <rFont val="Calibri"/>
        <family val="2"/>
      </rPr>
      <t>DLNA</t>
    </r>
    <r>
      <rPr>
        <sz val="8"/>
        <rFont val="宋体"/>
        <family val="3"/>
        <charset val="134"/>
      </rPr>
      <t xml:space="preserve">应用闪退
</t>
    </r>
    <r>
      <rPr>
        <sz val="8"/>
        <rFont val="Calibri"/>
        <family val="2"/>
      </rPr>
      <t xml:space="preserve">      FPHASEVCDC-6461: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2/10</t>
    </r>
    <r>
      <rPr>
        <sz val="8"/>
        <rFont val="宋体"/>
        <family val="3"/>
        <charset val="134"/>
      </rPr>
      <t>】视频播放中划动</t>
    </r>
    <r>
      <rPr>
        <sz val="8"/>
        <rFont val="Calibri"/>
        <family val="2"/>
      </rPr>
      <t>controller</t>
    </r>
    <r>
      <rPr>
        <sz val="8"/>
        <rFont val="宋体"/>
        <family val="3"/>
        <charset val="134"/>
      </rPr>
      <t>屏，前屏亮度变暗，</t>
    </r>
    <r>
      <rPr>
        <sz val="8"/>
        <rFont val="Calibri"/>
        <family val="2"/>
      </rPr>
      <t>pano</t>
    </r>
    <r>
      <rPr>
        <sz val="8"/>
        <rFont val="宋体"/>
        <family val="3"/>
        <charset val="134"/>
      </rPr>
      <t>屏无变化</t>
    </r>
    <r>
      <rPr>
        <sz val="8"/>
        <rFont val="Calibri"/>
        <family val="2"/>
      </rPr>
      <t>,</t>
    </r>
    <r>
      <rPr>
        <sz val="8"/>
        <rFont val="宋体"/>
        <family val="3"/>
        <charset val="134"/>
      </rPr>
      <t xml:space="preserve">亮度调节失效
</t>
    </r>
    <r>
      <rPr>
        <sz val="8"/>
        <rFont val="Calibri"/>
        <family val="2"/>
      </rPr>
      <t xml:space="preserve">      FPHASEVCDC-6424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t>
    </r>
    <r>
      <rPr>
        <sz val="8"/>
        <rFont val="Calibri"/>
        <family val="2"/>
      </rPr>
      <t>USB</t>
    </r>
    <r>
      <rPr>
        <sz val="8"/>
        <rFont val="宋体"/>
        <family val="3"/>
        <charset val="134"/>
      </rPr>
      <t>视频搜索页面，调出输入法后，点击下方</t>
    </r>
    <r>
      <rPr>
        <sz val="8"/>
        <rFont val="Calibri"/>
        <family val="2"/>
      </rPr>
      <t>“</t>
    </r>
    <r>
      <rPr>
        <sz val="8"/>
        <rFont val="宋体"/>
        <family val="3"/>
        <charset val="134"/>
      </rPr>
      <t>确认</t>
    </r>
    <r>
      <rPr>
        <sz val="8"/>
        <rFont val="Calibri"/>
        <family val="2"/>
      </rPr>
      <t>/</t>
    </r>
    <r>
      <rPr>
        <sz val="8"/>
        <rFont val="宋体"/>
        <family val="3"/>
        <charset val="134"/>
      </rPr>
      <t>完成</t>
    </r>
    <r>
      <rPr>
        <sz val="8"/>
        <rFont val="Calibri"/>
        <family val="2"/>
      </rPr>
      <t>”</t>
    </r>
    <r>
      <rPr>
        <sz val="8"/>
        <rFont val="宋体"/>
        <family val="3"/>
        <charset val="134"/>
      </rPr>
      <t>后，输入法不能退出</t>
    </r>
    <r>
      <rPr>
        <sz val="8"/>
        <rFont val="Calibri"/>
        <family val="2"/>
      </rPr>
      <t>.
      FPHASEVCDC-6402</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】音效设置中的全部重置按钮无法重置音效设置中的值
</t>
    </r>
    <r>
      <rPr>
        <sz val="8"/>
        <rFont val="Calibri"/>
        <family val="2"/>
      </rPr>
      <t xml:space="preserve">     </t>
    </r>
    <r>
      <rPr>
        <sz val="8"/>
        <rFont val="宋体"/>
        <family val="3"/>
        <charset val="134"/>
      </rPr>
      <t>注：更多详细清单，参考</t>
    </r>
    <r>
      <rPr>
        <sz val="8"/>
        <rFont val="Calibri"/>
        <family val="2"/>
      </rPr>
      <t xml:space="preserve">“R04  buglist”sheet
</t>
    </r>
    <r>
      <rPr>
        <sz val="8"/>
        <rFont val="宋体"/>
        <family val="3"/>
        <charset val="134"/>
      </rPr>
      <t>Ⅲ</t>
    </r>
    <r>
      <rPr>
        <sz val="8"/>
        <rFont val="Calibri"/>
        <family val="2"/>
      </rPr>
      <t>.B</t>
    </r>
    <r>
      <rPr>
        <sz val="8"/>
        <rFont val="宋体"/>
        <family val="3"/>
        <charset val="134"/>
      </rPr>
      <t xml:space="preserve">类问题主要为：
</t>
    </r>
    <r>
      <rPr>
        <sz val="8"/>
        <rFont val="Calibri"/>
        <family val="2"/>
      </rPr>
      <t>FPHASEVCDC-6671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】副驾蓝牙耳机连接失败没有弹窗提示
</t>
    </r>
    <r>
      <rPr>
        <sz val="8"/>
        <rFont val="Calibri"/>
        <family val="2"/>
      </rPr>
      <t>FPHASEVCDC-6665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】音乐</t>
    </r>
    <r>
      <rPr>
        <sz val="8"/>
        <rFont val="Calibri"/>
        <family val="2"/>
      </rPr>
      <t>/</t>
    </r>
    <r>
      <rPr>
        <sz val="8"/>
        <rFont val="宋体"/>
        <family val="3"/>
        <charset val="134"/>
      </rPr>
      <t>视频播放时，长按方控</t>
    </r>
    <r>
      <rPr>
        <sz val="8"/>
        <rFont val="Calibri"/>
        <family val="2"/>
      </rPr>
      <t>“</t>
    </r>
    <r>
      <rPr>
        <sz val="8"/>
        <rFont val="宋体"/>
        <family val="3"/>
        <charset val="134"/>
      </rPr>
      <t>上一曲</t>
    </r>
    <r>
      <rPr>
        <sz val="8"/>
        <rFont val="Calibri"/>
        <family val="2"/>
      </rPr>
      <t>/</t>
    </r>
    <r>
      <rPr>
        <sz val="8"/>
        <rFont val="宋体"/>
        <family val="3"/>
        <charset val="134"/>
      </rPr>
      <t>下一曲</t>
    </r>
    <r>
      <rPr>
        <sz val="8"/>
        <rFont val="Calibri"/>
        <family val="2"/>
      </rPr>
      <t>”</t>
    </r>
    <r>
      <rPr>
        <sz val="8"/>
        <rFont val="宋体"/>
        <family val="3"/>
        <charset val="134"/>
      </rPr>
      <t>按钮时，音乐</t>
    </r>
    <r>
      <rPr>
        <sz val="8"/>
        <rFont val="Calibri"/>
        <family val="2"/>
      </rPr>
      <t>/</t>
    </r>
    <r>
      <rPr>
        <sz val="8"/>
        <rFont val="宋体"/>
        <family val="3"/>
        <charset val="134"/>
      </rPr>
      <t>视频无法快进快退</t>
    </r>
    <r>
      <rPr>
        <sz val="8"/>
        <rFont val="Calibri"/>
        <family val="2"/>
      </rPr>
      <t>.
FPHASEVCDC-6638</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BT</t>
    </r>
    <r>
      <rPr>
        <sz val="8"/>
        <rFont val="宋体"/>
        <family val="3"/>
        <charset val="134"/>
      </rPr>
      <t>】【</t>
    </r>
    <r>
      <rPr>
        <sz val="8"/>
        <rFont val="Calibri"/>
        <family val="2"/>
      </rPr>
      <t>5/5</t>
    </r>
    <r>
      <rPr>
        <sz val="8"/>
        <rFont val="宋体"/>
        <family val="3"/>
        <charset val="134"/>
      </rPr>
      <t xml:space="preserve">】蓝牙音乐播放中来电，挂断电话后，；音乐暂停无法自动播放
</t>
    </r>
    <r>
      <rPr>
        <sz val="8"/>
        <rFont val="Calibri"/>
        <family val="2"/>
      </rPr>
      <t>FPHASEVCDC-6514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】副驾</t>
    </r>
    <r>
      <rPr>
        <sz val="8"/>
        <rFont val="Calibri"/>
        <family val="2"/>
      </rPr>
      <t>USB</t>
    </r>
    <r>
      <rPr>
        <sz val="8"/>
        <rFont val="宋体"/>
        <family val="3"/>
        <charset val="134"/>
      </rPr>
      <t>音乐投屏到</t>
    </r>
    <r>
      <rPr>
        <sz val="8"/>
        <rFont val="Calibri"/>
        <family val="2"/>
      </rPr>
      <t>Pano</t>
    </r>
    <r>
      <rPr>
        <sz val="8"/>
        <rFont val="宋体"/>
        <family val="3"/>
        <charset val="134"/>
      </rPr>
      <t>屏，关闭投屏再次投屏，</t>
    </r>
    <r>
      <rPr>
        <sz val="8"/>
        <rFont val="Calibri"/>
        <family val="2"/>
      </rPr>
      <t>Pano</t>
    </r>
    <r>
      <rPr>
        <sz val="8"/>
        <rFont val="宋体"/>
        <family val="3"/>
        <charset val="134"/>
      </rPr>
      <t>屏不显示音乐的专辑图片</t>
    </r>
    <r>
      <rPr>
        <sz val="8"/>
        <rFont val="Calibri"/>
        <family val="2"/>
      </rPr>
      <t xml:space="preserve">.
     </t>
    </r>
    <r>
      <rPr>
        <sz val="8"/>
        <rFont val="宋体"/>
        <family val="3"/>
        <charset val="134"/>
      </rPr>
      <t>注：更多详细清单，参考</t>
    </r>
    <r>
      <rPr>
        <sz val="8"/>
        <rFont val="Calibri"/>
        <family val="2"/>
      </rPr>
      <t xml:space="preserve">“R04  buglist”sheet
</t>
    </r>
    <phoneticPr fontId="10" type="noConversion"/>
  </si>
  <si>
    <t>祝芳园，王雅芳，钱道宽，
邓丽萍，石磊，吴振，侯四哲，邱梓豪，刘福亚，胡宇轩，孙鑫锐，孟妍，余群群，杨元健，李沁</t>
    <phoneticPr fontId="10" type="noConversion"/>
  </si>
  <si>
    <t>祝芳园</t>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</si>
  <si>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36</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4.</t>
    </r>
    <r>
      <rPr>
        <sz val="8"/>
        <rFont val="微软雅黑"/>
        <family val="2"/>
        <charset val="134"/>
      </rPr>
      <t>来电时，方控无静音功能，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5.</t>
    </r>
    <r>
      <rPr>
        <sz val="8"/>
        <rFont val="微软雅黑"/>
        <family val="2"/>
        <charset val="134"/>
      </rPr>
      <t>去电时，方控无静音功能，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48</t>
    </r>
    <r>
      <rPr>
        <sz val="8"/>
        <rFont val="微软雅黑"/>
        <family val="2"/>
        <charset val="134"/>
      </rPr>
      <t>条；</t>
    </r>
    <r>
      <rPr>
        <sz val="8"/>
        <rFont val="Calibri"/>
        <family val="2"/>
      </rPr>
      <t>7.“TA”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58</t>
    </r>
    <r>
      <rPr>
        <sz val="8"/>
        <rFont val="微软雅黑"/>
        <family val="2"/>
        <charset val="134"/>
      </rPr>
      <t>条；</t>
    </r>
    <r>
      <rPr>
        <sz val="8"/>
        <rFont val="Calibri"/>
        <family val="2"/>
      </rPr>
      <t>8.</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19</t>
    </r>
    <r>
      <rPr>
        <sz val="8"/>
        <rFont val="微软雅黑"/>
        <family val="2"/>
        <charset val="134"/>
      </rPr>
      <t>条</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</si>
  <si>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实车动态测试，</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4.</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12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</si>
  <si>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6</t>
    </r>
    <r>
      <rPr>
        <sz val="8"/>
        <rFont val="微软雅黑"/>
        <family val="2"/>
        <charset val="134"/>
      </rPr>
      <t>条</t>
    </r>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</si>
  <si>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58</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</si>
  <si>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rPr>
        <sz val="8"/>
        <rFont val="微软雅黑"/>
        <family val="2"/>
        <charset val="134"/>
      </rPr>
      <t>其中</t>
    </r>
    <r>
      <rPr>
        <sz val="8"/>
        <rFont val="Calibri"/>
        <family val="2"/>
      </rP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</si>
  <si>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rPr>
        <sz val="8"/>
        <rFont val="微软雅黑"/>
        <family val="2"/>
        <charset val="134"/>
      </rPr>
      <t>其中</t>
    </r>
    <r>
      <rPr>
        <sz val="8"/>
        <rFont val="Calibri"/>
        <family val="2"/>
      </rPr>
      <t>12</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r>
      <rPr>
        <sz val="8"/>
        <rFont val="微软雅黑"/>
        <family val="2"/>
        <charset val="134"/>
      </rPr>
      <t>；</t>
    </r>
    <r>
      <rPr>
        <sz val="8"/>
        <rFont val="Calibri"/>
        <family val="2"/>
      </rPr>
      <t>11</t>
    </r>
    <r>
      <rPr>
        <sz val="8"/>
        <rFont val="微软雅黑"/>
        <family val="2"/>
        <charset val="134"/>
      </rPr>
      <t>条需要实车行驶测试</t>
    </r>
    <r>
      <rPr>
        <sz val="8"/>
        <rFont val="Calibri"/>
        <family val="2"/>
      </rPr>
      <t>block</t>
    </r>
    <r>
      <rPr>
        <sz val="8"/>
        <rFont val="微软雅黑"/>
        <family val="2"/>
        <charset val="134"/>
      </rPr>
      <t>；</t>
    </r>
    <r>
      <rPr>
        <sz val="8"/>
        <rFont val="Calibri"/>
        <family val="2"/>
      </rPr>
      <t>1</t>
    </r>
    <r>
      <rPr>
        <sz val="8"/>
        <rFont val="微软雅黑"/>
        <family val="2"/>
        <charset val="134"/>
      </rPr>
      <t>条全屏功能待定</t>
    </r>
    <r>
      <rPr>
        <sz val="8"/>
        <rFont val="Calibri"/>
        <family val="2"/>
      </rPr>
      <t>block</t>
    </r>
    <r>
      <rPr>
        <sz val="8"/>
        <rFont val="微软雅黑"/>
        <family val="2"/>
        <charset val="134"/>
      </rPr>
      <t>；</t>
    </r>
    <r>
      <rPr>
        <sz val="8"/>
        <rFont val="Calibri"/>
        <family val="2"/>
      </rPr>
      <t>1</t>
    </r>
    <r>
      <rPr>
        <sz val="8"/>
        <rFont val="微软雅黑"/>
        <family val="2"/>
        <charset val="134"/>
      </rPr>
      <t>条车机没配备车外温度传感器</t>
    </r>
    <r>
      <rPr>
        <sz val="8"/>
        <rFont val="Calibri"/>
        <family val="2"/>
      </rPr>
      <t>block</t>
    </r>
    <r>
      <rPr>
        <sz val="8"/>
        <rFont val="微软雅黑"/>
        <family val="2"/>
        <charset val="134"/>
      </rPr>
      <t>；</t>
    </r>
    <r>
      <rPr>
        <sz val="8"/>
        <rFont val="Calibri"/>
        <family val="2"/>
      </rPr>
      <t>6</t>
    </r>
    <r>
      <rPr>
        <sz val="8"/>
        <rFont val="微软雅黑"/>
        <family val="2"/>
        <charset val="134"/>
      </rPr>
      <t>条因为车辆快捷控制页面功能无反应</t>
    </r>
    <r>
      <rPr>
        <sz val="8"/>
        <rFont val="Calibri"/>
        <family val="2"/>
      </rPr>
      <t>block</t>
    </r>
    <r>
      <rPr>
        <sz val="8"/>
        <rFont val="微软雅黑"/>
        <family val="2"/>
        <charset val="134"/>
      </rPr>
      <t>；</t>
    </r>
    <r>
      <rPr>
        <sz val="8"/>
        <rFont val="Calibri"/>
        <family val="2"/>
      </rPr>
      <t>6</t>
    </r>
    <r>
      <rPr>
        <sz val="8"/>
        <rFont val="微软雅黑"/>
        <family val="2"/>
        <charset val="134"/>
      </rPr>
      <t>条因为</t>
    </r>
    <r>
      <rPr>
        <sz val="8"/>
        <rFont val="Calibri"/>
        <family val="2"/>
      </rPr>
      <t>SIM</t>
    </r>
    <r>
      <rPr>
        <sz val="8"/>
        <rFont val="微软雅黑"/>
        <family val="2"/>
        <charset val="134"/>
      </rPr>
      <t>卡信号</t>
    </r>
    <r>
      <rPr>
        <sz val="8"/>
        <rFont val="Calibri"/>
        <family val="2"/>
      </rPr>
      <t>4G</t>
    </r>
    <r>
      <rPr>
        <sz val="8"/>
        <rFont val="微软雅黑"/>
        <family val="2"/>
        <charset val="134"/>
      </rPr>
      <t>无法连接</t>
    </r>
    <r>
      <rPr>
        <sz val="8"/>
        <rFont val="Calibri"/>
        <family val="2"/>
      </rPr>
      <t>block</t>
    </r>
    <r>
      <rPr>
        <sz val="8"/>
        <rFont val="微软雅黑"/>
        <family val="2"/>
        <charset val="134"/>
      </rPr>
      <t>；</t>
    </r>
    <r>
      <rPr>
        <sz val="8"/>
        <rFont val="Calibri"/>
        <family val="2"/>
      </rPr>
      <t>4</t>
    </r>
    <r>
      <rPr>
        <sz val="8"/>
        <rFont val="微软雅黑"/>
        <family val="2"/>
        <charset val="134"/>
      </rPr>
      <t>条因为</t>
    </r>
    <r>
      <rPr>
        <sz val="8"/>
        <rFont val="Calibri"/>
        <family val="2"/>
      </rPr>
      <t>EA</t>
    </r>
    <r>
      <rPr>
        <sz val="8"/>
        <rFont val="微软雅黑"/>
        <family val="2"/>
        <charset val="134"/>
      </rPr>
      <t>状态栏图标暂未开发和通知框需求不确定</t>
    </r>
    <r>
      <rPr>
        <sz val="8"/>
        <rFont val="Calibri"/>
        <family val="2"/>
      </rPr>
      <t>block</t>
    </r>
    <r>
      <rPr>
        <sz val="8"/>
        <rFont val="微软雅黑"/>
        <family val="2"/>
        <charset val="134"/>
      </rPr>
      <t>；</t>
    </r>
    <r>
      <rPr>
        <sz val="8"/>
        <rFont val="Calibri"/>
        <family val="2"/>
      </rPr>
      <t>8</t>
    </r>
    <r>
      <rPr>
        <sz val="8"/>
        <rFont val="微软雅黑"/>
        <family val="2"/>
        <charset val="134"/>
      </rPr>
      <t>条因为部分功能暂未做好无通知框提示</t>
    </r>
    <r>
      <rPr>
        <sz val="8"/>
        <rFont val="Calibri"/>
        <family val="2"/>
      </rPr>
      <t>block</t>
    </r>
    <r>
      <rPr>
        <sz val="8"/>
        <rFont val="微软雅黑"/>
        <family val="2"/>
        <charset val="134"/>
      </rPr>
      <t>；</t>
    </r>
    <r>
      <rPr>
        <sz val="8"/>
        <rFont val="Calibri"/>
        <family val="2"/>
      </rPr>
      <t>4</t>
    </r>
    <r>
      <rPr>
        <sz val="8"/>
        <rFont val="微软雅黑"/>
        <family val="2"/>
        <charset val="134"/>
      </rPr>
      <t>条因为时间与日期中无法显示到秒和昨天前天跨年</t>
    </r>
    <r>
      <rPr>
        <sz val="8"/>
        <rFont val="Calibri"/>
        <family val="2"/>
      </rPr>
      <t>block</t>
    </r>
    <r>
      <rPr>
        <sz val="8"/>
        <rFont val="微软雅黑"/>
        <family val="2"/>
        <charset val="134"/>
      </rPr>
      <t>。</t>
    </r>
    <phoneticPr fontId="10" type="noConversion"/>
  </si>
  <si>
    <r>
      <t>3</t>
    </r>
    <r>
      <rPr>
        <sz val="8"/>
        <rFont val="微软雅黑"/>
        <family val="2"/>
        <charset val="134"/>
      </rPr>
      <t>条需要自动化测试，</t>
    </r>
    <r>
      <rPr>
        <sz val="8"/>
        <rFont val="Calibri"/>
        <family val="2"/>
      </rPr>
      <t>6</t>
    </r>
    <r>
      <rPr>
        <sz val="8"/>
        <rFont val="微软雅黑"/>
        <family val="2"/>
        <charset val="134"/>
      </rPr>
      <t>条需要</t>
    </r>
    <r>
      <rPr>
        <sz val="8"/>
        <rFont val="Calibri"/>
        <family val="2"/>
      </rPr>
      <t>360</t>
    </r>
    <r>
      <rPr>
        <sz val="8"/>
        <rFont val="微软雅黑"/>
        <family val="2"/>
        <charset val="134"/>
      </rPr>
      <t>全车实景，</t>
    </r>
    <r>
      <rPr>
        <sz val="8"/>
        <rFont val="Calibri"/>
        <family val="2"/>
      </rPr>
      <t>5</t>
    </r>
    <r>
      <rPr>
        <sz val="8"/>
        <rFont val="微软雅黑"/>
        <family val="2"/>
        <charset val="134"/>
      </rPr>
      <t>条因</t>
    </r>
    <r>
      <rPr>
        <sz val="8"/>
        <rFont val="Calibri"/>
        <family val="2"/>
      </rPr>
      <t>TA</t>
    </r>
    <r>
      <rPr>
        <sz val="8"/>
        <rFont val="微软雅黑"/>
        <family val="2"/>
        <charset val="134"/>
      </rPr>
      <t>（</t>
    </r>
    <r>
      <rPr>
        <sz val="8"/>
        <rFont val="Calibri"/>
        <family val="2"/>
      </rPr>
      <t>traffic announce</t>
    </r>
    <r>
      <rPr>
        <sz val="8"/>
        <rFont val="微软雅黑"/>
        <family val="2"/>
        <charset val="134"/>
      </rPr>
      <t>）播报未实现，</t>
    </r>
    <r>
      <rPr>
        <sz val="8"/>
        <rFont val="Calibri"/>
        <family val="2"/>
      </rPr>
      <t>4</t>
    </r>
    <r>
      <rPr>
        <sz val="8"/>
        <rFont val="微软雅黑"/>
        <family val="2"/>
        <charset val="134"/>
      </rPr>
      <t>条因当前手机没有支持电话会议业务，</t>
    </r>
    <r>
      <rPr>
        <sz val="8"/>
        <rFont val="Calibri"/>
        <family val="2"/>
      </rPr>
      <t>1</t>
    </r>
    <r>
      <rPr>
        <sz val="8"/>
        <rFont val="微软雅黑"/>
        <family val="2"/>
        <charset val="134"/>
      </rPr>
      <t>条因现在台架没有静音图标</t>
    </r>
    <phoneticPr fontId="10" type="noConversion"/>
  </si>
  <si>
    <r>
      <t>1</t>
    </r>
    <r>
      <rPr>
        <sz val="8"/>
        <rFont val="微软雅黑"/>
        <family val="2"/>
        <charset val="134"/>
      </rPr>
      <t>条需要自动化测试，</t>
    </r>
    <r>
      <rPr>
        <sz val="8"/>
        <rFont val="Calibri"/>
        <family val="2"/>
      </rPr>
      <t>6</t>
    </r>
    <r>
      <rPr>
        <sz val="8"/>
        <rFont val="微软雅黑"/>
        <family val="2"/>
        <charset val="134"/>
      </rPr>
      <t>条因方控没有暂停按钮，</t>
    </r>
    <r>
      <rPr>
        <sz val="8"/>
        <rFont val="Calibri"/>
        <family val="2"/>
      </rPr>
      <t>4</t>
    </r>
    <r>
      <rPr>
        <sz val="8"/>
        <rFont val="微软雅黑"/>
        <family val="2"/>
        <charset val="134"/>
      </rPr>
      <t>条因中控没有切歌按钮，</t>
    </r>
    <r>
      <rPr>
        <sz val="8"/>
        <rFont val="Calibri"/>
        <family val="2"/>
      </rPr>
      <t>13</t>
    </r>
    <r>
      <rPr>
        <sz val="8"/>
        <rFont val="微软雅黑"/>
        <family val="2"/>
        <charset val="134"/>
      </rPr>
      <t>条因没预置</t>
    </r>
    <r>
      <rPr>
        <sz val="8"/>
        <rFont val="Calibri"/>
        <family val="2"/>
      </rPr>
      <t>in-Vehicle Game</t>
    </r>
    <r>
      <rPr>
        <sz val="8"/>
        <rFont val="微软雅黑"/>
        <family val="2"/>
        <charset val="134"/>
      </rPr>
      <t>应用程序，</t>
    </r>
    <r>
      <rPr>
        <sz val="8"/>
        <rFont val="Calibri"/>
        <family val="2"/>
      </rPr>
      <t>2</t>
    </r>
    <r>
      <rPr>
        <sz val="8"/>
        <rFont val="微软雅黑"/>
        <family val="2"/>
        <charset val="134"/>
      </rPr>
      <t>条因没有</t>
    </r>
    <r>
      <rPr>
        <sz val="8"/>
        <rFont val="Calibri"/>
        <family val="2"/>
      </rPr>
      <t>source</t>
    </r>
    <r>
      <rPr>
        <sz val="8"/>
        <rFont val="微软雅黑"/>
        <family val="2"/>
        <charset val="134"/>
      </rPr>
      <t>切源按钮，</t>
    </r>
    <r>
      <rPr>
        <sz val="8"/>
        <rFont val="Calibri"/>
        <family val="2"/>
      </rPr>
      <t>1</t>
    </r>
    <r>
      <rPr>
        <sz val="8"/>
        <rFont val="微软雅黑"/>
        <family val="2"/>
        <charset val="134"/>
      </rPr>
      <t>条因不支持</t>
    </r>
    <r>
      <rPr>
        <sz val="8"/>
        <rFont val="Calibri"/>
        <family val="2"/>
      </rPr>
      <t>carplay</t>
    </r>
    <r>
      <rPr>
        <sz val="8"/>
        <rFont val="微软雅黑"/>
        <family val="2"/>
        <charset val="134"/>
      </rPr>
      <t>，</t>
    </r>
    <r>
      <rPr>
        <sz val="8"/>
        <rFont val="Calibri"/>
        <family val="2"/>
      </rPr>
      <t>2</t>
    </r>
    <r>
      <rPr>
        <sz val="8"/>
        <rFont val="微软雅黑"/>
        <family val="2"/>
        <charset val="134"/>
      </rPr>
      <t>条因无</t>
    </r>
    <r>
      <rPr>
        <sz val="8"/>
        <rFont val="Calibri"/>
        <family val="2"/>
      </rPr>
      <t>360</t>
    </r>
    <r>
      <rPr>
        <sz val="8"/>
        <rFont val="微软雅黑"/>
        <family val="2"/>
        <charset val="134"/>
      </rPr>
      <t>全景摄像头</t>
    </r>
    <phoneticPr fontId="10" type="noConversion"/>
  </si>
  <si>
    <r>
      <t>5</t>
    </r>
    <r>
      <rPr>
        <sz val="8"/>
        <rFont val="微软雅黑"/>
        <family val="2"/>
        <charset val="134"/>
      </rPr>
      <t>条因暂无</t>
    </r>
    <r>
      <rPr>
        <sz val="8"/>
        <rFont val="Calibri"/>
        <family val="2"/>
      </rPr>
      <t>12</t>
    </r>
    <r>
      <rPr>
        <sz val="8"/>
        <rFont val="微软雅黑"/>
        <family val="2"/>
        <charset val="134"/>
      </rPr>
      <t>台蓝牙耳机设备，</t>
    </r>
    <r>
      <rPr>
        <sz val="8"/>
        <rFont val="Calibri"/>
        <family val="2"/>
      </rPr>
      <t>1</t>
    </r>
    <r>
      <rPr>
        <sz val="8"/>
        <rFont val="微软雅黑"/>
        <family val="2"/>
        <charset val="134"/>
      </rPr>
      <t>条因暂无支持</t>
    </r>
    <r>
      <rPr>
        <sz val="8"/>
        <rFont val="Calibri"/>
        <family val="2"/>
      </rPr>
      <t>APTX</t>
    </r>
    <r>
      <rPr>
        <sz val="8"/>
        <rFont val="微软雅黑"/>
        <family val="2"/>
        <charset val="134"/>
      </rPr>
      <t>协议的蓝牙耳机，</t>
    </r>
    <r>
      <rPr>
        <sz val="8"/>
        <rFont val="Calibri"/>
        <family val="2"/>
      </rPr>
      <t>3</t>
    </r>
    <r>
      <rPr>
        <sz val="8"/>
        <rFont val="微软雅黑"/>
        <family val="2"/>
        <charset val="134"/>
      </rPr>
      <t>条因无漫游测试环境</t>
    </r>
    <phoneticPr fontId="10" type="noConversion"/>
  </si>
  <si>
    <t>3条因儿童座椅暂时未到低电量状态，9条因TTS播报未实现，2条因儿童座椅暂无法使用</t>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</si>
  <si>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r>
      <rPr>
        <sz val="8"/>
        <rFont val="Calibri"/>
        <family val="2"/>
      </rPr>
      <t>,1</t>
    </r>
    <r>
      <rPr>
        <sz val="8"/>
        <rFont val="微软雅黑"/>
        <family val="2"/>
        <charset val="134"/>
      </rPr>
      <t>条暂无</t>
    </r>
    <r>
      <rPr>
        <sz val="8"/>
        <rFont val="Calibri"/>
        <family val="2"/>
      </rPr>
      <t>MCU</t>
    </r>
    <r>
      <rPr>
        <sz val="8"/>
        <rFont val="微软雅黑"/>
        <family val="2"/>
        <charset val="134"/>
      </rPr>
      <t>升级文件，</t>
    </r>
    <r>
      <rPr>
        <sz val="8"/>
        <rFont val="Calibri"/>
        <family val="2"/>
      </rPr>
      <t>1</t>
    </r>
    <r>
      <rPr>
        <sz val="8"/>
        <rFont val="微软雅黑"/>
        <family val="2"/>
        <charset val="134"/>
      </rPr>
      <t>条暂无控制屏升级文件，</t>
    </r>
    <r>
      <rPr>
        <sz val="8"/>
        <rFont val="Calibri"/>
        <family val="2"/>
      </rPr>
      <t>1</t>
    </r>
    <r>
      <rPr>
        <sz val="8"/>
        <rFont val="微软雅黑"/>
        <family val="2"/>
        <charset val="134"/>
      </rPr>
      <t>条方控无</t>
    </r>
    <r>
      <rPr>
        <sz val="8"/>
        <rFont val="Calibri"/>
        <family val="2"/>
      </rPr>
      <t>mute</t>
    </r>
    <r>
      <rPr>
        <sz val="8"/>
        <rFont val="微软雅黑"/>
        <family val="2"/>
        <charset val="134"/>
      </rPr>
      <t>按钮，</t>
    </r>
    <r>
      <rPr>
        <sz val="8"/>
        <rFont val="Calibri"/>
        <family val="2"/>
      </rPr>
      <t>1</t>
    </r>
    <r>
      <rPr>
        <sz val="8"/>
        <rFont val="微软雅黑"/>
        <family val="2"/>
        <charset val="134"/>
      </rPr>
      <t>条方控无</t>
    </r>
    <r>
      <rPr>
        <sz val="8"/>
        <rFont val="Calibri"/>
        <family val="2"/>
      </rPr>
      <t>mode</t>
    </r>
    <r>
      <rPr>
        <sz val="8"/>
        <rFont val="微软雅黑"/>
        <family val="2"/>
        <charset val="134"/>
      </rPr>
      <t>按钮，</t>
    </r>
    <r>
      <rPr>
        <sz val="8"/>
        <rFont val="Calibri"/>
        <family val="2"/>
      </rPr>
      <t>1</t>
    </r>
    <r>
      <rPr>
        <sz val="8"/>
        <rFont val="微软雅黑"/>
        <family val="2"/>
        <charset val="134"/>
      </rPr>
      <t>条方控无</t>
    </r>
    <r>
      <rPr>
        <sz val="8"/>
        <rFont val="Calibri"/>
        <family val="2"/>
      </rPr>
      <t>Voice</t>
    </r>
    <r>
      <rPr>
        <sz val="8"/>
        <rFont val="微软雅黑"/>
        <family val="2"/>
        <charset val="134"/>
      </rPr>
      <t>按钮，</t>
    </r>
    <r>
      <rPr>
        <sz val="8"/>
        <rFont val="Calibri"/>
        <family val="2"/>
      </rPr>
      <t>1</t>
    </r>
    <r>
      <rPr>
        <sz val="8"/>
        <rFont val="微软雅黑"/>
        <family val="2"/>
        <charset val="134"/>
      </rPr>
      <t>条需要连接香氛设备</t>
    </r>
    <phoneticPr fontId="10" type="noConversion"/>
  </si>
  <si>
    <r>
      <t>1</t>
    </r>
    <r>
      <rPr>
        <sz val="8"/>
        <rFont val="微软雅黑"/>
        <family val="2"/>
        <charset val="134"/>
      </rPr>
      <t>条人脸识别录入失败</t>
    </r>
    <r>
      <rPr>
        <sz val="8"/>
        <rFont val="Calibri"/>
        <family val="2"/>
      </rPr>
      <t>block</t>
    </r>
    <phoneticPr fontId="10" type="noConversion"/>
  </si>
  <si>
    <r>
      <rPr>
        <sz val="8"/>
        <rFont val="微软雅黑"/>
        <family val="2"/>
        <charset val="134"/>
      </rPr>
      <t>热点相关，没有可用</t>
    </r>
    <r>
      <rPr>
        <sz val="8"/>
        <rFont val="Calibri"/>
        <family val="2"/>
      </rPr>
      <t>TCU</t>
    </r>
    <r>
      <rPr>
        <sz val="8"/>
        <rFont val="微软雅黑"/>
        <family val="2"/>
        <charset val="134"/>
      </rPr>
      <t>设备</t>
    </r>
    <phoneticPr fontId="10" type="noConversion"/>
  </si>
  <si>
    <t>2条由于镜像更新，需要miniprog清flash,清除车机配置导致block；59条由于R04不支持U盘升降级block</t>
    <phoneticPr fontId="10" type="noConversion"/>
  </si>
  <si>
    <t>FPHASEVCDC-6265</t>
  </si>
  <si>
    <t>【Phase V】【CDX707】【Top】【Upgrade】【5/5】U盘升级文件拷贝进度条为0%闪退到关于界面。</t>
  </si>
  <si>
    <t>FPHASEVCDC-5635</t>
  </si>
  <si>
    <t>【Phase V】【CDX707】【Top】【Upgrade】【5/5】U盘降级拷贝过程中，拔U盘后，车机页面出现卡死。</t>
  </si>
  <si>
    <t>FPHASEVCDC-6038</t>
  </si>
  <si>
    <t>【PhaseV】【CDX707】【top】【system】【必现】【LV612】车机卡顿（10:58）</t>
  </si>
  <si>
    <t>FPHASEVCDC-6379</t>
  </si>
  <si>
    <t>【Phase V】【CDX707】【TOP】【DLNA】【8/10】本地音频视频图片投射成功，车机不播放</t>
  </si>
  <si>
    <t>FPHASEVCDC-5711</t>
  </si>
  <si>
    <t>【Phase V】【CDX707】【Top】【System】【Once】10s Reset后，在USB音乐界面播放时，来一条信息“想要体验一下你的新座驾吗”USB音乐暂停闪退到首页，车机冻屏无法点击，车机时间也不再更新.</t>
  </si>
  <si>
    <t>FPHASEVCDC-6430</t>
  </si>
  <si>
    <t>【Phase V】【CDX707】【TOP】【system】【once】投屏退出后只有底部常驻栏可以点击，其它界面都卡死不能点击</t>
  </si>
  <si>
    <t>FPHASEVCDC-6738</t>
  </si>
  <si>
    <t>【Phase V】【CDX707】【TOP】【RACM】【9/10】唤醒VR后，后屏会一直处于VR唤醒的状态不能恢复</t>
  </si>
  <si>
    <t>RACM</t>
  </si>
  <si>
    <t>FPHASEVCDC-6688</t>
  </si>
  <si>
    <t>【PhaseV】【CDX707】【Top】【Audio】【once】上电后，media无法播放，语音无法唤醒，无Beep，导航及Phone无声播报</t>
  </si>
  <si>
    <t>FPHASEVCDC-5601</t>
  </si>
  <si>
    <t>【PhaseV】【CDX707】【top】【Audio】【twice】车机无声，10s reset恢复（16:27）</t>
  </si>
  <si>
    <t>FPHASEVCDC-5852</t>
  </si>
  <si>
    <t>【LV612实车】【Phase V】【CDX707】【TOP】【空调】【5/5】点火熄火再次点火空调置灰不能用</t>
  </si>
  <si>
    <t>FPHASEVCDC-5847</t>
  </si>
  <si>
    <t>【LV612实车】【Phase V】【CDX707】【TOP】【空调】【5/5】standby下车机直接点火启动空调置灰不能用</t>
  </si>
  <si>
    <t>FPHASEVCDC-5851</t>
  </si>
  <si>
    <t>【LV612实车】【Phase V】【CDX707】【TOP】【空调】【5/5】偶现点火切换驾驶模式后空调置灰不能用</t>
  </si>
  <si>
    <t>FPHASEVCDC-5598</t>
  </si>
  <si>
    <t>【Phase V】【CDX707】【TOP】【DLNA】【5/5】车辆热点模式不能有效开启</t>
  </si>
  <si>
    <t>FPHASEVCDC-5716</t>
  </si>
  <si>
    <t>【PhaseV】【CDX707】【top】【power】【3次】断电重启，三屏全不亮，车机声音已出来（11:36）</t>
  </si>
  <si>
    <t>FPHASEVCDC-6424</t>
  </si>
  <si>
    <t>【Phase V】【CDX707】【A】【USB】【5/5】USB视频搜索页面，调出输入法后，点击下方“确认/完成”后，输入法不能退出.</t>
  </si>
  <si>
    <t>FPHASEVCDC-6717</t>
  </si>
  <si>
    <t>【Phase V】【CDX707】【A】【Wifi】【1/30】偶现WiFi功能自动关闭</t>
  </si>
  <si>
    <t>FPHASEVCDC-6629</t>
  </si>
  <si>
    <t>【Phase V】【CDX707】【A】【DLNA】【5/5】投射超长图片DLNA应用闪退</t>
  </si>
  <si>
    <t>FPHASEVCDC-6461</t>
  </si>
  <si>
    <t>【Phase V】【CDX707】【A】【USB】【2/10】视频播放中划动controller屏，前屏亮度变暗，pano屏无变化,亮度调节失效</t>
  </si>
  <si>
    <t>FPHASEVCDC-6725</t>
  </si>
  <si>
    <t>【Phase V】【CDX707】【A】【RACM】【5/5】后屏Source点击蓝牙音乐就会触发VR响应，后屏音源界面大概率不能退出VR响应界面</t>
  </si>
  <si>
    <t>FPHASEVCDC-6707</t>
  </si>
  <si>
    <t>【PhaseV】【CDX707】【A】【setting】【once】设置闪退</t>
  </si>
  <si>
    <t>FPHASEVCDC-6402</t>
  </si>
  <si>
    <t>【Phase V】【CDX707】【A】【Setting】【5/5】音效设置中的全部重置按钮无法重置音效设置中的值</t>
  </si>
  <si>
    <t>FPHASEVCDC-6732</t>
  </si>
  <si>
    <t>【PhaseV】【CDX707】【A】【Power】【5/5】进入KOL模式后，IGN RUN不能退出KOL模式</t>
  </si>
  <si>
    <t>FPHASEVCDC-6804</t>
  </si>
  <si>
    <t>【Phase V】【CDX707】【A】【USB】【Once】USB视频加载完成后，点击视频播放，视频无法播放，闪退到首页.</t>
  </si>
  <si>
    <t>FPHASEVCDC-6514</t>
  </si>
  <si>
    <t>【Phase V】【CDX707】【B】【USB】【5/5】副驾USB音乐投屏到Pano屏，关闭投屏再次投屏，Pano屏不显示音乐的专辑图片.</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</si>
  <si>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</si>
  <si>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</si>
  <si>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</si>
  <si>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</si>
  <si>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</si>
  <si>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</si>
  <si>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</si>
  <si>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</si>
  <si>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</si>
  <si>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</si>
  <si>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</si>
  <si>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</si>
  <si>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</si>
  <si>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</si>
  <si>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</si>
  <si>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</si>
  <si>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</si>
  <si>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</si>
  <si>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</si>
  <si>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</si>
  <si>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FPHASEVCDC-6671</t>
  </si>
  <si>
    <t>【Phase V】【CDX707】【B】【SETTING】【5/5】副驾蓝牙耳机连接失败没有弹窗提示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</si>
  <si>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</si>
  <si>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</si>
  <si>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</si>
  <si>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</si>
  <si>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FPHASEVCDC-6638</t>
  </si>
  <si>
    <t>【Phase V】【CDX707】【B】【BT】【5/5】蓝牙音乐播放中来电，挂断电话后，；音乐暂停无法自动播放</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</si>
  <si>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</si>
  <si>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</si>
  <si>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</si>
  <si>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</si>
  <si>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</si>
  <si>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</si>
  <si>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</si>
  <si>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</si>
  <si>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</si>
  <si>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</si>
  <si>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</si>
  <si>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</si>
  <si>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</si>
  <si>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FPHASEVCDC-6631</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</si>
  <si>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</si>
  <si>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</si>
  <si>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</si>
  <si>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</si>
  <si>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</si>
  <si>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</si>
  <si>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</si>
  <si>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</si>
  <si>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</si>
  <si>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</si>
  <si>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</si>
  <si>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</si>
  <si>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</si>
  <si>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</si>
  <si>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</si>
  <si>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</si>
  <si>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</si>
  <si>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</si>
  <si>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</si>
  <si>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</si>
  <si>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</si>
  <si>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</si>
  <si>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</si>
  <si>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</si>
  <si>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</si>
  <si>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</si>
  <si>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</si>
  <si>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</si>
  <si>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FPHASEVCDC-6665</t>
  </si>
  <si>
    <t>【Phase V】【CDX707】【B】【USB】【5/5】音乐/视频播放时，长按方控“上一曲/下一曲”按钮时，音乐/视频无法快进快退.</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</si>
  <si>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</si>
  <si>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</si>
  <si>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</si>
  <si>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</si>
  <si>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</si>
  <si>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</si>
  <si>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</si>
  <si>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</si>
  <si>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</si>
  <si>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</si>
  <si>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</si>
  <si>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</si>
  <si>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</si>
  <si>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</si>
  <si>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</si>
  <si>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</si>
  <si>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</si>
  <si>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</si>
  <si>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</si>
  <si>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</si>
  <si>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</si>
  <si>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</si>
  <si>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</si>
  <si>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</si>
  <si>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</si>
  <si>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</si>
  <si>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</si>
  <si>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</si>
  <si>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</si>
  <si>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</si>
  <si>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</si>
  <si>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</si>
  <si>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</si>
  <si>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</si>
  <si>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</si>
  <si>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</si>
  <si>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</si>
  <si>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</si>
  <si>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CaseID:_x000D_
Sample:B_x000D_
Precondition:_x000D_
-Cluster at RUN state_x000D_
Connected devices:_x000D_
-EAST DC power_x000D_
1.KL30=13.5v_x000D_
2.0x3B2.Ignition_Status=0x4_x000D_
3. IVI侧系统设置-&gt;度量单位-&gt;km&amp;km/L_x000D_
4. 0x202 Veh_V_ActlEng=0_x000D_
_x000D_
步骤：_x000D_
1.IVI侧设置主题氛围灯与驾驶模式联动打开，主题显示自在航行，仪表精简模式开关关闭_x000D_
2.0x413 ActvDrvMde_D2_Stat=0&amp;SelDrvMdeHMI02_D_Rq=0_x000D_
3.0x3B2.Ignition_Status=0x1_x000D_
4.停发所有CAN信号至仪表睡眠_x000D_
5.CAN唤醒且0x3B2.Ignition_Status=0x4_x000D_
_x000D_
实际结果：_x000D_
5. IGN ON时主题模式跳变精简模式，且车速表闪现113km/h详情请见附件视频（在第8s左右）_x000D_
_x000D_
期待结果：_x000D_
5. IGN ON时直接显示默认主题，无跳变现象，且车速值一直显示0km/h_x000D_
_x000D_
Specification ref:_x000D_
_x000D_
Section:_x000D_
_x000D_
Recovery:_x000D_
_x000D_
复现概率:5/5_x000D_
_x000D_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</si>
  <si>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</si>
  <si>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</si>
  <si>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CaseID:_x000D_
Sample:B_x000D_
Precondition:_x000D_
-Cluster at RUN state_x000D_
Connected devices:_x000D_
-EAST DC power_x000D_
1.KL30=13.5v_x000D_
2.0x3B2.Ignition_Status=0x4_x000D_
步骤：_x000D_
1.配置ASLD为Disable，左侧Primary界面显示时，触发AslIconDsply_D_Rq=0x2，按按键POS值更改为非3，切换AccMemEnbl_B_RqDrv信号状态_x000D_
实际结果：_x000D_
1.ACC/CC图标未发生变化（仅当触摸POS 3按键时，界面才会刷新）_x000D_
期待结果：_x000D_
1.此ACC/CC图标发生变化_x000D_
_x000D_
Section:_x000D_
_x000D_
Recovery:_x000D_
_x000D_
复现概率: 5/5_x000D_
_x000D_
Test By:严文正 17368696917</t>
  </si>
  <si>
    <t>FPHASEVCDC-6793</t>
  </si>
  <si>
    <t>【CDX707】【SHC】左侧Primary界面显示时，触发CcStat_D_Actl=0x5，切换AccMemEnbl_B_RqDrv信号状态，会自动弹出ACC ON/CC ON界面</t>
  </si>
  <si>
    <t>CaseID:_x000D_
Sample:B_x000D_
Precondition:_x000D_
-Cluster at RUN state_x000D_
Connected devices:_x000D_
-EAST DC power_x000D_
1.KL30=13.5v_x000D_
2.0x3B2.Ignition_Status=0x4_x000D_
步骤：_x000D_
1.左侧Primary界面显示时，触发CcStat_D_Actl=0x5，切换AccMemEnbl_B_RqDrv信号状态_x000D_
实际结果：_x000D_
1.会自动弹出ACC ON/CC ON界面_x000D_
期待结果：_x000D_
1.不会自动弹出ACC ON/CC ON界面_x000D_
_x000D_
Section:_x000D_
_x000D_
Recovery:_x000D_
_x000D_
复现概率: 5/5_x000D_
_x000D_
Test By:严文正 17368696917</t>
  </si>
  <si>
    <t>FPHASEVCDC-6792</t>
  </si>
  <si>
    <t>【CDX707】【SHC】配置ASLD为Disable，左侧Primary界面显示时，触发CcStat_D_Actl=0x5，AslIconDsply_D_Rq=0x2，唤出ACC ON界面，将CcStat_D_Actl=0x0，无法退出ACC ON界面</t>
  </si>
  <si>
    <t>CaseID:_x000D_
Sample:B_x000D_
Precondition:_x000D_
-Cluster at RUN state_x000D_
Connected devices:_x000D_
-EAST DC power_x000D_
1.KL30=13.5v_x000D_
2.0x3B2.Ignition_Status=0x4_x000D_
步骤：_x000D_
1.配置ASLD为Disable，左侧Primary界面显示时，触发CcStat_D_Actl=0x5，AslIconDsply_D_Rq=0x2，唤出ACC ON界面，将CcStat_D_Actl=0x0_x000D_
实际结果：_x000D_
1.无法退出ACC ON界面_x000D_
期待结果：_x000D_
1.可以退出ACC ON界面_x000D_
_x000D_
Section:_x000D_
_x000D_
Recovery:_x000D_
_x000D_
复现概率: 5/5_x000D_
_x000D_
Test By:严文正 17368696917</t>
  </si>
  <si>
    <t>FPHASEVCDC-6789</t>
  </si>
  <si>
    <t>【CDX707】【HMI】连接三屏，播放舒享时氛视频时切换驾驶模式，三屏退出视频播放，但视频声音依旧存在</t>
  </si>
  <si>
    <t>CaseID:_x000D_
Sample:B_x000D_
Precondition:_x000D_
-Cluster at RUN state_x000D_
Connected devices:_x000D_
-EAST DC power_x000D_
1.KL30=13.5v_x000D_
2.0x3B2.Ignition_Status=0x4_x000D_
_x000D_
3.连接三屏_x000D_
_x000D_
步骤：_x000D_
1.IVI 侧主题氛围灯与驾驶模式联动开启_x000D_
2.播放舒享时氛视频_x000D_
3.切换驾驶模式_x000D_
_x000D_
实际结果：_x000D_
三屏退出视频播放，但视频声音依旧存在_x000D_
_x000D_
期待结果：_x000D_
三屏不退出视频播放，视频声音依旧存在_x000D_
_x000D_
Specification ref:_x000D_
CAF-PhaseV-DI_ SRD_V3.0_20220511.doc_x000D_
_x000D_
Section:_x000D_
_x000D_
Recovery:_x000D_
_x000D_
复现概率:5/5_x000D_
_x000D_
Test By:李沁  15295767520</t>
  </si>
  <si>
    <t>FPHASEVCDC-6777</t>
  </si>
  <si>
    <t>【CDX707】【ADAS】AccWarn_D_Dsply=0x1，触发chime后，切换电源模式/高低压恢复至正常电压，不会重新触发chime</t>
  </si>
  <si>
    <t>CaseID:_x000D_
Sample:B_x000D_
Precondition:_x000D_
-Cluster at RUN state_x000D_
Connected devices:_x000D_
-EAST DC power_x000D_
1.KL30=13.5v_x000D_
2.0x3B2.Ignition_Status=0x4_x000D_
3.Adaptive_Cruise_Cfg=0x1_x000D_
_x000D_
步骤：_x000D_
1.AccWarn_D_Dsply=0x1_x000D_
2.切换电源模式run-&gt;off-&gt;run/高低压恢复至正常电压_x000D_
_x000D_
实际结果：_x000D_
1.触发ACC_Low_Priority_Chime_Status_Flag_x000D_
2.不再触发ACC_Low_Priority_Chime_Status_Flag_x000D_
_x000D_
期待结果：_x000D_
1.触发ACC_Low_Priority_Chime_Status_Flag_x000D_
2.触发ACC_Low_Priority_Chime_Status_Flag_x000D_
_x000D_
Section:_x000D_
_x000D_
Recovery:_x000D_
_x000D_
复现概率: 5/5_x000D_
_x000D_
Test By:钱考伟 18012915216</t>
  </si>
  <si>
    <t>KQIAN2</t>
  </si>
  <si>
    <t>FPHASEVCDC-6771</t>
  </si>
  <si>
    <t>【CDX707】【ADAS】FcwAudioWarn_B_Rq =0x1，CmbbPostEvnt_B_Dsply=0x1，18A missing，触发FCW_NA 但无chime，18A ON，不会重新触发FCW_Chime_Status_Flag</t>
  </si>
  <si>
    <t>CaseID:_x000D_
Sample:B_x000D_
Precondition:_x000D_
-Cluster at RUN state_x000D_
Connected devices:_x000D_
-EAST DC power_x000D_
1.KL30=13.5v_x000D_
2.0x3B2.Ignition_Status=0x4_x000D_
3.FCW_Cfg=FCW+FDA_x000D_
_x000D_
步骤：_x000D_
1.FcwAudioWarn_B_Rq =0x1，CmbbPostEvnt_B_Dsply=0x1_x000D_
2.18A missing_x000D_
3.18A ON_x000D_
_x000D_
实际结果：_x000D_
1.触发W3296和FCW_Chime_Status_Flag_x000D_
2.触发W3297，无chime_x000D_
3.触发W3296，不会重新触发FCW_Chime_Status_Flag_x000D_
_x000D_
期待结果：_x000D_
1.触发W3296和FCW_Chime_Status_Flag_x000D_
2.触发W3297，无chime_x000D_
3.触发W3296，重新触发FCW_Chime_Status_Flag_x000D_
_x000D_
Section:_x000D_
_x000D_
Recovery:_x000D_
_x000D_
复现概率: 5/5_x000D_
_x000D_
Test By:钱考伟 18012915216</t>
  </si>
  <si>
    <t>FPHASEVCDC-6770</t>
  </si>
  <si>
    <t>【CDX707】【ADAS】W1013,W1014,W1014a，3D8 missing，弹窗不会消失</t>
  </si>
  <si>
    <t>CaseID:_x000D_
Sample:B_x000D_
Precondition:_x000D_
-Cluster at RUN state_x000D_
Connected devices:_x000D_
-EAST DC power_x000D_
1.KL30=13.5v_x000D_
2.0x3B2.Ignition_Status=0x4_x000D_
3.LaneAssist_Cfg=0x1_x000D_
_x000D_
_x000D_
步骤：_x000D_
1.分别触发W1013,W1014,W1014a_x000D_
2.3D8 missing_x000D_
_x000D_
_x000D_
实际结果：_x000D_
2.信号丢失后，仍显示弹窗_x000D_
_x000D_
_x000D_
期待结果：_x000D_
2.信号丢失后，不显示弹窗_x000D_
_x000D_
Section:_x000D_
_x000D_
Recovery:_x000D_
_x000D_
复现概率: 5/5_x000D_
_x000D_
Test By:钱考伟 18012915216</t>
  </si>
  <si>
    <t>FPHASEVCDC-6769</t>
  </si>
  <si>
    <t>【CDX707】【ADAS】W3600,W3601,W3563，18A missing，弹窗不会消失</t>
  </si>
  <si>
    <t>CaseID:_x000D_
Sample:B_x000D_
Precondition:_x000D_
-Cluster at RUN state_x000D_
Connected devices:_x000D_
-EAST DC power_x000D_
1.KL30=13.5v_x000D_
2.0x3B2.Ignition_Status=0x4_x000D_
3.Traffic_Jam_Assist_Cfg = 0x1 OR Hwy_Assist_Cfg = 0x1_x000D_
步骤：_x000D_
1.分别触发TjaWarn_D_Rq=0x3,0x4,0x5_x000D_
2.18A missing_x000D_
实际结果：_x000D_
1.分别触发W3563,W3600,W3601_x000D_
2.信号丢失后，仍显示弹窗_x000D_
期待结果：_x000D_
1.分别触发W3563,W3600,W3601_x000D_
2.信号丢失后，不显示弹窗_x000D_
_x000D_
Section:_x000D_
_x000D_
Recovery:_x000D_
_x000D_
复现概率: 5/5_x000D_
_x000D_
Test By:钱考伟 18012915216</t>
  </si>
  <si>
    <t>FPHASEVCDC-6762</t>
  </si>
  <si>
    <t>【CDX707】【Warning】W381报警触发时，当胎压值超过最大值时，轮胎与胎压值颜色显示错误</t>
  </si>
  <si>
    <t>CaseID:_x000D_
Sample:B_x000D_
Precondition:_x000D_
-Cluster at RUN state_x000D_
Connected devices:_x000D_
-EAST DC power_x000D_
1.KL30=13.5v_x000D_
2.0x3B2.Ignition_Status=0x4_x000D_
_x000D_
步骤：_x000D_
1.切换至TC-胎压界面_x000D_
_x000D_
2、TPMS Cfg=1，TPMS_By_Location=1，车速为0_x000D_
3、0x3B4.Tire_Press_System_Stat=3，触发w381_x000D_
4、Tire_Press_XX_Data=300000_x000D_
5.Tire_Press_XX_Stat=2/4 (查看显示)_x000D_
_x000D_
6.Tire_Press_XX_Stat=0/1/3 (查看显示)_x000D_
_x000D_
实际结果：_x000D_
1.Tire_Press_XX_Stat=2/4 时，右下轮胎不亮_x000D_
_x000D_
2.Tire_Press_XX_Stat=0/1/3 时，左上，左下，右上轮胎未灭_x000D_
_x000D_
期待结果：_x000D_
_x000D_
1.Tire_Press_XX_Stat=2/4 时，轮胎都高亮_x000D_
_x000D_
2.Tire_Press_XX_Stat=0/1/3 时，轮胎都不亮_x000D_
_x000D_
Specification ref:_x000D_
RTT_V3.1_x000D_
_x000D_
Section:_x000D_
_x000D_
Recovery:_x000D_
_x000D_
复现概率:5/5_x000D_
_x000D_
Test By:李沁  15295767520</t>
  </si>
  <si>
    <t>FPHASEVCDC-6761</t>
  </si>
  <si>
    <t>【CDX707】【Chime】Normal模式下触发ASLD_Chime_Status_Flag，切换到Limited模式下，声音仍然持续响</t>
  </si>
  <si>
    <t>CaseID:_x000D_
Sample:B_x000D_
Precondition:_x000D_
-Cluster at RUN state_x000D_
EAST DC power_x000D_
1.BAT ON_x000D_
步骤：_x000D_
1、0x3B2.Ignition_Status=4_x000D_
2、0x178 AslChime_B_Rq=1_x000D_
3、在峰鸣时，0x3B2.Ignition_Status=1_x000D_
_x000D_
3. 实际结果：_x000D_
声音继续响_x000D_
_x000D_
3. 期待结果：_x000D_
声音应该停止峰鸣_x000D_
_x000D_
复现概率:5/5_x000D_
Test By:余群群 18895315393</t>
  </si>
  <si>
    <t>FPHASEVCDC-6759</t>
  </si>
  <si>
    <t>【CDX707】【TC】仪表多次休眠唤醒后，小计里程丢失34km</t>
  </si>
  <si>
    <t>CaseID:_x000D_
Sample:B_x000D_
Precondition:_x000D_
-Cluster at RUN state_x000D_
Connected devices:_x000D_
-EAST DC power_x000D_
1.KL30=13.5v_x000D_
2.0x3B2.Ignition_Status=0x4_x000D_
_x000D_
步骤：_x000D_
1.当前小计里程约为90.4km_x000D_
2.IGN OFF_x000D_
3.停发CAN信号至仪表睡眠_x000D_
4.CAN唤醒_x000D_
_x000D_
实际结果：_x000D_
小计里程显示56.4km（IGN ON后从90.4开始累加）_x000D_
_x000D_
期待结果：_x000D_
小计里程显示90.4km_x000D_
_x000D_
Specification ref:_x000D_
CAF-PhaseV-DI_ SRD_V3.0_20220511.doc_x000D_
_x000D_
Section:_x000D_
_x000D_
Recovery:_x000D_
_x000D_
复现概率:1/20_x000D_
_x000D_
Test By:杜晓慧 13951775454</t>
  </si>
  <si>
    <t>FPHASEVCDC-6756</t>
  </si>
  <si>
    <t>【CDX707】【TC】D2下下总电，上总电，IGN ON后油耗界面的平均油耗被清零</t>
  </si>
  <si>
    <t>CaseID:_x000D_
Sample:B_x000D_
Precondition:_x000D_
-Cluster at RUN state_x000D_
Connected devices:_x000D_
-EAST DC power_x000D_
1.KL30=13.5v_x000D_
2.0x3B2.Ignition_Status=0x4_x000D_
_x000D_
步骤：_x000D_
1.AFE Reset配置为1_x000D_
2.切换至油耗界面_x000D_
3.IGN OFF_x000D_
4.BAT OFF_x000D_
5.BAT ON_x000D_
6.IGN ON_x000D_
_x000D_
实际结果：_x000D_
IGN ON后油耗界面的平均油耗被清零（显示--，执行清零后显示的流程）_x000D_
_x000D_
期待结果：_x000D_
油耗界面的平均油耗保持IGN OFF前的值不变_x000D_
_x000D_
Specification ref:_x000D_
CAF-PhaseV-DI_ SRD_V3.0_20220511.doc_x000D_
_x000D_
Section:_x000D_
_x000D_
Recovery:_x000D_
_x000D_
复现概率:5/5_x000D_
_x000D_
Test By:杜晓慧 13951775454</t>
  </si>
  <si>
    <t>FPHASEVCDC-6755</t>
  </si>
  <si>
    <t>【CDX707】【HMI】仪表有蓝牙电话时，车机播放舒享时氛视频，仪表不显示视频背景，且电话挂断后仪表视频背景与控制屏播放的视频不一致</t>
  </si>
  <si>
    <t>CaseID:_x000D_
Sample:B_x000D_
Precondition:_x000D_
-Cluster at RUN state_x000D_
Connected devices:_x000D_
-EAST DC power_x000D_
1.KL30=13.5v_x000D_
2.0x3B2.Ignition_Status=0x4_x000D_
3.播放舒享时氛-灵感心生视频并退出_x000D_
_x000D_
步骤：_x000D_
1.车机端配置对蓝牙手机_x000D_
2.拨打电话_x000D_
3.IVI侧播放舒享时氛-深海聆听视频_x000D_
4.挂断电话_x000D_
_x000D_
实际结果：_x000D_
3.仪表进入relax布局，但未显示视频背景_x000D_
4.仪表播放播放舒享时氛-灵感心生视频_x000D_
_x000D_
期待结果：_x000D_
3.仪表进入relax布局，且显示视频背景_x000D_
4.仪表播放播放舒享时氛-深海聆听视频_x000D_
_x000D_
Specification ref:_x000D_
CAF-PhaseV-DI_ SRD_V3.0_20220511.doc_x000D_
_x000D_
Section:_x000D_
_x000D_
Recovery:_x000D_
_x000D_
复现概率:5/5_x000D_
_x000D_
Test By:杜晓慧 13951775454</t>
  </si>
  <si>
    <t>FPHASEVCDC-6754</t>
  </si>
  <si>
    <t>【CDX707】【HMI】开启仪表精简模式后播放爱车探索视频，视频播放完成后card1显示</t>
  </si>
  <si>
    <t>CaseID:_x000D_
Sample:B_x000D_
Precondition:_x000D_
-Cluster at RUN state_x000D_
Connected devices:_x000D_
-EAST DC power_x000D_
1.KL30=13.5v_x000D_
2.0x3B2.Ignition_Status=0x4_x000D_
_x000D_
步骤：_x000D_
1.仪表端开启精简模式_x000D_
2.IVI侧播放爱车探索视频_x000D_
3.播放完成后观察card1区域显示_x000D_
_x000D_
实际结果：_x000D_
视频播放完成后card1显示_x000D_
_x000D_
期待结果：_x000D_
视频播放完成后card1不显示_x000D_
_x000D_
Specification ref:_x000D_
CAF-PhaseV-DI_ SRD_V3.0_20220511.doc_x000D_
_x000D_
Section:_x000D_
_x000D_
Recovery:_x000D_
_x000D_
复现概率:5/5_x000D_
_x000D_
Test By:杜晓慧 13951775454</t>
  </si>
  <si>
    <t>FPHASEVCDC-6752</t>
  </si>
  <si>
    <t>【CDX707】【Warning】触发W3599，配置字切换为Disable，W3599仍能显示，且取消信号不消失</t>
  </si>
  <si>
    <t>CaseID:_x000D_
Sample:B2_x000D_
Precondition:_x000D_
-Cluster at RUN state_x000D_
Connected devices:_x000D_
-EAST DC power_x000D_
1.KL30=13.5v_x000D_
2.0x3B2.Ignition_Status=0x4_x000D_
_x000D_
步骤：_x000D_
1. DE08 SDM_Cfg=1_x000D_
2. 0x263 AwdStat_D_RqDsply=0x18_x000D_
3. SDM_Cfg=0_x000D_
4. 0x263 AwdStat_D_RqDsply=0_x000D_
_x000D_
实际结果：_x000D_
3&amp;4. W3599显示_x000D_
期待结果：_x000D_
3&amp;4. W3599消失_x000D_
Specification ref:_x000D_
Setup_3.1_20220608_x000D_
_x000D_
复现概率:5/5_x000D_
Test By:余群群 18895315393</t>
  </si>
  <si>
    <t>FPHASEVCDC-6747</t>
  </si>
  <si>
    <t>【CDX707】【SHC】左侧primary按键界面隐藏时（POS值等于0），此时触发AslIconDsply_D_Rq=0x3进入override状态，将AslIconDsply_D_Rq置为0x0，此时可以Primary界面弹出且常显</t>
  </si>
  <si>
    <t>CaseID:_x000D_
Sample:B_x000D_
Precondition:_x000D_
-Cluster at RUN state_x000D_
Connected devices:_x000D_
-EAST DC power_x000D_
1.KL30=13.5v_x000D_
2.0x3B2.Ignition_Status=0x4_x000D_
步骤：_x000D_
1.左侧primary按键界面隐藏时（POS值等于0），此时触发AslIconDsply_D_Rq=0x3进入override状态，将AslIconDsply_D_Rq置为0x0_x000D_
实际结果：_x000D_
1.此时可以Primary界面弹出且常显_x000D_
期待结果：_x000D_
1.此时可以Primary界面不弹出_x000D_
_x000D_
Section:_x000D_
_x000D_
Recovery:_x000D_
_x000D_
复现概率: 5/5_x000D_
_x000D_
Test By:严文正 17368696917</t>
  </si>
  <si>
    <t>Ford_Phase5_CDX707_R04_Hotfix3</t>
  </si>
  <si>
    <t>FPHASEVCDC-6742</t>
  </si>
  <si>
    <t>【CDX707】【Chime】Normal模式下触发message center soft和Hard类型的声音，响一声后切换到Limited模式，仍然要响完才停止</t>
  </si>
  <si>
    <t>CaseID:_x000D_
Sample:B_x000D_
Precondition:_x000D_
-Cluster at RUN state_x000D_
EAST DC power_x000D_
1.BAT ON_x000D_
步骤：_x000D_
1、0x3B2.Ignition_Status=4_x000D_
2、DE03  Front Camera cfg=4 0x3D8 CamraStats_D_Dsply =1_x000D_
3、0x3B2.Ignition_Status=1_x000D_
_x000D_
3. 实际结果：_x000D_
soft声音继续响完才停止_x000D_
_x000D_
3. 期待结果：_x000D_
声音立即停止_x000D_
_x000D_
注：Normal下触发 DE0A AVAS_Cfg =1 0x40C PdstrnAlrt_B_Falt=1 hard声，切换到Limited下仍然响完才停止_x000D_
_x000D_
复现概率:5/5_x000D_
Test By:余群群 18895315393</t>
  </si>
  <si>
    <t>FPHASEVCDC-6737</t>
  </si>
  <si>
    <t>【CDX707】【HMI】光速探境 主题模式下 报警文字颜色和其他主题模式下文字颜色不一样</t>
  </si>
  <si>
    <t>CaseID:_x000D_
_x000D_
Sample:B_x000D_
_x000D_
Precondition:_x000D_
_x000D_
-Cluster at RUN state_x000D_
_x000D_
EAST DC power_x000D_
_x000D_
1.BAT ON_x000D_
_x000D_
2.0x3B2.Ignition_Status=4_x000D_
_x000D_
步骤：_x000D_
_x000D_
1、切换主题模式到 光速探境_x000D_
_x000D_
2、触发任意报警_x000D_
_x000D_
实际结果：_x000D_
_x000D_
报警文字颜色偏粉 其他主题报警文字颜色为白色_x000D_
_x000D_
期待结果：_x000D_
_x000D_
报警文字颜色为白色_x000D_
_x000D_
 _x000D_
_x000D_
复现概率:10/10_x000D_
_x000D_
 _x000D_
_x000D_
Test By:杨元健 18551659808_x000D_
_x000D_
 </t>
  </si>
  <si>
    <t>FPHASEVCDC-6736</t>
  </si>
  <si>
    <t>【CDX707】【Power】仪表开机过程中出现两次自检现象</t>
  </si>
  <si>
    <t>CaseID:_x000D_
Sample:B_x000D_
Precondition:_x000D_
-Cluster at RUN state_x000D_
Connected devices:_x000D_
-EAST DC power_x000D_
1.KL30=13.5v_x000D_
2.0x3B2.Ignition_Status=0x4_x000D_
_x000D_
3.连接三屏_x000D_
_x000D_
步骤：_x000D_
_x000D_
1.BAT=OFF_x000D_
2.BAT=ON_x000D_
3.查看开机界面显示_x000D_
_x000D_
实际结果：_x000D_
仪表开机过程中出现两次自检现象_x000D_
_x000D_
第一次在刚上电的时候，第二次在三屏开机动画结束后_x000D_
_x000D_
期待结果：_x000D_
仪表正常自检_x000D_
_x000D_
Specification ref:_x000D_
CAF-PhaseV-DI_ SRD_V3.0_x000D_
_x000D_
Section:_x000D_
_x000D_
Recovery:_x000D_
_x000D_
复现概率:5/5_x000D_
_x000D_
Test By:李沁  15295767520</t>
  </si>
  <si>
    <t>FPHASEVCDC-6731</t>
  </si>
  <si>
    <t>【CDX707】【HMI】播放爱车探索视频结束后，车速下的亮片出现</t>
  </si>
  <si>
    <t>CaseID:_x000D_
Sample:B_x000D_
Precondition:_x000D_
-Cluster at RUN state_x000D_
Connected devices:_x000D_
-EAST DC power_x000D_
1.KL30=13.5v_x000D_
2.0x3B2.Ignition_Status=0x4_x000D_
_x000D_
步骤：_x000D_
1.IVI侧进入爱车探索并播放视频，等待结束_x000D_
_x000D_
实际结果：_x000D_
仪表画面上出现亮片_x000D_
_x000D_
期待结果：_x000D_
仪表画面上不出现亮片_x000D_
_x000D_
Specification ref:_x000D_
CAF-PhaseV-DI_ SRD_V3.0_20220511.doc_x000D_
_x000D_
Section:_x000D_
_x000D_
Recovery:_x000D_
_x000D_
复现概率:5/5_x000D_
_x000D_
Test By:胡珊珊 18851672720</t>
  </si>
  <si>
    <t>FPHASEVCDC-6703</t>
  </si>
  <si>
    <t>【CDX707】【ETM】Analog Gauge Test 功能不全</t>
  </si>
  <si>
    <t>CaseID:_x000D_
_x000D_
Sample:B_x000D_
_x000D_
Precondition:_x000D_
_x000D_
-Cluster at RUN state_x000D_
_x000D_
EAST DC power_x000D_
_x000D_
1.BAT ON_x000D_
_x000D_
2.0x3B2.Ignition_Status=4_x000D_
_x000D_
步骤：_x000D_
 # 进入仪表工程模式_x000D_
 # Analog Gauge Test = 1_x000D_
_x000D_
实际结果：_x000D_
_x000D_
只有车速在扫盘_x000D_
_x000D_
期待结果：_x000D_
_x000D_
仪表的车速，转速，燃油，水温表头执行扫盘_x000D_
_x000D_
 _x000D_
_x000D_
复现概率:10/10_x000D_
_x000D_
 _x000D_
_x000D_
Test By:杨元健 18551659808</t>
  </si>
  <si>
    <t>ETM</t>
  </si>
  <si>
    <t>HZHOU21</t>
  </si>
  <si>
    <t>FPHASEVCDC-6683</t>
  </si>
  <si>
    <t>【CDX707】【ADAS】触发W1017，外置功放无绑定chime音输出</t>
  </si>
  <si>
    <t>CaseID:_x000D_
Sample:B_x000D_
Precondition:_x000D_
-Cluster at RUN state_x000D_
Connected devices:_x000D_
-EAST DC power_x000D_
1.KL30=13.5v_x000D_
2.0x3B2.Ignition_Status=0x4_x000D_
3.Chime_Menu_Cfg=0x0_x000D_
_x000D_
步骤：_x000D_
1.触发W1017_x000D_
_x000D_
实际结果：_x000D_
1.外置功能无声音_x000D_
_x000D_
期待结果：_x000D_
1.外置功放触发绑定chime音_x000D_
_x000D_
Section:_x000D_
_x000D_
Recovery:_x000D_
_x000D_
复现概率: 5/5_x000D_
_x000D_
Test By:钱考伟 18012915216</t>
  </si>
  <si>
    <t>FPHASEVCDC-6679</t>
  </si>
  <si>
    <t>【CDX707】【ADAS】Traffic_Jam_Assist_Cfg = Enabled  OR Hwy_Assist_Cfg = Enabled，TjaLaneBias_D_Stat=0x1~0x6，显示与wallerpaper不一致</t>
  </si>
  <si>
    <t>CaseID:_x000D_
Sample:B_x000D_
Precondition:_x000D_
-Cluster at RUN state_x000D_
Connected devices:_x000D_
-EAST DC power_x000D_
1.KL30=13.5v_x000D_
2.0x3B2.Ignition_Status=0x4_x000D_
3.Traffic_Jam_Assist_Cfg = Enabled  OR Hwy_Assist_Cfg = Enabled_x000D_
_x000D_
步骤：_x000D_
1.TjaLaneBias_D_Stat=0x1~0x6_x000D_
_x000D_
实际结果：_x000D_
1.显示车道线，且外侧会显示黄色区域_x000D_
_x000D_
期待结果：_x000D_
1.仅显示车道线_x000D_
_x000D_
Section:_x000D_
_x000D_
Recovery:_x000D_
_x000D_
复现概率: 5/5_x000D_
_x000D_
Test By:钱考伟 18012915216</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</si>
  <si>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3、0x38D.Keycode_Status=8/14589/559240/629145_x000D_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</si>
  <si>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0X41E丢失 也无法取消报警_x000D_
_x000D_
实际结果：_x000D_
_x000D_
换电源模式到off  报警立即取消。_x000D_
_x000D_
0x41E丢失 取消报警_x000D_
_x000D_
 _x000D_
_x000D_
Reference: Warning 2.76_x000D_
_x000D_
复现概率:10/10_x000D_
_x000D_
Test By:杨元健 18551659808</t>
  </si>
  <si>
    <t>PXUE3</t>
  </si>
  <si>
    <t>FPHASEVCDC-6609</t>
  </si>
  <si>
    <t>Resolved</t>
    <phoneticPr fontId="10" type="noConversion"/>
  </si>
  <si>
    <t>【CDX707】【ADAS】LKS车道线显示逻辑错误</t>
  </si>
  <si>
    <t>CaseID:_x000D_
Sample:B_x000D_
Precondition:_x000D_
-Cluster at RUN state_x000D_
Connected devices:_x000D_
-EAST DC power_x000D_
1.KL30=13.5v_x000D_
2.0x3B2.Ignition_Status=0x4_x000D_
3.LaneAssist_Cfg=0x2_x000D_
步骤：_x000D_
1.FeatNoIpmaActl=2055&amp;FeatNoIpmaActl=0x2&amp;PersIndexIpma_D_Actl=0x0_x000D_
2.LaActvStats_D2_Dsply=0x1_x000D_
3.FeatNoIpmaActl=2056&amp;FeatNoIpmaActl=0x2&amp;PersIndexIpma_D_Actl=0x0_x000D_
实际结果：_x000D_
2.显示车道线_x000D_
3.不显示车道线_x000D_
期待结果：_x000D_
2.显示车道线_x000D_
3.显示车道线_x000D_
_x000D_
Section:_x000D_
_x000D_
Recovery:_x000D_
_x000D_
备注：ign off-&gt;on 时，会检测LA_NA_MODE_SETUP_MC，检测到开关状态打开的情况下会一直打开直到下次重新检测，不会因为在一个点火周期内改变.FeatNoIpmaActl，FeatNoIpmaActl，PersIndexIpma_D_Actl的信号值，而关闭车道线显示_x000D_
_x000D_
复现概率: 5/5_x000D_
_x000D_
Test By:钱考伟 18012915216</t>
  </si>
  <si>
    <t>Ford_Phase5_CDX707_DCV4_Hotfix</t>
  </si>
  <si>
    <r>
      <t>1.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125</t>
    </r>
    <r>
      <rPr>
        <sz val="8"/>
        <rFont val="微软雅黑"/>
        <family val="2"/>
        <charset val="134"/>
      </rPr>
      <t>条</t>
    </r>
    <r>
      <rPr>
        <sz val="8"/>
        <rFont val="Calibri"/>
        <family val="2"/>
      </rPr>
      <t xml:space="preserve">
2.FPHASEVCDC-6319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1461</t>
    </r>
    <r>
      <rPr>
        <sz val="8"/>
        <rFont val="微软雅黑"/>
        <family val="2"/>
        <charset val="134"/>
      </rPr>
      <t>条</t>
    </r>
    <r>
      <rPr>
        <sz val="8"/>
        <rFont val="Calibri"/>
        <family val="2"/>
      </rPr>
      <t xml:space="preserve">
3.FPHASEVCDC-6758</t>
    </r>
    <r>
      <rPr>
        <sz val="8"/>
        <rFont val="微软雅黑"/>
        <family val="2"/>
        <charset val="134"/>
      </rPr>
      <t>，【</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Chime</t>
    </r>
    <r>
      <rPr>
        <sz val="8"/>
        <rFont val="微软雅黑"/>
        <family val="2"/>
        <charset val="134"/>
      </rPr>
      <t>】请系统帮忙确认信号</t>
    </r>
    <r>
      <rPr>
        <sz val="8"/>
        <rFont val="Calibri"/>
        <family val="2"/>
      </rPr>
      <t>0x178 EngineClimateData_HS3</t>
    </r>
    <r>
      <rPr>
        <sz val="8"/>
        <rFont val="微软雅黑"/>
        <family val="2"/>
        <charset val="134"/>
      </rPr>
      <t>丢失时，</t>
    </r>
    <r>
      <rPr>
        <sz val="8"/>
        <rFont val="Calibri"/>
        <family val="2"/>
      </rPr>
      <t>ASLD_Chime_Status_Flag</t>
    </r>
    <r>
      <rPr>
        <sz val="8"/>
        <rFont val="微软雅黑"/>
        <family val="2"/>
        <charset val="134"/>
      </rPr>
      <t>的策略；</t>
    </r>
    <r>
      <rPr>
        <sz val="8"/>
        <rFont val="Calibri"/>
        <family val="2"/>
      </rPr>
      <t>31</t>
    </r>
    <r>
      <rPr>
        <sz val="8"/>
        <rFont val="微软雅黑"/>
        <family val="2"/>
        <charset val="134"/>
      </rPr>
      <t>条</t>
    </r>
    <r>
      <rPr>
        <sz val="8"/>
        <rFont val="Calibri"/>
        <family val="2"/>
      </rPr>
      <t xml:space="preserve">
4.FPHASEVCDC-2237</t>
    </r>
    <r>
      <rPr>
        <sz val="8"/>
        <rFont val="微软雅黑"/>
        <family val="2"/>
        <charset val="134"/>
      </rPr>
      <t>，【</t>
    </r>
    <r>
      <rPr>
        <sz val="8"/>
        <rFont val="Calibri"/>
        <family val="2"/>
      </rPr>
      <t>CDX707</t>
    </r>
    <r>
      <rPr>
        <sz val="8"/>
        <rFont val="微软雅黑"/>
        <family val="2"/>
        <charset val="134"/>
      </rPr>
      <t>】【</t>
    </r>
    <r>
      <rPr>
        <sz val="8"/>
        <rFont val="Calibri"/>
        <family val="2"/>
      </rPr>
      <t>Power</t>
    </r>
    <r>
      <rPr>
        <sz val="8"/>
        <rFont val="微软雅黑"/>
        <family val="2"/>
        <charset val="134"/>
      </rPr>
      <t>】电压低于</t>
    </r>
    <r>
      <rPr>
        <sz val="8"/>
        <rFont val="Calibri"/>
        <family val="2"/>
      </rPr>
      <t>8V</t>
    </r>
    <r>
      <rPr>
        <sz val="8"/>
        <rFont val="微软雅黑"/>
        <family val="2"/>
        <charset val="134"/>
      </rPr>
      <t>或高于</t>
    </r>
    <r>
      <rPr>
        <sz val="8"/>
        <rFont val="Calibri"/>
        <family val="2"/>
      </rPr>
      <t>17V</t>
    </r>
    <r>
      <rPr>
        <sz val="8"/>
        <rFont val="微软雅黑"/>
        <family val="2"/>
        <charset val="134"/>
      </rPr>
      <t>，仪表未熄屏</t>
    </r>
    <r>
      <rPr>
        <sz val="8"/>
        <rFont val="Calibri"/>
        <family val="2"/>
      </rPr>
      <t xml:space="preserve"> </t>
    </r>
    <r>
      <rPr>
        <sz val="8"/>
        <rFont val="微软雅黑"/>
        <family val="2"/>
        <charset val="134"/>
      </rPr>
      <t>；</t>
    </r>
    <r>
      <rPr>
        <sz val="8"/>
        <rFont val="Calibri"/>
        <family val="2"/>
      </rPr>
      <t>2334</t>
    </r>
    <r>
      <rPr>
        <sz val="8"/>
        <rFont val="微软雅黑"/>
        <family val="2"/>
        <charset val="134"/>
      </rPr>
      <t>条</t>
    </r>
    <r>
      <rPr>
        <sz val="8"/>
        <rFont val="Calibri"/>
        <family val="2"/>
      </rPr>
      <t xml:space="preserve">
5.FPHASEVCDC-1808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45</t>
    </r>
    <r>
      <rPr>
        <sz val="8"/>
        <rFont val="微软雅黑"/>
        <family val="2"/>
        <charset val="134"/>
      </rPr>
      <t>条</t>
    </r>
    <r>
      <rPr>
        <sz val="8"/>
        <rFont val="Calibri"/>
        <family val="2"/>
      </rPr>
      <t xml:space="preserve">
6.FPHASEVCDC-1996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r>
      <rPr>
        <sz val="8"/>
        <rFont val="Calibri"/>
        <family val="2"/>
      </rPr>
      <t>33</t>
    </r>
    <r>
      <rPr>
        <sz val="8"/>
        <rFont val="微软雅黑"/>
        <family val="2"/>
        <charset val="134"/>
      </rPr>
      <t>条</t>
    </r>
    <phoneticPr fontId="10" type="noConversion"/>
  </si>
  <si>
    <t>8days</t>
    <phoneticPr fontId="9" type="noConversion"/>
  </si>
  <si>
    <r>
      <t>SOC</t>
    </r>
    <r>
      <rPr>
        <sz val="10"/>
        <rFont val="微软雅黑"/>
        <family val="2"/>
        <charset val="134"/>
      </rPr>
      <t>版本：</t>
    </r>
    <r>
      <rPr>
        <sz val="10"/>
        <rFont val="Calibri"/>
        <family val="2"/>
      </rPr>
      <t>20220709_LA_R04_PRO
MCU</t>
    </r>
    <r>
      <rPr>
        <sz val="10"/>
        <rFont val="微软雅黑"/>
        <family val="2"/>
        <charset val="134"/>
      </rPr>
      <t>版本：</t>
    </r>
    <r>
      <rPr>
        <sz val="10"/>
        <rFont val="Calibri"/>
        <family val="2"/>
      </rPr>
      <t>20220709_LA_R04_PRO</t>
    </r>
    <phoneticPr fontId="10" type="noConversion"/>
  </si>
  <si>
    <t>1days</t>
    <phoneticPr fontId="9" type="noConversion"/>
  </si>
  <si>
    <t>沈宇</t>
    <phoneticPr fontId="10" type="noConversion"/>
  </si>
  <si>
    <t>标签</t>
  </si>
  <si>
    <t>CDX707, IVI, IVI-test</t>
  </si>
  <si>
    <t>09/七月/22 3:09 下午</t>
  </si>
  <si>
    <t>09/七月/22 2:54 下午</t>
  </si>
  <si>
    <t>FPHASEVCDC-6849</t>
  </si>
  <si>
    <t>【Phase V】【CDX707】【B】【Setting】612实车可以用你好福特唤醒车机</t>
  </si>
  <si>
    <t>09/七月/22 2:07 下午</t>
  </si>
  <si>
    <t>FPHASEVCDC-6847</t>
  </si>
  <si>
    <t>【Phase V】【CDX707】【B】【Setting】点击副驾蓝牙耳机的LDAC传输速率后LDAC传输速率文字会消失，选择完速率之后会恢复显示</t>
  </si>
  <si>
    <t>09/七月/22 1:57 下午</t>
  </si>
  <si>
    <t>09/七月/22 1:55 下午</t>
  </si>
  <si>
    <t>FPHASEVCDC-6843</t>
  </si>
  <si>
    <t>【Phase V】【CDX707】【B】【Setting】设置精简屏幕图片界面打开负一屏后，点击精简屏幕按钮无法进入精简屏幕</t>
  </si>
  <si>
    <t>09/七月/22 1:40 下午</t>
  </si>
  <si>
    <t>FPHASEVCDC-6842</t>
  </si>
  <si>
    <t>【Phase V】【CDX707】【B】【Setting】切换设置中控精简屏幕图片后直接点击右下角的车辆设置按钮无法保存切换的精简屏幕图片</t>
  </si>
  <si>
    <t>09/七月/22 1:36 下午</t>
  </si>
  <si>
    <t>09/七月/22 1:35 下午</t>
  </si>
  <si>
    <t>FPHASEVCDC-6839</t>
  </si>
  <si>
    <t>【Phase V】【CDX707】【B】【Setting】System Setting 中的搜索无法搜索到主题设置</t>
  </si>
  <si>
    <t>09/七月/22 1:15 下午</t>
  </si>
  <si>
    <t>FPHASEVCDC-6834</t>
  </si>
  <si>
    <t>【Phase V】【CDX707】【B】【QQ音乐】随心听选QQ音乐，Pano屏显示新闻</t>
  </si>
  <si>
    <t>09/七月/22 11:53 上午</t>
  </si>
  <si>
    <t>Zhang, Xinyu (X.)</t>
  </si>
  <si>
    <t>08/七月/22 3:47 下午</t>
  </si>
  <si>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</si>
  <si>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rPr>
        <sz val="8"/>
        <rFont val="微软雅黑"/>
        <family val="2"/>
        <charset val="134"/>
      </rPr>
      <t>没有可用</t>
    </r>
    <r>
      <rPr>
        <sz val="8"/>
        <rFont val="Calibri"/>
        <family val="2"/>
      </rPr>
      <t>TCU</t>
    </r>
    <r>
      <rPr>
        <sz val="8"/>
        <rFont val="微软雅黑"/>
        <family val="2"/>
        <charset val="134"/>
      </rPr>
      <t>，热点界面打不开</t>
    </r>
    <phoneticPr fontId="10" type="noConversion"/>
  </si>
  <si>
    <r>
      <t>block 28</t>
    </r>
    <r>
      <rPr>
        <sz val="8"/>
        <rFont val="微软雅黑"/>
        <family val="2"/>
        <charset val="134"/>
      </rPr>
      <t>条：暂无实车测试。</t>
    </r>
    <phoneticPr fontId="10" type="noConversion"/>
  </si>
  <si>
    <r>
      <t>4</t>
    </r>
    <r>
      <rPr>
        <sz val="8"/>
        <rFont val="微软雅黑"/>
        <family val="2"/>
        <charset val="134"/>
      </rPr>
      <t>条因无</t>
    </r>
    <r>
      <rPr>
        <sz val="8"/>
        <rFont val="Calibri"/>
        <family val="2"/>
      </rPr>
      <t>TCUblock</t>
    </r>
    <r>
      <rPr>
        <sz val="8"/>
        <rFont val="微软雅黑"/>
        <family val="2"/>
        <charset val="134"/>
      </rPr>
      <t>，</t>
    </r>
    <r>
      <rPr>
        <sz val="8"/>
        <rFont val="Calibri"/>
        <family val="2"/>
      </rPr>
      <t>1</t>
    </r>
    <r>
      <rPr>
        <sz val="8"/>
        <rFont val="微软雅黑"/>
        <family val="2"/>
        <charset val="134"/>
      </rPr>
      <t>条需要实车测试</t>
    </r>
    <phoneticPr fontId="10" type="noConversion"/>
  </si>
  <si>
    <r>
      <t>11</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盘升降级</t>
    </r>
    <r>
      <rPr>
        <sz val="8"/>
        <rFont val="Calibri"/>
        <family val="2"/>
      </rPr>
      <t>block</t>
    </r>
    <phoneticPr fontId="10" type="noConversion"/>
  </si>
  <si>
    <r>
      <t xml:space="preserve">block </t>
    </r>
    <r>
      <rPr>
        <sz val="8"/>
        <rFont val="微软雅黑"/>
        <family val="2"/>
        <charset val="134"/>
      </rPr>
      <t>原因：需要设备</t>
    </r>
    <r>
      <rPr>
        <sz val="8"/>
        <rFont val="Calibri"/>
        <family val="2"/>
      </rPr>
      <t>TCU</t>
    </r>
    <phoneticPr fontId="10" type="noConversion"/>
  </si>
  <si>
    <t>Smoke Test</t>
  </si>
  <si>
    <t>09/七月/22 4:37 下午</t>
  </si>
  <si>
    <r>
      <t>1.FPHASEVCDC-6380  50</t>
    </r>
    <r>
      <rPr>
        <sz val="8"/>
        <rFont val="宋体"/>
        <family val="3"/>
        <charset val="134"/>
      </rPr>
      <t>条：
【</t>
    </r>
    <r>
      <rPr>
        <sz val="8"/>
        <rFont val="Calibri"/>
        <family val="2"/>
      </rPr>
      <t>CDX707</t>
    </r>
    <r>
      <rPr>
        <sz val="8"/>
        <rFont val="宋体"/>
        <family val="3"/>
        <charset val="134"/>
      </rPr>
      <t>】【</t>
    </r>
    <r>
      <rPr>
        <sz val="8"/>
        <rFont val="Calibri"/>
        <family val="2"/>
      </rPr>
      <t>Chime</t>
    </r>
    <r>
      <rPr>
        <sz val="8"/>
        <rFont val="宋体"/>
        <family val="3"/>
        <charset val="134"/>
      </rPr>
      <t>】</t>
    </r>
    <r>
      <rPr>
        <sz val="8"/>
        <rFont val="Calibri"/>
        <family val="2"/>
      </rPr>
      <t>DE08 Information chime =1</t>
    </r>
    <r>
      <rPr>
        <sz val="8"/>
        <rFont val="宋体"/>
        <family val="3"/>
        <charset val="134"/>
      </rPr>
      <t>，</t>
    </r>
    <r>
      <rPr>
        <sz val="8"/>
        <rFont val="Calibri"/>
        <family val="2"/>
      </rPr>
      <t>DE0A Chime_Menu_Cfg=0</t>
    </r>
    <r>
      <rPr>
        <sz val="8"/>
        <rFont val="宋体"/>
        <family val="3"/>
        <charset val="134"/>
      </rPr>
      <t>，</t>
    </r>
    <r>
      <rPr>
        <sz val="8"/>
        <rFont val="Calibri"/>
        <family val="2"/>
      </rPr>
      <t>IVI</t>
    </r>
    <r>
      <rPr>
        <sz val="8"/>
        <rFont val="宋体"/>
        <family val="3"/>
        <charset val="134"/>
      </rPr>
      <t>端关闭</t>
    </r>
    <r>
      <rPr>
        <sz val="8"/>
        <rFont val="Calibri"/>
        <family val="2"/>
      </rPr>
      <t>‘</t>
    </r>
    <r>
      <rPr>
        <sz val="8"/>
        <rFont val="宋体"/>
        <family val="3"/>
        <charset val="134"/>
      </rPr>
      <t>车辆状态提示音</t>
    </r>
    <r>
      <rPr>
        <sz val="8"/>
        <rFont val="Calibri"/>
        <family val="2"/>
      </rPr>
      <t>’</t>
    </r>
    <r>
      <rPr>
        <sz val="8"/>
        <rFont val="宋体"/>
        <family val="3"/>
        <charset val="134"/>
      </rPr>
      <t>，会静音所有</t>
    </r>
    <r>
      <rPr>
        <sz val="8"/>
        <rFont val="Calibri"/>
        <family val="2"/>
      </rPr>
      <t>information</t>
    </r>
    <r>
      <rPr>
        <sz val="8"/>
        <rFont val="宋体"/>
        <family val="3"/>
        <charset val="134"/>
      </rPr>
      <t>的</t>
    </r>
    <r>
      <rPr>
        <sz val="8"/>
        <rFont val="Calibri"/>
        <family val="2"/>
      </rPr>
      <t>chime</t>
    </r>
    <r>
      <rPr>
        <sz val="8"/>
        <rFont val="宋体"/>
        <family val="3"/>
        <charset val="134"/>
      </rPr>
      <t>（实际应关联</t>
    </r>
    <r>
      <rPr>
        <sz val="8"/>
        <rFont val="Calibri"/>
        <family val="2"/>
      </rPr>
      <t>DE0A Chime_Menu_Cfg</t>
    </r>
    <r>
      <rPr>
        <sz val="8"/>
        <rFont val="宋体"/>
        <family val="3"/>
        <charset val="134"/>
      </rPr>
      <t>，目前关联了</t>
    </r>
    <r>
      <rPr>
        <sz val="8"/>
        <rFont val="Calibri"/>
        <family val="2"/>
      </rPr>
      <t>DE0A
2. FPHASEVCDC-6319</t>
    </r>
    <r>
      <rPr>
        <sz val="8"/>
        <rFont val="宋体"/>
        <family val="3"/>
        <charset val="134"/>
      </rPr>
      <t>，【</t>
    </r>
    <r>
      <rPr>
        <sz val="8"/>
        <rFont val="Calibri"/>
        <family val="2"/>
      </rPr>
      <t>CDX707</t>
    </r>
    <r>
      <rPr>
        <sz val="8"/>
        <rFont val="宋体"/>
        <family val="3"/>
        <charset val="134"/>
      </rPr>
      <t>】【</t>
    </r>
    <r>
      <rPr>
        <sz val="8"/>
        <rFont val="Calibri"/>
        <family val="2"/>
      </rPr>
      <t>Chime</t>
    </r>
    <r>
      <rPr>
        <sz val="8"/>
        <rFont val="宋体"/>
        <family val="3"/>
        <charset val="134"/>
      </rPr>
      <t>】</t>
    </r>
    <r>
      <rPr>
        <sz val="8"/>
        <rFont val="Calibri"/>
        <family val="2"/>
      </rPr>
      <t>0x220.ChimeId_No_Rq</t>
    </r>
    <r>
      <rPr>
        <sz val="8"/>
        <rFont val="宋体"/>
        <family val="3"/>
        <charset val="134"/>
      </rPr>
      <t>没有按照最新的需求修改；</t>
    </r>
    <r>
      <rPr>
        <sz val="8"/>
        <rFont val="Calibri"/>
        <family val="2"/>
      </rPr>
      <t>357</t>
    </r>
    <r>
      <rPr>
        <sz val="8"/>
        <rFont val="宋体"/>
        <family val="3"/>
        <charset val="134"/>
      </rPr>
      <t>条</t>
    </r>
    <phoneticPr fontId="10" type="noConversion"/>
  </si>
  <si>
    <t>FPHASEVCDC-6865</t>
    <phoneticPr fontId="10" type="noConversion"/>
  </si>
  <si>
    <t>A</t>
    <phoneticPr fontId="10" type="noConversion"/>
  </si>
  <si>
    <t>【Phase V】【CDX707】【top】【system】【once】开机后pano左屏界面偏移，屏幕抖动</t>
    <phoneticPr fontId="10" type="noConversion"/>
  </si>
  <si>
    <t>FPHASEVCDC-6841</t>
    <phoneticPr fontId="10" type="noConversion"/>
  </si>
  <si>
    <t>【Phase V】【CDX707】【Top】【Upgrade】【5/5】U盘R04(7.9)升级到R04(7.9)升级60%页面闪退到工程模式软件更新页面。</t>
    <phoneticPr fontId="10" type="noConversion"/>
  </si>
  <si>
    <t>FPHASEVCDC-6858</t>
    <phoneticPr fontId="10" type="noConversion"/>
  </si>
  <si>
    <t>【Phase V】【CDX707】【B】【USB】【5/5】视频点击某一点快进后，视频播放会卡顿.</t>
    <phoneticPr fontId="10" type="noConversion"/>
  </si>
  <si>
    <t>FPHASEVCDC-6807</t>
    <phoneticPr fontId="10" type="noConversion"/>
  </si>
  <si>
    <t>【Phase V】【CDX707】【A】【Upgrade】【5/5】DET升级R04 hf3 MCU版本后屏幕不亮电流正常且可唤醒。</t>
    <phoneticPr fontId="10" type="noConversion"/>
  </si>
  <si>
    <t>FPHASEVCDC-6856</t>
    <phoneticPr fontId="10" type="noConversion"/>
  </si>
  <si>
    <t>【Phase V】【CDX707】【B】【USB】【5/5】车机播放MPG格式的视频，视频显示的时间不正确.</t>
    <phoneticPr fontId="10" type="noConversion"/>
  </si>
  <si>
    <t>FPHASEVCDC-6846</t>
    <phoneticPr fontId="10" type="noConversion"/>
  </si>
  <si>
    <t>【Phase V】【CDX707】【B】【DLNA】【5/5】车辆热点模式输入长网络名称保存后，提示保存成功，实际保存失败</t>
    <phoneticPr fontId="10" type="noConversion"/>
  </si>
  <si>
    <r>
      <t>R04_HotFix3</t>
    </r>
    <r>
      <rPr>
        <sz val="8"/>
        <rFont val="宋体"/>
        <family val="3"/>
        <charset val="134"/>
      </rPr>
      <t>版本做</t>
    </r>
    <r>
      <rPr>
        <sz val="8"/>
        <rFont val="Calibri"/>
        <family val="2"/>
      </rPr>
      <t>Regression</t>
    </r>
    <r>
      <rPr>
        <sz val="8"/>
        <rFont val="宋体"/>
        <family val="3"/>
        <charset val="134"/>
      </rPr>
      <t>测试
本轮执行手工测试用例</t>
    </r>
    <r>
      <rPr>
        <sz val="8"/>
        <rFont val="Calibri"/>
        <family val="2"/>
      </rPr>
      <t>6191</t>
    </r>
    <r>
      <rPr>
        <sz val="8"/>
        <rFont val="宋体"/>
        <family val="3"/>
        <charset val="134"/>
      </rPr>
      <t>条，其中</t>
    </r>
    <r>
      <rPr>
        <sz val="8"/>
        <rFont val="Calibri"/>
        <family val="2"/>
      </rPr>
      <t>pass5517</t>
    </r>
    <r>
      <rPr>
        <sz val="8"/>
        <rFont val="宋体"/>
        <family val="3"/>
        <charset val="134"/>
      </rPr>
      <t>条，</t>
    </r>
    <r>
      <rPr>
        <sz val="8"/>
        <rFont val="Calibri"/>
        <family val="2"/>
      </rPr>
      <t>fail151</t>
    </r>
    <r>
      <rPr>
        <sz val="8"/>
        <rFont val="宋体"/>
        <family val="3"/>
        <charset val="134"/>
      </rPr>
      <t>条，</t>
    </r>
    <r>
      <rPr>
        <sz val="8"/>
        <rFont val="Calibri"/>
        <family val="2"/>
      </rPr>
      <t>block 523</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931</t>
    </r>
    <r>
      <rPr>
        <sz val="8"/>
        <rFont val="宋体"/>
        <family val="3"/>
        <charset val="134"/>
      </rPr>
      <t>个问题</t>
    </r>
    <r>
      <rPr>
        <sz val="8"/>
        <rFont val="Calibri"/>
        <family val="2"/>
      </rPr>
      <t>open</t>
    </r>
    <r>
      <rPr>
        <sz val="8"/>
        <rFont val="宋体"/>
        <family val="3"/>
        <charset val="134"/>
      </rPr>
      <t>，其中新增</t>
    </r>
    <r>
      <rPr>
        <sz val="8"/>
        <rFont val="Calibri"/>
        <family val="2"/>
      </rPr>
      <t>12</t>
    </r>
    <r>
      <rPr>
        <sz val="8"/>
        <rFont val="宋体"/>
        <family val="3"/>
        <charset val="134"/>
      </rPr>
      <t>个问题，</t>
    </r>
    <r>
      <rPr>
        <sz val="8"/>
        <rFont val="Calibri"/>
        <family val="2"/>
      </rPr>
      <t>top</t>
    </r>
    <r>
      <rPr>
        <sz val="8"/>
        <rFont val="宋体"/>
        <family val="3"/>
        <charset val="134"/>
      </rPr>
      <t>类</t>
    </r>
    <r>
      <rPr>
        <sz val="8"/>
        <rFont val="Calibri"/>
        <family val="2"/>
      </rPr>
      <t>2</t>
    </r>
    <r>
      <rPr>
        <sz val="8"/>
        <rFont val="宋体"/>
        <family val="3"/>
        <charset val="134"/>
      </rPr>
      <t>个，</t>
    </r>
    <r>
      <rPr>
        <sz val="8"/>
        <rFont val="Calibri"/>
        <family val="2"/>
      </rPr>
      <t>A</t>
    </r>
    <r>
      <rPr>
        <sz val="8"/>
        <rFont val="宋体"/>
        <family val="3"/>
        <charset val="134"/>
      </rPr>
      <t>类问题</t>
    </r>
    <r>
      <rPr>
        <sz val="8"/>
        <rFont val="Calibri"/>
        <family val="2"/>
      </rPr>
      <t>2</t>
    </r>
    <r>
      <rPr>
        <sz val="8"/>
        <rFont val="宋体"/>
        <family val="3"/>
        <charset val="134"/>
      </rPr>
      <t>个</t>
    </r>
    <r>
      <rPr>
        <sz val="8"/>
        <rFont val="Calibri"/>
        <family val="2"/>
      </rPr>
      <t>,B</t>
    </r>
    <r>
      <rPr>
        <sz val="8"/>
        <rFont val="宋体"/>
        <family val="3"/>
        <charset val="134"/>
      </rPr>
      <t>类问题</t>
    </r>
    <r>
      <rPr>
        <sz val="8"/>
        <rFont val="Calibri"/>
        <family val="2"/>
      </rPr>
      <t>8</t>
    </r>
    <r>
      <rPr>
        <sz val="8"/>
        <rFont val="宋体"/>
        <family val="3"/>
        <charset val="134"/>
      </rPr>
      <t>个。
此轮版本共验证</t>
    </r>
    <r>
      <rPr>
        <sz val="8"/>
        <rFont val="Calibri"/>
        <family val="2"/>
      </rPr>
      <t>10</t>
    </r>
    <r>
      <rPr>
        <sz val="8"/>
        <rFont val="宋体"/>
        <family val="3"/>
        <charset val="134"/>
      </rPr>
      <t>个</t>
    </r>
    <r>
      <rPr>
        <sz val="8"/>
        <rFont val="Calibri"/>
        <family val="2"/>
      </rPr>
      <t>bug</t>
    </r>
    <r>
      <rPr>
        <sz val="8"/>
        <rFont val="宋体"/>
        <family val="3"/>
        <charset val="134"/>
      </rPr>
      <t>，</t>
    </r>
    <r>
      <rPr>
        <sz val="8"/>
        <rFont val="Calibri"/>
        <family val="2"/>
      </rPr>
      <t>close10</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 xml:space="preserve">      FPHASEVCDC-6865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】开机后</t>
    </r>
    <r>
      <rPr>
        <sz val="8"/>
        <rFont val="Calibri"/>
        <family val="2"/>
      </rPr>
      <t>pano</t>
    </r>
    <r>
      <rPr>
        <sz val="8"/>
        <rFont val="宋体"/>
        <family val="3"/>
        <charset val="134"/>
      </rPr>
      <t xml:space="preserve">左屏界面偏移，屏幕抖动
</t>
    </r>
    <r>
      <rPr>
        <sz val="8"/>
        <rFont val="Calibri"/>
        <family val="2"/>
      </rPr>
      <t xml:space="preserve">FPHASEVCDC-6841: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Upgrade</t>
    </r>
    <r>
      <rPr>
        <sz val="8"/>
        <rFont val="宋体"/>
        <family val="3"/>
        <charset val="134"/>
      </rPr>
      <t>】【</t>
    </r>
    <r>
      <rPr>
        <sz val="8"/>
        <rFont val="Calibri"/>
        <family val="2"/>
      </rPr>
      <t>5/5</t>
    </r>
    <r>
      <rPr>
        <sz val="8"/>
        <rFont val="宋体"/>
        <family val="3"/>
        <charset val="134"/>
      </rPr>
      <t>】</t>
    </r>
    <r>
      <rPr>
        <sz val="8"/>
        <rFont val="Calibri"/>
        <family val="2"/>
      </rPr>
      <t>U</t>
    </r>
    <r>
      <rPr>
        <sz val="8"/>
        <rFont val="宋体"/>
        <family val="3"/>
        <charset val="134"/>
      </rPr>
      <t>盘</t>
    </r>
    <r>
      <rPr>
        <sz val="8"/>
        <rFont val="Calibri"/>
        <family val="2"/>
      </rPr>
      <t>R04(7.9)</t>
    </r>
    <r>
      <rPr>
        <sz val="8"/>
        <rFont val="宋体"/>
        <family val="3"/>
        <charset val="134"/>
      </rPr>
      <t>升级到</t>
    </r>
    <r>
      <rPr>
        <sz val="8"/>
        <rFont val="Calibri"/>
        <family val="2"/>
      </rPr>
      <t>R04(7.9)</t>
    </r>
    <r>
      <rPr>
        <sz val="8"/>
        <rFont val="宋体"/>
        <family val="3"/>
        <charset val="134"/>
      </rPr>
      <t>升级</t>
    </r>
    <r>
      <rPr>
        <sz val="8"/>
        <rFont val="Calibri"/>
        <family val="2"/>
      </rPr>
      <t>60%</t>
    </r>
    <r>
      <rPr>
        <sz val="8"/>
        <rFont val="宋体"/>
        <family val="3"/>
        <charset val="134"/>
      </rPr>
      <t>页面闪退到工程模式软件更新页面。
Ⅱ</t>
    </r>
    <r>
      <rPr>
        <sz val="8"/>
        <rFont val="Calibri"/>
        <family val="2"/>
      </rPr>
      <t>.A</t>
    </r>
    <r>
      <rPr>
        <sz val="8"/>
        <rFont val="宋体"/>
        <family val="3"/>
        <charset val="134"/>
      </rPr>
      <t xml:space="preserve">类问题主要为：
</t>
    </r>
    <r>
      <rPr>
        <sz val="8"/>
        <rFont val="Calibri"/>
        <family val="2"/>
      </rPr>
      <t xml:space="preserve">FPHASEVCDC-6858: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】视频点击某一点快进后，视频播放会卡顿</t>
    </r>
    <r>
      <rPr>
        <sz val="8"/>
        <rFont val="Calibri"/>
        <family val="2"/>
      </rPr>
      <t xml:space="preserve">.
FPHASEVCDC-6807: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Upgrade</t>
    </r>
    <r>
      <rPr>
        <sz val="8"/>
        <rFont val="宋体"/>
        <family val="3"/>
        <charset val="134"/>
      </rPr>
      <t>】【</t>
    </r>
    <r>
      <rPr>
        <sz val="8"/>
        <rFont val="Calibri"/>
        <family val="2"/>
      </rPr>
      <t>5/5</t>
    </r>
    <r>
      <rPr>
        <sz val="8"/>
        <rFont val="宋体"/>
        <family val="3"/>
        <charset val="134"/>
      </rPr>
      <t>】</t>
    </r>
    <r>
      <rPr>
        <sz val="8"/>
        <rFont val="Calibri"/>
        <family val="2"/>
      </rPr>
      <t>DET</t>
    </r>
    <r>
      <rPr>
        <sz val="8"/>
        <rFont val="宋体"/>
        <family val="3"/>
        <charset val="134"/>
      </rPr>
      <t>升级</t>
    </r>
    <r>
      <rPr>
        <sz val="8"/>
        <rFont val="Calibri"/>
        <family val="2"/>
      </rPr>
      <t>R04 hf3 MCU</t>
    </r>
    <r>
      <rPr>
        <sz val="8"/>
        <rFont val="宋体"/>
        <family val="3"/>
        <charset val="134"/>
      </rPr>
      <t>版本后屏幕不亮电流正常且可唤醒。
Ⅲ</t>
    </r>
    <r>
      <rPr>
        <sz val="8"/>
        <rFont val="Calibri"/>
        <family val="2"/>
      </rPr>
      <t>.B</t>
    </r>
    <r>
      <rPr>
        <sz val="8"/>
        <rFont val="宋体"/>
        <family val="3"/>
        <charset val="134"/>
      </rPr>
      <t xml:space="preserve">类问题主要为：
</t>
    </r>
    <r>
      <rPr>
        <sz val="8"/>
        <rFont val="Calibri"/>
        <family val="2"/>
      </rPr>
      <t xml:space="preserve">FPHASEVCDC-6856: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】车机播放</t>
    </r>
    <r>
      <rPr>
        <sz val="8"/>
        <rFont val="Calibri"/>
        <family val="2"/>
      </rPr>
      <t>MPG</t>
    </r>
    <r>
      <rPr>
        <sz val="8"/>
        <rFont val="宋体"/>
        <family val="3"/>
        <charset val="134"/>
      </rPr>
      <t>格式的视频，视频显示的时间不正确</t>
    </r>
    <r>
      <rPr>
        <sz val="8"/>
        <rFont val="Calibri"/>
        <family val="2"/>
      </rPr>
      <t xml:space="preserve">.
FPHASEVCDC-6846: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 xml:space="preserve">】车辆热点模式输入长网络名称保存后，提示保存成功，实际保存失败
</t>
    </r>
    <r>
      <rPr>
        <sz val="8"/>
        <rFont val="Calibri"/>
        <family val="2"/>
      </rPr>
      <t xml:space="preserve">     </t>
    </r>
    <r>
      <rPr>
        <sz val="8"/>
        <rFont val="宋体"/>
        <family val="3"/>
        <charset val="134"/>
      </rPr>
      <t>注：更多详细清单，参考</t>
    </r>
    <r>
      <rPr>
        <sz val="8"/>
        <rFont val="Calibri"/>
        <family val="2"/>
      </rPr>
      <t xml:space="preserve">“R04HF3 Smokebuglist_IV_bug”sheet
</t>
    </r>
    <phoneticPr fontId="10" type="noConversion"/>
  </si>
  <si>
    <t>Regression</t>
  </si>
  <si>
    <t>N</t>
    <phoneticPr fontId="10" type="noConversion"/>
  </si>
  <si>
    <t>N</t>
    <phoneticPr fontId="10" type="noConversion"/>
  </si>
  <si>
    <t>N</t>
    <phoneticPr fontId="10" type="noConversion"/>
  </si>
  <si>
    <t>Test bench1~13</t>
    <phoneticPr fontId="9" type="noConversion"/>
  </si>
  <si>
    <t>祝芳园，王雅芳，钱道宽，
邓丽萍，石磊，吴振，侯四哲，邱梓豪，孟妍，余群群，杨元健，李沁，沈宇</t>
    <phoneticPr fontId="10" type="noConversion"/>
  </si>
  <si>
    <t>2.Features Implemented Status</t>
    <phoneticPr fontId="9" type="noConversion"/>
  </si>
  <si>
    <t>NO.</t>
    <phoneticPr fontId="10" type="noConversion"/>
  </si>
  <si>
    <t>Feature</t>
    <phoneticPr fontId="9" type="noConversion"/>
  </si>
  <si>
    <t>Integration</t>
    <phoneticPr fontId="9" type="noConversion"/>
  </si>
  <si>
    <t>B sample</t>
    <phoneticPr fontId="9" type="noConversion"/>
  </si>
  <si>
    <t>From</t>
    <phoneticPr fontId="9" type="noConversion"/>
  </si>
  <si>
    <t>Remark</t>
    <phoneticPr fontId="9" type="noConversion"/>
  </si>
  <si>
    <t>BT setting</t>
    <phoneticPr fontId="10" type="noConversion"/>
  </si>
  <si>
    <t>BT Music</t>
    <phoneticPr fontId="10" type="noConversion"/>
  </si>
  <si>
    <t>SYNC+_Z1025</t>
    <phoneticPr fontId="9" type="noConversion"/>
  </si>
  <si>
    <t>Y</t>
    <phoneticPr fontId="10" type="noConversion"/>
  </si>
  <si>
    <t>SYNC+_Z1001</t>
    <phoneticPr fontId="9" type="noConversion"/>
  </si>
  <si>
    <t>SYNC+_0128</t>
    <phoneticPr fontId="9" type="noConversion"/>
  </si>
  <si>
    <t>SYNC+_Z0199</t>
    <phoneticPr fontId="9" type="noConversion"/>
  </si>
  <si>
    <t>SYNC+_0205</t>
    <phoneticPr fontId="9" type="noConversion"/>
  </si>
  <si>
    <t>FS</t>
    <phoneticPr fontId="10" type="noConversion"/>
  </si>
  <si>
    <t>Cyber</t>
    <phoneticPr fontId="10" type="noConversion"/>
  </si>
  <si>
    <t>SYNC+_Z0108</t>
    <phoneticPr fontId="10" type="noConversion"/>
  </si>
  <si>
    <t>SYNC+_Z0290</t>
    <phoneticPr fontId="10" type="noConversion"/>
  </si>
  <si>
    <t>Face ID</t>
    <phoneticPr fontId="10" type="noConversion"/>
  </si>
  <si>
    <t>C(low)</t>
    <phoneticPr fontId="10" type="noConversion"/>
  </si>
  <si>
    <t>system UI</t>
    <phoneticPr fontId="10" type="noConversion"/>
  </si>
  <si>
    <t>System Stability</t>
    <phoneticPr fontId="10" type="noConversion"/>
  </si>
  <si>
    <t>FPHASEVCDC-8180</t>
  </si>
  <si>
    <t>ZWU22</t>
  </si>
  <si>
    <t>ZLIU38</t>
  </si>
  <si>
    <t>CDX707</t>
  </si>
  <si>
    <t>Ford_Phase5_CDX707_R05_Hotfix</t>
  </si>
  <si>
    <t>FPHASEVCDC-8311</t>
  </si>
  <si>
    <t>FZHU4</t>
  </si>
  <si>
    <t>FPHASEVCDC-7797</t>
  </si>
  <si>
    <t>SHOU2</t>
  </si>
  <si>
    <t>HLIU46</t>
  </si>
  <si>
    <t>FPHASEVCDC-8044</t>
  </si>
  <si>
    <t>FPHASEVCDC-8127</t>
  </si>
  <si>
    <t>FPHASEVCDC-8124</t>
  </si>
  <si>
    <t>FPHASEVCDC-7930</t>
  </si>
  <si>
    <t>Ford_Phase5_CDX707_R06_Hotfix</t>
  </si>
  <si>
    <t>ZQIU5</t>
  </si>
  <si>
    <t>Ford_Phase5_CDX707_R05_Hotfix2</t>
  </si>
  <si>
    <t>FPHASEVCDC-7759</t>
  </si>
  <si>
    <t>XRUI1</t>
  </si>
  <si>
    <t>FPHASEVCDC-8327</t>
  </si>
  <si>
    <t>FPHASEVCDC-8210</t>
  </si>
  <si>
    <t>LSHI9</t>
  </si>
  <si>
    <t>RJIANG3</t>
  </si>
  <si>
    <t>FPHASEVCDC-8232</t>
  </si>
  <si>
    <t>ZLIN5</t>
  </si>
  <si>
    <t>FPHASEVCDC-8367</t>
  </si>
  <si>
    <t>WYANG20</t>
  </si>
  <si>
    <t>FPHASEVCDC-8329</t>
  </si>
  <si>
    <t>FPHASEVCDC-8328</t>
  </si>
  <si>
    <t>SWANG50</t>
  </si>
  <si>
    <t>FPHASEVCDC-8244</t>
  </si>
  <si>
    <t>FPHASEVCDC-8226</t>
  </si>
  <si>
    <t>FPHASEVCDC-7509</t>
  </si>
  <si>
    <t>FPHASEVCDC-7711</t>
  </si>
  <si>
    <t>FPHASEVCDC-8168</t>
  </si>
  <si>
    <t>TJIN2</t>
  </si>
  <si>
    <t>FPHASEVCDC-8307</t>
  </si>
  <si>
    <t>FPHASEVCDC-8313</t>
  </si>
  <si>
    <t>FPHASEVCDC-8264</t>
  </si>
  <si>
    <t>FPHASEVCDC-8312</t>
  </si>
  <si>
    <t>RCHEN9</t>
  </si>
  <si>
    <t>FPHASEVCDC-8306</t>
  </si>
  <si>
    <t>FPHASEVCDC-8308</t>
  </si>
  <si>
    <t>FPHASEVCDC-8275</t>
  </si>
  <si>
    <t>DQIAN3</t>
  </si>
  <si>
    <t>FPHASEVCDC-7607</t>
  </si>
  <si>
    <t>FPHASEVCDC-8290</t>
  </si>
  <si>
    <t>FPHASEVCDC-8281</t>
  </si>
  <si>
    <t>FPHASEVCDC-8243</t>
  </si>
  <si>
    <t>FPHASEVCDC-8241</t>
  </si>
  <si>
    <t>FPHASEVCDC-8246</t>
  </si>
  <si>
    <t>FPHASEVCDC-8194</t>
  </si>
  <si>
    <t>LWANG99</t>
  </si>
  <si>
    <t>FPHASEVCDC-8144</t>
  </si>
  <si>
    <t>FPHASEVCDC-8245</t>
  </si>
  <si>
    <t>JHU16</t>
  </si>
  <si>
    <t>FPHASEVCDC-8222</t>
  </si>
  <si>
    <t>FPHASEVCDC-8223</t>
  </si>
  <si>
    <t>FPHASEVCDC-8233</t>
  </si>
  <si>
    <t>FPHASEVCDC-8216</t>
  </si>
  <si>
    <t>FPHASEVCDC-8030</t>
  </si>
  <si>
    <t>FPHASEVCDC-8173</t>
  </si>
  <si>
    <t>FPHASEVCDC-7685</t>
  </si>
  <si>
    <t>FPHASEVCDC-8174</t>
  </si>
  <si>
    <t>FPHASEVCDC-8176</t>
  </si>
  <si>
    <t>FPHASEVCDC-8191</t>
  </si>
  <si>
    <t>FPHASEVCDC-8208</t>
  </si>
  <si>
    <t>MWANG30</t>
  </si>
  <si>
    <t>FPHASEVCDC-8166</t>
  </si>
  <si>
    <t>GLI32</t>
  </si>
  <si>
    <t>FPHASEVCDC-8081</t>
  </si>
  <si>
    <t>FPHASEVCDC-8192</t>
  </si>
  <si>
    <t>FPHASEVCDC-8195</t>
  </si>
  <si>
    <t>FPHASEVCDC-8196</t>
  </si>
  <si>
    <t>FPHASEVCDC-8197</t>
  </si>
  <si>
    <t>FPHASEVCDC-8198</t>
  </si>
  <si>
    <t>FPHASEVCDC-8199</t>
  </si>
  <si>
    <t>FPHASEVCDC-8200</t>
  </si>
  <si>
    <t>FPHASEVCDC-7583</t>
  </si>
  <si>
    <t>FPHASEVCDC-8181</t>
  </si>
  <si>
    <t>FPHASEVCDC-8175</t>
  </si>
  <si>
    <t>FPHASEVCDC-8165</t>
  </si>
  <si>
    <t>FPHASEVCDC-8116</t>
  </si>
  <si>
    <t>FPHASEVCDC-7913</t>
  </si>
  <si>
    <t>YWANG135</t>
  </si>
  <si>
    <t>FPHASEVCDC-7911</t>
  </si>
  <si>
    <t>FPHASEVCDC-7688</t>
  </si>
  <si>
    <t>FPHASEVCDC-7707</t>
  </si>
  <si>
    <t>FPHASEVCDC-7682</t>
  </si>
  <si>
    <t>FPHASEVCDC-7700</t>
  </si>
  <si>
    <t>FPHASEVCDC-7699</t>
  </si>
  <si>
    <t>FPHASEVCDC-7888</t>
  </si>
  <si>
    <t>FPHASEVCDC-7687</t>
  </si>
  <si>
    <t>FPHASEVCDC-7709</t>
  </si>
  <si>
    <t>FPHASEVCDC-7890</t>
  </si>
  <si>
    <t>FPHASEVCDC-7690</t>
  </si>
  <si>
    <t>FPHASEVCDC-7728</t>
  </si>
  <si>
    <t>FPHASEVCDC-7712</t>
  </si>
  <si>
    <t>FPHASEVCDC-7891</t>
  </si>
  <si>
    <t>FPHASEVCDC-7721</t>
  </si>
  <si>
    <t>FPHASEVCDC-7542</t>
  </si>
  <si>
    <t>FPHASEVCDC-7886</t>
  </si>
  <si>
    <t>FPHASEVCDC-7520</t>
  </si>
  <si>
    <t>FPHASEVCDC-7674</t>
  </si>
  <si>
    <t>FPHASEVCDC-7564</t>
  </si>
  <si>
    <t>FPHASEVCDC-7851</t>
  </si>
  <si>
    <t>FPHASEVCDC-7536</t>
  </si>
  <si>
    <t>FPHASEVCDC-7554</t>
  </si>
  <si>
    <t>FPHASEVCDC-7681</t>
  </si>
  <si>
    <t>FPHASEVCDC-7912</t>
  </si>
  <si>
    <t>FPHASEVCDC-8057</t>
  </si>
  <si>
    <t>FPHASEVCDC-8103</t>
  </si>
  <si>
    <t>FPHASEVCDC-8056</t>
  </si>
  <si>
    <t>FPHASEVCDC-7800</t>
  </si>
  <si>
    <t>FPHASEVCDC-8121</t>
  </si>
  <si>
    <t>SZHANG54</t>
  </si>
  <si>
    <t>FPHASEVCDC-7789</t>
  </si>
  <si>
    <t>FPHASEVCDC-7862</t>
  </si>
  <si>
    <t>FPHASEVCDC-8091</t>
  </si>
  <si>
    <t>FPHASEVCDC-8100</t>
  </si>
  <si>
    <t>AI-USB</t>
  </si>
  <si>
    <t>FPHASEVCDC-7752</t>
  </si>
  <si>
    <t>FPHASEVCDC-7530</t>
  </si>
  <si>
    <t>FPHASEVCDC-8035</t>
  </si>
  <si>
    <t>FPHASEVCDC-7864</t>
  </si>
  <si>
    <t>FPHASEVCDC-7671</t>
  </si>
  <si>
    <t>FPHASEVCDC-7798</t>
  </si>
  <si>
    <t>FPHASEVCDC-7658</t>
  </si>
  <si>
    <t>FPHASEVCDC-7715</t>
  </si>
  <si>
    <t>FPHASEVCDC-7929</t>
  </si>
  <si>
    <t>YZHAO37</t>
  </si>
  <si>
    <t>FPHASEVCDC-7629</t>
  </si>
  <si>
    <t>FPHASEVCDC-8082</t>
  </si>
  <si>
    <t>FPHASEVCDC-8102</t>
  </si>
  <si>
    <t>FPHASEVCDC-8114</t>
  </si>
  <si>
    <t>FPHASEVCDC-8132</t>
  </si>
  <si>
    <t>FPHASEVCDC-7738</t>
  </si>
  <si>
    <t>FPHASEVCDC-7514</t>
  </si>
  <si>
    <t>FPHASEVCDC-8059</t>
  </si>
  <si>
    <t>FPHASEVCDC-8109</t>
  </si>
  <si>
    <t>FPHASEVCDC-8084</t>
  </si>
  <si>
    <t>FPHASEVCDC-8086</t>
  </si>
  <si>
    <t>FPHASEVCDC-8038</t>
  </si>
  <si>
    <t>FPHASEVCDC-8028</t>
  </si>
  <si>
    <t>FPHASEVCDC-8029</t>
  </si>
  <si>
    <t>FPHASEVCDC-8043</t>
  </si>
  <si>
    <t>FPHASEVCDC-8058</t>
  </si>
  <si>
    <t>FPHASEVCDC-7868</t>
  </si>
  <si>
    <t>FPHASEVCDC-8006</t>
  </si>
  <si>
    <t>FPHASEVCDC-7957</t>
  </si>
  <si>
    <t>FPHASEVCDC-7954</t>
  </si>
  <si>
    <t>FPHASEVCDC-7677</t>
  </si>
  <si>
    <t>FPHASEVCDC-7865</t>
  </si>
  <si>
    <t>FPHASEVCDC-7691</t>
  </si>
  <si>
    <t>FPHASEVCDC-7887</t>
  </si>
  <si>
    <t>FPHASEVCDC-7689</t>
  </si>
  <si>
    <t>FPHASEVCDC-7796</t>
  </si>
  <si>
    <t>FPHASEVCDC-7518</t>
  </si>
  <si>
    <t>FPHASEVCDC-7777</t>
  </si>
  <si>
    <t>FPHASEVCDC-7745</t>
  </si>
  <si>
    <t>FPHASEVCDC-7808</t>
  </si>
  <si>
    <t>FPHASEVCDC-7807</t>
  </si>
  <si>
    <t>FPHASEVCDC-7647</t>
  </si>
  <si>
    <t>YWEI15</t>
  </si>
  <si>
    <t>FPHASEVCDC-7792</t>
  </si>
  <si>
    <t>FPHASEVCDC-7692</t>
  </si>
  <si>
    <t>FPHASEVCDC-7696</t>
  </si>
  <si>
    <t>FPHASEVCDC-7749</t>
  </si>
  <si>
    <t>FPHASEVCDC-7734</t>
  </si>
  <si>
    <t>FPHASEVCDC-7670</t>
  </si>
  <si>
    <t>FPHASEVCDC-7619</t>
  </si>
  <si>
    <t>FPHASEVCDC-7552</t>
  </si>
  <si>
    <t>FPHASEVCDC-8381</t>
  </si>
  <si>
    <t>FPHASEVCDC-8378</t>
  </si>
  <si>
    <t>JCHEN80</t>
  </si>
  <si>
    <t>FPHASEVCDC-8326</t>
  </si>
  <si>
    <t>YWANG148</t>
  </si>
  <si>
    <t>FPHASEVCDC-8324</t>
  </si>
  <si>
    <t>FXIAO1</t>
  </si>
  <si>
    <t>FPHASEVCDC-8323</t>
  </si>
  <si>
    <t>FPHASEVCDC-8322</t>
  </si>
  <si>
    <t>FPHASEVCDC-8321</t>
  </si>
  <si>
    <t>FPHASEVCDC-8320</t>
  </si>
  <si>
    <t>FPHASEVCDC-8319</t>
  </si>
  <si>
    <t>FPHASEVCDC-8318</t>
  </si>
  <si>
    <t>FPHASEVCDC-8317</t>
  </si>
  <si>
    <t>FPHASEVCDC-8316</t>
  </si>
  <si>
    <t>FPHASEVCDC-8315</t>
  </si>
  <si>
    <t>FPHASEVCDC-8314</t>
  </si>
  <si>
    <t>FPHASEVCDC-8309</t>
  </si>
  <si>
    <t>FPHASEVCDC-8296</t>
  </si>
  <si>
    <t>FPHASEVCDC-8247</t>
  </si>
  <si>
    <t>FPHASEVCDC-8207</t>
  </si>
  <si>
    <t>FPHASEVCDC-8206</t>
  </si>
  <si>
    <t>FPHASEVCDC-8205</t>
  </si>
  <si>
    <t>FPHASEVCDC-8204</t>
  </si>
  <si>
    <t>FPHASEVCDC-8203</t>
  </si>
  <si>
    <t>FPHASEVCDC-8202</t>
  </si>
  <si>
    <t>FPHASEVCDC-8188</t>
  </si>
  <si>
    <t>FPHASEVCDC-8184</t>
  </si>
  <si>
    <t>FPHASEVCDC-8158</t>
  </si>
  <si>
    <t>FPHASEVCDC-8154</t>
  </si>
  <si>
    <t>FPHASEVCDC-8140</t>
  </si>
  <si>
    <t>FPHASEVCDC-8139</t>
  </si>
  <si>
    <t>FPHASEVCDC-8099</t>
  </si>
  <si>
    <t>FPHASEVCDC-8098</t>
  </si>
  <si>
    <t>FPHASEVCDC-8097</t>
  </si>
  <si>
    <t>FPHASEVCDC-8095</t>
  </si>
  <si>
    <t>HPAN8</t>
  </si>
  <si>
    <t>FPHASEVCDC-8094</t>
  </si>
  <si>
    <t>FPHASEVCDC-8093</t>
  </si>
  <si>
    <t>FPHASEVCDC-8092</t>
  </si>
  <si>
    <t>FPHASEVCDC-8080</t>
  </si>
  <si>
    <t>FPHASEVCDC-8079</t>
  </si>
  <si>
    <t>FPHASEVCDC-8078</t>
  </si>
  <si>
    <t>DCANG3</t>
  </si>
  <si>
    <t>FPHASEVCDC-8077</t>
  </si>
  <si>
    <t>FPHASEVCDC-8075</t>
  </si>
  <si>
    <t>FPHASEVCDC-8074</t>
  </si>
  <si>
    <t>FPHASEVCDC-8073</t>
  </si>
  <si>
    <t>FPHASEVCDC-8072</t>
  </si>
  <si>
    <t>FPHASEVCDC-8070</t>
  </si>
  <si>
    <t>FPHASEVCDC-8069</t>
  </si>
  <si>
    <t>FPHASEVCDC-8068</t>
  </si>
  <si>
    <t>FPHASEVCDC-8067</t>
  </si>
  <si>
    <t>FPHASEVCDC-8066</t>
  </si>
  <si>
    <t>FPHASEVCDC-8065</t>
  </si>
  <si>
    <t>FPHASEVCDC-8064</t>
  </si>
  <si>
    <t>FPHASEVCDC-8063</t>
  </si>
  <si>
    <t>FPHASEVCDC-8062</t>
  </si>
  <si>
    <t>FPHASEVCDC-8061</t>
  </si>
  <si>
    <t>FPHASEVCDC-8060</t>
  </si>
  <si>
    <t>FPHASEVCDC-8027</t>
  </si>
  <si>
    <t>WCHEN24</t>
  </si>
  <si>
    <t>FPHASEVCDC-8026</t>
  </si>
  <si>
    <t>FPHASEVCDC-8025</t>
  </si>
  <si>
    <t>FPHASEVCDC-8024</t>
  </si>
  <si>
    <t>FPHASEVCDC-8023</t>
  </si>
  <si>
    <t>FPHASEVCDC-8022</t>
  </si>
  <si>
    <t>FPHASEVCDC-8021</t>
  </si>
  <si>
    <t>FPHASEVCDC-8020</t>
  </si>
  <si>
    <t>FPHASEVCDC-7952</t>
  </si>
  <si>
    <t>FPHASEVCDC-7951</t>
  </si>
  <si>
    <t>FPHASEVCDC-7950</t>
  </si>
  <si>
    <t>FPHASEVCDC-7949</t>
  </si>
  <si>
    <t>FPHASEVCDC-7946</t>
  </si>
  <si>
    <t>FPHASEVCDC-7937</t>
  </si>
  <si>
    <t>CCHEN42</t>
  </si>
  <si>
    <t>FPHASEVCDC-7924</t>
  </si>
  <si>
    <t>FPHASEVCDC-7898</t>
  </si>
  <si>
    <t>FPHASEVCDC-7895</t>
  </si>
  <si>
    <t>FPHASEVCDC-7894</t>
  </si>
  <si>
    <t>FPHASEVCDC-7893</t>
  </si>
  <si>
    <t>FPHASEVCDC-7873</t>
  </si>
  <si>
    <t>FPHASEVCDC-7872</t>
  </si>
  <si>
    <t>FPHASEVCDC-7871</t>
  </si>
  <si>
    <t>FPHASEVCDC-7861</t>
  </si>
  <si>
    <t>FPHASEVCDC-7850</t>
  </si>
  <si>
    <t>FPHASEVCDC-7835</t>
  </si>
  <si>
    <t>FPHASEVCDC-7831</t>
  </si>
  <si>
    <t>FPHASEVCDC-7821</t>
  </si>
  <si>
    <t>FPHASEVCDC-7781</t>
  </si>
  <si>
    <t>FPHASEVCDC-7763</t>
  </si>
  <si>
    <t>MZHANG30</t>
  </si>
  <si>
    <t>FPHASEVCDC-7744</t>
  </si>
  <si>
    <t>FPHASEVCDC-7741</t>
  </si>
  <si>
    <t>FPHASEVCDC-7644</t>
  </si>
  <si>
    <t>FPHASEVCDC-7643</t>
  </si>
  <si>
    <t>FPHASEVCDC-7642</t>
  </si>
  <si>
    <t>FPHASEVCDC-7640</t>
  </si>
  <si>
    <t>FPHASEVCDC-7638</t>
  </si>
  <si>
    <t>FPHASEVCDC-7634</t>
  </si>
  <si>
    <t>FPHASEVCDC-7633</t>
  </si>
  <si>
    <t>FPHASEVCDC-7631</t>
  </si>
  <si>
    <t>FPHASEVCDC-7628</t>
  </si>
  <si>
    <t>FPHASEVCDC-7627</t>
  </si>
  <si>
    <t>FPHASEVCDC-7625</t>
  </si>
  <si>
    <t>FPHASEVCDC-7624</t>
  </si>
  <si>
    <t>FPHASEVCDC-7622</t>
  </si>
  <si>
    <t>FPHASEVCDC-7621</t>
  </si>
  <si>
    <t>FPHASEVCDC-7620</t>
  </si>
  <si>
    <t>FPHASEVCDC-7618</t>
  </si>
  <si>
    <t>FPHASEVCDC-7616</t>
  </si>
  <si>
    <t>FPHASEVCDC-7615</t>
  </si>
  <si>
    <t>FPHASEVCDC-7546</t>
  </si>
  <si>
    <t>FPHASEVCDC-8018</t>
  </si>
  <si>
    <t>【CDX707】【Chime】外置功放发声，触发Park_Brake_Chime_ Status_Flag ，切到crank模式等待几秒再切回normal模式，偶发声音不响</t>
  </si>
  <si>
    <t>CaseID:_x000D_
Sample:A_x000D_
Precondition:_x000D_
-Cluster at RUN state_x000D_
EAST DC power_x000D_
1.BAT ON_x000D_
2.0x3B2.Ignition_Status=4_x000D_
3.声音通道外置功放发声_x000D_
_x000D_
步骤：_x000D_
_x000D_
1、1.0x3C3 Park_Brake_Chime_Rqst=1触发Park_Brake_Chime_Status_Flag_x000D_
2、0x3B2.Ignition_Status=8_x000D_
3、等待3s 0x3B2.Ignition_Status=4_x000D_
实际结果：_x000D_
3. Park_Brake_Chime_Status_Flag声音不响，0x220有Chime值，0x223无正在播Chime值_x000D_
_x000D_
期待结果：_x000D_
3. Park_Brake_Chime_Status_Flag响，0x220 和0x223都有Chime值_x000D_
复现率：3/5_x000D_
Tester：余群群 18895315393</t>
  </si>
  <si>
    <t>DI-Buzzer/Speaker</t>
    <phoneticPr fontId="10" type="noConversion"/>
  </si>
  <si>
    <t>FPHASEVCDC-8017</t>
  </si>
  <si>
    <t>【CDX707】【Chime】触发 ASLD_Chime_Status_Flag，0x178信号丢失，不应该保持之前的状态</t>
  </si>
  <si>
    <t>CaseID:_x000D_
Sample:B2_x000D_
Precondition:_x000D_
-Cluster at RUN state_x000D_
EAST DC power_x000D_
1.BAT ON_x000D_
步骤：_x000D_
1、0x3B2.Ignition_Status=4_x000D_
2、0x178 AslChime_B_Rq=1_x000D_
3. 信号0x178丢失_x000D_
_x000D_
_x000D_
实际结果：_x000D_
3. 声音峰鸣_x000D_
_x000D_
期待结果：_x000D_
3. 信号丢失，声音不应该保持之前的状态峰鸣_x000D_
_x000D_
复现概率:5/5_x000D_
Test By:余群群 18895315393</t>
  </si>
  <si>
    <t>FPHASEVCDC-8016</t>
  </si>
  <si>
    <t>【CDX707】【Chime】IVI发声，触发HEV Engine OFF Chime flag，0x167.PwPckTq_D_Stat值切换到2后为0，取消门开信号，有Chime输出</t>
  </si>
  <si>
    <t>CaseID:_x000D_
Sample:B2_x000D_
Precondition:_x000D_
-Cluster at RUN state_x000D_
EAST DC power_x000D_
1.BAT ON_x000D_
2.0x3B2.Ignition_Status=4_x000D_
3.声音通道外置功放发声或内置功放发声_x000D_
_x000D_
步骤：_x000D_
_x000D_
1、Transmission_Type=AT,Engine_Ignition_On_cfg=1 or 2_x000D_
2、0x171.TrnIpcDsplyMde_D_Actl=0_x000D_
3、0x167.PwPckTq_D_Stat=1_x000D_
4、打开主驾驶车门 （DrStatDrv_B_Actl=1）_x000D_
5. 0x167.PwPckTq_D_Stat=2,_x000D_
6. 0x167.PwPckTq_D_Stat=0后关闭主驾驶车门 （DrStatDrv_B_Actl=0）_x000D_
实际结果：_x000D_
6. 有Chime输出，220 信号外发为10 01 00 00 ff 00 00 00_x000D_
_x000D_
期待结果：_x000D_
6. HEV Engine OFF Chime flag inactive，没有声音输出_x000D_
复现率：5/5_x000D_
Tester：余群群 18895315393</t>
  </si>
  <si>
    <t>FPHASEVCDC-8014</t>
  </si>
  <si>
    <t>【CDX707】【Chime】IVI发声，HEV_Engine _OFF_Chime _Status_Flag在部分条件下声音响应次数不一致</t>
  </si>
  <si>
    <t>CaseID:_x000D_
Sample:A_x000D_
Precondition:_x000D_
-Cluster at RUN state_x000D_
EAST DC power_x000D_
1.BAT ON_x000D_
2.0x3B2.Ignition_Status=4_x000D_
3.声音通道为IVI发声_x000D_
_x000D_
步骤：_x000D_
触发方式一：_x000D_
1、Transmission_Type=AT,Engine_Ignition_On_cfg=1 or 2_x000D_
2、0x171.TrnIpcDsplyMde_D_Actl=0_x000D_
3、车速=100_x000D_
4、0x167.PwPckTq_D_Stat=0/1/2_x000D_
5、打开主驾驶车门 （DrStatDrv_B_Actl=1）_x000D_
_x000D_
观察内置喇叭发声次数和220节点输出_x000D_
_x000D_
触发方式二：_x000D_
1、Transmission_Type=AT,Engine_Ignition_On_cfg=1 or 2_x000D_
2、0x171.TrnIpcDsplyMde_D_Actl=0_x000D_
3、车速=100_x000D_
4、0x167.PwPckTq_D_Stat=3_x000D_
5、打开主驾驶车门 （DrStatDrv_B_Actl=1）_x000D_
_x000D_
观察内置喇叭发声次数和220节点输出_x000D_
_x000D_
实际结果：_x000D_
方式一：喇叭共发2声，220节点Chimeid=3C ，Chime_Occurence=5响1声后，Chimeid=3B，Chime_Occurence=1响1声后结束_x000D_
方式二：喇叭共发3声，220节点Chimeid=3C ，Chime_Occurence=5响两声后，Chimeid=3B，Chime_Occurence=1响1声后结束_x000D_
_x000D_
期待结果：_x000D_
发声正确_x000D_
_x000D_
Specification ref:_x000D_
Chime_x000D_
_x000D_
Section:_x000D_
_x000D_
Recovery:_x000D_
_x000D_
复现概率: 10/10_x000D_
_x000D_
Test By:李沁   15295767520</t>
  </si>
  <si>
    <t>FPHASEVCDC-8013</t>
  </si>
  <si>
    <t>【CDX707】【Chime】仪表喇叭发声，HEV_Engine _OFF_Chime _Status_Flag在部分条件下声音响应次数不一致</t>
  </si>
  <si>
    <t>CaseID:_x000D_
Sample:A_x000D_
Precondition:_x000D_
-Cluster at RUN state_x000D_
EAST DC power_x000D_
1.BAT ON_x000D_
2.0x3B2.Ignition_Status=4_x000D_
3.声音通道为备用喇叭发声_x000D_
_x000D_
步骤：_x000D_
触发方式一：_x000D_
1、Transmission_Type=AT,Engine_Ignition_On_cfg=1 or 2_x000D_
2、0x171.TrnIpcDsplyMde_D_Actl=0_x000D_
3、车速=100_x000D_
4、0x167.PwPckTq_D_Stat=0/1/2_x000D_
5、打开主驾驶车门 （DrStatDrv_B_Actl=1）_x000D_
_x000D_
观察仪表喇叭发声次数_x000D_
_x000D_
触发方式二：_x000D_
1、Transmission_Type=AT,Engine_Ignition_On_cfg=1 or 2_x000D_
2、0x171.TrnIpcDsplyMde_D_Actl=0_x000D_
3、车速=100_x000D_
4、0x167.PwPckTq_D_Stat=3_x000D_
5、打开主驾驶车门 （DrStatDrv_B_Actl=1）_x000D_
_x000D_
观察仪表喇叭发声次数_x000D_
_x000D_
实际结果：_x000D_
方式一：备用喇叭发7声_x000D_
方式二：备用喇叭发10声_x000D_
_x000D_
期待结果：_x000D_
发声次数正确_x000D_
_x000D_
Specification ref:_x000D_
Chime_x000D_
_x000D_
Section:_x000D_
_x000D_
Recovery:_x000D_
_x000D_
复现概率: 10/10_x000D_
_x000D_
Test By:李沁   15295767520</t>
  </si>
  <si>
    <t>FPHASEVCDC-7939</t>
  </si>
  <si>
    <t>【CDX707】【Chime】内置IVI发声，触发 Service Advancetrac Warning Chime，开始蜂鸣后，切换到crank，声音停止，切换到normal，声音立即开始蜂鸣。过3s再响一次</t>
  </si>
  <si>
    <t>CaseID:_x000D_
Sample:B_x000D_
Precondition:_x000D_
-Cluster at RUN state_x000D_
EAST DC power_x000D_
1.BAT ON_x000D_
2.IVI发声（Brand=lincon，Chime Generator=1）_x000D_
步骤：_x000D_
1、BAT ON，0x3B2.Ignition_Status=4_x000D_
2、DE0A RSC Warning Chime=1，DE08 Traction Control/IVD/RSC =3_x000D_
3、0x416.ChimeBrk_B_Rq=1_x000D_
4、开始蜂鸣后，切换电源模式到crank（0x3B2.Ignition_Status=8），声音停止_x000D_
5、0x3B2.Ignition_Status=4_x000D_
_x000D_
实际结果：_x000D_
立即开始蜂鸣。过3s再蜂鸣一次_x000D_
_x000D_
期待结果：_x000D_
过3s再蜂鸣_x000D_
_x000D_
复现概率:5/5_x000D_
Test By:孟妍 15951912208</t>
  </si>
  <si>
    <t>FPHASEVCDC-7837</t>
  </si>
  <si>
    <t>【CDX707】【Chime】IVI发声，ECE市场下触发安全带声音报警，声音停顿2s期间开门，门开声音报警响不止一声</t>
  </si>
  <si>
    <t>CaseID:_x000D_
Sample:B_x000D_
Precondition:_x000D_
-Cluster at RUN state_x000D_
Connected devices:_x000D_
-EAST DC power_x000D_
1.KL30=13.5v_x000D_
2.0x3B2.Ignition_Status=0x4_x000D_
3. 2.IVI发声（Brand=Lincoln，DSOchime=2，Smart DSP =3或4，Chime Generator=1, LifeCycMde_D_Actl=normal）_x000D_
_x000D_
步骤：_x000D_
1. 配置DE0A SeatbeltMarket Cfg=ECE，DE0D RxCy_Seatbelt_cfg=1/2/3/4_x000D_
2.  0x4C FirstRowBuckleDriver=2_x000D_
3. 0x202 VehVActlEng_D_Qf =3 &amp;Veh_V_ActlEng &gt;20 ，触发声音报警（声音响6s停2s）_x000D_
4.停2s期间， 0x202 DrStatPsngr_B_Actl=1_x000D_
_x000D_
实际结果：_x000D_
4. 门开声音响不止一声_x000D_
期待结果：_x000D_
4. 门开声音响一声_x000D_
Specification ref:_x000D_
_x000D_
复现概率:5/5_x000D_
Test By:余群群 18895315393</t>
  </si>
  <si>
    <t>FPHASEVCDC-7818</t>
  </si>
  <si>
    <t>【CDX707】【Chime】仪表发声，触发hard类型的chime，有时候响四声，有时候响五声</t>
  </si>
  <si>
    <t>CaseID:_x000D_
Sample:B_x000D_
Precondition:_x000D_
-Cluster at RUN state_x000D_
EAST DC power_x000D_
1.BAT ON_x000D_
2.IVI发声（Brand=lincon，Chime Generator=0）_x000D_
步骤：_x000D_
1、BAT ON，0x3B2.Ignition_Status=4_x000D_
2、DE0A Electric Park Brake ECE Configuration =1_x000D_
3、0x167.PwPckTq_D_Stat =0，0x38D.IgnPsswrdDsply_B_Rq=0,0x38D.immoMsgTxt_D_Rq=3,触发一声报警_x000D_
4、0x38D.immoMsgTxt_D_Rq=4_x000D_
_x000D_
实际结果：_x000D_
有时是四声报警，有时是五声报警_x000D_
_x000D_
期待结果：_x000D_
五声报警_x000D_
_x000D_
复现概率:5/5_x000D_
Test By:孟妍 15951912208</t>
  </si>
  <si>
    <t>FPHASEVCDC-7561</t>
  </si>
  <si>
    <t>【CDX707】【Chime】设置为仪表发声，触发soft类型的报警，只响两声</t>
  </si>
  <si>
    <t>CaseID:_x000D_
Sample:B_x000D_
Precondition:_x000D_
-Cluster at RUN state_x000D_
Connected devices:_x000D_
-EAST DC power_x000D_
1.KL30=13.5v_x000D_
2.0x3B2.Ignition_Status=0x4_x000D_
_x000D_
步骤：_x000D_
1、DE0A Chime generator=0_x000D_
2、DE08 Auto start stop=1_x000D_
3、0x166.StopStrtMsgTxt_D_R=5_x000D_
_x000D_
实际结果：_x000D_
_x000D_
soft类型声音，只响两声_x000D_
_x000D_
期待结果：_x000D_
_x000D_
soft类型声音，响三声_x000D_
_x000D_
Specification ref:_x000D_
Warning_V3.5_x000D_
_x000D_
Section:_x000D_
_x000D_
Recovery:_x000D_
_x000D_
复现概率:5/5_x000D_
_x000D_
Test By:孟妍 15951912208</t>
  </si>
  <si>
    <t>FPHASEVCDC-7523</t>
  </si>
  <si>
    <t>【CDX707】【Chime】连续触发两个information类型的报警，第二个information的报警声音响不全</t>
  </si>
  <si>
    <t>CaseID:_x000D_
Sample:B_x000D_
Precondition:_x000D_
-Cluster at RUN state_x000D_
Connected devices:_x000D_
-EAST DC power_x000D_
1.KL30=13.5v_x000D_
2.0x3B2.Ignition_Status=0x1_x000D_
_x000D_
步骤：_x000D_
1、DE08 Auto Start-Stop=1_x000D_
2、0x166.StopStrtMsgTxt_D_Rq=1，一声报警_x000D_
3、0x166.StopStrtMsgTxt_D_Rq=2_x000D_
_x000D_
_x000D_
实际结果：_x000D_
_x000D_
报警的声音响不全_x000D_
_x000D_
期待结果：_x000D_
_x000D_
一声报警_x000D_
_x000D_
Specification ref:_x000D_
Warning_V3.5_x000D_
_x000D_
Section:_x000D_
_x000D_
Recovery:_x000D_
_x000D_
复现概率:5/5_x000D_
_x000D_
Test By:孟妍 15951912208</t>
  </si>
  <si>
    <t>【CDX707】【Chime】安全带座椅配置为1/3.触发声音报警，期间开关任意车门，声音会停顿几秒再重新触发</t>
  </si>
  <si>
    <t>CaseID:_x000D_
Sample:B_x000D_
Precondition:_x000D_
-Cluster at RUN state_x000D_
Connected devices:_x000D_
-EAST DC power_x000D_
1.KL30=13.5v_x000D_
2.0x3B2.Ignition_Status=0x4_x000D_
_x000D_
步骤：_x000D_
1. 配置 DE0D RxCy_Seatbelt_cfg=1/3_x000D_
2.  0x4C FirstRowBuckleDriver=2_x000D_
3. 0x202 VehVActlEng_D_Qf =3 &amp;Veh_V_ActlEng &gt;Trigger speed ，触发声音报警_x000D_
4. 在声音响的单周期6s内，0x202 DrStatDrv_B_Actl=1_x000D_
5. 0x3B2 DrStatDrv_B_Actl=0_x000D_
_x000D_
实际结果：_x000D_
5. 声音会先响完一个6s周期，停顿几秒，再开始响新的循环周期_x000D_
期待结果：_x000D_
5. 开关门后，声音不应该有停顿_x000D_
Specification ref:_x000D_
_x000D_
复现概率:5/5_x000D_
Test By:余群群 18895315393</t>
  </si>
  <si>
    <t>【CDX707】【Chime】安全带座椅配置为1/3.触发声音报警，Timer超时后，开关任意车门，声音未重新触发</t>
  </si>
  <si>
    <t>CaseID:_x000D_
Sample:B_x000D_
Precondition:_x000D_
-Cluster at RUN state_x000D_
Connected devices:_x000D_
-EAST DC power_x000D_
1.KL30=13.5v_x000D_
2.0x3B2.Ignition_Status=0x4_x000D_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</si>
  <si>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Description_x000D_
CaseID:_x000D_
Sample:B_x000D_
Precondition:_x000D_
-Cluster at RUN state_x000D_
Connected devices:_x000D_
-EAST DC power_x000D_
1.KL30=13.5v_x000D_
2.0x3B2.Ignition_Status=0x4_x000D_
3.连接三屏_x000D_
_x000D_
步骤：_x000D_
1.0x3BA.VehWlcmFrwl_D_Stat=0_x000D_
2.0x3BA.VehWlcmFrwlMde_D_Stat=0_x000D_
3.BAT=OFF_x000D_
4.BAT=ON_x000D_
5.等待三屏都进入正常界面后_x000D_
6.触发任意自检期间不允许的chime，如RPA报警_x000D_
_x000D_
_x000D_
实际结果：_x000D_
声音无法触发_x000D_
_x000D_
期待结果：_x000D_
声音可以触发_x000D_
_x000D_
Specification ref:_x000D_
_x000D_
_x000D_
Section:_x000D_
_x000D_
Recovery:_x000D_
_x000D_
复现概率:5/5_x000D_
_x000D_
Test By:孟妍 15951912208</t>
  </si>
  <si>
    <t>Ford_Phase5_CDX707_R05_Hotfix</t>
    <phoneticPr fontId="10" type="noConversion"/>
  </si>
  <si>
    <t>SYNC+_Z0006</t>
  </si>
  <si>
    <t>SYNC+_Z0011</t>
  </si>
  <si>
    <r>
      <rPr>
        <sz val="11"/>
        <color theme="1"/>
        <rFont val="宋体"/>
        <family val="3"/>
        <charset val="134"/>
      </rPr>
      <t>【</t>
    </r>
    <r>
      <rPr>
        <sz val="11"/>
        <color theme="1"/>
        <rFont val="Calibri"/>
        <family val="2"/>
      </rPr>
      <t>CDX707</t>
    </r>
    <r>
      <rPr>
        <sz val="11"/>
        <color theme="1"/>
        <rFont val="宋体"/>
        <family val="3"/>
        <charset val="134"/>
      </rPr>
      <t>】【</t>
    </r>
    <r>
      <rPr>
        <sz val="11"/>
        <color theme="1"/>
        <rFont val="Calibri"/>
        <family val="2"/>
      </rPr>
      <t>Chime</t>
    </r>
    <r>
      <rPr>
        <sz val="11"/>
        <color theme="1"/>
        <rFont val="宋体"/>
        <family val="3"/>
        <charset val="134"/>
      </rPr>
      <t>】仪表开机过程中未触发开机动画进入正常界面后，自检期间不可以触发的</t>
    </r>
    <r>
      <rPr>
        <sz val="11"/>
        <color theme="1"/>
        <rFont val="Calibri"/>
        <family val="2"/>
      </rPr>
      <t>chime</t>
    </r>
    <r>
      <rPr>
        <sz val="11"/>
        <color theme="1"/>
        <rFont val="宋体"/>
        <family val="3"/>
        <charset val="134"/>
      </rPr>
      <t>就无法触发</t>
    </r>
    <phoneticPr fontId="10" type="noConversion"/>
  </si>
  <si>
    <t>FPHASEVCDC-7570</t>
    <phoneticPr fontId="10" type="noConversion"/>
  </si>
  <si>
    <t>CLOSED</t>
    <phoneticPr fontId="10" type="noConversion"/>
  </si>
  <si>
    <t>FPHASEVCDC-7836</t>
    <phoneticPr fontId="10" type="noConversion"/>
  </si>
  <si>
    <t>FPHASEVCDC-7840</t>
    <phoneticPr fontId="10" type="noConversion"/>
  </si>
  <si>
    <t>FPHASEVCDC-7512</t>
    <phoneticPr fontId="10" type="noConversion"/>
  </si>
  <si>
    <t>FPHASEVCDC-8366</t>
    <phoneticPr fontId="10" type="noConversion"/>
  </si>
  <si>
    <t>FPHASEVCDC-7672</t>
    <phoneticPr fontId="10" type="noConversion"/>
  </si>
  <si>
    <t>FPHASEVCDC-7708</t>
    <phoneticPr fontId="10" type="noConversion"/>
  </si>
  <si>
    <t>FPHASEVCDC-8218</t>
    <phoneticPr fontId="10" type="noConversion"/>
  </si>
  <si>
    <t>Bluetooth Phone</t>
    <phoneticPr fontId="10" type="noConversion"/>
  </si>
  <si>
    <t>Pre-Invalid</t>
    <phoneticPr fontId="10" type="noConversion"/>
  </si>
  <si>
    <t>FPHASEVCDC-8159</t>
    <phoneticPr fontId="10" type="noConversion"/>
  </si>
  <si>
    <t>B</t>
    <phoneticPr fontId="10" type="noConversion"/>
  </si>
  <si>
    <r>
      <rPr>
        <sz val="8"/>
        <rFont val="微软雅黑"/>
        <family val="2"/>
        <charset val="134"/>
      </rPr>
      <t>祝芳园</t>
    </r>
    <phoneticPr fontId="10" type="noConversion"/>
  </si>
  <si>
    <r>
      <rPr>
        <sz val="8"/>
        <rFont val="微软雅黑"/>
        <family val="2"/>
        <charset val="134"/>
      </rPr>
      <t>陈振宇</t>
    </r>
    <phoneticPr fontId="10" type="noConversion"/>
  </si>
  <si>
    <r>
      <t>Block</t>
    </r>
    <r>
      <rPr>
        <sz val="8"/>
        <rFont val="微软雅黑"/>
        <family val="2"/>
        <charset val="134"/>
      </rPr>
      <t xml:space="preserve">原因：
</t>
    </r>
    <r>
      <rPr>
        <sz val="8"/>
        <rFont val="Calibri"/>
        <family val="2"/>
      </rPr>
      <t>1.4G</t>
    </r>
    <r>
      <rPr>
        <sz val="8"/>
        <rFont val="微软雅黑"/>
        <family val="2"/>
        <charset val="134"/>
      </rPr>
      <t>暂时无法连接：</t>
    </r>
    <r>
      <rPr>
        <sz val="8"/>
        <rFont val="Calibri"/>
        <family val="2"/>
      </rPr>
      <t>6</t>
    </r>
    <r>
      <rPr>
        <sz val="8"/>
        <rFont val="微软雅黑"/>
        <family val="2"/>
        <charset val="134"/>
      </rPr>
      <t xml:space="preserve">条
</t>
    </r>
    <r>
      <rPr>
        <sz val="8"/>
        <rFont val="Calibri"/>
        <family val="2"/>
      </rPr>
      <t>2.AAR</t>
    </r>
    <r>
      <rPr>
        <sz val="8"/>
        <rFont val="微软雅黑"/>
        <family val="2"/>
        <charset val="134"/>
      </rPr>
      <t>功能缺失：</t>
    </r>
    <r>
      <rPr>
        <sz val="8"/>
        <rFont val="Calibri"/>
        <family val="2"/>
      </rPr>
      <t>1</t>
    </r>
    <r>
      <rPr>
        <sz val="8"/>
        <rFont val="微软雅黑"/>
        <family val="2"/>
        <charset val="134"/>
      </rPr>
      <t xml:space="preserve">条
</t>
    </r>
    <r>
      <rPr>
        <sz val="8"/>
        <rFont val="Calibri"/>
        <family val="2"/>
      </rPr>
      <t>3.</t>
    </r>
    <r>
      <rPr>
        <sz val="8"/>
        <rFont val="微软雅黑"/>
        <family val="2"/>
        <charset val="134"/>
      </rPr>
      <t>系统更新未实现：</t>
    </r>
    <r>
      <rPr>
        <sz val="8"/>
        <rFont val="Calibri"/>
        <family val="2"/>
      </rPr>
      <t>10</t>
    </r>
    <r>
      <rPr>
        <sz val="8"/>
        <rFont val="微软雅黑"/>
        <family val="2"/>
        <charset val="134"/>
      </rPr>
      <t xml:space="preserve">条
</t>
    </r>
    <r>
      <rPr>
        <sz val="8"/>
        <rFont val="Calibri"/>
        <family val="2"/>
      </rPr>
      <t>4.</t>
    </r>
    <r>
      <rPr>
        <sz val="8"/>
        <rFont val="微软雅黑"/>
        <family val="2"/>
        <charset val="134"/>
      </rPr>
      <t>安全策略提示未实现：</t>
    </r>
    <r>
      <rPr>
        <sz val="8"/>
        <rFont val="Calibri"/>
        <family val="2"/>
      </rPr>
      <t>12</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t>
    </r>
    <r>
      <rPr>
        <sz val="8"/>
        <rFont val="微软雅黑"/>
        <family val="2"/>
        <charset val="134"/>
      </rPr>
      <t xml:space="preserve">最近应用投屏图标未高亮且上滑多次才能关闭应用
</t>
    </r>
    <r>
      <rPr>
        <sz val="8"/>
        <rFont val="Calibri"/>
        <family val="2"/>
      </rPr>
      <t>2.</t>
    </r>
    <r>
      <rPr>
        <sz val="8"/>
        <rFont val="微软雅黑"/>
        <family val="2"/>
        <charset val="134"/>
      </rPr>
      <t>主界面编辑</t>
    </r>
    <r>
      <rPr>
        <sz val="8"/>
        <rFont val="Calibri"/>
        <family val="2"/>
      </rPr>
      <t>widget</t>
    </r>
    <r>
      <rPr>
        <sz val="8"/>
        <rFont val="微软雅黑"/>
        <family val="2"/>
        <charset val="134"/>
      </rPr>
      <t>时，删除</t>
    </r>
    <r>
      <rPr>
        <sz val="8"/>
        <rFont val="Calibri"/>
        <family val="2"/>
      </rPr>
      <t>Card2</t>
    </r>
    <r>
      <rPr>
        <sz val="8"/>
        <rFont val="微软雅黑"/>
        <family val="2"/>
        <charset val="134"/>
      </rPr>
      <t>卡片加入别的卡片点击重置，</t>
    </r>
    <r>
      <rPr>
        <sz val="8"/>
        <rFont val="Calibri"/>
        <family val="2"/>
      </rPr>
      <t>pano</t>
    </r>
    <r>
      <rPr>
        <sz val="8"/>
        <rFont val="微软雅黑"/>
        <family val="2"/>
        <charset val="134"/>
      </rPr>
      <t xml:space="preserve">屏上语音形象与添加的卡片内容重叠
</t>
    </r>
    <r>
      <rPr>
        <sz val="8"/>
        <rFont val="Calibri"/>
        <family val="2"/>
      </rPr>
      <t>3.USB</t>
    </r>
    <r>
      <rPr>
        <sz val="8"/>
        <rFont val="微软雅黑"/>
        <family val="2"/>
        <charset val="134"/>
      </rPr>
      <t>视频投屏</t>
    </r>
    <r>
      <rPr>
        <sz val="8"/>
        <rFont val="Calibri"/>
        <family val="2"/>
      </rPr>
      <t>Card1</t>
    </r>
    <r>
      <rPr>
        <sz val="8"/>
        <rFont val="微软雅黑"/>
        <family val="2"/>
        <charset val="134"/>
      </rPr>
      <t>，当行驶车速</t>
    </r>
    <r>
      <rPr>
        <sz val="8"/>
        <rFont val="Calibri"/>
        <family val="2"/>
      </rPr>
      <t>&gt;5km/h</t>
    </r>
    <r>
      <rPr>
        <sz val="8"/>
        <rFont val="微软雅黑"/>
        <family val="2"/>
        <charset val="134"/>
      </rPr>
      <t>时，</t>
    </r>
    <r>
      <rPr>
        <sz val="8"/>
        <rFont val="Calibri"/>
        <family val="2"/>
      </rPr>
      <t>Card1</t>
    </r>
    <r>
      <rPr>
        <sz val="8"/>
        <rFont val="微软雅黑"/>
        <family val="2"/>
        <charset val="134"/>
      </rPr>
      <t>上安全提示文字显示不全</t>
    </r>
    <phoneticPr fontId="9" type="noConversion"/>
  </si>
  <si>
    <r>
      <rPr>
        <sz val="8"/>
        <rFont val="微软雅黑"/>
        <family val="2"/>
        <charset val="134"/>
      </rPr>
      <t>软件开发自测，并反馈福特</t>
    </r>
    <r>
      <rPr>
        <sz val="8"/>
        <rFont val="Calibri"/>
        <family val="2"/>
      </rPr>
      <t>FO</t>
    </r>
    <r>
      <rPr>
        <sz val="8"/>
        <rFont val="微软雅黑"/>
        <family val="2"/>
        <charset val="134"/>
      </rPr>
      <t>（邮件已反馈）</t>
    </r>
    <phoneticPr fontId="10" type="noConversion"/>
  </si>
  <si>
    <r>
      <rPr>
        <sz val="8"/>
        <rFont val="微软雅黑"/>
        <family val="2"/>
        <charset val="134"/>
      </rPr>
      <t>开发完成自测，测试验证计划预计</t>
    </r>
    <r>
      <rPr>
        <sz val="8"/>
        <rFont val="Calibri"/>
        <family val="2"/>
      </rPr>
      <t>R06</t>
    </r>
  </si>
  <si>
    <r>
      <rPr>
        <sz val="8"/>
        <rFont val="微软雅黑"/>
        <family val="2"/>
        <charset val="134"/>
      </rPr>
      <t>开发完成自测，</t>
    </r>
    <r>
      <rPr>
        <sz val="8"/>
        <rFont val="Calibri"/>
        <family val="2"/>
      </rPr>
      <t>R05</t>
    </r>
    <r>
      <rPr>
        <sz val="8"/>
        <rFont val="微软雅黑"/>
        <family val="2"/>
        <charset val="134"/>
      </rPr>
      <t>提交客户验证</t>
    </r>
  </si>
  <si>
    <r>
      <rPr>
        <sz val="8"/>
        <rFont val="微软雅黑"/>
        <family val="2"/>
        <charset val="134"/>
      </rPr>
      <t>委外测试，报告已发给福特确认</t>
    </r>
  </si>
  <si>
    <r>
      <t>Fail</t>
    </r>
    <r>
      <rPr>
        <sz val="8"/>
        <rFont val="微软雅黑"/>
        <family val="2"/>
        <charset val="134"/>
      </rPr>
      <t xml:space="preserve">项主要原因：
</t>
    </r>
    <r>
      <rPr>
        <sz val="8"/>
        <rFont val="Calibri"/>
        <family val="2"/>
      </rPr>
      <t>1.</t>
    </r>
    <r>
      <rPr>
        <sz val="8"/>
        <rFont val="微软雅黑"/>
        <family val="2"/>
        <charset val="134"/>
      </rPr>
      <t xml:space="preserve">偶发出现冻屏
</t>
    </r>
    <r>
      <rPr>
        <sz val="8"/>
        <rFont val="Calibri"/>
        <family val="2"/>
      </rPr>
      <t xml:space="preserve">2. </t>
    </r>
    <r>
      <rPr>
        <sz val="8"/>
        <rFont val="微软雅黑"/>
        <family val="2"/>
        <charset val="134"/>
      </rPr>
      <t>反复插拔</t>
    </r>
    <r>
      <rPr>
        <sz val="8"/>
        <rFont val="Calibri"/>
        <family val="2"/>
      </rPr>
      <t>U</t>
    </r>
    <r>
      <rPr>
        <sz val="8"/>
        <rFont val="微软雅黑"/>
        <family val="2"/>
        <charset val="134"/>
      </rPr>
      <t>盘，处于加载中</t>
    </r>
    <phoneticPr fontId="10" type="noConversion"/>
  </si>
  <si>
    <r>
      <rPr>
        <b/>
        <sz val="9"/>
        <color theme="1"/>
        <rFont val="微软雅黑"/>
        <family val="2"/>
        <charset val="134"/>
      </rPr>
      <t>关键字</t>
    </r>
  </si>
  <si>
    <r>
      <rPr>
        <b/>
        <sz val="9"/>
        <color theme="1"/>
        <rFont val="微软雅黑"/>
        <family val="2"/>
        <charset val="134"/>
      </rPr>
      <t>状态</t>
    </r>
  </si>
  <si>
    <r>
      <rPr>
        <b/>
        <sz val="9"/>
        <color theme="1"/>
        <rFont val="微软雅黑"/>
        <family val="2"/>
        <charset val="134"/>
      </rPr>
      <t>概要</t>
    </r>
  </si>
  <si>
    <r>
      <rPr>
        <b/>
        <sz val="9"/>
        <color theme="1"/>
        <rFont val="微软雅黑"/>
        <family val="2"/>
        <charset val="134"/>
      </rPr>
      <t>严重度</t>
    </r>
  </si>
  <si>
    <r>
      <rPr>
        <b/>
        <sz val="9"/>
        <color theme="1"/>
        <rFont val="微软雅黑"/>
        <family val="2"/>
        <charset val="134"/>
      </rPr>
      <t>模块</t>
    </r>
  </si>
  <si>
    <r>
      <rPr>
        <b/>
        <sz val="9"/>
        <color theme="1"/>
        <rFont val="微软雅黑"/>
        <family val="2"/>
        <charset val="134"/>
      </rPr>
      <t>报告人</t>
    </r>
  </si>
  <si>
    <r>
      <rPr>
        <b/>
        <sz val="9"/>
        <color theme="1"/>
        <rFont val="微软雅黑"/>
        <family val="2"/>
        <charset val="134"/>
      </rPr>
      <t>经办人</t>
    </r>
  </si>
  <si>
    <r>
      <rPr>
        <b/>
        <sz val="9"/>
        <color theme="1"/>
        <rFont val="微软雅黑"/>
        <family val="2"/>
        <charset val="134"/>
      </rPr>
      <t>标签</t>
    </r>
  </si>
  <si>
    <r>
      <rPr>
        <b/>
        <sz val="9"/>
        <color theme="1"/>
        <rFont val="微软雅黑"/>
        <family val="2"/>
        <charset val="134"/>
      </rPr>
      <t>创建日期</t>
    </r>
  </si>
  <si>
    <r>
      <rPr>
        <b/>
        <sz val="9"/>
        <color theme="1"/>
        <rFont val="微软雅黑"/>
        <family val="2"/>
        <charset val="134"/>
      </rPr>
      <t>发现版本</t>
    </r>
  </si>
  <si>
    <r>
      <rPr>
        <b/>
        <sz val="9"/>
        <color theme="1"/>
        <rFont val="微软雅黑"/>
        <family val="2"/>
        <charset val="134"/>
      </rPr>
      <t>目标版本</t>
    </r>
  </si>
  <si>
    <r>
      <rPr>
        <b/>
        <sz val="9"/>
        <color theme="1"/>
        <rFont val="微软雅黑"/>
        <family val="2"/>
        <charset val="134"/>
      </rPr>
      <t>修复的版本</t>
    </r>
  </si>
  <si>
    <r>
      <rPr>
        <b/>
        <sz val="9"/>
        <color theme="1"/>
        <rFont val="微软雅黑"/>
        <family val="2"/>
        <charset val="134"/>
      </rPr>
      <t>验证版本</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</si>
  <si>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2/5</t>
    </r>
    <r>
      <rPr>
        <sz val="9"/>
        <color theme="1"/>
        <rFont val="微软雅黑"/>
        <family val="2"/>
        <charset val="134"/>
      </rPr>
      <t>】副驾蓝牙耳机连接失败弹窗点击关闭后，仍停留在配对页面显示</t>
    </r>
    <r>
      <rPr>
        <sz val="9"/>
        <color theme="1"/>
        <rFont val="Calibri"/>
        <family val="2"/>
      </rPr>
      <t>"</t>
    </r>
    <r>
      <rPr>
        <sz val="9"/>
        <color theme="1"/>
        <rFont val="微软雅黑"/>
        <family val="2"/>
        <charset val="134"/>
      </rPr>
      <t>正在配对</t>
    </r>
    <r>
      <rPr>
        <sz val="9"/>
        <color theme="1"/>
        <rFont val="Calibri"/>
        <family val="2"/>
      </rPr>
      <t>"</t>
    </r>
    <phoneticPr fontId="10" type="noConversion"/>
  </si>
  <si>
    <r>
      <t>03/</t>
    </r>
    <r>
      <rPr>
        <sz val="9"/>
        <color theme="1"/>
        <rFont val="微软雅黑"/>
        <family val="2"/>
        <charset val="134"/>
      </rPr>
      <t>八月</t>
    </r>
    <r>
      <rPr>
        <sz val="9"/>
        <color theme="1"/>
        <rFont val="Calibri"/>
        <family val="2"/>
      </rPr>
      <t xml:space="preserve">/22 1:45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</si>
  <si>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t>
    </r>
    <r>
      <rPr>
        <sz val="9"/>
        <color theme="1"/>
        <rFont val="Calibri"/>
        <family val="2"/>
      </rPr>
      <t>R</t>
    </r>
    <r>
      <rPr>
        <sz val="9"/>
        <color theme="1"/>
        <rFont val="微软雅黑"/>
        <family val="2"/>
        <charset val="134"/>
      </rPr>
      <t>档时切偏移视角，再挂</t>
    </r>
    <r>
      <rPr>
        <sz val="9"/>
        <color theme="1"/>
        <rFont val="Calibri"/>
        <family val="2"/>
      </rPr>
      <t>D</t>
    </r>
    <r>
      <rPr>
        <sz val="9"/>
        <color theme="1"/>
        <rFont val="微软雅黑"/>
        <family val="2"/>
        <charset val="134"/>
      </rPr>
      <t>档，切偏移视角没有记忆</t>
    </r>
  </si>
  <si>
    <r>
      <t>05/</t>
    </r>
    <r>
      <rPr>
        <sz val="9"/>
        <color theme="1"/>
        <rFont val="微软雅黑"/>
        <family val="2"/>
        <charset val="134"/>
      </rPr>
      <t>八月</t>
    </r>
    <r>
      <rPr>
        <sz val="9"/>
        <color theme="1"/>
        <rFont val="Calibri"/>
        <family val="2"/>
      </rPr>
      <t xml:space="preserve">/22 4:52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</si>
  <si>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8/10</t>
    </r>
    <r>
      <rPr>
        <sz val="9"/>
        <color theme="1"/>
        <rFont val="微软雅黑"/>
        <family val="2"/>
        <charset val="134"/>
      </rPr>
      <t>】关闭耳机电源，副驾蓝牙耳机页面停留在</t>
    </r>
    <r>
      <rPr>
        <sz val="9"/>
        <color theme="1"/>
        <rFont val="Calibri"/>
        <family val="2"/>
      </rPr>
      <t>"</t>
    </r>
    <r>
      <rPr>
        <sz val="9"/>
        <color theme="1"/>
        <rFont val="微软雅黑"/>
        <family val="2"/>
        <charset val="134"/>
      </rPr>
      <t>正在配对</t>
    </r>
    <r>
      <rPr>
        <sz val="9"/>
        <color theme="1"/>
        <rFont val="Calibri"/>
        <family val="2"/>
      </rPr>
      <t>"</t>
    </r>
    <r>
      <rPr>
        <sz val="9"/>
        <color theme="1"/>
        <rFont val="微软雅黑"/>
        <family val="2"/>
        <charset val="134"/>
      </rPr>
      <t>，无配对和连接过程直接显示在已配对列表</t>
    </r>
    <phoneticPr fontId="10" type="noConversion"/>
  </si>
  <si>
    <r>
      <t>25/</t>
    </r>
    <r>
      <rPr>
        <sz val="9"/>
        <color theme="1"/>
        <rFont val="微软雅黑"/>
        <family val="2"/>
        <charset val="134"/>
      </rPr>
      <t>七月</t>
    </r>
    <r>
      <rPr>
        <sz val="9"/>
        <color theme="1"/>
        <rFont val="Calibri"/>
        <family val="2"/>
      </rPr>
      <t xml:space="preserve">/22 8:24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</si>
  <si>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】电压为</t>
    </r>
    <r>
      <rPr>
        <sz val="9"/>
        <color theme="1"/>
        <rFont val="Calibri"/>
        <family val="2"/>
      </rPr>
      <t>16V</t>
    </r>
    <r>
      <rPr>
        <sz val="9"/>
        <color theme="1"/>
        <rFont val="微软雅黑"/>
        <family val="2"/>
        <charset val="134"/>
      </rPr>
      <t>时来电，车机显示来电画面，车机端可正常接通</t>
    </r>
  </si>
  <si>
    <r>
      <t>30/</t>
    </r>
    <r>
      <rPr>
        <sz val="9"/>
        <color theme="1"/>
        <rFont val="微软雅黑"/>
        <family val="2"/>
        <charset val="134"/>
      </rPr>
      <t>七月</t>
    </r>
    <r>
      <rPr>
        <sz val="9"/>
        <color theme="1"/>
        <rFont val="Calibri"/>
        <family val="2"/>
      </rPr>
      <t xml:space="preserve">/22 2:26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</si>
  <si>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视频播放中，插入</t>
    </r>
    <r>
      <rPr>
        <sz val="9"/>
        <color theme="1"/>
        <rFont val="Calibri"/>
        <family val="2"/>
      </rPr>
      <t>U</t>
    </r>
    <r>
      <rPr>
        <sz val="9"/>
        <color theme="1"/>
        <rFont val="微软雅黑"/>
        <family val="2"/>
        <charset val="134"/>
      </rPr>
      <t>盘，进入</t>
    </r>
    <r>
      <rPr>
        <sz val="9"/>
        <color theme="1"/>
        <rFont val="Calibri"/>
        <family val="2"/>
      </rPr>
      <t>USB</t>
    </r>
    <r>
      <rPr>
        <sz val="9"/>
        <color theme="1"/>
        <rFont val="微软雅黑"/>
        <family val="2"/>
        <charset val="134"/>
      </rPr>
      <t>音乐，无法自动播放</t>
    </r>
  </si>
  <si>
    <r>
      <t>02/</t>
    </r>
    <r>
      <rPr>
        <sz val="9"/>
        <color theme="1"/>
        <rFont val="微软雅黑"/>
        <family val="2"/>
        <charset val="134"/>
      </rPr>
      <t>八月</t>
    </r>
    <r>
      <rPr>
        <sz val="9"/>
        <color theme="1"/>
        <rFont val="Calibri"/>
        <family val="2"/>
      </rPr>
      <t xml:space="preserve">/22 2:46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</si>
  <si>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1/20</t>
    </r>
    <r>
      <rPr>
        <sz val="9"/>
        <color theme="1"/>
        <rFont val="微软雅黑"/>
        <family val="2"/>
        <charset val="134"/>
      </rPr>
      <t>】蓝牙一直显示</t>
    </r>
    <r>
      <rPr>
        <sz val="9"/>
        <color theme="1"/>
        <rFont val="Calibri"/>
        <family val="2"/>
      </rPr>
      <t>"</t>
    </r>
    <r>
      <rPr>
        <sz val="9"/>
        <color theme="1"/>
        <rFont val="微软雅黑"/>
        <family val="2"/>
        <charset val="134"/>
      </rPr>
      <t>正在配对</t>
    </r>
    <r>
      <rPr>
        <sz val="9"/>
        <color theme="1"/>
        <rFont val="Calibri"/>
        <family val="2"/>
      </rPr>
      <t>"</t>
    </r>
    <r>
      <rPr>
        <sz val="9"/>
        <color theme="1"/>
        <rFont val="微软雅黑"/>
        <family val="2"/>
        <charset val="134"/>
      </rPr>
      <t>断开手机车机，重连后重新搜索依然显示正在连接</t>
    </r>
  </si>
  <si>
    <r>
      <t>02/</t>
    </r>
    <r>
      <rPr>
        <sz val="9"/>
        <color theme="1"/>
        <rFont val="微软雅黑"/>
        <family val="2"/>
        <charset val="134"/>
      </rPr>
      <t>八月</t>
    </r>
    <r>
      <rPr>
        <sz val="9"/>
        <color theme="1"/>
        <rFont val="Calibri"/>
        <family val="2"/>
      </rPr>
      <t xml:space="preserve">/22 2:22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</si>
  <si>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 xml:space="preserve">  USB</t>
    </r>
    <r>
      <rPr>
        <sz val="9"/>
        <color theme="1"/>
        <rFont val="微软雅黑"/>
        <family val="2"/>
        <charset val="134"/>
      </rPr>
      <t>音乐播放中，高低压后，</t>
    </r>
    <r>
      <rPr>
        <sz val="9"/>
        <color theme="1"/>
        <rFont val="Calibri"/>
        <family val="2"/>
      </rPr>
      <t>USB</t>
    </r>
    <r>
      <rPr>
        <sz val="9"/>
        <color theme="1"/>
        <rFont val="微软雅黑"/>
        <family val="2"/>
        <charset val="134"/>
      </rPr>
      <t>音乐界面一直加载中，拔出</t>
    </r>
    <r>
      <rPr>
        <sz val="9"/>
        <color theme="1"/>
        <rFont val="Calibri"/>
        <family val="2"/>
      </rPr>
      <t>U</t>
    </r>
    <r>
      <rPr>
        <sz val="9"/>
        <color theme="1"/>
        <rFont val="微软雅黑"/>
        <family val="2"/>
        <charset val="134"/>
      </rPr>
      <t>盘后也在加载中</t>
    </r>
  </si>
  <si>
    <r>
      <t>28/</t>
    </r>
    <r>
      <rPr>
        <sz val="9"/>
        <color theme="1"/>
        <rFont val="微软雅黑"/>
        <family val="2"/>
        <charset val="134"/>
      </rPr>
      <t>七月</t>
    </r>
    <r>
      <rPr>
        <sz val="9"/>
        <color theme="1"/>
        <rFont val="Calibri"/>
        <family val="2"/>
      </rPr>
      <t xml:space="preserve">/22 1:53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</si>
  <si>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once</t>
    </r>
    <r>
      <rPr>
        <sz val="9"/>
        <color theme="1"/>
        <rFont val="微软雅黑"/>
        <family val="2"/>
        <charset val="134"/>
      </rPr>
      <t>】主界面四个</t>
    </r>
    <r>
      <rPr>
        <sz val="9"/>
        <color theme="1"/>
        <rFont val="Calibri"/>
        <family val="2"/>
      </rPr>
      <t>Widget</t>
    </r>
    <r>
      <rPr>
        <sz val="9"/>
        <color theme="1"/>
        <rFont val="微软雅黑"/>
        <family val="2"/>
        <charset val="134"/>
      </rPr>
      <t>丢失</t>
    </r>
    <phoneticPr fontId="10" type="noConversion"/>
  </si>
  <si>
    <r>
      <t>08/</t>
    </r>
    <r>
      <rPr>
        <sz val="9"/>
        <color theme="1"/>
        <rFont val="微软雅黑"/>
        <family val="2"/>
        <charset val="134"/>
      </rPr>
      <t>八月</t>
    </r>
    <r>
      <rPr>
        <sz val="9"/>
        <color theme="1"/>
        <rFont val="Calibri"/>
        <family val="2"/>
      </rPr>
      <t xml:space="preserve">/22 11:19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</si>
  <si>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】精简屏幕下</t>
    </r>
    <r>
      <rPr>
        <sz val="9"/>
        <color theme="1"/>
        <rFont val="Calibri"/>
        <family val="2"/>
      </rPr>
      <t>pano</t>
    </r>
    <r>
      <rPr>
        <sz val="9"/>
        <color theme="1"/>
        <rFont val="微软雅黑"/>
        <family val="2"/>
        <charset val="134"/>
      </rPr>
      <t>屏显示异常</t>
    </r>
    <phoneticPr fontId="10" type="noConversion"/>
  </si>
  <si>
    <r>
      <t>23/</t>
    </r>
    <r>
      <rPr>
        <sz val="9"/>
        <color theme="1"/>
        <rFont val="微软雅黑"/>
        <family val="2"/>
        <charset val="134"/>
      </rPr>
      <t>七月</t>
    </r>
    <r>
      <rPr>
        <sz val="9"/>
        <color theme="1"/>
        <rFont val="Calibri"/>
        <family val="2"/>
      </rPr>
      <t xml:space="preserve">/22 4:57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</si>
  <si>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360</t>
    </r>
    <r>
      <rPr>
        <sz val="9"/>
        <color theme="1"/>
        <rFont val="微软雅黑"/>
        <family val="2"/>
        <charset val="134"/>
      </rPr>
      <t>配置后，车机会自动重启一次，重启等二十秒再关机再重启一次配置才生效</t>
    </r>
  </si>
  <si>
    <r>
      <t>25/</t>
    </r>
    <r>
      <rPr>
        <sz val="9"/>
        <color theme="1"/>
        <rFont val="微软雅黑"/>
        <family val="2"/>
        <charset val="134"/>
      </rPr>
      <t>七月</t>
    </r>
    <r>
      <rPr>
        <sz val="9"/>
        <color theme="1"/>
        <rFont val="Calibri"/>
        <family val="2"/>
      </rPr>
      <t xml:space="preserve">/22 3:32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</si>
  <si>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】联系人下载时间不符合需求要求</t>
    </r>
    <phoneticPr fontId="10" type="noConversion"/>
  </si>
  <si>
    <r>
      <t>05/</t>
    </r>
    <r>
      <rPr>
        <sz val="9"/>
        <color theme="1"/>
        <rFont val="微软雅黑"/>
        <family val="2"/>
        <charset val="134"/>
      </rPr>
      <t>八月</t>
    </r>
    <r>
      <rPr>
        <sz val="9"/>
        <color theme="1"/>
        <rFont val="Calibri"/>
        <family val="2"/>
      </rPr>
      <t xml:space="preserve">/22 6:03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</si>
  <si>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】投</t>
    </r>
    <r>
      <rPr>
        <sz val="9"/>
        <color theme="1"/>
        <rFont val="Calibri"/>
        <family val="2"/>
      </rPr>
      <t>pano</t>
    </r>
    <r>
      <rPr>
        <sz val="9"/>
        <color theme="1"/>
        <rFont val="微软雅黑"/>
        <family val="2"/>
        <charset val="134"/>
      </rPr>
      <t>屏视频进度条位置向上偏移</t>
    </r>
  </si>
  <si>
    <r>
      <t>04/</t>
    </r>
    <r>
      <rPr>
        <sz val="9"/>
        <color theme="1"/>
        <rFont val="微软雅黑"/>
        <family val="2"/>
        <charset val="134"/>
      </rPr>
      <t>八月</t>
    </r>
    <r>
      <rPr>
        <sz val="9"/>
        <color theme="1"/>
        <rFont val="Calibri"/>
        <family val="2"/>
      </rPr>
      <t xml:space="preserve">/22 9:44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</si>
  <si>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】车辆热点模式投屏后正常播放时关闭媒体投射或手机断开连接，车机未能及时响应退出</t>
    </r>
    <r>
      <rPr>
        <sz val="9"/>
        <color theme="1"/>
        <rFont val="Calibri"/>
        <family val="2"/>
      </rPr>
      <t>DLNA</t>
    </r>
    <r>
      <rPr>
        <sz val="9"/>
        <color theme="1"/>
        <rFont val="微软雅黑"/>
        <family val="2"/>
        <charset val="134"/>
      </rPr>
      <t>应用</t>
    </r>
  </si>
  <si>
    <r>
      <t>04/</t>
    </r>
    <r>
      <rPr>
        <sz val="9"/>
        <color theme="1"/>
        <rFont val="微软雅黑"/>
        <family val="2"/>
        <charset val="134"/>
      </rPr>
      <t>八月</t>
    </r>
    <r>
      <rPr>
        <sz val="9"/>
        <color theme="1"/>
        <rFont val="Calibri"/>
        <family val="2"/>
      </rPr>
      <t xml:space="preserve">/22 4:58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</si>
  <si>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视频，无法识别到视频</t>
    </r>
  </si>
  <si>
    <r>
      <t>08/</t>
    </r>
    <r>
      <rPr>
        <sz val="9"/>
        <color theme="1"/>
        <rFont val="微软雅黑"/>
        <family val="2"/>
        <charset val="134"/>
      </rPr>
      <t>八月</t>
    </r>
    <r>
      <rPr>
        <sz val="9"/>
        <color theme="1"/>
        <rFont val="Calibri"/>
        <family val="2"/>
      </rPr>
      <t xml:space="preserve">/22 2:19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</si>
  <si>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】图片投屏</t>
    </r>
    <r>
      <rPr>
        <sz val="9"/>
        <color theme="1"/>
        <rFont val="Calibri"/>
        <family val="2"/>
      </rPr>
      <t>DLNA</t>
    </r>
    <r>
      <rPr>
        <sz val="9"/>
        <color theme="1"/>
        <rFont val="微软雅黑"/>
        <family val="2"/>
        <charset val="134"/>
      </rPr>
      <t>界面下载按钮点击无效果</t>
    </r>
    <phoneticPr fontId="10" type="noConversion"/>
  </si>
  <si>
    <r>
      <t>04/</t>
    </r>
    <r>
      <rPr>
        <sz val="9"/>
        <color theme="1"/>
        <rFont val="微软雅黑"/>
        <family val="2"/>
        <charset val="134"/>
      </rPr>
      <t>八月</t>
    </r>
    <r>
      <rPr>
        <sz val="9"/>
        <color theme="1"/>
        <rFont val="Calibri"/>
        <family val="2"/>
      </rPr>
      <t xml:space="preserve">/22 1:30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</si>
  <si>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】打电话时投屏</t>
    </r>
    <r>
      <rPr>
        <sz val="9"/>
        <color theme="1"/>
        <rFont val="Calibri"/>
        <family val="2"/>
      </rPr>
      <t>usb</t>
    </r>
    <r>
      <rPr>
        <sz val="9"/>
        <color theme="1"/>
        <rFont val="微软雅黑"/>
        <family val="2"/>
        <charset val="134"/>
      </rPr>
      <t>视频显示视频已损坏</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</si>
  <si>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1/10</t>
    </r>
    <r>
      <rPr>
        <sz val="9"/>
        <color theme="1"/>
        <rFont val="微软雅黑"/>
        <family val="2"/>
        <charset val="134"/>
      </rPr>
      <t>】蓝牙电话车机端有声，中控屏无童话页面</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</si>
  <si>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】播放蓝牙音乐过程中，语音</t>
    </r>
    <r>
      <rPr>
        <sz val="9"/>
        <color theme="1"/>
        <rFont val="Calibri"/>
        <family val="2"/>
      </rPr>
      <t>"</t>
    </r>
    <r>
      <rPr>
        <sz val="9"/>
        <color theme="1"/>
        <rFont val="微软雅黑"/>
        <family val="2"/>
        <charset val="134"/>
      </rPr>
      <t>播放、暂停</t>
    </r>
    <r>
      <rPr>
        <sz val="9"/>
        <color theme="1"/>
        <rFont val="Calibri"/>
        <family val="2"/>
      </rPr>
      <t>"</t>
    </r>
    <r>
      <rPr>
        <sz val="9"/>
        <color theme="1"/>
        <rFont val="微软雅黑"/>
        <family val="2"/>
        <charset val="134"/>
      </rPr>
      <t>，反复回复</t>
    </r>
    <r>
      <rPr>
        <sz val="9"/>
        <color theme="1"/>
        <rFont val="Calibri"/>
        <family val="2"/>
      </rPr>
      <t>"</t>
    </r>
    <r>
      <rPr>
        <sz val="9"/>
        <color theme="1"/>
        <rFont val="微软雅黑"/>
        <family val="2"/>
        <charset val="134"/>
      </rPr>
      <t>好的</t>
    </r>
    <r>
      <rPr>
        <sz val="9"/>
        <color theme="1"/>
        <rFont val="Calibri"/>
        <family val="2"/>
      </rPr>
      <t>"</t>
    </r>
  </si>
  <si>
    <r>
      <t>04/</t>
    </r>
    <r>
      <rPr>
        <sz val="9"/>
        <color theme="1"/>
        <rFont val="微软雅黑"/>
        <family val="2"/>
        <charset val="134"/>
      </rPr>
      <t>八月</t>
    </r>
    <r>
      <rPr>
        <sz val="9"/>
        <color theme="1"/>
        <rFont val="Calibri"/>
        <family val="2"/>
      </rPr>
      <t xml:space="preserve">/22 8:14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</si>
  <si>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】连接蓝牙耳机后视频在</t>
    </r>
    <r>
      <rPr>
        <sz val="9"/>
        <color theme="1"/>
        <rFont val="Calibri"/>
        <family val="2"/>
      </rPr>
      <t>card2</t>
    </r>
    <r>
      <rPr>
        <sz val="9"/>
        <color theme="1"/>
        <rFont val="微软雅黑"/>
        <family val="2"/>
        <charset val="134"/>
      </rPr>
      <t>和</t>
    </r>
    <r>
      <rPr>
        <sz val="9"/>
        <color theme="1"/>
        <rFont val="Calibri"/>
        <family val="2"/>
      </rPr>
      <t>control</t>
    </r>
    <r>
      <rPr>
        <sz val="9"/>
        <color theme="1"/>
        <rFont val="微软雅黑"/>
        <family val="2"/>
        <charset val="134"/>
      </rPr>
      <t>屏时声音不应从蓝牙耳机输出</t>
    </r>
    <phoneticPr fontId="10" type="noConversion"/>
  </si>
  <si>
    <r>
      <t>04/</t>
    </r>
    <r>
      <rPr>
        <sz val="9"/>
        <color theme="1"/>
        <rFont val="微软雅黑"/>
        <family val="2"/>
        <charset val="134"/>
      </rPr>
      <t>八月</t>
    </r>
    <r>
      <rPr>
        <sz val="9"/>
        <color theme="1"/>
        <rFont val="Calibri"/>
        <family val="2"/>
      </rPr>
      <t xml:space="preserve">/22 3:14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</si>
  <si>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】投屏中亮度无法通过播放界面左侧上下划动调节</t>
    </r>
  </si>
  <si>
    <r>
      <t>20/</t>
    </r>
    <r>
      <rPr>
        <sz val="9"/>
        <color theme="1"/>
        <rFont val="微软雅黑"/>
        <family val="2"/>
        <charset val="134"/>
      </rPr>
      <t>七月</t>
    </r>
    <r>
      <rPr>
        <sz val="9"/>
        <color theme="1"/>
        <rFont val="Calibri"/>
        <family val="2"/>
      </rPr>
      <t xml:space="preserve">/22 3:11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</si>
  <si>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】带专辑图片音乐投屏后只显示车机默认专辑图片</t>
    </r>
  </si>
  <si>
    <r>
      <t>23/</t>
    </r>
    <r>
      <rPr>
        <sz val="9"/>
        <color theme="1"/>
        <rFont val="微软雅黑"/>
        <family val="2"/>
        <charset val="134"/>
      </rPr>
      <t>七月</t>
    </r>
    <r>
      <rPr>
        <sz val="9"/>
        <color theme="1"/>
        <rFont val="Calibri"/>
        <family val="2"/>
      </rPr>
      <t xml:space="preserve">/22 5:03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</si>
  <si>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LV606</t>
    </r>
    <r>
      <rPr>
        <sz val="9"/>
        <color theme="1"/>
        <rFont val="微软雅黑"/>
        <family val="2"/>
        <charset val="134"/>
      </rPr>
      <t>】前视，泊车雷达关，短按</t>
    </r>
    <r>
      <rPr>
        <sz val="9"/>
        <color theme="1"/>
        <rFont val="Calibri"/>
        <family val="2"/>
      </rPr>
      <t>|P|,</t>
    </r>
    <r>
      <rPr>
        <sz val="9"/>
        <color theme="1"/>
        <rFont val="微软雅黑"/>
        <family val="2"/>
        <charset val="134"/>
      </rPr>
      <t>泊车雷达开，</t>
    </r>
    <r>
      <rPr>
        <sz val="9"/>
        <color theme="1"/>
        <rFont val="Calibri"/>
        <family val="2"/>
      </rPr>
      <t>|P|</t>
    </r>
    <r>
      <rPr>
        <sz val="9"/>
        <color theme="1"/>
        <rFont val="微软雅黑"/>
        <family val="2"/>
        <charset val="134"/>
      </rPr>
      <t>退出，需再按两次</t>
    </r>
    <r>
      <rPr>
        <sz val="9"/>
        <color theme="1"/>
        <rFont val="Calibri"/>
        <family val="2"/>
      </rPr>
      <t>camera</t>
    </r>
    <r>
      <rPr>
        <sz val="9"/>
        <color theme="1"/>
        <rFont val="微软雅黑"/>
        <family val="2"/>
        <charset val="134"/>
      </rPr>
      <t>进前视</t>
    </r>
  </si>
  <si>
    <r>
      <t>03/</t>
    </r>
    <r>
      <rPr>
        <sz val="9"/>
        <color theme="1"/>
        <rFont val="微软雅黑"/>
        <family val="2"/>
        <charset val="134"/>
      </rPr>
      <t>八月</t>
    </r>
    <r>
      <rPr>
        <sz val="9"/>
        <color theme="1"/>
        <rFont val="Calibri"/>
        <family val="2"/>
      </rPr>
      <t xml:space="preserve">/22 10:20 </t>
    </r>
    <r>
      <rPr>
        <sz val="9"/>
        <color theme="1"/>
        <rFont val="微软雅黑"/>
        <family val="2"/>
        <charset val="134"/>
      </rPr>
      <t>上午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</si>
  <si>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1/10</t>
    </r>
    <r>
      <rPr>
        <sz val="9"/>
        <color theme="1"/>
        <rFont val="微软雅黑"/>
        <family val="2"/>
        <charset val="134"/>
      </rPr>
      <t>】【</t>
    </r>
    <r>
      <rPr>
        <sz val="9"/>
        <color theme="1"/>
        <rFont val="Calibri"/>
        <family val="2"/>
      </rPr>
      <t>LV612</t>
    </r>
    <r>
      <rPr>
        <sz val="9"/>
        <color theme="1"/>
        <rFont val="微软雅黑"/>
        <family val="2"/>
        <charset val="134"/>
      </rPr>
      <t>】</t>
    </r>
    <r>
      <rPr>
        <sz val="9"/>
        <color theme="1"/>
        <rFont val="Calibri"/>
        <family val="2"/>
      </rPr>
      <t>R</t>
    </r>
    <r>
      <rPr>
        <sz val="9"/>
        <color theme="1"/>
        <rFont val="微软雅黑"/>
        <family val="2"/>
        <charset val="134"/>
      </rPr>
      <t>档时切偏移视角，再挂</t>
    </r>
    <r>
      <rPr>
        <sz val="9"/>
        <color theme="1"/>
        <rFont val="Calibri"/>
        <family val="2"/>
      </rPr>
      <t>D</t>
    </r>
    <r>
      <rPr>
        <sz val="9"/>
        <color theme="1"/>
        <rFont val="微软雅黑"/>
        <family val="2"/>
        <charset val="134"/>
      </rPr>
      <t>档，切偏移视角不能维持住</t>
    </r>
  </si>
  <si>
    <r>
      <t>05/</t>
    </r>
    <r>
      <rPr>
        <sz val="9"/>
        <color theme="1"/>
        <rFont val="微软雅黑"/>
        <family val="2"/>
        <charset val="134"/>
      </rPr>
      <t>八月</t>
    </r>
    <r>
      <rPr>
        <sz val="9"/>
        <color theme="1"/>
        <rFont val="Calibri"/>
        <family val="2"/>
      </rPr>
      <t xml:space="preserve">/22 4:12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</si>
  <si>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】点击播放</t>
    </r>
    <r>
      <rPr>
        <sz val="9"/>
        <color theme="1"/>
        <rFont val="Calibri"/>
        <family val="2"/>
      </rPr>
      <t>USB</t>
    </r>
    <r>
      <rPr>
        <sz val="9"/>
        <color theme="1"/>
        <rFont val="微软雅黑"/>
        <family val="2"/>
        <charset val="134"/>
      </rPr>
      <t>视频，点击进度条，无法播放</t>
    </r>
  </si>
  <si>
    <r>
      <t>05/</t>
    </r>
    <r>
      <rPr>
        <sz val="9"/>
        <color theme="1"/>
        <rFont val="微软雅黑"/>
        <family val="2"/>
        <charset val="134"/>
      </rPr>
      <t>八月</t>
    </r>
    <r>
      <rPr>
        <sz val="9"/>
        <color theme="1"/>
        <rFont val="Calibri"/>
        <family val="2"/>
      </rPr>
      <t xml:space="preserve">/22 5:13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</si>
  <si>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视频，立马点击倍速会重新播放</t>
    </r>
  </si>
  <si>
    <r>
      <t>05/</t>
    </r>
    <r>
      <rPr>
        <sz val="9"/>
        <color theme="1"/>
        <rFont val="微软雅黑"/>
        <family val="2"/>
        <charset val="134"/>
      </rPr>
      <t>八月</t>
    </r>
    <r>
      <rPr>
        <sz val="9"/>
        <color theme="1"/>
        <rFont val="Calibri"/>
        <family val="2"/>
      </rPr>
      <t xml:space="preserve">/22 10:32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</si>
  <si>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视频播放中，卡死，点击暂停播放无法播放</t>
    </r>
  </si>
  <si>
    <r>
      <t>05/</t>
    </r>
    <r>
      <rPr>
        <sz val="9"/>
        <color theme="1"/>
        <rFont val="微软雅黑"/>
        <family val="2"/>
        <charset val="134"/>
      </rPr>
      <t>八月</t>
    </r>
    <r>
      <rPr>
        <sz val="9"/>
        <color theme="1"/>
        <rFont val="Calibri"/>
        <family val="2"/>
      </rPr>
      <t xml:space="preserve">/22 5:02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</si>
  <si>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视频播放中，语音继续播放，会从头开始播放</t>
    </r>
  </si>
  <si>
    <r>
      <t>05/</t>
    </r>
    <r>
      <rPr>
        <sz val="9"/>
        <color theme="1"/>
        <rFont val="微软雅黑"/>
        <family val="2"/>
        <charset val="134"/>
      </rPr>
      <t>八月</t>
    </r>
    <r>
      <rPr>
        <sz val="9"/>
        <color theme="1"/>
        <rFont val="Calibri"/>
        <family val="2"/>
      </rPr>
      <t xml:space="preserve">/22 3:27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</si>
  <si>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HMI</t>
    </r>
    <r>
      <rPr>
        <sz val="9"/>
        <color theme="1"/>
        <rFont val="微软雅黑"/>
        <family val="2"/>
        <charset val="134"/>
      </rPr>
      <t>】【</t>
    </r>
    <r>
      <rPr>
        <sz val="9"/>
        <color theme="1"/>
        <rFont val="Calibri"/>
        <family val="2"/>
      </rPr>
      <t>5/5</t>
    </r>
    <r>
      <rPr>
        <sz val="9"/>
        <color theme="1"/>
        <rFont val="微软雅黑"/>
        <family val="2"/>
        <charset val="134"/>
      </rPr>
      <t>】主题中联动开关打开后切换驾驶模式，氛围灯未联动更换颜色</t>
    </r>
    <phoneticPr fontId="10" type="noConversion"/>
  </si>
  <si>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+1</t>
    </r>
    <r>
      <rPr>
        <sz val="9"/>
        <color theme="1"/>
        <rFont val="微软雅黑"/>
        <family val="2"/>
        <charset val="134"/>
      </rPr>
      <t>屏</t>
    </r>
    <r>
      <rPr>
        <sz val="9"/>
        <color theme="1"/>
        <rFont val="Calibri"/>
        <family val="2"/>
      </rPr>
      <t>widget</t>
    </r>
    <r>
      <rPr>
        <sz val="9"/>
        <color theme="1"/>
        <rFont val="微软雅黑"/>
        <family val="2"/>
        <charset val="134"/>
      </rPr>
      <t>编辑模式下，下拉</t>
    </r>
    <r>
      <rPr>
        <sz val="9"/>
        <color theme="1"/>
        <rFont val="Calibri"/>
        <family val="2"/>
      </rPr>
      <t>Status Bar</t>
    </r>
    <r>
      <rPr>
        <sz val="9"/>
        <color theme="1"/>
        <rFont val="微软雅黑"/>
        <family val="2"/>
        <charset val="134"/>
      </rPr>
      <t>会覆盖</t>
    </r>
    <r>
      <rPr>
        <sz val="9"/>
        <color theme="1"/>
        <rFont val="Calibri"/>
        <family val="2"/>
      </rPr>
      <t>"</t>
    </r>
    <r>
      <rPr>
        <sz val="9"/>
        <color theme="1"/>
        <rFont val="微软雅黑"/>
        <family val="2"/>
        <charset val="134"/>
      </rPr>
      <t>保存</t>
    </r>
    <r>
      <rPr>
        <sz val="9"/>
        <color theme="1"/>
        <rFont val="Calibri"/>
        <family val="2"/>
      </rPr>
      <t>"</t>
    </r>
    <r>
      <rPr>
        <sz val="9"/>
        <color theme="1"/>
        <rFont val="微软雅黑"/>
        <family val="2"/>
        <charset val="134"/>
      </rPr>
      <t>和</t>
    </r>
    <r>
      <rPr>
        <sz val="9"/>
        <color theme="1"/>
        <rFont val="Calibri"/>
        <family val="2"/>
      </rPr>
      <t>"</t>
    </r>
    <r>
      <rPr>
        <sz val="9"/>
        <color theme="1"/>
        <rFont val="微软雅黑"/>
        <family val="2"/>
        <charset val="134"/>
      </rPr>
      <t>取消</t>
    </r>
    <r>
      <rPr>
        <sz val="9"/>
        <color theme="1"/>
        <rFont val="Calibri"/>
        <family val="2"/>
      </rPr>
      <t>"</t>
    </r>
    <r>
      <rPr>
        <sz val="9"/>
        <color theme="1"/>
        <rFont val="微软雅黑"/>
        <family val="2"/>
        <charset val="134"/>
      </rPr>
      <t>按钮</t>
    </r>
  </si>
  <si>
    <r>
      <t>05/</t>
    </r>
    <r>
      <rPr>
        <sz val="9"/>
        <color theme="1"/>
        <rFont val="微软雅黑"/>
        <family val="2"/>
        <charset val="134"/>
      </rPr>
      <t>八月</t>
    </r>
    <r>
      <rPr>
        <sz val="9"/>
        <color theme="1"/>
        <rFont val="Calibri"/>
        <family val="2"/>
      </rPr>
      <t xml:space="preserve">/22 10:58 </t>
    </r>
    <r>
      <rPr>
        <sz val="9"/>
        <color theme="1"/>
        <rFont val="微软雅黑"/>
        <family val="2"/>
        <charset val="134"/>
      </rPr>
      <t>上午</t>
    </r>
  </si>
  <si>
    <r>
      <t>[PhaseV][CDX707][B][Upgrade][5/5]</t>
    </r>
    <r>
      <rPr>
        <sz val="9"/>
        <color theme="1"/>
        <rFont val="微软雅黑"/>
        <family val="2"/>
        <charset val="134"/>
      </rPr>
      <t>车机高低压模式，</t>
    </r>
    <r>
      <rPr>
        <sz val="9"/>
        <color theme="1"/>
        <rFont val="Calibri"/>
        <family val="2"/>
      </rPr>
      <t>U</t>
    </r>
    <r>
      <rPr>
        <sz val="9"/>
        <color theme="1"/>
        <rFont val="微软雅黑"/>
        <family val="2"/>
        <charset val="134"/>
      </rPr>
      <t>盘升降级会闪退，并提示识别不到</t>
    </r>
    <r>
      <rPr>
        <sz val="9"/>
        <color theme="1"/>
        <rFont val="Calibri"/>
        <family val="2"/>
      </rPr>
      <t>usb</t>
    </r>
  </si>
  <si>
    <r>
      <t>22/</t>
    </r>
    <r>
      <rPr>
        <sz val="9"/>
        <color theme="1"/>
        <rFont val="微软雅黑"/>
        <family val="2"/>
        <charset val="134"/>
      </rPr>
      <t>七月</t>
    </r>
    <r>
      <rPr>
        <sz val="9"/>
        <color theme="1"/>
        <rFont val="Calibri"/>
        <family val="2"/>
      </rPr>
      <t xml:space="preserve">/22 1:12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</si>
  <si>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】【百度地图】【</t>
    </r>
    <r>
      <rPr>
        <sz val="9"/>
        <color theme="1"/>
        <rFont val="Calibri"/>
        <family val="2"/>
      </rPr>
      <t>5/5</t>
    </r>
    <r>
      <rPr>
        <sz val="9"/>
        <color theme="1"/>
        <rFont val="微软雅黑"/>
        <family val="2"/>
        <charset val="134"/>
      </rPr>
      <t>】组队出行，邀请好友扫描二维码，无法识别该二维码</t>
    </r>
  </si>
  <si>
    <r>
      <t>05/</t>
    </r>
    <r>
      <rPr>
        <sz val="9"/>
        <color theme="1"/>
        <rFont val="微软雅黑"/>
        <family val="2"/>
        <charset val="134"/>
      </rPr>
      <t>八月</t>
    </r>
    <r>
      <rPr>
        <sz val="9"/>
        <color theme="1"/>
        <rFont val="Calibri"/>
        <family val="2"/>
      </rPr>
      <t xml:space="preserve">/22 1:56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</si>
  <si>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LV606</t>
    </r>
    <r>
      <rPr>
        <sz val="9"/>
        <color theme="1"/>
        <rFont val="微软雅黑"/>
        <family val="2"/>
        <charset val="134"/>
      </rPr>
      <t>】</t>
    </r>
    <r>
      <rPr>
        <sz val="9"/>
        <color theme="1"/>
        <rFont val="Calibri"/>
        <family val="2"/>
      </rPr>
      <t>ODCV</t>
    </r>
    <r>
      <rPr>
        <sz val="9"/>
        <color theme="1"/>
        <rFont val="微软雅黑"/>
        <family val="2"/>
        <charset val="134"/>
      </rPr>
      <t>功能未实现</t>
    </r>
  </si>
  <si>
    <r>
      <t>05/</t>
    </r>
    <r>
      <rPr>
        <sz val="9"/>
        <color theme="1"/>
        <rFont val="微软雅黑"/>
        <family val="2"/>
        <charset val="134"/>
      </rPr>
      <t>八月</t>
    </r>
    <r>
      <rPr>
        <sz val="9"/>
        <color theme="1"/>
        <rFont val="Calibri"/>
        <family val="2"/>
      </rPr>
      <t xml:space="preserve">/22 11:16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</si>
  <si>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】方控切曲主副驾蓝牙音频同时被切</t>
    </r>
  </si>
  <si>
    <r>
      <t>04/</t>
    </r>
    <r>
      <rPr>
        <sz val="9"/>
        <color theme="1"/>
        <rFont val="微软雅黑"/>
        <family val="2"/>
        <charset val="134"/>
      </rPr>
      <t>八月</t>
    </r>
    <r>
      <rPr>
        <sz val="9"/>
        <color theme="1"/>
        <rFont val="Calibri"/>
        <family val="2"/>
      </rPr>
      <t xml:space="preserve">/22 8:00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</si>
  <si>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1/10</t>
    </r>
    <r>
      <rPr>
        <sz val="9"/>
        <color theme="1"/>
        <rFont val="微软雅黑"/>
        <family val="2"/>
        <charset val="134"/>
      </rPr>
      <t>】断开蓝牙设备后蓝牙音乐设备管理栏仍显示蓝牙名称</t>
    </r>
  </si>
  <si>
    <r>
      <t>04/</t>
    </r>
    <r>
      <rPr>
        <sz val="9"/>
        <color theme="1"/>
        <rFont val="微软雅黑"/>
        <family val="2"/>
        <charset val="134"/>
      </rPr>
      <t>八月</t>
    </r>
    <r>
      <rPr>
        <sz val="9"/>
        <color theme="1"/>
        <rFont val="Calibri"/>
        <family val="2"/>
      </rPr>
      <t xml:space="preserve">/22 7:25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</si>
  <si>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RACM</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RACM</t>
    </r>
    <r>
      <rPr>
        <sz val="9"/>
        <color theme="1"/>
        <rFont val="微软雅黑"/>
        <family val="2"/>
        <charset val="134"/>
      </rPr>
      <t>播放音乐时无进度条显示</t>
    </r>
  </si>
  <si>
    <r>
      <t>05/</t>
    </r>
    <r>
      <rPr>
        <sz val="9"/>
        <color theme="1"/>
        <rFont val="微软雅黑"/>
        <family val="2"/>
        <charset val="134"/>
      </rPr>
      <t>八月</t>
    </r>
    <r>
      <rPr>
        <sz val="9"/>
        <color theme="1"/>
        <rFont val="Calibri"/>
        <family val="2"/>
      </rPr>
      <t xml:space="preserve">/22 9:43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</si>
  <si>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9/10</t>
    </r>
    <r>
      <rPr>
        <sz val="9"/>
        <color theme="1"/>
        <rFont val="微软雅黑"/>
        <family val="2"/>
        <charset val="134"/>
      </rPr>
      <t>】免打扰开启，通话中来电没有未接来电记录</t>
    </r>
  </si>
  <si>
    <r>
      <t>03/</t>
    </r>
    <r>
      <rPr>
        <sz val="9"/>
        <color theme="1"/>
        <rFont val="微软雅黑"/>
        <family val="2"/>
        <charset val="134"/>
      </rPr>
      <t>八月</t>
    </r>
    <r>
      <rPr>
        <sz val="9"/>
        <color theme="1"/>
        <rFont val="Calibri"/>
        <family val="2"/>
      </rPr>
      <t xml:space="preserve">/22 7:31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</si>
  <si>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】多设备来电没有提示音</t>
    </r>
  </si>
  <si>
    <r>
      <t>02/</t>
    </r>
    <r>
      <rPr>
        <sz val="9"/>
        <color theme="1"/>
        <rFont val="微软雅黑"/>
        <family val="2"/>
        <charset val="134"/>
      </rPr>
      <t>八月</t>
    </r>
    <r>
      <rPr>
        <sz val="9"/>
        <color theme="1"/>
        <rFont val="Calibri"/>
        <family val="2"/>
      </rPr>
      <t xml:space="preserve">/22 5:01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</si>
  <si>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1/20</t>
    </r>
    <r>
      <rPr>
        <sz val="9"/>
        <color theme="1"/>
        <rFont val="微软雅黑"/>
        <family val="2"/>
        <charset val="134"/>
      </rPr>
      <t>】儿童座椅休眠后，断电重启，失去与车机的配对</t>
    </r>
    <phoneticPr fontId="10" type="noConversion"/>
  </si>
  <si>
    <r>
      <t>04/</t>
    </r>
    <r>
      <rPr>
        <sz val="9"/>
        <color theme="1"/>
        <rFont val="微软雅黑"/>
        <family val="2"/>
        <charset val="134"/>
      </rPr>
      <t>八月</t>
    </r>
    <r>
      <rPr>
        <sz val="9"/>
        <color theme="1"/>
        <rFont val="Calibri"/>
        <family val="2"/>
      </rPr>
      <t xml:space="preserve">/22 8:57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</si>
  <si>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t>
    </r>
    <r>
      <rPr>
        <sz val="9"/>
        <color theme="1"/>
        <rFont val="Calibri"/>
        <family val="2"/>
      </rPr>
      <t>USB</t>
    </r>
    <r>
      <rPr>
        <sz val="9"/>
        <color theme="1"/>
        <rFont val="微软雅黑"/>
        <family val="2"/>
        <charset val="134"/>
      </rPr>
      <t>视频播放中，频繁操作快进退，点击，下一个后，会出现卡死退出现象</t>
    </r>
    <phoneticPr fontId="10" type="noConversion"/>
  </si>
  <si>
    <r>
      <t>04/</t>
    </r>
    <r>
      <rPr>
        <sz val="9"/>
        <color theme="1"/>
        <rFont val="微软雅黑"/>
        <family val="2"/>
        <charset val="134"/>
      </rPr>
      <t>八月</t>
    </r>
    <r>
      <rPr>
        <sz val="9"/>
        <color theme="1"/>
        <rFont val="Calibri"/>
        <family val="2"/>
      </rPr>
      <t xml:space="preserve">/22 2:19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</si>
  <si>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t>
    </r>
    <r>
      <rPr>
        <sz val="9"/>
        <color theme="1"/>
        <rFont val="Calibri"/>
        <family val="2"/>
      </rPr>
      <t>USB</t>
    </r>
    <r>
      <rPr>
        <sz val="9"/>
        <color theme="1"/>
        <rFont val="微软雅黑"/>
        <family val="2"/>
        <charset val="134"/>
      </rPr>
      <t>视频播放中，点击播放下一个视频，提示视频已损坏，无法播放</t>
    </r>
  </si>
  <si>
    <r>
      <t>04/</t>
    </r>
    <r>
      <rPr>
        <sz val="9"/>
        <color theme="1"/>
        <rFont val="微软雅黑"/>
        <family val="2"/>
        <charset val="134"/>
      </rPr>
      <t>八月</t>
    </r>
    <r>
      <rPr>
        <sz val="9"/>
        <color theme="1"/>
        <rFont val="Calibri"/>
        <family val="2"/>
      </rPr>
      <t xml:space="preserve">/22 2:26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</si>
  <si>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t>
    </r>
    <r>
      <rPr>
        <sz val="9"/>
        <color theme="1"/>
        <rFont val="微软雅黑"/>
        <family val="2"/>
        <charset val="134"/>
      </rPr>
      <t>】【单次点火周期内必现】</t>
    </r>
    <r>
      <rPr>
        <sz val="9"/>
        <color theme="1"/>
        <rFont val="Calibri"/>
        <family val="2"/>
      </rPr>
      <t>EP phone</t>
    </r>
    <r>
      <rPr>
        <sz val="9"/>
        <color theme="1"/>
        <rFont val="微软雅黑"/>
        <family val="2"/>
        <charset val="134"/>
      </rPr>
      <t>时短按两次</t>
    </r>
    <r>
      <rPr>
        <sz val="9"/>
        <color theme="1"/>
        <rFont val="Calibri"/>
        <family val="2"/>
      </rPr>
      <t>power</t>
    </r>
    <r>
      <rPr>
        <sz val="9"/>
        <color theme="1"/>
        <rFont val="微软雅黑"/>
        <family val="2"/>
        <charset val="134"/>
      </rPr>
      <t>键，车机界面无法操作，手机端挂断电话恢复</t>
    </r>
  </si>
  <si>
    <r>
      <t>04/</t>
    </r>
    <r>
      <rPr>
        <sz val="9"/>
        <color theme="1"/>
        <rFont val="微软雅黑"/>
        <family val="2"/>
        <charset val="134"/>
      </rPr>
      <t>八月</t>
    </r>
    <r>
      <rPr>
        <sz val="9"/>
        <color theme="1"/>
        <rFont val="Calibri"/>
        <family val="2"/>
      </rPr>
      <t xml:space="preserve">/22 5:28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</si>
  <si>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】【单次点火周期内必现】</t>
    </r>
    <r>
      <rPr>
        <sz val="9"/>
        <color theme="1"/>
        <rFont val="Calibri"/>
        <family val="2"/>
      </rPr>
      <t>EP phone</t>
    </r>
    <r>
      <rPr>
        <sz val="9"/>
        <color theme="1"/>
        <rFont val="微软雅黑"/>
        <family val="2"/>
        <charset val="134"/>
      </rPr>
      <t>时短按两次</t>
    </r>
    <r>
      <rPr>
        <sz val="9"/>
        <color theme="1"/>
        <rFont val="Calibri"/>
        <family val="2"/>
      </rPr>
      <t>power</t>
    </r>
    <r>
      <rPr>
        <sz val="9"/>
        <color theme="1"/>
        <rFont val="微软雅黑"/>
        <family val="2"/>
        <charset val="134"/>
      </rPr>
      <t>键，车机端没有通话声且车机界面无法操作，手机端挂断电话恢复</t>
    </r>
  </si>
  <si>
    <r>
      <t>04/</t>
    </r>
    <r>
      <rPr>
        <sz val="9"/>
        <color theme="1"/>
        <rFont val="微软雅黑"/>
        <family val="2"/>
        <charset val="134"/>
      </rPr>
      <t>八月</t>
    </r>
    <r>
      <rPr>
        <sz val="9"/>
        <color theme="1"/>
        <rFont val="Calibri"/>
        <family val="2"/>
      </rPr>
      <t xml:space="preserve">/22 10:41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</si>
  <si>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1/10</t>
    </r>
    <r>
      <rPr>
        <sz val="9"/>
        <color theme="1"/>
        <rFont val="微软雅黑"/>
        <family val="2"/>
        <charset val="134"/>
      </rPr>
      <t>】蓝牙设置页面蓝牙名称显示异常，蓝牙电话页面显示未知设备</t>
    </r>
  </si>
  <si>
    <r>
      <t>29/</t>
    </r>
    <r>
      <rPr>
        <sz val="9"/>
        <color theme="1"/>
        <rFont val="微软雅黑"/>
        <family val="2"/>
        <charset val="134"/>
      </rPr>
      <t>七月</t>
    </r>
    <r>
      <rPr>
        <sz val="9"/>
        <color theme="1"/>
        <rFont val="Calibri"/>
        <family val="2"/>
      </rPr>
      <t xml:space="preserve">/22 8:47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</si>
  <si>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】退出运输模式，平衡衰减跑到右上角</t>
    </r>
  </si>
  <si>
    <r>
      <t>03/</t>
    </r>
    <r>
      <rPr>
        <sz val="9"/>
        <color theme="1"/>
        <rFont val="微软雅黑"/>
        <family val="2"/>
        <charset val="134"/>
      </rPr>
      <t>八月</t>
    </r>
    <r>
      <rPr>
        <sz val="9"/>
        <color theme="1"/>
        <rFont val="Calibri"/>
        <family val="2"/>
      </rPr>
      <t xml:space="preserve">/22 11:05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</si>
  <si>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C</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】唤醒车机</t>
    </r>
    <r>
      <rPr>
        <sz val="9"/>
        <color theme="1"/>
        <rFont val="Calibri"/>
        <family val="2"/>
      </rPr>
      <t>+</t>
    </r>
    <r>
      <rPr>
        <sz val="9"/>
        <color theme="1"/>
        <rFont val="微软雅黑"/>
        <family val="2"/>
        <charset val="134"/>
      </rPr>
      <t>指令</t>
    </r>
    <r>
      <rPr>
        <sz val="9"/>
        <color theme="1"/>
        <rFont val="Calibri"/>
        <family val="2"/>
      </rPr>
      <t>'</t>
    </r>
    <r>
      <rPr>
        <sz val="9"/>
        <color theme="1"/>
        <rFont val="微软雅黑"/>
        <family val="2"/>
        <charset val="134"/>
      </rPr>
      <t>我的车有故障了</t>
    </r>
    <r>
      <rPr>
        <sz val="9"/>
        <color theme="1"/>
        <rFont val="Calibri"/>
        <family val="2"/>
      </rPr>
      <t>'</t>
    </r>
    <r>
      <rPr>
        <sz val="9"/>
        <color theme="1"/>
        <rFont val="微软雅黑"/>
        <family val="2"/>
        <charset val="134"/>
      </rPr>
      <t>无法调起道路救援界面</t>
    </r>
  </si>
  <si>
    <r>
      <rPr>
        <sz val="9"/>
        <color theme="1"/>
        <rFont val="微软雅黑"/>
        <family val="2"/>
        <charset val="134"/>
      </rPr>
      <t>道路救援</t>
    </r>
  </si>
  <si>
    <r>
      <t>23/</t>
    </r>
    <r>
      <rPr>
        <sz val="9"/>
        <color theme="1"/>
        <rFont val="微软雅黑"/>
        <family val="2"/>
        <charset val="134"/>
      </rPr>
      <t>七月</t>
    </r>
    <r>
      <rPr>
        <sz val="9"/>
        <color theme="1"/>
        <rFont val="Calibri"/>
        <family val="2"/>
      </rPr>
      <t xml:space="preserve">/22 1:52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</si>
  <si>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LV612</t>
    </r>
    <r>
      <rPr>
        <sz val="9"/>
        <color theme="1"/>
        <rFont val="微软雅黑"/>
        <family val="2"/>
        <charset val="134"/>
      </rPr>
      <t>】调节</t>
    </r>
    <r>
      <rPr>
        <sz val="9"/>
        <color theme="1"/>
        <rFont val="Calibri"/>
        <family val="2"/>
      </rPr>
      <t>media</t>
    </r>
    <r>
      <rPr>
        <sz val="9"/>
        <color theme="1"/>
        <rFont val="微软雅黑"/>
        <family val="2"/>
        <charset val="134"/>
      </rPr>
      <t>音量无效果，且显示的是提示音音量条（</t>
    </r>
    <r>
      <rPr>
        <sz val="9"/>
        <color theme="1"/>
        <rFont val="Calibri"/>
        <family val="2"/>
      </rPr>
      <t>15:57</t>
    </r>
    <r>
      <rPr>
        <sz val="9"/>
        <color theme="1"/>
        <rFont val="微软雅黑"/>
        <family val="2"/>
        <charset val="134"/>
      </rPr>
      <t>）</t>
    </r>
  </si>
  <si>
    <r>
      <t>03/</t>
    </r>
    <r>
      <rPr>
        <sz val="9"/>
        <color theme="1"/>
        <rFont val="微软雅黑"/>
        <family val="2"/>
        <charset val="134"/>
      </rPr>
      <t>八月</t>
    </r>
    <r>
      <rPr>
        <sz val="9"/>
        <color theme="1"/>
        <rFont val="Calibri"/>
        <family val="2"/>
      </rPr>
      <t xml:space="preserve">/22 11:56 </t>
    </r>
    <r>
      <rPr>
        <sz val="9"/>
        <color theme="1"/>
        <rFont val="微软雅黑"/>
        <family val="2"/>
        <charset val="134"/>
      </rPr>
      <t>上午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</si>
  <si>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】电话中熄火开非主驾车门触发开关机动画后，车机端没有通话声</t>
    </r>
    <phoneticPr fontId="10" type="noConversion"/>
  </si>
  <si>
    <r>
      <t>03/</t>
    </r>
    <r>
      <rPr>
        <sz val="9"/>
        <color theme="1"/>
        <rFont val="微软雅黑"/>
        <family val="2"/>
        <charset val="134"/>
      </rPr>
      <t>八月</t>
    </r>
    <r>
      <rPr>
        <sz val="9"/>
        <color theme="1"/>
        <rFont val="Calibri"/>
        <family val="2"/>
      </rPr>
      <t xml:space="preserve">/22 1:20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</si>
  <si>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】关于页名称修改，热点名称没有同步更新</t>
    </r>
  </si>
  <si>
    <r>
      <t>03/</t>
    </r>
    <r>
      <rPr>
        <sz val="9"/>
        <color theme="1"/>
        <rFont val="微软雅黑"/>
        <family val="2"/>
        <charset val="134"/>
      </rPr>
      <t>八月</t>
    </r>
    <r>
      <rPr>
        <sz val="9"/>
        <color theme="1"/>
        <rFont val="Calibri"/>
        <family val="2"/>
      </rPr>
      <t xml:space="preserve">/22 7:24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</si>
  <si>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t>
    </r>
    <r>
      <rPr>
        <sz val="9"/>
        <color theme="1"/>
        <rFont val="Calibri"/>
        <family val="2"/>
      </rPr>
      <t>5/5</t>
    </r>
    <r>
      <rPr>
        <sz val="9"/>
        <color theme="1"/>
        <rFont val="微软雅黑"/>
        <family val="2"/>
        <charset val="134"/>
      </rPr>
      <t>】供应商工程模式，拷贝截图文件，</t>
    </r>
    <r>
      <rPr>
        <sz val="9"/>
        <color theme="1"/>
        <rFont val="Calibri"/>
        <family val="2"/>
      </rPr>
      <t>Pano R</t>
    </r>
    <r>
      <rPr>
        <sz val="9"/>
        <color theme="1"/>
        <rFont val="微软雅黑"/>
        <family val="2"/>
        <charset val="134"/>
      </rPr>
      <t>和</t>
    </r>
    <r>
      <rPr>
        <sz val="9"/>
        <color theme="1"/>
        <rFont val="Calibri"/>
        <family val="2"/>
      </rPr>
      <t>Pano L</t>
    </r>
    <r>
      <rPr>
        <sz val="9"/>
        <color theme="1"/>
        <rFont val="微软雅黑"/>
        <family val="2"/>
        <charset val="134"/>
      </rPr>
      <t>屏的图片相同</t>
    </r>
  </si>
  <si>
    <r>
      <t>03/</t>
    </r>
    <r>
      <rPr>
        <sz val="9"/>
        <color theme="1"/>
        <rFont val="微软雅黑"/>
        <family val="2"/>
        <charset val="134"/>
      </rPr>
      <t>八月</t>
    </r>
    <r>
      <rPr>
        <sz val="9"/>
        <color theme="1"/>
        <rFont val="Calibri"/>
        <family val="2"/>
      </rPr>
      <t xml:space="preserve">/22 9:20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</si>
  <si>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2/5</t>
    </r>
    <r>
      <rPr>
        <sz val="9"/>
        <color theme="1"/>
        <rFont val="微软雅黑"/>
        <family val="2"/>
        <charset val="134"/>
      </rPr>
      <t>】偶现连上满格信号的</t>
    </r>
    <r>
      <rPr>
        <sz val="9"/>
        <color theme="1"/>
        <rFont val="Calibri"/>
        <family val="2"/>
      </rPr>
      <t>WiFi</t>
    </r>
    <r>
      <rPr>
        <sz val="9"/>
        <color theme="1"/>
        <rFont val="微软雅黑"/>
        <family val="2"/>
        <charset val="134"/>
      </rPr>
      <t>，车机右上角图标显示无信号</t>
    </r>
  </si>
  <si>
    <r>
      <t>03/</t>
    </r>
    <r>
      <rPr>
        <sz val="9"/>
        <color theme="1"/>
        <rFont val="微软雅黑"/>
        <family val="2"/>
        <charset val="134"/>
      </rPr>
      <t>八月</t>
    </r>
    <r>
      <rPr>
        <sz val="9"/>
        <color theme="1"/>
        <rFont val="Calibri"/>
        <family val="2"/>
      </rPr>
      <t xml:space="preserve">/22 10:00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</si>
  <si>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3/5</t>
    </r>
    <r>
      <rPr>
        <sz val="9"/>
        <color theme="1"/>
        <rFont val="微软雅黑"/>
        <family val="2"/>
        <charset val="134"/>
      </rPr>
      <t>】打开精简屏幕，时间概率性延迟出现</t>
    </r>
  </si>
  <si>
    <r>
      <t>01/</t>
    </r>
    <r>
      <rPr>
        <sz val="9"/>
        <color theme="1"/>
        <rFont val="微软雅黑"/>
        <family val="2"/>
        <charset val="134"/>
      </rPr>
      <t>八月</t>
    </r>
    <r>
      <rPr>
        <sz val="9"/>
        <color theme="1"/>
        <rFont val="Calibri"/>
        <family val="2"/>
      </rPr>
      <t xml:space="preserve">/22 4:02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</si>
  <si>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】快速点击风量</t>
    </r>
    <r>
      <rPr>
        <sz val="9"/>
        <color theme="1"/>
        <rFont val="Calibri"/>
        <family val="2"/>
      </rPr>
      <t>+-</t>
    </r>
    <r>
      <rPr>
        <sz val="9"/>
        <color theme="1"/>
        <rFont val="微软雅黑"/>
        <family val="2"/>
        <charset val="134"/>
      </rPr>
      <t>图标，经常性点击无反应</t>
    </r>
    <phoneticPr fontId="10" type="noConversion"/>
  </si>
  <si>
    <r>
      <rPr>
        <sz val="9"/>
        <color theme="1"/>
        <rFont val="微软雅黑"/>
        <family val="2"/>
        <charset val="134"/>
      </rPr>
      <t>空调</t>
    </r>
  </si>
  <si>
    <r>
      <t>03/</t>
    </r>
    <r>
      <rPr>
        <sz val="9"/>
        <color theme="1"/>
        <rFont val="微软雅黑"/>
        <family val="2"/>
        <charset val="134"/>
      </rPr>
      <t>八月</t>
    </r>
    <r>
      <rPr>
        <sz val="9"/>
        <color theme="1"/>
        <rFont val="Calibri"/>
        <family val="2"/>
      </rPr>
      <t xml:space="preserve">/22 7:26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</si>
  <si>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】风量条档位按钮，经常点不中或滑动点不到</t>
    </r>
    <phoneticPr fontId="10" type="noConversion"/>
  </si>
  <si>
    <r>
      <t>03/</t>
    </r>
    <r>
      <rPr>
        <sz val="9"/>
        <color theme="1"/>
        <rFont val="微软雅黑"/>
        <family val="2"/>
        <charset val="134"/>
      </rPr>
      <t>八月</t>
    </r>
    <r>
      <rPr>
        <sz val="9"/>
        <color theme="1"/>
        <rFont val="Calibri"/>
        <family val="2"/>
      </rPr>
      <t xml:space="preserve">/22 7:37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</si>
  <si>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】点击风量</t>
    </r>
    <r>
      <rPr>
        <sz val="9"/>
        <color theme="1"/>
        <rFont val="Calibri"/>
        <family val="2"/>
      </rPr>
      <t>-</t>
    </r>
    <r>
      <rPr>
        <sz val="9"/>
        <color theme="1"/>
        <rFont val="微软雅黑"/>
        <family val="2"/>
        <charset val="134"/>
      </rPr>
      <t>到空调关闭，再点击风量</t>
    </r>
    <r>
      <rPr>
        <sz val="9"/>
        <color theme="1"/>
        <rFont val="Calibri"/>
        <family val="2"/>
      </rPr>
      <t>+</t>
    </r>
    <r>
      <rPr>
        <sz val="9"/>
        <color theme="1"/>
        <rFont val="微软雅黑"/>
        <family val="2"/>
        <charset val="134"/>
      </rPr>
      <t>空调无反应，再点击风量</t>
    </r>
    <r>
      <rPr>
        <sz val="9"/>
        <color theme="1"/>
        <rFont val="Calibri"/>
        <family val="2"/>
      </rPr>
      <t>-</t>
    </r>
    <r>
      <rPr>
        <sz val="9"/>
        <color theme="1"/>
        <rFont val="微软雅黑"/>
        <family val="2"/>
        <charset val="134"/>
      </rPr>
      <t>，空调会开到最大</t>
    </r>
  </si>
  <si>
    <r>
      <t>03/</t>
    </r>
    <r>
      <rPr>
        <sz val="9"/>
        <color theme="1"/>
        <rFont val="微软雅黑"/>
        <family val="2"/>
        <charset val="134"/>
      </rPr>
      <t>八月</t>
    </r>
    <r>
      <rPr>
        <sz val="9"/>
        <color theme="1"/>
        <rFont val="Calibri"/>
        <family val="2"/>
      </rPr>
      <t xml:space="preserve">/22 7:47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</si>
  <si>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】滑动风量至关闭空调，点击风量</t>
    </r>
    <r>
      <rPr>
        <sz val="9"/>
        <color theme="1"/>
        <rFont val="Calibri"/>
        <family val="2"/>
      </rPr>
      <t>+</t>
    </r>
    <r>
      <rPr>
        <sz val="9"/>
        <color theme="1"/>
        <rFont val="微软雅黑"/>
        <family val="2"/>
        <charset val="134"/>
      </rPr>
      <t>无法打开和调节空调</t>
    </r>
  </si>
  <si>
    <r>
      <t>03/</t>
    </r>
    <r>
      <rPr>
        <sz val="9"/>
        <color theme="1"/>
        <rFont val="微软雅黑"/>
        <family val="2"/>
        <charset val="134"/>
      </rPr>
      <t>八月</t>
    </r>
    <r>
      <rPr>
        <sz val="9"/>
        <color theme="1"/>
        <rFont val="Calibri"/>
        <family val="2"/>
      </rPr>
      <t xml:space="preserve">/22 7:52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</si>
  <si>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】滑动风量条出现回退</t>
    </r>
  </si>
  <si>
    <r>
      <t>03/</t>
    </r>
    <r>
      <rPr>
        <sz val="9"/>
        <color theme="1"/>
        <rFont val="微软雅黑"/>
        <family val="2"/>
        <charset val="134"/>
      </rPr>
      <t>八月</t>
    </r>
    <r>
      <rPr>
        <sz val="9"/>
        <color theme="1"/>
        <rFont val="Calibri"/>
        <family val="2"/>
      </rPr>
      <t xml:space="preserve">/22 7:59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</si>
  <si>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】任意风量滑动至空调关闭，再点击风量</t>
    </r>
    <r>
      <rPr>
        <sz val="9"/>
        <color theme="1"/>
        <rFont val="Calibri"/>
        <family val="2"/>
      </rPr>
      <t>-</t>
    </r>
    <r>
      <rPr>
        <sz val="9"/>
        <color theme="1"/>
        <rFont val="微软雅黑"/>
        <family val="2"/>
        <charset val="134"/>
      </rPr>
      <t>图标，风量直接被调到最高</t>
    </r>
  </si>
  <si>
    <r>
      <t>03/</t>
    </r>
    <r>
      <rPr>
        <sz val="9"/>
        <color theme="1"/>
        <rFont val="微软雅黑"/>
        <family val="2"/>
        <charset val="134"/>
      </rPr>
      <t>八月</t>
    </r>
    <r>
      <rPr>
        <sz val="9"/>
        <color theme="1"/>
        <rFont val="Calibri"/>
        <family val="2"/>
      </rPr>
      <t xml:space="preserve">/22 8:04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</si>
  <si>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】滑动关闭空调，点击风量</t>
    </r>
    <r>
      <rPr>
        <sz val="9"/>
        <color theme="1"/>
        <rFont val="Calibri"/>
        <family val="2"/>
      </rPr>
      <t>-</t>
    </r>
    <r>
      <rPr>
        <sz val="9"/>
        <color theme="1"/>
        <rFont val="微软雅黑"/>
        <family val="2"/>
        <charset val="134"/>
      </rPr>
      <t>空调被调至最高，点击任意档位仍然会被自动调至最高</t>
    </r>
  </si>
  <si>
    <r>
      <t>03/</t>
    </r>
    <r>
      <rPr>
        <sz val="9"/>
        <color theme="1"/>
        <rFont val="微软雅黑"/>
        <family val="2"/>
        <charset val="134"/>
      </rPr>
      <t>八月</t>
    </r>
    <r>
      <rPr>
        <sz val="9"/>
        <color theme="1"/>
        <rFont val="Calibri"/>
        <family val="2"/>
      </rPr>
      <t xml:space="preserve">/22 8:09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</si>
  <si>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】唤醒车机语音指令</t>
    </r>
    <r>
      <rPr>
        <sz val="9"/>
        <color theme="1"/>
        <rFont val="Calibri"/>
        <family val="2"/>
      </rPr>
      <t>'</t>
    </r>
    <r>
      <rPr>
        <sz val="9"/>
        <color theme="1"/>
        <rFont val="微软雅黑"/>
        <family val="2"/>
        <charset val="134"/>
      </rPr>
      <t>今天天气怎么样</t>
    </r>
    <r>
      <rPr>
        <sz val="9"/>
        <color theme="1"/>
        <rFont val="Calibri"/>
        <family val="2"/>
      </rPr>
      <t>'</t>
    </r>
    <r>
      <rPr>
        <sz val="9"/>
        <color theme="1"/>
        <rFont val="微软雅黑"/>
        <family val="2"/>
        <charset val="134"/>
      </rPr>
      <t>，车机不会弹出天气的信息，此时打开负一屏会打断语音进程，无法出现负一屏中的音量控制调节</t>
    </r>
    <r>
      <rPr>
        <sz val="9"/>
        <color theme="1"/>
        <rFont val="Calibri"/>
        <family val="2"/>
      </rPr>
      <t>VR</t>
    </r>
    <r>
      <rPr>
        <sz val="9"/>
        <color theme="1"/>
        <rFont val="微软雅黑"/>
        <family val="2"/>
        <charset val="134"/>
      </rPr>
      <t>的场景</t>
    </r>
  </si>
  <si>
    <r>
      <t>21/</t>
    </r>
    <r>
      <rPr>
        <sz val="9"/>
        <color theme="1"/>
        <rFont val="微软雅黑"/>
        <family val="2"/>
        <charset val="134"/>
      </rPr>
      <t>七月</t>
    </r>
    <r>
      <rPr>
        <sz val="9"/>
        <color theme="1"/>
        <rFont val="Calibri"/>
        <family val="2"/>
      </rPr>
      <t xml:space="preserve">/22 5:16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</si>
  <si>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】已保存网络中点击</t>
    </r>
    <r>
      <rPr>
        <sz val="9"/>
        <color theme="1"/>
        <rFont val="Calibri"/>
        <family val="2"/>
      </rPr>
      <t>"</t>
    </r>
    <r>
      <rPr>
        <sz val="9"/>
        <color theme="1"/>
        <rFont val="微软雅黑"/>
        <family val="2"/>
        <charset val="134"/>
      </rPr>
      <t>加入此网络</t>
    </r>
    <r>
      <rPr>
        <sz val="9"/>
        <color theme="1"/>
        <rFont val="Calibri"/>
        <family val="2"/>
      </rPr>
      <t>"</t>
    </r>
    <r>
      <rPr>
        <sz val="9"/>
        <color theme="1"/>
        <rFont val="微软雅黑"/>
        <family val="2"/>
        <charset val="134"/>
      </rPr>
      <t>无响应</t>
    </r>
  </si>
  <si>
    <r>
      <t>03/</t>
    </r>
    <r>
      <rPr>
        <sz val="9"/>
        <color theme="1"/>
        <rFont val="微软雅黑"/>
        <family val="2"/>
        <charset val="134"/>
      </rPr>
      <t>八月</t>
    </r>
    <r>
      <rPr>
        <sz val="9"/>
        <color theme="1"/>
        <rFont val="Calibri"/>
        <family val="2"/>
      </rPr>
      <t xml:space="preserve">/22 1:46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</si>
  <si>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】电话中熄火开非主驾车门依然触发开关机动画</t>
    </r>
  </si>
  <si>
    <r>
      <t>03/</t>
    </r>
    <r>
      <rPr>
        <sz val="9"/>
        <color theme="1"/>
        <rFont val="微软雅黑"/>
        <family val="2"/>
        <charset val="134"/>
      </rPr>
      <t>八月</t>
    </r>
    <r>
      <rPr>
        <sz val="9"/>
        <color theme="1"/>
        <rFont val="Calibri"/>
        <family val="2"/>
      </rPr>
      <t xml:space="preserve">/22 1:06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</si>
  <si>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】电话中熄火开主机车门，仪表部分的电话信息要延时几秒黑</t>
    </r>
    <phoneticPr fontId="10" type="noConversion"/>
  </si>
  <si>
    <r>
      <t>02/</t>
    </r>
    <r>
      <rPr>
        <sz val="9"/>
        <color theme="1"/>
        <rFont val="微软雅黑"/>
        <family val="2"/>
        <charset val="134"/>
      </rPr>
      <t>八月</t>
    </r>
    <r>
      <rPr>
        <sz val="9"/>
        <color theme="1"/>
        <rFont val="Calibri"/>
        <family val="2"/>
      </rPr>
      <t xml:space="preserve">/22 8:56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</si>
  <si>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t>
    </r>
    <r>
      <rPr>
        <sz val="9"/>
        <color theme="1"/>
        <rFont val="Calibri"/>
        <family val="2"/>
      </rPr>
      <t>5/5</t>
    </r>
    <r>
      <rPr>
        <sz val="9"/>
        <color theme="1"/>
        <rFont val="微软雅黑"/>
        <family val="2"/>
        <charset val="134"/>
      </rPr>
      <t>】副驾蓝牙耳机日志无法拷贝</t>
    </r>
    <r>
      <rPr>
        <sz val="9"/>
        <color theme="1"/>
        <rFont val="Calibri"/>
        <family val="2"/>
      </rPr>
      <t>log</t>
    </r>
  </si>
  <si>
    <r>
      <t>03/</t>
    </r>
    <r>
      <rPr>
        <sz val="9"/>
        <color theme="1"/>
        <rFont val="微软雅黑"/>
        <family val="2"/>
        <charset val="134"/>
      </rPr>
      <t>八月</t>
    </r>
    <r>
      <rPr>
        <sz val="9"/>
        <color theme="1"/>
        <rFont val="Calibri"/>
        <family val="2"/>
      </rPr>
      <t xml:space="preserve">/22 9:51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</si>
  <si>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】播放</t>
    </r>
    <r>
      <rPr>
        <sz val="9"/>
        <color theme="1"/>
        <rFont val="Calibri"/>
        <family val="2"/>
      </rPr>
      <t>USB</t>
    </r>
    <r>
      <rPr>
        <sz val="9"/>
        <color theme="1"/>
        <rFont val="微软雅黑"/>
        <family val="2"/>
        <charset val="134"/>
      </rPr>
      <t>视频，唤醒</t>
    </r>
    <r>
      <rPr>
        <sz val="9"/>
        <color theme="1"/>
        <rFont val="Calibri"/>
        <family val="2"/>
      </rPr>
      <t>VR</t>
    </r>
    <r>
      <rPr>
        <sz val="9"/>
        <color theme="1"/>
        <rFont val="微软雅黑"/>
        <family val="2"/>
        <charset val="134"/>
      </rPr>
      <t>，语音</t>
    </r>
    <r>
      <rPr>
        <sz val="9"/>
        <color theme="1"/>
        <rFont val="Calibri"/>
        <family val="2"/>
      </rPr>
      <t>“</t>
    </r>
    <r>
      <rPr>
        <sz val="9"/>
        <color theme="1"/>
        <rFont val="微软雅黑"/>
        <family val="2"/>
        <charset val="134"/>
      </rPr>
      <t>上一个</t>
    </r>
    <r>
      <rPr>
        <sz val="9"/>
        <color theme="1"/>
        <rFont val="Calibri"/>
        <family val="2"/>
      </rPr>
      <t>/</t>
    </r>
    <r>
      <rPr>
        <sz val="9"/>
        <color theme="1"/>
        <rFont val="微软雅黑"/>
        <family val="2"/>
        <charset val="134"/>
      </rPr>
      <t>下一个</t>
    </r>
    <r>
      <rPr>
        <sz val="9"/>
        <color theme="1"/>
        <rFont val="Calibri"/>
        <family val="2"/>
      </rPr>
      <t>”</t>
    </r>
    <r>
      <rPr>
        <sz val="9"/>
        <color theme="1"/>
        <rFont val="微软雅黑"/>
        <family val="2"/>
        <charset val="134"/>
      </rPr>
      <t>后，视频播放会有两秒的暂停</t>
    </r>
  </si>
  <si>
    <r>
      <t>02/</t>
    </r>
    <r>
      <rPr>
        <sz val="9"/>
        <color theme="1"/>
        <rFont val="微软雅黑"/>
        <family val="2"/>
        <charset val="134"/>
      </rPr>
      <t>八月</t>
    </r>
    <r>
      <rPr>
        <sz val="9"/>
        <color theme="1"/>
        <rFont val="Calibri"/>
        <family val="2"/>
      </rPr>
      <t xml:space="preserve">/22 10:15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</si>
  <si>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】播放在线音频（</t>
    </r>
    <r>
      <rPr>
        <sz val="9"/>
        <color theme="1"/>
        <rFont val="Calibri"/>
        <family val="2"/>
      </rPr>
      <t>QQ</t>
    </r>
    <r>
      <rPr>
        <sz val="9"/>
        <color theme="1"/>
        <rFont val="微软雅黑"/>
        <family val="2"/>
        <charset val="134"/>
      </rPr>
      <t>音乐</t>
    </r>
    <r>
      <rPr>
        <sz val="9"/>
        <color theme="1"/>
        <rFont val="Calibri"/>
        <family val="2"/>
      </rPr>
      <t>/</t>
    </r>
    <r>
      <rPr>
        <sz val="9"/>
        <color theme="1"/>
        <rFont val="微软雅黑"/>
        <family val="2"/>
        <charset val="134"/>
      </rPr>
      <t>电台），切换到</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按钮执行快退快进时，方控按</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按钮，视频暂停，后台开始播放音乐</t>
    </r>
    <r>
      <rPr>
        <sz val="9"/>
        <color theme="1"/>
        <rFont val="Calibri"/>
        <family val="2"/>
      </rPr>
      <t>.</t>
    </r>
  </si>
  <si>
    <r>
      <t>27/</t>
    </r>
    <r>
      <rPr>
        <sz val="9"/>
        <color theme="1"/>
        <rFont val="微软雅黑"/>
        <family val="2"/>
        <charset val="134"/>
      </rPr>
      <t>七月</t>
    </r>
    <r>
      <rPr>
        <sz val="9"/>
        <color theme="1"/>
        <rFont val="Calibri"/>
        <family val="2"/>
      </rPr>
      <t xml:space="preserve">/22 9:02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</si>
  <si>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按钮执行快退快进时，点击</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倍速</t>
    </r>
    <r>
      <rPr>
        <sz val="9"/>
        <color theme="1"/>
        <rFont val="Calibri"/>
        <family val="2"/>
      </rPr>
      <t>/</t>
    </r>
    <r>
      <rPr>
        <sz val="9"/>
        <color theme="1"/>
        <rFont val="微软雅黑"/>
        <family val="2"/>
        <charset val="134"/>
      </rPr>
      <t>选集</t>
    </r>
    <r>
      <rPr>
        <sz val="9"/>
        <color theme="1"/>
        <rFont val="Calibri"/>
        <family val="2"/>
      </rPr>
      <t>/</t>
    </r>
    <r>
      <rPr>
        <sz val="9"/>
        <color theme="1"/>
        <rFont val="微软雅黑"/>
        <family val="2"/>
        <charset val="134"/>
      </rPr>
      <t>播放模式图标</t>
    </r>
    <r>
      <rPr>
        <sz val="9"/>
        <color theme="1"/>
        <rFont val="Calibri"/>
        <family val="2"/>
      </rPr>
      <t>”</t>
    </r>
    <r>
      <rPr>
        <sz val="9"/>
        <color theme="1"/>
        <rFont val="微软雅黑"/>
        <family val="2"/>
        <charset val="134"/>
      </rPr>
      <t>都有效</t>
    </r>
    <r>
      <rPr>
        <sz val="9"/>
        <color theme="1"/>
        <rFont val="Calibri"/>
        <family val="2"/>
      </rPr>
      <t>.</t>
    </r>
    <phoneticPr fontId="10" type="noConversion"/>
  </si>
  <si>
    <r>
      <t>27/</t>
    </r>
    <r>
      <rPr>
        <sz val="9"/>
        <color theme="1"/>
        <rFont val="微软雅黑"/>
        <family val="2"/>
        <charset val="134"/>
      </rPr>
      <t>七月</t>
    </r>
    <r>
      <rPr>
        <sz val="9"/>
        <color theme="1"/>
        <rFont val="Calibri"/>
        <family val="2"/>
      </rPr>
      <t xml:space="preserve">/22 8:36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</si>
  <si>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或者</t>
    </r>
    <r>
      <rPr>
        <sz val="9"/>
        <color theme="1"/>
        <rFont val="Calibri"/>
        <family val="2"/>
      </rPr>
      <t>Floating Card</t>
    </r>
    <r>
      <rPr>
        <sz val="9"/>
        <color theme="1"/>
        <rFont val="微软雅黑"/>
        <family val="2"/>
        <charset val="134"/>
      </rPr>
      <t>，副驾无人，播放视频投屏在</t>
    </r>
    <r>
      <rPr>
        <sz val="9"/>
        <color theme="1"/>
        <rFont val="Calibri"/>
        <family val="2"/>
      </rPr>
      <t>Pano R</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屏无任何提示</t>
    </r>
    <r>
      <rPr>
        <sz val="9"/>
        <color theme="1"/>
        <rFont val="Calibri"/>
        <family val="2"/>
      </rPr>
      <t>.</t>
    </r>
  </si>
  <si>
    <r>
      <t>23/</t>
    </r>
    <r>
      <rPr>
        <sz val="9"/>
        <color theme="1"/>
        <rFont val="微软雅黑"/>
        <family val="2"/>
        <charset val="134"/>
      </rPr>
      <t>七月</t>
    </r>
    <r>
      <rPr>
        <sz val="9"/>
        <color theme="1"/>
        <rFont val="Calibri"/>
        <family val="2"/>
      </rPr>
      <t xml:space="preserve">/22 2:09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</si>
  <si>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4/10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后，投屏位置自动切换到小屏位置，然后退出播放</t>
    </r>
    <r>
      <rPr>
        <sz val="9"/>
        <color theme="1"/>
        <rFont val="Calibri"/>
        <family val="2"/>
      </rPr>
      <t>.</t>
    </r>
  </si>
  <si>
    <r>
      <t>23/</t>
    </r>
    <r>
      <rPr>
        <sz val="9"/>
        <color theme="1"/>
        <rFont val="微软雅黑"/>
        <family val="2"/>
        <charset val="134"/>
      </rPr>
      <t>七月</t>
    </r>
    <r>
      <rPr>
        <sz val="9"/>
        <color theme="1"/>
        <rFont val="Calibri"/>
        <family val="2"/>
      </rPr>
      <t xml:space="preserve">/22 4:51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</si>
  <si>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】副驾无人，播放</t>
    </r>
    <r>
      <rPr>
        <sz val="9"/>
        <color theme="1"/>
        <rFont val="Calibri"/>
        <family val="2"/>
      </rPr>
      <t>USB</t>
    </r>
    <r>
      <rPr>
        <sz val="9"/>
        <color theme="1"/>
        <rFont val="微软雅黑"/>
        <family val="2"/>
        <charset val="134"/>
      </rPr>
      <t>视频，车速≥</t>
    </r>
    <r>
      <rPr>
        <sz val="9"/>
        <color theme="1"/>
        <rFont val="Calibri"/>
        <family val="2"/>
      </rPr>
      <t>5km/h</t>
    </r>
    <r>
      <rPr>
        <sz val="9"/>
        <color theme="1"/>
        <rFont val="微软雅黑"/>
        <family val="2"/>
        <charset val="134"/>
      </rPr>
      <t>后，视频退出播放后，再次点击视频，视频仍旧可以播放</t>
    </r>
    <r>
      <rPr>
        <sz val="9"/>
        <color theme="1"/>
        <rFont val="Calibri"/>
        <family val="2"/>
      </rPr>
      <t>.</t>
    </r>
  </si>
  <si>
    <r>
      <t>23/</t>
    </r>
    <r>
      <rPr>
        <sz val="9"/>
        <color theme="1"/>
        <rFont val="微软雅黑"/>
        <family val="2"/>
        <charset val="134"/>
      </rPr>
      <t>七月</t>
    </r>
    <r>
      <rPr>
        <sz val="9"/>
        <color theme="1"/>
        <rFont val="Calibri"/>
        <family val="2"/>
      </rPr>
      <t xml:space="preserve">/22 1:24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</si>
  <si>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，副驾无人，播放视频投屏在</t>
    </r>
    <r>
      <rPr>
        <sz val="9"/>
        <color theme="1"/>
        <rFont val="Calibri"/>
        <family val="2"/>
      </rPr>
      <t>Card2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屏的提示不正确</t>
    </r>
    <r>
      <rPr>
        <sz val="9"/>
        <color theme="1"/>
        <rFont val="Calibri"/>
        <family val="2"/>
      </rPr>
      <t>.</t>
    </r>
  </si>
  <si>
    <r>
      <t>23/</t>
    </r>
    <r>
      <rPr>
        <sz val="9"/>
        <color theme="1"/>
        <rFont val="微软雅黑"/>
        <family val="2"/>
        <charset val="134"/>
      </rPr>
      <t>七月</t>
    </r>
    <r>
      <rPr>
        <sz val="9"/>
        <color theme="1"/>
        <rFont val="Calibri"/>
        <family val="2"/>
      </rPr>
      <t xml:space="preserve">/22 3:58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</si>
  <si>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，副驾无人，播放视频投屏在</t>
    </r>
    <r>
      <rPr>
        <sz val="9"/>
        <color theme="1"/>
        <rFont val="Calibri"/>
        <family val="2"/>
      </rPr>
      <t>Card2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USB</t>
    </r>
    <r>
      <rPr>
        <sz val="9"/>
        <color theme="1"/>
        <rFont val="微软雅黑"/>
        <family val="2"/>
        <charset val="134"/>
      </rPr>
      <t>视频仍旧播放</t>
    </r>
    <r>
      <rPr>
        <sz val="9"/>
        <color theme="1"/>
        <rFont val="Calibri"/>
        <family val="2"/>
      </rPr>
      <t>.</t>
    </r>
  </si>
  <si>
    <r>
      <t>23/</t>
    </r>
    <r>
      <rPr>
        <sz val="9"/>
        <color theme="1"/>
        <rFont val="微软雅黑"/>
        <family val="2"/>
        <charset val="134"/>
      </rPr>
      <t>七月</t>
    </r>
    <r>
      <rPr>
        <sz val="9"/>
        <color theme="1"/>
        <rFont val="Calibri"/>
        <family val="2"/>
      </rPr>
      <t xml:space="preserve">/22 3:53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</si>
  <si>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3/10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后，视频直接退出播放</t>
    </r>
    <r>
      <rPr>
        <sz val="9"/>
        <color theme="1"/>
        <rFont val="Calibri"/>
        <family val="2"/>
      </rPr>
      <t>.</t>
    </r>
  </si>
  <si>
    <r>
      <t>27/</t>
    </r>
    <r>
      <rPr>
        <sz val="9"/>
        <color theme="1"/>
        <rFont val="微软雅黑"/>
        <family val="2"/>
        <charset val="134"/>
      </rPr>
      <t>七月</t>
    </r>
    <r>
      <rPr>
        <sz val="9"/>
        <color theme="1"/>
        <rFont val="Calibri"/>
        <family val="2"/>
      </rPr>
      <t xml:space="preserve">/22 3:49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</si>
  <si>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，副驾无人，播放视频投屏在</t>
    </r>
    <r>
      <rPr>
        <sz val="9"/>
        <color theme="1"/>
        <rFont val="Calibri"/>
        <family val="2"/>
      </rPr>
      <t>Card1/2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屏的提示不正确</t>
    </r>
    <r>
      <rPr>
        <sz val="9"/>
        <color theme="1"/>
        <rFont val="Calibri"/>
        <family val="2"/>
      </rPr>
      <t>.</t>
    </r>
    <phoneticPr fontId="10" type="noConversion"/>
  </si>
  <si>
    <r>
      <t>23/</t>
    </r>
    <r>
      <rPr>
        <sz val="9"/>
        <color theme="1"/>
        <rFont val="微软雅黑"/>
        <family val="2"/>
        <charset val="134"/>
      </rPr>
      <t>七月</t>
    </r>
    <r>
      <rPr>
        <sz val="9"/>
        <color theme="1"/>
        <rFont val="Calibri"/>
        <family val="2"/>
      </rPr>
      <t xml:space="preserve">/22 2:05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</si>
  <si>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t>
    </r>
    <r>
      <rPr>
        <sz val="9"/>
        <color theme="1"/>
        <rFont val="微软雅黑"/>
        <family val="2"/>
        <charset val="134"/>
      </rPr>
      <t>，副驾有人，播放</t>
    </r>
    <r>
      <rPr>
        <sz val="9"/>
        <color theme="1"/>
        <rFont val="Calibri"/>
        <family val="2"/>
      </rPr>
      <t>USB</t>
    </r>
    <r>
      <rPr>
        <sz val="9"/>
        <color theme="1"/>
        <rFont val="微软雅黑"/>
        <family val="2"/>
        <charset val="134"/>
      </rPr>
      <t>视频投屏在</t>
    </r>
    <r>
      <rPr>
        <sz val="9"/>
        <color theme="1"/>
        <rFont val="Calibri"/>
        <family val="2"/>
      </rPr>
      <t>Card1/2</t>
    </r>
    <r>
      <rPr>
        <sz val="9"/>
        <color theme="1"/>
        <rFont val="微软雅黑"/>
        <family val="2"/>
        <charset val="134"/>
      </rPr>
      <t>时，车速≥</t>
    </r>
    <r>
      <rPr>
        <sz val="9"/>
        <color theme="1"/>
        <rFont val="Calibri"/>
        <family val="2"/>
      </rPr>
      <t>5km/h</t>
    </r>
    <r>
      <rPr>
        <sz val="9"/>
        <color theme="1"/>
        <rFont val="微软雅黑"/>
        <family val="2"/>
        <charset val="134"/>
      </rPr>
      <t>后，弹出弹框后视频退出播放</t>
    </r>
    <r>
      <rPr>
        <sz val="9"/>
        <color theme="1"/>
        <rFont val="Calibri"/>
        <family val="2"/>
      </rPr>
      <t>.</t>
    </r>
  </si>
  <si>
    <r>
      <t>23/</t>
    </r>
    <r>
      <rPr>
        <sz val="9"/>
        <color theme="1"/>
        <rFont val="微软雅黑"/>
        <family val="2"/>
        <charset val="134"/>
      </rPr>
      <t>七月</t>
    </r>
    <r>
      <rPr>
        <sz val="9"/>
        <color theme="1"/>
        <rFont val="Calibri"/>
        <family val="2"/>
      </rPr>
      <t xml:space="preserve">/22 4:58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</si>
  <si>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2</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后，视频直接退出播放</t>
    </r>
    <r>
      <rPr>
        <sz val="9"/>
        <color theme="1"/>
        <rFont val="Calibri"/>
        <family val="2"/>
      </rPr>
      <t>.</t>
    </r>
    <phoneticPr fontId="10" type="noConversion"/>
  </si>
  <si>
    <r>
      <t>27/</t>
    </r>
    <r>
      <rPr>
        <sz val="9"/>
        <color theme="1"/>
        <rFont val="微软雅黑"/>
        <family val="2"/>
        <charset val="134"/>
      </rPr>
      <t>七月</t>
    </r>
    <r>
      <rPr>
        <sz val="9"/>
        <color theme="1"/>
        <rFont val="Calibri"/>
        <family val="2"/>
      </rPr>
      <t xml:space="preserve">/22 3:56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</si>
  <si>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，副驾无人，播放视频投屏在</t>
    </r>
    <r>
      <rPr>
        <sz val="9"/>
        <color theme="1"/>
        <rFont val="Calibri"/>
        <family val="2"/>
      </rPr>
      <t>Card3/4</t>
    </r>
    <r>
      <rPr>
        <sz val="9"/>
        <color theme="1"/>
        <rFont val="微软雅黑"/>
        <family val="2"/>
        <charset val="134"/>
      </rPr>
      <t>时，车速≥</t>
    </r>
    <r>
      <rPr>
        <sz val="9"/>
        <color theme="1"/>
        <rFont val="Calibri"/>
        <family val="2"/>
      </rPr>
      <t>5km/h</t>
    </r>
    <r>
      <rPr>
        <sz val="9"/>
        <color theme="1"/>
        <rFont val="微软雅黑"/>
        <family val="2"/>
        <charset val="134"/>
      </rPr>
      <t>后，视频仍旧在</t>
    </r>
    <r>
      <rPr>
        <sz val="9"/>
        <color theme="1"/>
        <rFont val="Calibri"/>
        <family val="2"/>
      </rPr>
      <t>Card3/4</t>
    </r>
    <r>
      <rPr>
        <sz val="9"/>
        <color theme="1"/>
        <rFont val="微软雅黑"/>
        <family val="2"/>
        <charset val="134"/>
      </rPr>
      <t>播放</t>
    </r>
    <r>
      <rPr>
        <sz val="9"/>
        <color theme="1"/>
        <rFont val="Calibri"/>
        <family val="2"/>
      </rPr>
      <t>.</t>
    </r>
  </si>
  <si>
    <r>
      <t>23/</t>
    </r>
    <r>
      <rPr>
        <sz val="9"/>
        <color theme="1"/>
        <rFont val="微软雅黑"/>
        <family val="2"/>
        <charset val="134"/>
      </rPr>
      <t>七月</t>
    </r>
    <r>
      <rPr>
        <sz val="9"/>
        <color theme="1"/>
        <rFont val="Calibri"/>
        <family val="2"/>
      </rPr>
      <t xml:space="preserve">/22 2:20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</si>
  <si>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，副驾有人，播放</t>
    </r>
    <r>
      <rPr>
        <sz val="9"/>
        <color theme="1"/>
        <rFont val="Calibri"/>
        <family val="2"/>
      </rPr>
      <t>USB</t>
    </r>
    <r>
      <rPr>
        <sz val="9"/>
        <color theme="1"/>
        <rFont val="微软雅黑"/>
        <family val="2"/>
        <charset val="134"/>
      </rPr>
      <t>视频投屏到</t>
    </r>
    <r>
      <rPr>
        <sz val="9"/>
        <color theme="1"/>
        <rFont val="Calibri"/>
        <family val="2"/>
      </rPr>
      <t>Pano R</t>
    </r>
    <r>
      <rPr>
        <sz val="9"/>
        <color theme="1"/>
        <rFont val="微软雅黑"/>
        <family val="2"/>
        <charset val="134"/>
      </rPr>
      <t>屏，车速≥</t>
    </r>
    <r>
      <rPr>
        <sz val="9"/>
        <color theme="1"/>
        <rFont val="Calibri"/>
        <family val="2"/>
      </rPr>
      <t>5km/h</t>
    </r>
    <r>
      <rPr>
        <sz val="9"/>
        <color theme="1"/>
        <rFont val="微软雅黑"/>
        <family val="2"/>
        <charset val="134"/>
      </rPr>
      <t>后，视频自动退出播放</t>
    </r>
    <r>
      <rPr>
        <sz val="9"/>
        <color theme="1"/>
        <rFont val="Calibri"/>
        <family val="2"/>
      </rPr>
      <t>.</t>
    </r>
  </si>
  <si>
    <r>
      <t>23/</t>
    </r>
    <r>
      <rPr>
        <sz val="9"/>
        <color theme="1"/>
        <rFont val="微软雅黑"/>
        <family val="2"/>
        <charset val="134"/>
      </rPr>
      <t>七月</t>
    </r>
    <r>
      <rPr>
        <sz val="9"/>
        <color theme="1"/>
        <rFont val="Calibri"/>
        <family val="2"/>
      </rPr>
      <t xml:space="preserve">/22 6:04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</si>
  <si>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t>
    </r>
    <r>
      <rPr>
        <sz val="9"/>
        <color theme="1"/>
        <rFont val="微软雅黑"/>
        <family val="2"/>
        <charset val="134"/>
      </rPr>
      <t>，副驾有人，播放</t>
    </r>
    <r>
      <rPr>
        <sz val="9"/>
        <color theme="1"/>
        <rFont val="Calibri"/>
        <family val="2"/>
      </rPr>
      <t>USB</t>
    </r>
    <r>
      <rPr>
        <sz val="9"/>
        <color theme="1"/>
        <rFont val="微软雅黑"/>
        <family val="2"/>
        <charset val="134"/>
      </rPr>
      <t>视频未投屏时，车速≥</t>
    </r>
    <r>
      <rPr>
        <sz val="9"/>
        <color theme="1"/>
        <rFont val="Calibri"/>
        <family val="2"/>
      </rPr>
      <t>5km/h</t>
    </r>
    <r>
      <rPr>
        <sz val="9"/>
        <color theme="1"/>
        <rFont val="微软雅黑"/>
        <family val="2"/>
        <charset val="134"/>
      </rPr>
      <t>后，视频直接退出播放</t>
    </r>
    <r>
      <rPr>
        <sz val="9"/>
        <color theme="1"/>
        <rFont val="Calibri"/>
        <family val="2"/>
      </rPr>
      <t>.</t>
    </r>
  </si>
  <si>
    <r>
      <t>23/</t>
    </r>
    <r>
      <rPr>
        <sz val="9"/>
        <color theme="1"/>
        <rFont val="微软雅黑"/>
        <family val="2"/>
        <charset val="134"/>
      </rPr>
      <t>七月</t>
    </r>
    <r>
      <rPr>
        <sz val="9"/>
        <color theme="1"/>
        <rFont val="Calibri"/>
        <family val="2"/>
      </rPr>
      <t xml:space="preserve">/22 5:17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</si>
  <si>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3/4</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t>
    </r>
    <r>
      <rPr>
        <sz val="9"/>
        <color theme="1"/>
        <rFont val="Calibri"/>
        <family val="2"/>
      </rPr>
      <t>Card3/4</t>
    </r>
    <r>
      <rPr>
        <sz val="9"/>
        <color theme="1"/>
        <rFont val="微软雅黑"/>
        <family val="2"/>
        <charset val="134"/>
      </rPr>
      <t>位置播放</t>
    </r>
    <r>
      <rPr>
        <sz val="9"/>
        <color theme="1"/>
        <rFont val="Calibri"/>
        <family val="2"/>
      </rPr>
      <t>.</t>
    </r>
  </si>
  <si>
    <r>
      <t>27/</t>
    </r>
    <r>
      <rPr>
        <sz val="9"/>
        <color theme="1"/>
        <rFont val="微软雅黑"/>
        <family val="2"/>
        <charset val="134"/>
      </rPr>
      <t>七月</t>
    </r>
    <r>
      <rPr>
        <sz val="9"/>
        <color theme="1"/>
        <rFont val="Calibri"/>
        <family val="2"/>
      </rPr>
      <t xml:space="preserve">/22 4:02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</si>
  <si>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Floating Card</t>
    </r>
    <r>
      <rPr>
        <sz val="9"/>
        <color theme="1"/>
        <rFont val="微软雅黑"/>
        <family val="2"/>
        <charset val="134"/>
      </rPr>
      <t>，副驾有人，播放</t>
    </r>
    <r>
      <rPr>
        <sz val="9"/>
        <color theme="1"/>
        <rFont val="Calibri"/>
        <family val="2"/>
      </rPr>
      <t>USB</t>
    </r>
    <r>
      <rPr>
        <sz val="9"/>
        <color theme="1"/>
        <rFont val="微软雅黑"/>
        <family val="2"/>
        <charset val="134"/>
      </rPr>
      <t>视频投屏在</t>
    </r>
    <r>
      <rPr>
        <sz val="9"/>
        <color theme="1"/>
        <rFont val="Calibri"/>
        <family val="2"/>
      </rPr>
      <t>Card 2</t>
    </r>
    <r>
      <rPr>
        <sz val="9"/>
        <color theme="1"/>
        <rFont val="微软雅黑"/>
        <family val="2"/>
        <charset val="134"/>
      </rPr>
      <t>时，车速≥</t>
    </r>
    <r>
      <rPr>
        <sz val="9"/>
        <color theme="1"/>
        <rFont val="Calibri"/>
        <family val="2"/>
      </rPr>
      <t>5km/h</t>
    </r>
    <r>
      <rPr>
        <sz val="9"/>
        <color theme="1"/>
        <rFont val="微软雅黑"/>
        <family val="2"/>
        <charset val="134"/>
      </rPr>
      <t>后，弹出弹框后视频退出播放</t>
    </r>
    <r>
      <rPr>
        <sz val="9"/>
        <color theme="1"/>
        <rFont val="Calibri"/>
        <family val="2"/>
      </rPr>
      <t>.</t>
    </r>
    <phoneticPr fontId="10" type="noConversion"/>
  </si>
  <si>
    <r>
      <t>23/</t>
    </r>
    <r>
      <rPr>
        <sz val="9"/>
        <color theme="1"/>
        <rFont val="微软雅黑"/>
        <family val="2"/>
        <charset val="134"/>
      </rPr>
      <t>七月</t>
    </r>
    <r>
      <rPr>
        <sz val="9"/>
        <color theme="1"/>
        <rFont val="Calibri"/>
        <family val="2"/>
      </rPr>
      <t xml:space="preserve">/22 5:58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</si>
  <si>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 xml:space="preserve">Default Card </t>
    </r>
    <r>
      <rPr>
        <sz val="9"/>
        <color theme="1"/>
        <rFont val="微软雅黑"/>
        <family val="2"/>
        <charset val="134"/>
      </rPr>
      <t>时，播放视频时，投屏按钮有</t>
    </r>
    <r>
      <rPr>
        <sz val="9"/>
        <color theme="1"/>
        <rFont val="Calibri"/>
        <family val="2"/>
      </rPr>
      <t>3</t>
    </r>
    <r>
      <rPr>
        <sz val="9"/>
        <color theme="1"/>
        <rFont val="微软雅黑"/>
        <family val="2"/>
        <charset val="134"/>
      </rPr>
      <t>种状态</t>
    </r>
    <r>
      <rPr>
        <sz val="9"/>
        <color theme="1"/>
        <rFont val="Calibri"/>
        <family val="2"/>
      </rPr>
      <t>.</t>
    </r>
  </si>
  <si>
    <r>
      <t>20/</t>
    </r>
    <r>
      <rPr>
        <sz val="9"/>
        <color theme="1"/>
        <rFont val="微软雅黑"/>
        <family val="2"/>
        <charset val="134"/>
      </rPr>
      <t>七月</t>
    </r>
    <r>
      <rPr>
        <sz val="9"/>
        <color theme="1"/>
        <rFont val="Calibri"/>
        <family val="2"/>
      </rPr>
      <t xml:space="preserve">/22 8:41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</si>
  <si>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3/10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t>
    </r>
    <r>
      <rPr>
        <sz val="9"/>
        <color theme="1"/>
        <rFont val="Calibri"/>
        <family val="2"/>
      </rPr>
      <t>Card1</t>
    </r>
    <r>
      <rPr>
        <sz val="9"/>
        <color theme="1"/>
        <rFont val="微软雅黑"/>
        <family val="2"/>
        <charset val="134"/>
      </rPr>
      <t>位置播放</t>
    </r>
    <r>
      <rPr>
        <sz val="9"/>
        <color theme="1"/>
        <rFont val="Calibri"/>
        <family val="2"/>
      </rPr>
      <t>.</t>
    </r>
  </si>
  <si>
    <r>
      <t>27/</t>
    </r>
    <r>
      <rPr>
        <sz val="9"/>
        <color theme="1"/>
        <rFont val="微软雅黑"/>
        <family val="2"/>
        <charset val="134"/>
      </rPr>
      <t>七月</t>
    </r>
    <r>
      <rPr>
        <sz val="9"/>
        <color theme="1"/>
        <rFont val="Calibri"/>
        <family val="2"/>
      </rPr>
      <t xml:space="preserve">/22 3:42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</si>
  <si>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Default</t>
    </r>
    <r>
      <rPr>
        <sz val="9"/>
        <color theme="1"/>
        <rFont val="微软雅黑"/>
        <family val="2"/>
        <charset val="134"/>
      </rPr>
      <t>卡片，点击视频进行播放，视频不会自动投屏</t>
    </r>
    <r>
      <rPr>
        <sz val="9"/>
        <color theme="1"/>
        <rFont val="Calibri"/>
        <family val="2"/>
      </rPr>
      <t>.</t>
    </r>
  </si>
  <si>
    <r>
      <t>20/</t>
    </r>
    <r>
      <rPr>
        <sz val="9"/>
        <color theme="1"/>
        <rFont val="微软雅黑"/>
        <family val="2"/>
        <charset val="134"/>
      </rPr>
      <t>七月</t>
    </r>
    <r>
      <rPr>
        <sz val="9"/>
        <color theme="1"/>
        <rFont val="Calibri"/>
        <family val="2"/>
      </rPr>
      <t xml:space="preserve">/22 6:13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</si>
  <si>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】点击不可跳转的弹出消息和可跳转的弹出消息没有退出精简屏幕</t>
    </r>
  </si>
  <si>
    <r>
      <t>22/</t>
    </r>
    <r>
      <rPr>
        <sz val="9"/>
        <color theme="1"/>
        <rFont val="微软雅黑"/>
        <family val="2"/>
        <charset val="134"/>
      </rPr>
      <t>七月</t>
    </r>
    <r>
      <rPr>
        <sz val="9"/>
        <color theme="1"/>
        <rFont val="Calibri"/>
        <family val="2"/>
      </rPr>
      <t xml:space="preserve">/22 8:33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</si>
  <si>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】视频切换到下一个后，倍速</t>
    </r>
    <r>
      <rPr>
        <sz val="9"/>
        <color theme="1"/>
        <rFont val="Calibri"/>
        <family val="2"/>
      </rPr>
      <t>/</t>
    </r>
    <r>
      <rPr>
        <sz val="9"/>
        <color theme="1"/>
        <rFont val="微软雅黑"/>
        <family val="2"/>
        <charset val="134"/>
      </rPr>
      <t>选集</t>
    </r>
    <r>
      <rPr>
        <sz val="9"/>
        <color theme="1"/>
        <rFont val="Calibri"/>
        <family val="2"/>
      </rPr>
      <t>mini</t>
    </r>
    <r>
      <rPr>
        <sz val="9"/>
        <color theme="1"/>
        <rFont val="微软雅黑"/>
        <family val="2"/>
        <charset val="134"/>
      </rPr>
      <t>页会上移</t>
    </r>
    <r>
      <rPr>
        <sz val="9"/>
        <color theme="1"/>
        <rFont val="Calibri"/>
        <family val="2"/>
      </rPr>
      <t>.</t>
    </r>
  </si>
  <si>
    <r>
      <t>21/</t>
    </r>
    <r>
      <rPr>
        <sz val="9"/>
        <color theme="1"/>
        <rFont val="微软雅黑"/>
        <family val="2"/>
        <charset val="134"/>
      </rPr>
      <t>七月</t>
    </r>
    <r>
      <rPr>
        <sz val="9"/>
        <color theme="1"/>
        <rFont val="Calibri"/>
        <family val="2"/>
      </rPr>
      <t xml:space="preserve">/22 3:12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</si>
  <si>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视频时，来电</t>
    </r>
    <r>
      <rPr>
        <sz val="9"/>
        <color theme="1"/>
        <rFont val="Calibri"/>
        <family val="2"/>
      </rPr>
      <t>/</t>
    </r>
    <r>
      <rPr>
        <sz val="9"/>
        <color theme="1"/>
        <rFont val="微软雅黑"/>
        <family val="2"/>
        <charset val="134"/>
      </rPr>
      <t>去电</t>
    </r>
    <r>
      <rPr>
        <sz val="9"/>
        <color theme="1"/>
        <rFont val="Calibri"/>
        <family val="2"/>
      </rPr>
      <t>/</t>
    </r>
    <r>
      <rPr>
        <sz val="9"/>
        <color theme="1"/>
        <rFont val="微软雅黑"/>
        <family val="2"/>
        <charset val="134"/>
      </rPr>
      <t>通话时，点击</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按钮有效</t>
    </r>
    <r>
      <rPr>
        <sz val="9"/>
        <color theme="1"/>
        <rFont val="Calibri"/>
        <family val="2"/>
      </rPr>
      <t>.</t>
    </r>
    <phoneticPr fontId="10" type="noConversion"/>
  </si>
  <si>
    <r>
      <t>26/</t>
    </r>
    <r>
      <rPr>
        <sz val="9"/>
        <color theme="1"/>
        <rFont val="微软雅黑"/>
        <family val="2"/>
        <charset val="134"/>
      </rPr>
      <t>七月</t>
    </r>
    <r>
      <rPr>
        <sz val="9"/>
        <color theme="1"/>
        <rFont val="Calibri"/>
        <family val="2"/>
      </rPr>
      <t xml:space="preserve">/22 8:23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</si>
  <si>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ASF</t>
    </r>
    <r>
      <rPr>
        <sz val="9"/>
        <color theme="1"/>
        <rFont val="微软雅黑"/>
        <family val="2"/>
        <charset val="134"/>
      </rPr>
      <t>格式的视频，视频不能播放，无任何提示</t>
    </r>
    <r>
      <rPr>
        <sz val="9"/>
        <color theme="1"/>
        <rFont val="Calibri"/>
        <family val="2"/>
      </rPr>
      <t>.</t>
    </r>
    <phoneticPr fontId="10" type="noConversion"/>
  </si>
  <si>
    <r>
      <t>20/</t>
    </r>
    <r>
      <rPr>
        <sz val="9"/>
        <color theme="1"/>
        <rFont val="微软雅黑"/>
        <family val="2"/>
        <charset val="134"/>
      </rPr>
      <t>七月</t>
    </r>
    <r>
      <rPr>
        <sz val="9"/>
        <color theme="1"/>
        <rFont val="Calibri"/>
        <family val="2"/>
      </rPr>
      <t xml:space="preserve">/22 7:55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</si>
  <si>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】点击</t>
    </r>
    <r>
      <rPr>
        <sz val="9"/>
        <color theme="1"/>
        <rFont val="Calibri"/>
        <family val="2"/>
      </rPr>
      <t>“</t>
    </r>
    <r>
      <rPr>
        <sz val="9"/>
        <color theme="1"/>
        <rFont val="微软雅黑"/>
        <family val="2"/>
        <charset val="134"/>
      </rPr>
      <t>随心看</t>
    </r>
    <r>
      <rPr>
        <sz val="9"/>
        <color theme="1"/>
        <rFont val="Calibri"/>
        <family val="2"/>
      </rPr>
      <t>”</t>
    </r>
    <r>
      <rPr>
        <sz val="9"/>
        <color theme="1"/>
        <rFont val="微软雅黑"/>
        <family val="2"/>
        <charset val="134"/>
      </rPr>
      <t>进入视频页面，爱奇艺</t>
    </r>
    <r>
      <rPr>
        <sz val="9"/>
        <color theme="1"/>
        <rFont val="Calibri"/>
        <family val="2"/>
      </rPr>
      <t>/</t>
    </r>
    <r>
      <rPr>
        <sz val="9"/>
        <color theme="1"/>
        <rFont val="微软雅黑"/>
        <family val="2"/>
        <charset val="134"/>
      </rPr>
      <t>小视频</t>
    </r>
    <r>
      <rPr>
        <sz val="9"/>
        <color theme="1"/>
        <rFont val="Calibri"/>
        <family val="2"/>
      </rPr>
      <t>/USB</t>
    </r>
    <r>
      <rPr>
        <sz val="9"/>
        <color theme="1"/>
        <rFont val="微软雅黑"/>
        <family val="2"/>
        <charset val="134"/>
      </rPr>
      <t>视频都被选中</t>
    </r>
    <r>
      <rPr>
        <sz val="9"/>
        <color theme="1"/>
        <rFont val="Calibri"/>
        <family val="2"/>
      </rPr>
      <t>.</t>
    </r>
  </si>
  <si>
    <r>
      <t>21/</t>
    </r>
    <r>
      <rPr>
        <sz val="9"/>
        <color theme="1"/>
        <rFont val="微软雅黑"/>
        <family val="2"/>
        <charset val="134"/>
      </rPr>
      <t>七月</t>
    </r>
    <r>
      <rPr>
        <sz val="9"/>
        <color theme="1"/>
        <rFont val="Calibri"/>
        <family val="2"/>
      </rPr>
      <t xml:space="preserve">/22 1:27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</si>
  <si>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】副驾无人，播放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屏的左侧，车速≥</t>
    </r>
    <r>
      <rPr>
        <sz val="9"/>
        <color theme="1"/>
        <rFont val="Calibri"/>
        <family val="2"/>
      </rPr>
      <t>5km/h</t>
    </r>
    <r>
      <rPr>
        <sz val="9"/>
        <color theme="1"/>
        <rFont val="微软雅黑"/>
        <family val="2"/>
        <charset val="134"/>
      </rPr>
      <t>后，视频退出播放后，后台仍旧有视频的声音</t>
    </r>
    <r>
      <rPr>
        <sz val="9"/>
        <color theme="1"/>
        <rFont val="Calibri"/>
        <family val="2"/>
      </rPr>
      <t>.</t>
    </r>
  </si>
  <si>
    <r>
      <t>23/</t>
    </r>
    <r>
      <rPr>
        <sz val="9"/>
        <color theme="1"/>
        <rFont val="微软雅黑"/>
        <family val="2"/>
        <charset val="134"/>
      </rPr>
      <t>七月</t>
    </r>
    <r>
      <rPr>
        <sz val="9"/>
        <color theme="1"/>
        <rFont val="Calibri"/>
        <family val="2"/>
      </rPr>
      <t xml:space="preserve">/22 1:17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</si>
  <si>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】播放</t>
    </r>
    <r>
      <rPr>
        <sz val="9"/>
        <color theme="1"/>
        <rFont val="Calibri"/>
        <family val="2"/>
      </rPr>
      <t>USB</t>
    </r>
    <r>
      <rPr>
        <sz val="9"/>
        <color theme="1"/>
        <rFont val="微软雅黑"/>
        <family val="2"/>
        <charset val="134"/>
      </rPr>
      <t>音乐，切换到</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按钮执行快退快进时，方控按</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t>
    </r>
    <r>
      <rPr>
        <sz val="9"/>
        <color theme="1"/>
        <rFont val="Calibri"/>
        <family val="2"/>
      </rPr>
      <t>Toast</t>
    </r>
    <r>
      <rPr>
        <sz val="9"/>
        <color theme="1"/>
        <rFont val="微软雅黑"/>
        <family val="2"/>
        <charset val="134"/>
      </rPr>
      <t>提示</t>
    </r>
    <r>
      <rPr>
        <sz val="9"/>
        <color theme="1"/>
        <rFont val="Calibri"/>
        <family val="2"/>
      </rPr>
      <t>“</t>
    </r>
    <r>
      <rPr>
        <sz val="9"/>
        <color theme="1"/>
        <rFont val="微软雅黑"/>
        <family val="2"/>
        <charset val="134"/>
      </rPr>
      <t>暂无播放列表</t>
    </r>
    <r>
      <rPr>
        <sz val="9"/>
        <color theme="1"/>
        <rFont val="Calibri"/>
        <family val="2"/>
      </rPr>
      <t>”</t>
    </r>
  </si>
  <si>
    <r>
      <t>27/</t>
    </r>
    <r>
      <rPr>
        <sz val="9"/>
        <color theme="1"/>
        <rFont val="微软雅黑"/>
        <family val="2"/>
        <charset val="134"/>
      </rPr>
      <t>七月</t>
    </r>
    <r>
      <rPr>
        <sz val="9"/>
        <color theme="1"/>
        <rFont val="Calibri"/>
        <family val="2"/>
      </rPr>
      <t xml:space="preserve">/22 8:55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</si>
  <si>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视频播放中，连接未锁定儿童座椅，</t>
    </r>
    <r>
      <rPr>
        <sz val="9"/>
        <color theme="1"/>
        <rFont val="Calibri"/>
        <family val="2"/>
      </rPr>
      <t>tts</t>
    </r>
    <r>
      <rPr>
        <sz val="9"/>
        <color theme="1"/>
        <rFont val="微软雅黑"/>
        <family val="2"/>
        <charset val="134"/>
      </rPr>
      <t>播报时，视频未暂停</t>
    </r>
  </si>
  <si>
    <r>
      <t>30/</t>
    </r>
    <r>
      <rPr>
        <sz val="9"/>
        <color theme="1"/>
        <rFont val="微软雅黑"/>
        <family val="2"/>
        <charset val="134"/>
      </rPr>
      <t>七月</t>
    </r>
    <r>
      <rPr>
        <sz val="9"/>
        <color theme="1"/>
        <rFont val="Calibri"/>
        <family val="2"/>
      </rPr>
      <t xml:space="preserve">/22 4:12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</si>
  <si>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3/5</t>
    </r>
    <r>
      <rPr>
        <sz val="9"/>
        <color theme="1"/>
        <rFont val="微软雅黑"/>
        <family val="2"/>
        <charset val="134"/>
      </rPr>
      <t>】选择使用任一铃声后手机来电高概率无声</t>
    </r>
  </si>
  <si>
    <r>
      <t>01/</t>
    </r>
    <r>
      <rPr>
        <sz val="9"/>
        <color theme="1"/>
        <rFont val="微软雅黑"/>
        <family val="2"/>
        <charset val="134"/>
      </rPr>
      <t>八月</t>
    </r>
    <r>
      <rPr>
        <sz val="9"/>
        <color theme="1"/>
        <rFont val="Calibri"/>
        <family val="2"/>
      </rPr>
      <t xml:space="preserve">/22 9:16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</si>
  <si>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】播放阿拉伯文音乐，曲目显示与</t>
    </r>
    <r>
      <rPr>
        <sz val="9"/>
        <color theme="1"/>
        <rFont val="Calibri"/>
        <family val="2"/>
      </rPr>
      <t>Ui</t>
    </r>
    <r>
      <rPr>
        <sz val="9"/>
        <color theme="1"/>
        <rFont val="微软雅黑"/>
        <family val="2"/>
        <charset val="134"/>
      </rPr>
      <t>不一致</t>
    </r>
  </si>
  <si>
    <r>
      <t>30/</t>
    </r>
    <r>
      <rPr>
        <sz val="9"/>
        <color theme="1"/>
        <rFont val="微软雅黑"/>
        <family val="2"/>
        <charset val="134"/>
      </rPr>
      <t>七月</t>
    </r>
    <r>
      <rPr>
        <sz val="9"/>
        <color theme="1"/>
        <rFont val="Calibri"/>
        <family val="2"/>
      </rPr>
      <t xml:space="preserve">/22 3:57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</si>
  <si>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WMV</t>
    </r>
    <r>
      <rPr>
        <sz val="9"/>
        <color theme="1"/>
        <rFont val="微软雅黑"/>
        <family val="2"/>
        <charset val="134"/>
      </rPr>
      <t>格式的视频，提示</t>
    </r>
    <r>
      <rPr>
        <sz val="9"/>
        <color theme="1"/>
        <rFont val="Calibri"/>
        <family val="2"/>
      </rPr>
      <t>“</t>
    </r>
    <r>
      <rPr>
        <sz val="9"/>
        <color theme="1"/>
        <rFont val="微软雅黑"/>
        <family val="2"/>
        <charset val="134"/>
      </rPr>
      <t>视频损坏</t>
    </r>
    <r>
      <rPr>
        <sz val="9"/>
        <color theme="1"/>
        <rFont val="Calibri"/>
        <family val="2"/>
      </rPr>
      <t>”</t>
    </r>
    <r>
      <rPr>
        <sz val="9"/>
        <color theme="1"/>
        <rFont val="微软雅黑"/>
        <family val="2"/>
        <charset val="134"/>
      </rPr>
      <t>，无法播放</t>
    </r>
    <r>
      <rPr>
        <sz val="9"/>
        <color theme="1"/>
        <rFont val="Calibri"/>
        <family val="2"/>
      </rPr>
      <t>.</t>
    </r>
  </si>
  <si>
    <r>
      <t>25/</t>
    </r>
    <r>
      <rPr>
        <sz val="9"/>
        <color theme="1"/>
        <rFont val="微软雅黑"/>
        <family val="2"/>
        <charset val="134"/>
      </rPr>
      <t>七月</t>
    </r>
    <r>
      <rPr>
        <sz val="9"/>
        <color theme="1"/>
        <rFont val="Calibri"/>
        <family val="2"/>
      </rPr>
      <t xml:space="preserve">/22 8:29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</si>
  <si>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】车机识别硬盘一直处于获取中，并且隔断时间会再次出现识别到</t>
    </r>
    <r>
      <rPr>
        <sz val="9"/>
        <color theme="1"/>
        <rFont val="Calibri"/>
        <family val="2"/>
      </rPr>
      <t>U</t>
    </r>
    <r>
      <rPr>
        <sz val="9"/>
        <color theme="1"/>
        <rFont val="微软雅黑"/>
        <family val="2"/>
        <charset val="134"/>
      </rPr>
      <t>盘</t>
    </r>
  </si>
  <si>
    <r>
      <t>02/</t>
    </r>
    <r>
      <rPr>
        <sz val="9"/>
        <color theme="1"/>
        <rFont val="微软雅黑"/>
        <family val="2"/>
        <charset val="134"/>
      </rPr>
      <t>八月</t>
    </r>
    <r>
      <rPr>
        <sz val="9"/>
        <color theme="1"/>
        <rFont val="Calibri"/>
        <family val="2"/>
      </rPr>
      <t xml:space="preserve">/22 1:36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</si>
  <si>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】副驾蓝牙耳机设置页面与和</t>
    </r>
    <r>
      <rPr>
        <sz val="9"/>
        <color theme="1"/>
        <rFont val="Calibri"/>
        <family val="2"/>
      </rPr>
      <t>UI</t>
    </r>
    <r>
      <rPr>
        <sz val="9"/>
        <color theme="1"/>
        <rFont val="微软雅黑"/>
        <family val="2"/>
        <charset val="134"/>
      </rPr>
      <t>不一致</t>
    </r>
    <r>
      <rPr>
        <sz val="9"/>
        <color theme="1"/>
        <rFont val="Calibri"/>
        <family val="2"/>
      </rPr>
      <t>.</t>
    </r>
    <phoneticPr fontId="10" type="noConversion"/>
  </si>
  <si>
    <r>
      <t>25/</t>
    </r>
    <r>
      <rPr>
        <sz val="9"/>
        <color theme="1"/>
        <rFont val="微软雅黑"/>
        <family val="2"/>
        <charset val="134"/>
      </rPr>
      <t>七月</t>
    </r>
    <r>
      <rPr>
        <sz val="9"/>
        <color theme="1"/>
        <rFont val="Calibri"/>
        <family val="2"/>
      </rPr>
      <t xml:space="preserve">/22 7:04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</si>
  <si>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】车载热点打开有延迟</t>
    </r>
  </si>
  <si>
    <r>
      <t>27/</t>
    </r>
    <r>
      <rPr>
        <sz val="9"/>
        <color theme="1"/>
        <rFont val="微软雅黑"/>
        <family val="2"/>
        <charset val="134"/>
      </rPr>
      <t>七月</t>
    </r>
    <r>
      <rPr>
        <sz val="9"/>
        <color theme="1"/>
        <rFont val="Calibri"/>
        <family val="2"/>
      </rPr>
      <t xml:space="preserve">/22 10:22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</si>
  <si>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MPG</t>
    </r>
    <r>
      <rPr>
        <sz val="9"/>
        <color theme="1"/>
        <rFont val="微软雅黑"/>
        <family val="2"/>
        <charset val="134"/>
      </rPr>
      <t>格式的视频无法播放</t>
    </r>
  </si>
  <si>
    <r>
      <t>01/</t>
    </r>
    <r>
      <rPr>
        <sz val="9"/>
        <color theme="1"/>
        <rFont val="微软雅黑"/>
        <family val="2"/>
        <charset val="134"/>
      </rPr>
      <t>八月</t>
    </r>
    <r>
      <rPr>
        <sz val="9"/>
        <color theme="1"/>
        <rFont val="Calibri"/>
        <family val="2"/>
      </rPr>
      <t xml:space="preserve">/22 7:48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</si>
  <si>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】爱国者</t>
    </r>
    <r>
      <rPr>
        <sz val="9"/>
        <color theme="1"/>
        <rFont val="Calibri"/>
        <family val="2"/>
      </rPr>
      <t>U</t>
    </r>
    <r>
      <rPr>
        <sz val="9"/>
        <color theme="1"/>
        <rFont val="微软雅黑"/>
        <family val="2"/>
        <charset val="134"/>
      </rPr>
      <t>盘无法被车机识别到</t>
    </r>
  </si>
  <si>
    <r>
      <t>01/</t>
    </r>
    <r>
      <rPr>
        <sz val="9"/>
        <color theme="1"/>
        <rFont val="微软雅黑"/>
        <family val="2"/>
        <charset val="134"/>
      </rPr>
      <t>八月</t>
    </r>
    <r>
      <rPr>
        <sz val="9"/>
        <color theme="1"/>
        <rFont val="Calibri"/>
        <family val="2"/>
      </rPr>
      <t xml:space="preserve">/22 8:25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</si>
  <si>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】播放音乐时，长按方控</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按钮无反应，无法快退快进</t>
    </r>
    <r>
      <rPr>
        <sz val="9"/>
        <color theme="1"/>
        <rFont val="Calibri"/>
        <family val="2"/>
      </rPr>
      <t>.</t>
    </r>
  </si>
  <si>
    <r>
      <t>25/</t>
    </r>
    <r>
      <rPr>
        <sz val="9"/>
        <color theme="1"/>
        <rFont val="微软雅黑"/>
        <family val="2"/>
        <charset val="134"/>
      </rPr>
      <t>七月</t>
    </r>
    <r>
      <rPr>
        <sz val="9"/>
        <color theme="1"/>
        <rFont val="Calibri"/>
        <family val="2"/>
      </rPr>
      <t xml:space="preserve">/22 2:14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</si>
  <si>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】密码、名称等输入操作时界面会跳转</t>
    </r>
  </si>
  <si>
    <r>
      <t>20/</t>
    </r>
    <r>
      <rPr>
        <sz val="9"/>
        <color theme="1"/>
        <rFont val="微软雅黑"/>
        <family val="2"/>
        <charset val="134"/>
      </rPr>
      <t>七月</t>
    </r>
    <r>
      <rPr>
        <sz val="9"/>
        <color theme="1"/>
        <rFont val="Calibri"/>
        <family val="2"/>
      </rPr>
      <t xml:space="preserve">/22 7:03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</si>
  <si>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 Phone</t>
    </r>
    <r>
      <rPr>
        <sz val="9"/>
        <color theme="1"/>
        <rFont val="微软雅黑"/>
        <family val="2"/>
        <charset val="134"/>
      </rPr>
      <t>】【</t>
    </r>
    <r>
      <rPr>
        <sz val="9"/>
        <color theme="1"/>
        <rFont val="Calibri"/>
        <family val="2"/>
      </rPr>
      <t>1/5</t>
    </r>
    <r>
      <rPr>
        <sz val="9"/>
        <color theme="1"/>
        <rFont val="微软雅黑"/>
        <family val="2"/>
        <charset val="134"/>
      </rPr>
      <t>】蓝牙电话呼出呼入若干个电话，蓝牙电话界面显示个数仍为</t>
    </r>
    <r>
      <rPr>
        <sz val="9"/>
        <color theme="1"/>
        <rFont val="Calibri"/>
        <family val="2"/>
      </rPr>
      <t>1</t>
    </r>
  </si>
  <si>
    <r>
      <t>30/</t>
    </r>
    <r>
      <rPr>
        <sz val="9"/>
        <color theme="1"/>
        <rFont val="微软雅黑"/>
        <family val="2"/>
        <charset val="134"/>
      </rPr>
      <t>七月</t>
    </r>
    <r>
      <rPr>
        <sz val="9"/>
        <color theme="1"/>
        <rFont val="Calibri"/>
        <family val="2"/>
      </rPr>
      <t xml:space="preserve">/22 10:21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</si>
  <si>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】车载热点设备管理界面打开无加载界面</t>
    </r>
  </si>
  <si>
    <r>
      <t>27/</t>
    </r>
    <r>
      <rPr>
        <sz val="9"/>
        <color theme="1"/>
        <rFont val="微软雅黑"/>
        <family val="2"/>
        <charset val="134"/>
      </rPr>
      <t>七月</t>
    </r>
    <r>
      <rPr>
        <sz val="9"/>
        <color theme="1"/>
        <rFont val="Calibri"/>
        <family val="2"/>
      </rPr>
      <t xml:space="preserve">/22 10:29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</si>
  <si>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】插入有</t>
    </r>
    <r>
      <rPr>
        <sz val="9"/>
        <color theme="1"/>
        <rFont val="Calibri"/>
        <family val="2"/>
      </rPr>
      <t>65537</t>
    </r>
    <r>
      <rPr>
        <sz val="9"/>
        <color theme="1"/>
        <rFont val="微软雅黑"/>
        <family val="2"/>
        <charset val="134"/>
      </rPr>
      <t>个文件，</t>
    </r>
    <r>
      <rPr>
        <sz val="9"/>
        <color theme="1"/>
        <rFont val="Calibri"/>
        <family val="2"/>
      </rPr>
      <t>1025</t>
    </r>
    <r>
      <rPr>
        <sz val="9"/>
        <color theme="1"/>
        <rFont val="微软雅黑"/>
        <family val="2"/>
        <charset val="134"/>
      </rPr>
      <t>个文件夹的</t>
    </r>
    <r>
      <rPr>
        <sz val="9"/>
        <color theme="1"/>
        <rFont val="Calibri"/>
        <family val="2"/>
      </rPr>
      <t>U</t>
    </r>
    <r>
      <rPr>
        <sz val="9"/>
        <color theme="1"/>
        <rFont val="微软雅黑"/>
        <family val="2"/>
        <charset val="134"/>
      </rPr>
      <t>盘的</t>
    </r>
    <r>
      <rPr>
        <sz val="9"/>
        <color theme="1"/>
        <rFont val="Calibri"/>
        <family val="2"/>
      </rPr>
      <t>U</t>
    </r>
    <r>
      <rPr>
        <sz val="9"/>
        <color theme="1"/>
        <rFont val="微软雅黑"/>
        <family val="2"/>
        <charset val="134"/>
      </rPr>
      <t>盘，</t>
    </r>
    <r>
      <rPr>
        <sz val="9"/>
        <color theme="1"/>
        <rFont val="Calibri"/>
        <family val="2"/>
      </rPr>
      <t>1</t>
    </r>
    <r>
      <rPr>
        <sz val="9"/>
        <color theme="1"/>
        <rFont val="微软雅黑"/>
        <family val="2"/>
        <charset val="134"/>
      </rPr>
      <t>个小时后，</t>
    </r>
    <r>
      <rPr>
        <sz val="9"/>
        <color theme="1"/>
        <rFont val="Calibri"/>
        <family val="2"/>
      </rPr>
      <t>USB</t>
    </r>
    <r>
      <rPr>
        <sz val="9"/>
        <color theme="1"/>
        <rFont val="微软雅黑"/>
        <family val="2"/>
        <charset val="134"/>
      </rPr>
      <t>音乐无法加载成功，音乐界面闪退</t>
    </r>
    <r>
      <rPr>
        <sz val="9"/>
        <color theme="1"/>
        <rFont val="Calibri"/>
        <family val="2"/>
      </rPr>
      <t>.</t>
    </r>
  </si>
  <si>
    <r>
      <t>22/</t>
    </r>
    <r>
      <rPr>
        <sz val="9"/>
        <color theme="1"/>
        <rFont val="微软雅黑"/>
        <family val="2"/>
        <charset val="134"/>
      </rPr>
      <t>七月</t>
    </r>
    <r>
      <rPr>
        <sz val="9"/>
        <color theme="1"/>
        <rFont val="Calibri"/>
        <family val="2"/>
      </rPr>
      <t xml:space="preserve">/22 7:57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</si>
  <si>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ASF</t>
    </r>
    <r>
      <rPr>
        <sz val="9"/>
        <color theme="1"/>
        <rFont val="微软雅黑"/>
        <family val="2"/>
        <charset val="134"/>
      </rPr>
      <t>格式的视频，提示</t>
    </r>
    <r>
      <rPr>
        <sz val="9"/>
        <color theme="1"/>
        <rFont val="Calibri"/>
        <family val="2"/>
      </rPr>
      <t>“</t>
    </r>
    <r>
      <rPr>
        <sz val="9"/>
        <color theme="1"/>
        <rFont val="微软雅黑"/>
        <family val="2"/>
        <charset val="134"/>
      </rPr>
      <t>视频损坏</t>
    </r>
    <r>
      <rPr>
        <sz val="9"/>
        <color theme="1"/>
        <rFont val="Calibri"/>
        <family val="2"/>
      </rPr>
      <t>”</t>
    </r>
    <r>
      <rPr>
        <sz val="9"/>
        <color theme="1"/>
        <rFont val="微软雅黑"/>
        <family val="2"/>
        <charset val="134"/>
      </rPr>
      <t>，无法播放</t>
    </r>
    <r>
      <rPr>
        <sz val="9"/>
        <color theme="1"/>
        <rFont val="Calibri"/>
        <family val="2"/>
      </rPr>
      <t>.</t>
    </r>
  </si>
  <si>
    <r>
      <t>25/</t>
    </r>
    <r>
      <rPr>
        <sz val="9"/>
        <color theme="1"/>
        <rFont val="微软雅黑"/>
        <family val="2"/>
        <charset val="134"/>
      </rPr>
      <t>七月</t>
    </r>
    <r>
      <rPr>
        <sz val="9"/>
        <color theme="1"/>
        <rFont val="Calibri"/>
        <family val="2"/>
      </rPr>
      <t xml:space="preserve">/22 8:26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</si>
  <si>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】【工程模式】【偶现】拷贝出来的</t>
    </r>
    <r>
      <rPr>
        <sz val="9"/>
        <color theme="1"/>
        <rFont val="Calibri"/>
        <family val="2"/>
      </rPr>
      <t>log</t>
    </r>
    <r>
      <rPr>
        <sz val="9"/>
        <color theme="1"/>
        <rFont val="微软雅黑"/>
        <family val="2"/>
        <charset val="134"/>
      </rPr>
      <t>文件为损坏文件</t>
    </r>
  </si>
  <si>
    <r>
      <t>22/</t>
    </r>
    <r>
      <rPr>
        <sz val="9"/>
        <color theme="1"/>
        <rFont val="微软雅黑"/>
        <family val="2"/>
        <charset val="134"/>
      </rPr>
      <t>七月</t>
    </r>
    <r>
      <rPr>
        <sz val="9"/>
        <color theme="1"/>
        <rFont val="Calibri"/>
        <family val="2"/>
      </rPr>
      <t xml:space="preserve">/22 5:08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</si>
  <si>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，副驾有人，播放</t>
    </r>
    <r>
      <rPr>
        <sz val="9"/>
        <color theme="1"/>
        <rFont val="Calibri"/>
        <family val="2"/>
      </rPr>
      <t>USB</t>
    </r>
    <r>
      <rPr>
        <sz val="9"/>
        <color theme="1"/>
        <rFont val="微软雅黑"/>
        <family val="2"/>
        <charset val="134"/>
      </rPr>
      <t>视频未投屏时，车速≥</t>
    </r>
    <r>
      <rPr>
        <sz val="9"/>
        <color theme="1"/>
        <rFont val="Calibri"/>
        <family val="2"/>
      </rPr>
      <t>5km/h</t>
    </r>
    <r>
      <rPr>
        <sz val="9"/>
        <color theme="1"/>
        <rFont val="微软雅黑"/>
        <family val="2"/>
        <charset val="134"/>
      </rPr>
      <t>后，视频直接退出播放</t>
    </r>
    <r>
      <rPr>
        <sz val="9"/>
        <color theme="1"/>
        <rFont val="Calibri"/>
        <family val="2"/>
      </rPr>
      <t>.</t>
    </r>
  </si>
  <si>
    <r>
      <t>23/</t>
    </r>
    <r>
      <rPr>
        <sz val="9"/>
        <color theme="1"/>
        <rFont val="微软雅黑"/>
        <family val="2"/>
        <charset val="134"/>
      </rPr>
      <t>七月</t>
    </r>
    <r>
      <rPr>
        <sz val="9"/>
        <color theme="1"/>
        <rFont val="Calibri"/>
        <family val="2"/>
      </rPr>
      <t xml:space="preserve">/22 5:52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</si>
  <si>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subwoofer</t>
    </r>
    <r>
      <rPr>
        <sz val="9"/>
        <color theme="1"/>
        <rFont val="微软雅黑"/>
        <family val="2"/>
        <charset val="134"/>
      </rPr>
      <t>中可以输出高音音频</t>
    </r>
    <r>
      <rPr>
        <sz val="9"/>
        <color theme="1"/>
        <rFont val="Calibri"/>
        <family val="2"/>
      </rPr>
      <t>.</t>
    </r>
  </si>
  <si>
    <r>
      <t>28/</t>
    </r>
    <r>
      <rPr>
        <sz val="9"/>
        <color theme="1"/>
        <rFont val="微软雅黑"/>
        <family val="2"/>
        <charset val="134"/>
      </rPr>
      <t>七月</t>
    </r>
    <r>
      <rPr>
        <sz val="9"/>
        <color theme="1"/>
        <rFont val="Calibri"/>
        <family val="2"/>
      </rPr>
      <t xml:space="preserve">/22 1:40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</si>
  <si>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】视频在</t>
    </r>
    <r>
      <rPr>
        <sz val="9"/>
        <color theme="1"/>
        <rFont val="Calibri"/>
        <family val="2"/>
      </rPr>
      <t>panoR</t>
    </r>
    <r>
      <rPr>
        <sz val="9"/>
        <color theme="1"/>
        <rFont val="微软雅黑"/>
        <family val="2"/>
        <charset val="134"/>
      </rPr>
      <t>半屏暂停时按钮位置偏移</t>
    </r>
  </si>
  <si>
    <r>
      <t>22/</t>
    </r>
    <r>
      <rPr>
        <sz val="9"/>
        <color theme="1"/>
        <rFont val="微软雅黑"/>
        <family val="2"/>
        <charset val="134"/>
      </rPr>
      <t>七月</t>
    </r>
    <r>
      <rPr>
        <sz val="9"/>
        <color theme="1"/>
        <rFont val="Calibri"/>
        <family val="2"/>
      </rPr>
      <t xml:space="preserve">/22 2:43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</si>
  <si>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视频，点击损坏视频，提示框一直闪</t>
    </r>
  </si>
  <si>
    <r>
      <t>01/</t>
    </r>
    <r>
      <rPr>
        <sz val="9"/>
        <color theme="1"/>
        <rFont val="微软雅黑"/>
        <family val="2"/>
        <charset val="134"/>
      </rPr>
      <t>八月</t>
    </r>
    <r>
      <rPr>
        <sz val="9"/>
        <color theme="1"/>
        <rFont val="Calibri"/>
        <family val="2"/>
      </rPr>
      <t xml:space="preserve">/22 4:06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</si>
  <si>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】语音设置点击全部重置按钮会语音提示一键唤醒对话已打开</t>
    </r>
    <r>
      <rPr>
        <sz val="9"/>
        <color theme="1"/>
        <rFont val="Calibri"/>
        <family val="2"/>
      </rPr>
      <t>...</t>
    </r>
  </si>
  <si>
    <r>
      <t>01/</t>
    </r>
    <r>
      <rPr>
        <sz val="9"/>
        <color theme="1"/>
        <rFont val="微软雅黑"/>
        <family val="2"/>
        <charset val="134"/>
      </rPr>
      <t>八月</t>
    </r>
    <r>
      <rPr>
        <sz val="9"/>
        <color theme="1"/>
        <rFont val="Calibri"/>
        <family val="2"/>
      </rPr>
      <t xml:space="preserve">/22 9:12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</si>
  <si>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】没有道路救援的</t>
    </r>
    <r>
      <rPr>
        <sz val="9"/>
        <color theme="1"/>
        <rFont val="Calibri"/>
        <family val="2"/>
      </rPr>
      <t>card</t>
    </r>
  </si>
  <si>
    <r>
      <t>02/</t>
    </r>
    <r>
      <rPr>
        <sz val="9"/>
        <color theme="1"/>
        <rFont val="微软雅黑"/>
        <family val="2"/>
        <charset val="134"/>
      </rPr>
      <t>八月</t>
    </r>
    <r>
      <rPr>
        <sz val="9"/>
        <color theme="1"/>
        <rFont val="Calibri"/>
        <family val="2"/>
      </rPr>
      <t xml:space="preserve">/22 9:42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</si>
  <si>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】硬按键唤醒语音会没有粒子特效显示</t>
    </r>
  </si>
  <si>
    <r>
      <t>02/</t>
    </r>
    <r>
      <rPr>
        <sz val="9"/>
        <color theme="1"/>
        <rFont val="微软雅黑"/>
        <family val="2"/>
        <charset val="134"/>
      </rPr>
      <t>八月</t>
    </r>
    <r>
      <rPr>
        <sz val="9"/>
        <color theme="1"/>
        <rFont val="Calibri"/>
        <family val="2"/>
      </rPr>
      <t xml:space="preserve">/22 2:56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</si>
  <si>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】车机无法识别硬盘</t>
    </r>
    <r>
      <rPr>
        <sz val="9"/>
        <color theme="1"/>
        <rFont val="Calibri"/>
        <family val="2"/>
      </rPr>
      <t>.</t>
    </r>
  </si>
  <si>
    <r>
      <t>23/</t>
    </r>
    <r>
      <rPr>
        <sz val="9"/>
        <color theme="1"/>
        <rFont val="微软雅黑"/>
        <family val="2"/>
        <charset val="134"/>
      </rPr>
      <t>七月</t>
    </r>
    <r>
      <rPr>
        <sz val="9"/>
        <color theme="1"/>
        <rFont val="Calibri"/>
        <family val="2"/>
      </rPr>
      <t xml:space="preserve">/22 8:37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</si>
  <si>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】乱码的</t>
    </r>
    <r>
      <rPr>
        <sz val="9"/>
        <color theme="1"/>
        <rFont val="Calibri"/>
        <family val="2"/>
      </rPr>
      <t>USB</t>
    </r>
    <r>
      <rPr>
        <sz val="9"/>
        <color theme="1"/>
        <rFont val="微软雅黑"/>
        <family val="2"/>
        <charset val="134"/>
      </rPr>
      <t>音乐显示异常</t>
    </r>
    <r>
      <rPr>
        <sz val="9"/>
        <color theme="1"/>
        <rFont val="Calibri"/>
        <family val="2"/>
      </rPr>
      <t>.</t>
    </r>
  </si>
  <si>
    <r>
      <t>20/</t>
    </r>
    <r>
      <rPr>
        <sz val="9"/>
        <color theme="1"/>
        <rFont val="微软雅黑"/>
        <family val="2"/>
        <charset val="134"/>
      </rPr>
      <t>七月</t>
    </r>
    <r>
      <rPr>
        <sz val="9"/>
        <color theme="1"/>
        <rFont val="Calibri"/>
        <family val="2"/>
      </rPr>
      <t xml:space="preserve">/22 4:53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</si>
  <si>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SidePrkSnsL1_D_Stat=9~13</t>
    </r>
    <r>
      <rPr>
        <sz val="9"/>
        <color theme="1"/>
        <rFont val="微软雅黑"/>
        <family val="2"/>
        <charset val="134"/>
      </rPr>
      <t>，部分区域的雷达色块消失</t>
    </r>
  </si>
  <si>
    <r>
      <t>30/</t>
    </r>
    <r>
      <rPr>
        <sz val="9"/>
        <color theme="1"/>
        <rFont val="微软雅黑"/>
        <family val="2"/>
        <charset val="134"/>
      </rPr>
      <t>七月</t>
    </r>
    <r>
      <rPr>
        <sz val="9"/>
        <color theme="1"/>
        <rFont val="Calibri"/>
        <family val="2"/>
      </rPr>
      <t xml:space="preserve">/22 5:32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</si>
  <si>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】儿童座椅未锁定状态没有</t>
    </r>
    <r>
      <rPr>
        <sz val="9"/>
        <color theme="1"/>
        <rFont val="Calibri"/>
        <family val="2"/>
      </rPr>
      <t>tts</t>
    </r>
    <r>
      <rPr>
        <sz val="9"/>
        <color theme="1"/>
        <rFont val="微软雅黑"/>
        <family val="2"/>
        <charset val="134"/>
      </rPr>
      <t>播报音</t>
    </r>
  </si>
  <si>
    <r>
      <t>01/</t>
    </r>
    <r>
      <rPr>
        <sz val="9"/>
        <color theme="1"/>
        <rFont val="微软雅黑"/>
        <family val="2"/>
        <charset val="134"/>
      </rPr>
      <t>八月</t>
    </r>
    <r>
      <rPr>
        <sz val="9"/>
        <color theme="1"/>
        <rFont val="Calibri"/>
        <family val="2"/>
      </rPr>
      <t xml:space="preserve">/22 9:53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</si>
  <si>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音乐播放中，重启，音乐会播一声后停止，再次播放</t>
    </r>
  </si>
  <si>
    <r>
      <t>01/</t>
    </r>
    <r>
      <rPr>
        <sz val="9"/>
        <color theme="1"/>
        <rFont val="微软雅黑"/>
        <family val="2"/>
        <charset val="134"/>
      </rPr>
      <t>八月</t>
    </r>
    <r>
      <rPr>
        <sz val="9"/>
        <color theme="1"/>
        <rFont val="Calibri"/>
        <family val="2"/>
      </rPr>
      <t xml:space="preserve">/22 4:20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</si>
  <si>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】点击关闭按键音开关按钮时没有触摸提示音响起</t>
    </r>
  </si>
  <si>
    <r>
      <t>01/</t>
    </r>
    <r>
      <rPr>
        <sz val="9"/>
        <color theme="1"/>
        <rFont val="微软雅黑"/>
        <family val="2"/>
        <charset val="134"/>
      </rPr>
      <t>八月</t>
    </r>
    <r>
      <rPr>
        <sz val="9"/>
        <color theme="1"/>
        <rFont val="Calibri"/>
        <family val="2"/>
      </rPr>
      <t xml:space="preserve">/22 5:01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</si>
  <si>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】配置成</t>
    </r>
    <r>
      <rPr>
        <sz val="9"/>
        <color theme="1"/>
        <rFont val="Calibri"/>
        <family val="2"/>
      </rPr>
      <t>Revel</t>
    </r>
    <r>
      <rPr>
        <sz val="9"/>
        <color theme="1"/>
        <rFont val="微软雅黑"/>
        <family val="2"/>
        <charset val="134"/>
      </rPr>
      <t>，音效设置中</t>
    </r>
    <r>
      <rPr>
        <sz val="9"/>
        <color theme="1"/>
        <rFont val="Calibri"/>
        <family val="2"/>
      </rPr>
      <t>3D Surround</t>
    </r>
    <r>
      <rPr>
        <sz val="9"/>
        <color theme="1"/>
        <rFont val="微软雅黑"/>
        <family val="2"/>
        <charset val="134"/>
      </rPr>
      <t>选中子选项后返回首页再次进入</t>
    </r>
    <r>
      <rPr>
        <sz val="9"/>
        <color theme="1"/>
        <rFont val="Calibri"/>
        <family val="2"/>
      </rPr>
      <t>3D Surround</t>
    </r>
    <r>
      <rPr>
        <sz val="9"/>
        <color theme="1"/>
        <rFont val="微软雅黑"/>
        <family val="2"/>
        <charset val="134"/>
      </rPr>
      <t>，子选项未被选中</t>
    </r>
    <r>
      <rPr>
        <sz val="9"/>
        <color theme="1"/>
        <rFont val="Calibri"/>
        <family val="2"/>
      </rPr>
      <t>.</t>
    </r>
  </si>
  <si>
    <r>
      <t>30/</t>
    </r>
    <r>
      <rPr>
        <sz val="9"/>
        <color theme="1"/>
        <rFont val="微软雅黑"/>
        <family val="2"/>
        <charset val="134"/>
      </rPr>
      <t>七月</t>
    </r>
    <r>
      <rPr>
        <sz val="9"/>
        <color theme="1"/>
        <rFont val="Calibri"/>
        <family val="2"/>
      </rPr>
      <t xml:space="preserve">/22 1:21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</si>
  <si>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】固定车速，通话中</t>
    </r>
    <r>
      <rPr>
        <sz val="9"/>
        <color theme="1"/>
        <rFont val="Calibri"/>
        <family val="2"/>
      </rPr>
      <t>/</t>
    </r>
    <r>
      <rPr>
        <sz val="9"/>
        <color theme="1"/>
        <rFont val="微软雅黑"/>
        <family val="2"/>
        <charset val="134"/>
      </rPr>
      <t>来电铃声</t>
    </r>
    <r>
      <rPr>
        <sz val="9"/>
        <color theme="1"/>
        <rFont val="Calibri"/>
        <family val="2"/>
      </rPr>
      <t>/</t>
    </r>
    <r>
      <rPr>
        <sz val="9"/>
        <color theme="1"/>
        <rFont val="微软雅黑"/>
        <family val="2"/>
        <charset val="134"/>
      </rPr>
      <t>去电铃声时，调节车速音量调整中的</t>
    </r>
    <r>
      <rPr>
        <sz val="9"/>
        <color theme="1"/>
        <rFont val="Calibri"/>
        <family val="2"/>
      </rPr>
      <t>“</t>
    </r>
    <r>
      <rPr>
        <sz val="9"/>
        <color theme="1"/>
        <rFont val="微软雅黑"/>
        <family val="2"/>
        <charset val="134"/>
      </rPr>
      <t>关闭</t>
    </r>
    <r>
      <rPr>
        <sz val="9"/>
        <color theme="1"/>
        <rFont val="Calibri"/>
        <family val="2"/>
      </rPr>
      <t>/</t>
    </r>
    <r>
      <rPr>
        <sz val="9"/>
        <color theme="1"/>
        <rFont val="微软雅黑"/>
        <family val="2"/>
        <charset val="134"/>
      </rPr>
      <t>低</t>
    </r>
    <r>
      <rPr>
        <sz val="9"/>
        <color theme="1"/>
        <rFont val="Calibri"/>
        <family val="2"/>
      </rPr>
      <t>/</t>
    </r>
    <r>
      <rPr>
        <sz val="9"/>
        <color theme="1"/>
        <rFont val="微软雅黑"/>
        <family val="2"/>
        <charset val="134"/>
      </rPr>
      <t>中</t>
    </r>
    <r>
      <rPr>
        <sz val="9"/>
        <color theme="1"/>
        <rFont val="Calibri"/>
        <family val="2"/>
      </rPr>
      <t>/</t>
    </r>
    <r>
      <rPr>
        <sz val="9"/>
        <color theme="1"/>
        <rFont val="微软雅黑"/>
        <family val="2"/>
        <charset val="134"/>
      </rPr>
      <t>高</t>
    </r>
    <r>
      <rPr>
        <sz val="9"/>
        <color theme="1"/>
        <rFont val="Calibri"/>
        <family val="2"/>
      </rPr>
      <t>”</t>
    </r>
    <r>
      <rPr>
        <sz val="9"/>
        <color theme="1"/>
        <rFont val="微软雅黑"/>
        <family val="2"/>
        <charset val="134"/>
      </rPr>
      <t>无效果</t>
    </r>
    <r>
      <rPr>
        <sz val="9"/>
        <color theme="1"/>
        <rFont val="Calibri"/>
        <family val="2"/>
      </rPr>
      <t>.</t>
    </r>
  </si>
  <si>
    <r>
      <t>29/</t>
    </r>
    <r>
      <rPr>
        <sz val="9"/>
        <color theme="1"/>
        <rFont val="微软雅黑"/>
        <family val="2"/>
        <charset val="134"/>
      </rPr>
      <t>七月</t>
    </r>
    <r>
      <rPr>
        <sz val="9"/>
        <color theme="1"/>
        <rFont val="Calibri"/>
        <family val="2"/>
      </rPr>
      <t xml:space="preserve">/22 7:29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</si>
  <si>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】固定车速，</t>
    </r>
    <r>
      <rPr>
        <sz val="9"/>
        <color theme="1"/>
        <rFont val="Calibri"/>
        <family val="2"/>
      </rPr>
      <t>VR</t>
    </r>
    <r>
      <rPr>
        <sz val="9"/>
        <color theme="1"/>
        <rFont val="微软雅黑"/>
        <family val="2"/>
        <charset val="134"/>
      </rPr>
      <t>播报时时，调节车速音量调整中的</t>
    </r>
    <r>
      <rPr>
        <sz val="9"/>
        <color theme="1"/>
        <rFont val="Calibri"/>
        <family val="2"/>
      </rPr>
      <t>“</t>
    </r>
    <r>
      <rPr>
        <sz val="9"/>
        <color theme="1"/>
        <rFont val="微软雅黑"/>
        <family val="2"/>
        <charset val="134"/>
      </rPr>
      <t>关闭</t>
    </r>
    <r>
      <rPr>
        <sz val="9"/>
        <color theme="1"/>
        <rFont val="Calibri"/>
        <family val="2"/>
      </rPr>
      <t>/</t>
    </r>
    <r>
      <rPr>
        <sz val="9"/>
        <color theme="1"/>
        <rFont val="微软雅黑"/>
        <family val="2"/>
        <charset val="134"/>
      </rPr>
      <t>低</t>
    </r>
    <r>
      <rPr>
        <sz val="9"/>
        <color theme="1"/>
        <rFont val="Calibri"/>
        <family val="2"/>
      </rPr>
      <t>/</t>
    </r>
    <r>
      <rPr>
        <sz val="9"/>
        <color theme="1"/>
        <rFont val="微软雅黑"/>
        <family val="2"/>
        <charset val="134"/>
      </rPr>
      <t>中</t>
    </r>
    <r>
      <rPr>
        <sz val="9"/>
        <color theme="1"/>
        <rFont val="Calibri"/>
        <family val="2"/>
      </rPr>
      <t>/</t>
    </r>
    <r>
      <rPr>
        <sz val="9"/>
        <color theme="1"/>
        <rFont val="微软雅黑"/>
        <family val="2"/>
        <charset val="134"/>
      </rPr>
      <t>高</t>
    </r>
    <r>
      <rPr>
        <sz val="9"/>
        <color theme="1"/>
        <rFont val="Calibri"/>
        <family val="2"/>
      </rPr>
      <t>”</t>
    </r>
    <r>
      <rPr>
        <sz val="9"/>
        <color theme="1"/>
        <rFont val="微软雅黑"/>
        <family val="2"/>
        <charset val="134"/>
      </rPr>
      <t>无效果</t>
    </r>
    <r>
      <rPr>
        <sz val="9"/>
        <color theme="1"/>
        <rFont val="Calibri"/>
        <family val="2"/>
      </rPr>
      <t>.</t>
    </r>
  </si>
  <si>
    <r>
      <t>29/</t>
    </r>
    <r>
      <rPr>
        <sz val="9"/>
        <color theme="1"/>
        <rFont val="微软雅黑"/>
        <family val="2"/>
        <charset val="134"/>
      </rPr>
      <t>七月</t>
    </r>
    <r>
      <rPr>
        <sz val="9"/>
        <color theme="1"/>
        <rFont val="Calibri"/>
        <family val="2"/>
      </rPr>
      <t xml:space="preserve">/22 8:05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</si>
  <si>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】外置功放，通话时，导航播报，电话的声音会变小</t>
    </r>
    <r>
      <rPr>
        <sz val="9"/>
        <color theme="1"/>
        <rFont val="Calibri"/>
        <family val="2"/>
      </rPr>
      <t>.</t>
    </r>
  </si>
  <si>
    <r>
      <t>30/</t>
    </r>
    <r>
      <rPr>
        <sz val="9"/>
        <color theme="1"/>
        <rFont val="微软雅黑"/>
        <family val="2"/>
        <charset val="134"/>
      </rPr>
      <t>七月</t>
    </r>
    <r>
      <rPr>
        <sz val="9"/>
        <color theme="1"/>
        <rFont val="Calibri"/>
        <family val="2"/>
      </rPr>
      <t xml:space="preserve">/22 2:23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</si>
  <si>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】外置功放，导航的声音偏小</t>
    </r>
    <r>
      <rPr>
        <sz val="9"/>
        <color theme="1"/>
        <rFont val="Calibri"/>
        <family val="2"/>
      </rPr>
      <t>.</t>
    </r>
  </si>
  <si>
    <r>
      <t>30/</t>
    </r>
    <r>
      <rPr>
        <sz val="9"/>
        <color theme="1"/>
        <rFont val="微软雅黑"/>
        <family val="2"/>
        <charset val="134"/>
      </rPr>
      <t>七月</t>
    </r>
    <r>
      <rPr>
        <sz val="9"/>
        <color theme="1"/>
        <rFont val="Calibri"/>
        <family val="2"/>
      </rPr>
      <t xml:space="preserve">/22 4:13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</si>
  <si>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】手机连接热点后首次进入已连接的设备不显示设备名，首次移入黑名单也不会显示在黑名单列表中</t>
    </r>
  </si>
  <si>
    <r>
      <t>27/</t>
    </r>
    <r>
      <rPr>
        <sz val="9"/>
        <color theme="1"/>
        <rFont val="微软雅黑"/>
        <family val="2"/>
        <charset val="134"/>
      </rPr>
      <t>七月</t>
    </r>
    <r>
      <rPr>
        <sz val="9"/>
        <color theme="1"/>
        <rFont val="Calibri"/>
        <family val="2"/>
      </rPr>
      <t xml:space="preserve">/22 11:00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</si>
  <si>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】平衡</t>
    </r>
    <r>
      <rPr>
        <sz val="9"/>
        <color theme="1"/>
        <rFont val="Calibri"/>
        <family val="2"/>
      </rPr>
      <t>/</t>
    </r>
    <r>
      <rPr>
        <sz val="9"/>
        <color theme="1"/>
        <rFont val="微软雅黑"/>
        <family val="2"/>
        <charset val="134"/>
      </rPr>
      <t>衰减非默认时，点击</t>
    </r>
    <r>
      <rPr>
        <sz val="9"/>
        <color theme="1"/>
        <rFont val="Calibri"/>
        <family val="2"/>
      </rPr>
      <t>“</t>
    </r>
    <r>
      <rPr>
        <sz val="9"/>
        <color theme="1"/>
        <rFont val="微软雅黑"/>
        <family val="2"/>
        <charset val="134"/>
      </rPr>
      <t>重置</t>
    </r>
    <r>
      <rPr>
        <sz val="9"/>
        <color theme="1"/>
        <rFont val="Calibri"/>
        <family val="2"/>
      </rPr>
      <t>”</t>
    </r>
    <r>
      <rPr>
        <sz val="9"/>
        <color theme="1"/>
        <rFont val="微软雅黑"/>
        <family val="2"/>
        <charset val="134"/>
      </rPr>
      <t>后退出</t>
    </r>
    <r>
      <rPr>
        <sz val="9"/>
        <color theme="1"/>
        <rFont val="Calibri"/>
        <family val="2"/>
      </rPr>
      <t>“</t>
    </r>
    <r>
      <rPr>
        <sz val="9"/>
        <color theme="1"/>
        <rFont val="微软雅黑"/>
        <family val="2"/>
        <charset val="134"/>
      </rPr>
      <t>平衡</t>
    </r>
    <r>
      <rPr>
        <sz val="9"/>
        <color theme="1"/>
        <rFont val="Calibri"/>
        <family val="2"/>
      </rPr>
      <t>/</t>
    </r>
    <r>
      <rPr>
        <sz val="9"/>
        <color theme="1"/>
        <rFont val="微软雅黑"/>
        <family val="2"/>
        <charset val="134"/>
      </rPr>
      <t>衰减</t>
    </r>
    <r>
      <rPr>
        <sz val="9"/>
        <color theme="1"/>
        <rFont val="Calibri"/>
        <family val="2"/>
      </rPr>
      <t>”</t>
    </r>
    <r>
      <rPr>
        <sz val="9"/>
        <color theme="1"/>
        <rFont val="微软雅黑"/>
        <family val="2"/>
        <charset val="134"/>
      </rPr>
      <t>页面，再次进入</t>
    </r>
    <r>
      <rPr>
        <sz val="9"/>
        <color theme="1"/>
        <rFont val="Calibri"/>
        <family val="2"/>
      </rPr>
      <t>“</t>
    </r>
    <r>
      <rPr>
        <sz val="9"/>
        <color theme="1"/>
        <rFont val="微软雅黑"/>
        <family val="2"/>
        <charset val="134"/>
      </rPr>
      <t>平衡</t>
    </r>
    <r>
      <rPr>
        <sz val="9"/>
        <color theme="1"/>
        <rFont val="Calibri"/>
        <family val="2"/>
      </rPr>
      <t>/</t>
    </r>
    <r>
      <rPr>
        <sz val="9"/>
        <color theme="1"/>
        <rFont val="微软雅黑"/>
        <family val="2"/>
        <charset val="134"/>
      </rPr>
      <t>衰减</t>
    </r>
    <r>
      <rPr>
        <sz val="9"/>
        <color theme="1"/>
        <rFont val="Calibri"/>
        <family val="2"/>
      </rPr>
      <t>”</t>
    </r>
    <r>
      <rPr>
        <sz val="9"/>
        <color theme="1"/>
        <rFont val="微软雅黑"/>
        <family val="2"/>
        <charset val="134"/>
      </rPr>
      <t>界面后，显示非默认状态</t>
    </r>
    <r>
      <rPr>
        <sz val="9"/>
        <color theme="1"/>
        <rFont val="Calibri"/>
        <family val="2"/>
      </rPr>
      <t>.</t>
    </r>
  </si>
  <si>
    <r>
      <t>29/</t>
    </r>
    <r>
      <rPr>
        <sz val="9"/>
        <color theme="1"/>
        <rFont val="微软雅黑"/>
        <family val="2"/>
        <charset val="134"/>
      </rPr>
      <t>七月</t>
    </r>
    <r>
      <rPr>
        <sz val="9"/>
        <color theme="1"/>
        <rFont val="Calibri"/>
        <family val="2"/>
      </rPr>
      <t xml:space="preserve">/22 2:48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</si>
  <si>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】退出</t>
    </r>
    <r>
      <rPr>
        <sz val="9"/>
        <color theme="1"/>
        <rFont val="Calibri"/>
        <family val="2"/>
      </rPr>
      <t>AUTO</t>
    </r>
    <r>
      <rPr>
        <sz val="9"/>
        <color theme="1"/>
        <rFont val="微软雅黑"/>
        <family val="2"/>
        <charset val="134"/>
      </rPr>
      <t>后，调节风量，风量条出现跳变现象</t>
    </r>
  </si>
  <si>
    <r>
      <t>28/</t>
    </r>
    <r>
      <rPr>
        <sz val="9"/>
        <color theme="1"/>
        <rFont val="微软雅黑"/>
        <family val="2"/>
        <charset val="134"/>
      </rPr>
      <t>七月</t>
    </r>
    <r>
      <rPr>
        <sz val="9"/>
        <color theme="1"/>
        <rFont val="Calibri"/>
        <family val="2"/>
      </rPr>
      <t xml:space="preserve">/22 7:59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</si>
  <si>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】调节风量关闭空调后，风量显示为最大风量</t>
    </r>
  </si>
  <si>
    <r>
      <t>28/</t>
    </r>
    <r>
      <rPr>
        <sz val="9"/>
        <color theme="1"/>
        <rFont val="微软雅黑"/>
        <family val="2"/>
        <charset val="134"/>
      </rPr>
      <t>七月</t>
    </r>
    <r>
      <rPr>
        <sz val="9"/>
        <color theme="1"/>
        <rFont val="Calibri"/>
        <family val="2"/>
      </rPr>
      <t xml:space="preserve">/22 7:50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</si>
  <si>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】车速补偿功能无效</t>
    </r>
  </si>
  <si>
    <r>
      <t>22/</t>
    </r>
    <r>
      <rPr>
        <sz val="9"/>
        <color theme="1"/>
        <rFont val="微软雅黑"/>
        <family val="2"/>
        <charset val="134"/>
      </rPr>
      <t>七月</t>
    </r>
    <r>
      <rPr>
        <sz val="9"/>
        <color theme="1"/>
        <rFont val="Calibri"/>
        <family val="2"/>
      </rPr>
      <t xml:space="preserve">/22 9:09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</si>
  <si>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】驾驶模式切换过慢</t>
    </r>
  </si>
  <si>
    <r>
      <t>27/</t>
    </r>
    <r>
      <rPr>
        <sz val="9"/>
        <color theme="1"/>
        <rFont val="微软雅黑"/>
        <family val="2"/>
        <charset val="134"/>
      </rPr>
      <t>七月</t>
    </r>
    <r>
      <rPr>
        <sz val="9"/>
        <color theme="1"/>
        <rFont val="Calibri"/>
        <family val="2"/>
      </rPr>
      <t xml:space="preserve">/22 10:41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</si>
  <si>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t>
    </r>
    <r>
      <rPr>
        <sz val="9"/>
        <color theme="1"/>
        <rFont val="微软雅黑"/>
        <family val="2"/>
        <charset val="134"/>
      </rPr>
      <t>】【</t>
    </r>
    <r>
      <rPr>
        <sz val="9"/>
        <color theme="1"/>
        <rFont val="Calibri"/>
        <family val="2"/>
      </rPr>
      <t>3/5</t>
    </r>
    <r>
      <rPr>
        <sz val="9"/>
        <color theme="1"/>
        <rFont val="微软雅黑"/>
        <family val="2"/>
        <charset val="134"/>
      </rPr>
      <t>】</t>
    </r>
    <r>
      <rPr>
        <sz val="9"/>
        <color theme="1"/>
        <rFont val="Calibri"/>
        <family val="2"/>
      </rPr>
      <t>707</t>
    </r>
    <r>
      <rPr>
        <sz val="9"/>
        <color theme="1"/>
        <rFont val="微软雅黑"/>
        <family val="2"/>
        <charset val="134"/>
      </rPr>
      <t>刷低配车型后，连续点击语音设置中的重置按钮，语音播报无法选择模式</t>
    </r>
  </si>
  <si>
    <r>
      <t>23/</t>
    </r>
    <r>
      <rPr>
        <sz val="9"/>
        <color theme="1"/>
        <rFont val="微软雅黑"/>
        <family val="2"/>
        <charset val="134"/>
      </rPr>
      <t>七月</t>
    </r>
    <r>
      <rPr>
        <sz val="9"/>
        <color theme="1"/>
        <rFont val="Calibri"/>
        <family val="2"/>
      </rPr>
      <t xml:space="preserve">/22 2:35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</si>
  <si>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】切换主题后，再进运输模式，没有运输模式提示</t>
    </r>
  </si>
  <si>
    <r>
      <t>27/</t>
    </r>
    <r>
      <rPr>
        <sz val="9"/>
        <color theme="1"/>
        <rFont val="微软雅黑"/>
        <family val="2"/>
        <charset val="134"/>
      </rPr>
      <t>七月</t>
    </r>
    <r>
      <rPr>
        <sz val="9"/>
        <color theme="1"/>
        <rFont val="Calibri"/>
        <family val="2"/>
      </rPr>
      <t xml:space="preserve">/22 3:44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</si>
  <si>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loadeshed</t>
    </r>
    <r>
      <rPr>
        <sz val="9"/>
        <color theme="1"/>
        <rFont val="微软雅黑"/>
        <family val="2"/>
        <charset val="134"/>
      </rPr>
      <t>时没有关声音断外设</t>
    </r>
    <phoneticPr fontId="10" type="noConversion"/>
  </si>
  <si>
    <r>
      <t>22/</t>
    </r>
    <r>
      <rPr>
        <sz val="9"/>
        <color theme="1"/>
        <rFont val="微软雅黑"/>
        <family val="2"/>
        <charset val="134"/>
      </rPr>
      <t>七月</t>
    </r>
    <r>
      <rPr>
        <sz val="9"/>
        <color theme="1"/>
        <rFont val="Calibri"/>
        <family val="2"/>
      </rPr>
      <t xml:space="preserve">/22 8:22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</si>
  <si>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3/5</t>
    </r>
    <r>
      <rPr>
        <sz val="9"/>
        <color theme="1"/>
        <rFont val="微软雅黑"/>
        <family val="2"/>
        <charset val="134"/>
      </rPr>
      <t>】播放蓝牙音乐时，副驾随心听切源，蓝牙音乐卡顿</t>
    </r>
  </si>
  <si>
    <r>
      <t>23/</t>
    </r>
    <r>
      <rPr>
        <sz val="9"/>
        <color theme="1"/>
        <rFont val="微软雅黑"/>
        <family val="2"/>
        <charset val="134"/>
      </rPr>
      <t>七月</t>
    </r>
    <r>
      <rPr>
        <sz val="9"/>
        <color theme="1"/>
        <rFont val="Calibri"/>
        <family val="2"/>
      </rPr>
      <t xml:space="preserve">/22 2:18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</si>
  <si>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】唤醒</t>
    </r>
    <r>
      <rPr>
        <sz val="9"/>
        <color theme="1"/>
        <rFont val="Calibri"/>
        <family val="2"/>
      </rPr>
      <t>VR</t>
    </r>
    <r>
      <rPr>
        <sz val="9"/>
        <color theme="1"/>
        <rFont val="微软雅黑"/>
        <family val="2"/>
        <charset val="134"/>
      </rPr>
      <t>执行语音操作结束后，</t>
    </r>
    <r>
      <rPr>
        <sz val="9"/>
        <color theme="1"/>
        <rFont val="Calibri"/>
        <family val="2"/>
      </rPr>
      <t>DLNA</t>
    </r>
    <r>
      <rPr>
        <sz val="9"/>
        <color theme="1"/>
        <rFont val="微软雅黑"/>
        <family val="2"/>
        <charset val="134"/>
      </rPr>
      <t>音源被压制不能恢复，调节音量也无效</t>
    </r>
    <phoneticPr fontId="10" type="noConversion"/>
  </si>
  <si>
    <r>
      <t>25/</t>
    </r>
    <r>
      <rPr>
        <sz val="9"/>
        <color theme="1"/>
        <rFont val="微软雅黑"/>
        <family val="2"/>
        <charset val="134"/>
      </rPr>
      <t>七月</t>
    </r>
    <r>
      <rPr>
        <sz val="9"/>
        <color theme="1"/>
        <rFont val="Calibri"/>
        <family val="2"/>
      </rPr>
      <t xml:space="preserve">/22 8:21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</si>
  <si>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】首页随心看</t>
    </r>
    <r>
      <rPr>
        <sz val="9"/>
        <color theme="1"/>
        <rFont val="Calibri"/>
        <family val="2"/>
      </rPr>
      <t>Widget</t>
    </r>
    <r>
      <rPr>
        <sz val="9"/>
        <color theme="1"/>
        <rFont val="微软雅黑"/>
        <family val="2"/>
        <charset val="134"/>
      </rPr>
      <t>显示与</t>
    </r>
    <r>
      <rPr>
        <sz val="9"/>
        <color theme="1"/>
        <rFont val="Calibri"/>
        <family val="2"/>
      </rPr>
      <t>UI</t>
    </r>
    <r>
      <rPr>
        <sz val="9"/>
        <color theme="1"/>
        <rFont val="微软雅黑"/>
        <family val="2"/>
        <charset val="134"/>
      </rPr>
      <t>不符</t>
    </r>
    <r>
      <rPr>
        <sz val="9"/>
        <color theme="1"/>
        <rFont val="Calibri"/>
        <family val="2"/>
      </rPr>
      <t>.</t>
    </r>
  </si>
  <si>
    <r>
      <t>20/</t>
    </r>
    <r>
      <rPr>
        <sz val="9"/>
        <color theme="1"/>
        <rFont val="微软雅黑"/>
        <family val="2"/>
        <charset val="134"/>
      </rPr>
      <t>七月</t>
    </r>
    <r>
      <rPr>
        <sz val="9"/>
        <color theme="1"/>
        <rFont val="Calibri"/>
        <family val="2"/>
      </rPr>
      <t xml:space="preserve">/22 6:03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</si>
  <si>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widget</t>
    </r>
    <r>
      <rPr>
        <sz val="9"/>
        <color theme="1"/>
        <rFont val="微软雅黑"/>
        <family val="2"/>
        <charset val="134"/>
      </rPr>
      <t>播放</t>
    </r>
    <r>
      <rPr>
        <sz val="9"/>
        <color theme="1"/>
        <rFont val="Calibri"/>
        <family val="2"/>
      </rPr>
      <t>/</t>
    </r>
    <r>
      <rPr>
        <sz val="9"/>
        <color theme="1"/>
        <rFont val="微软雅黑"/>
        <family val="2"/>
        <charset val="134"/>
      </rPr>
      <t>暂停、上一首、下一首</t>
    </r>
    <r>
      <rPr>
        <sz val="9"/>
        <color theme="1"/>
        <rFont val="Calibri"/>
        <family val="2"/>
      </rPr>
      <t>icon</t>
    </r>
    <r>
      <rPr>
        <sz val="9"/>
        <color theme="1"/>
        <rFont val="微软雅黑"/>
        <family val="2"/>
        <charset val="134"/>
      </rPr>
      <t>位置偏下，播放时进度条会遮盖</t>
    </r>
  </si>
  <si>
    <r>
      <t>25/</t>
    </r>
    <r>
      <rPr>
        <sz val="9"/>
        <color theme="1"/>
        <rFont val="微软雅黑"/>
        <family val="2"/>
        <charset val="134"/>
      </rPr>
      <t>七月</t>
    </r>
    <r>
      <rPr>
        <sz val="9"/>
        <color theme="1"/>
        <rFont val="Calibri"/>
        <family val="2"/>
      </rPr>
      <t xml:space="preserve">/22 5:21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</si>
  <si>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widget</t>
    </r>
    <r>
      <rPr>
        <sz val="9"/>
        <color theme="1"/>
        <rFont val="微软雅黑"/>
        <family val="2"/>
        <charset val="134"/>
      </rPr>
      <t>未在播放时，下方出现播放进度条</t>
    </r>
  </si>
  <si>
    <r>
      <t>25/</t>
    </r>
    <r>
      <rPr>
        <sz val="9"/>
        <color theme="1"/>
        <rFont val="微软雅黑"/>
        <family val="2"/>
        <charset val="134"/>
      </rPr>
      <t>七月</t>
    </r>
    <r>
      <rPr>
        <sz val="9"/>
        <color theme="1"/>
        <rFont val="Calibri"/>
        <family val="2"/>
      </rPr>
      <t xml:space="preserve">/22 10:39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</si>
  <si>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】断电重启后，儿童座椅首次连接没有</t>
    </r>
    <r>
      <rPr>
        <sz val="9"/>
        <color theme="1"/>
        <rFont val="Calibri"/>
        <family val="2"/>
      </rPr>
      <t>tts</t>
    </r>
    <r>
      <rPr>
        <sz val="9"/>
        <color theme="1"/>
        <rFont val="微软雅黑"/>
        <family val="2"/>
        <charset val="134"/>
      </rPr>
      <t>播报</t>
    </r>
  </si>
  <si>
    <r>
      <t>26/</t>
    </r>
    <r>
      <rPr>
        <sz val="9"/>
        <color theme="1"/>
        <rFont val="微软雅黑"/>
        <family val="2"/>
        <charset val="134"/>
      </rPr>
      <t>七月</t>
    </r>
    <r>
      <rPr>
        <sz val="9"/>
        <color theme="1"/>
        <rFont val="Calibri"/>
        <family val="2"/>
      </rPr>
      <t xml:space="preserve">/22 9:19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</si>
  <si>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】儿童座椅</t>
    </r>
    <r>
      <rPr>
        <sz val="9"/>
        <color theme="1"/>
        <rFont val="Calibri"/>
        <family val="2"/>
      </rPr>
      <t>banner</t>
    </r>
    <r>
      <rPr>
        <sz val="9"/>
        <color theme="1"/>
        <rFont val="微软雅黑"/>
        <family val="2"/>
        <charset val="134"/>
      </rPr>
      <t>显示与</t>
    </r>
    <r>
      <rPr>
        <sz val="9"/>
        <color theme="1"/>
        <rFont val="Calibri"/>
        <family val="2"/>
      </rPr>
      <t>ui</t>
    </r>
    <r>
      <rPr>
        <sz val="9"/>
        <color theme="1"/>
        <rFont val="微软雅黑"/>
        <family val="2"/>
        <charset val="134"/>
      </rPr>
      <t>不一致</t>
    </r>
  </si>
  <si>
    <r>
      <t>25/</t>
    </r>
    <r>
      <rPr>
        <sz val="9"/>
        <color theme="1"/>
        <rFont val="微软雅黑"/>
        <family val="2"/>
        <charset val="134"/>
      </rPr>
      <t>七月</t>
    </r>
    <r>
      <rPr>
        <sz val="9"/>
        <color theme="1"/>
        <rFont val="Calibri"/>
        <family val="2"/>
      </rPr>
      <t xml:space="preserve">/22 9:56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</si>
  <si>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】热点详情页与</t>
    </r>
    <r>
      <rPr>
        <sz val="9"/>
        <color theme="1"/>
        <rFont val="Calibri"/>
        <family val="2"/>
      </rPr>
      <t>UI</t>
    </r>
    <r>
      <rPr>
        <sz val="9"/>
        <color theme="1"/>
        <rFont val="微软雅黑"/>
        <family val="2"/>
        <charset val="134"/>
      </rPr>
      <t>显示不一致</t>
    </r>
  </si>
  <si>
    <r>
      <t>22/</t>
    </r>
    <r>
      <rPr>
        <sz val="9"/>
        <color theme="1"/>
        <rFont val="微软雅黑"/>
        <family val="2"/>
        <charset val="134"/>
      </rPr>
      <t>七月</t>
    </r>
    <r>
      <rPr>
        <sz val="9"/>
        <color theme="1"/>
        <rFont val="Calibri"/>
        <family val="2"/>
      </rPr>
      <t xml:space="preserve">/22 4:28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</si>
  <si>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】随心听各个</t>
    </r>
    <r>
      <rPr>
        <sz val="9"/>
        <color theme="1"/>
        <rFont val="Calibri"/>
        <family val="2"/>
      </rPr>
      <t>tap</t>
    </r>
    <r>
      <rPr>
        <sz val="9"/>
        <color theme="1"/>
        <rFont val="微软雅黑"/>
        <family val="2"/>
        <charset val="134"/>
      </rPr>
      <t>栏背景特效在不停地跳动</t>
    </r>
  </si>
  <si>
    <r>
      <t>25/</t>
    </r>
    <r>
      <rPr>
        <sz val="9"/>
        <color theme="1"/>
        <rFont val="微软雅黑"/>
        <family val="2"/>
        <charset val="134"/>
      </rPr>
      <t>七月</t>
    </r>
    <r>
      <rPr>
        <sz val="9"/>
        <color theme="1"/>
        <rFont val="Calibri"/>
        <family val="2"/>
      </rPr>
      <t xml:space="preserve">/22 7:30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</si>
  <si>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4/5</t>
    </r>
    <r>
      <rPr>
        <sz val="9"/>
        <color theme="1"/>
        <rFont val="微软雅黑"/>
        <family val="2"/>
        <charset val="134"/>
      </rPr>
      <t>】蓝牙音乐播放过程中，语音</t>
    </r>
    <r>
      <rPr>
        <sz val="9"/>
        <color theme="1"/>
        <rFont val="Calibri"/>
        <family val="2"/>
      </rPr>
      <t>"</t>
    </r>
    <r>
      <rPr>
        <sz val="9"/>
        <color theme="1"/>
        <rFont val="微软雅黑"/>
        <family val="2"/>
        <charset val="134"/>
      </rPr>
      <t>快进快退</t>
    </r>
    <r>
      <rPr>
        <sz val="9"/>
        <color theme="1"/>
        <rFont val="Calibri"/>
        <family val="2"/>
      </rPr>
      <t>"</t>
    </r>
    <r>
      <rPr>
        <sz val="9"/>
        <color theme="1"/>
        <rFont val="微软雅黑"/>
        <family val="2"/>
        <charset val="134"/>
      </rPr>
      <t>，音源被切换</t>
    </r>
  </si>
  <si>
    <r>
      <t>23/</t>
    </r>
    <r>
      <rPr>
        <sz val="9"/>
        <color theme="1"/>
        <rFont val="微软雅黑"/>
        <family val="2"/>
        <charset val="134"/>
      </rPr>
      <t>七月</t>
    </r>
    <r>
      <rPr>
        <sz val="9"/>
        <color theme="1"/>
        <rFont val="Calibri"/>
        <family val="2"/>
      </rPr>
      <t xml:space="preserve">/22 2:56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</si>
  <si>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】长按</t>
    </r>
    <r>
      <rPr>
        <sz val="9"/>
        <color theme="1"/>
        <rFont val="Calibri"/>
        <family val="2"/>
      </rPr>
      <t>"</t>
    </r>
    <r>
      <rPr>
        <sz val="9"/>
        <color theme="1"/>
        <rFont val="微软雅黑"/>
        <family val="2"/>
        <charset val="134"/>
      </rPr>
      <t>副驾随心听</t>
    </r>
    <r>
      <rPr>
        <sz val="9"/>
        <color theme="1"/>
        <rFont val="Calibri"/>
        <family val="2"/>
      </rPr>
      <t>"</t>
    </r>
    <r>
      <rPr>
        <sz val="9"/>
        <color theme="1"/>
        <rFont val="微软雅黑"/>
        <family val="2"/>
        <charset val="134"/>
      </rPr>
      <t>卡片，进入不了编辑模式</t>
    </r>
  </si>
  <si>
    <r>
      <t>23/</t>
    </r>
    <r>
      <rPr>
        <sz val="9"/>
        <color theme="1"/>
        <rFont val="微软雅黑"/>
        <family val="2"/>
        <charset val="134"/>
      </rPr>
      <t>七月</t>
    </r>
    <r>
      <rPr>
        <sz val="9"/>
        <color theme="1"/>
        <rFont val="Calibri"/>
        <family val="2"/>
      </rPr>
      <t xml:space="preserve">/22 3:42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</si>
  <si>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5/10</t>
    </r>
    <r>
      <rPr>
        <sz val="9"/>
        <color theme="1"/>
        <rFont val="微软雅黑"/>
        <family val="2"/>
        <charset val="134"/>
      </rPr>
      <t>】语音播报时，插入</t>
    </r>
    <r>
      <rPr>
        <sz val="9"/>
        <color theme="1"/>
        <rFont val="Calibri"/>
        <family val="2"/>
      </rPr>
      <t>U</t>
    </r>
    <r>
      <rPr>
        <sz val="9"/>
        <color theme="1"/>
        <rFont val="微软雅黑"/>
        <family val="2"/>
        <charset val="134"/>
      </rPr>
      <t>盘，语音会被打断</t>
    </r>
    <r>
      <rPr>
        <sz val="9"/>
        <color theme="1"/>
        <rFont val="Calibri"/>
        <family val="2"/>
      </rPr>
      <t>.</t>
    </r>
  </si>
  <si>
    <r>
      <t>25/</t>
    </r>
    <r>
      <rPr>
        <sz val="9"/>
        <color theme="1"/>
        <rFont val="微软雅黑"/>
        <family val="2"/>
        <charset val="134"/>
      </rPr>
      <t>七月</t>
    </r>
    <r>
      <rPr>
        <sz val="9"/>
        <color theme="1"/>
        <rFont val="Calibri"/>
        <family val="2"/>
      </rPr>
      <t xml:space="preserve">/22 1:22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</si>
  <si>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】点击</t>
    </r>
    <r>
      <rPr>
        <sz val="9"/>
        <color theme="1"/>
        <rFont val="Calibri"/>
        <family val="2"/>
      </rPr>
      <t>weight</t>
    </r>
    <r>
      <rPr>
        <sz val="9"/>
        <color theme="1"/>
        <rFont val="微软雅黑"/>
        <family val="2"/>
        <charset val="134"/>
      </rPr>
      <t>移除时，没有粒子特效</t>
    </r>
  </si>
  <si>
    <r>
      <t>23/</t>
    </r>
    <r>
      <rPr>
        <sz val="9"/>
        <color theme="1"/>
        <rFont val="微软雅黑"/>
        <family val="2"/>
        <charset val="134"/>
      </rPr>
      <t>七月</t>
    </r>
    <r>
      <rPr>
        <sz val="9"/>
        <color theme="1"/>
        <rFont val="Calibri"/>
        <family val="2"/>
      </rPr>
      <t xml:space="preserve">/22 6:28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</si>
  <si>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】车辆互联设置中只有车辆互联开关和共享数据开关</t>
    </r>
  </si>
  <si>
    <r>
      <t>22/</t>
    </r>
    <r>
      <rPr>
        <sz val="9"/>
        <color theme="1"/>
        <rFont val="微软雅黑"/>
        <family val="2"/>
        <charset val="134"/>
      </rPr>
      <t>七月</t>
    </r>
    <r>
      <rPr>
        <sz val="9"/>
        <color theme="1"/>
        <rFont val="Calibri"/>
        <family val="2"/>
      </rPr>
      <t xml:space="preserve">/22 7:51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</si>
  <si>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】车辆互联设置无法正常开关</t>
    </r>
    <phoneticPr fontId="10" type="noConversion"/>
  </si>
  <si>
    <r>
      <t>20/</t>
    </r>
    <r>
      <rPr>
        <sz val="9"/>
        <color theme="1"/>
        <rFont val="微软雅黑"/>
        <family val="2"/>
        <charset val="134"/>
      </rPr>
      <t>七月</t>
    </r>
    <r>
      <rPr>
        <sz val="9"/>
        <color theme="1"/>
        <rFont val="Calibri"/>
        <family val="2"/>
      </rPr>
      <t xml:space="preserve">/22 4:25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</si>
  <si>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】移动</t>
    </r>
    <r>
      <rPr>
        <sz val="9"/>
        <color theme="1"/>
        <rFont val="Calibri"/>
        <family val="2"/>
      </rPr>
      <t>VPA</t>
    </r>
    <r>
      <rPr>
        <sz val="9"/>
        <color theme="1"/>
        <rFont val="微软雅黑"/>
        <family val="2"/>
        <charset val="134"/>
      </rPr>
      <t>卡片到</t>
    </r>
    <r>
      <rPr>
        <sz val="9"/>
        <color theme="1"/>
        <rFont val="Calibri"/>
        <family val="2"/>
      </rPr>
      <t>Card1</t>
    </r>
    <r>
      <rPr>
        <sz val="9"/>
        <color theme="1"/>
        <rFont val="微软雅黑"/>
        <family val="2"/>
        <charset val="134"/>
      </rPr>
      <t>位置，</t>
    </r>
    <r>
      <rPr>
        <sz val="9"/>
        <color theme="1"/>
        <rFont val="Calibri"/>
        <family val="2"/>
      </rPr>
      <t>pano</t>
    </r>
    <r>
      <rPr>
        <sz val="9"/>
        <color theme="1"/>
        <rFont val="微软雅黑"/>
        <family val="2"/>
        <charset val="134"/>
      </rPr>
      <t>屏</t>
    </r>
    <r>
      <rPr>
        <sz val="9"/>
        <color theme="1"/>
        <rFont val="Calibri"/>
        <family val="2"/>
      </rPr>
      <t>Card1</t>
    </r>
    <r>
      <rPr>
        <sz val="9"/>
        <color theme="1"/>
        <rFont val="微软雅黑"/>
        <family val="2"/>
        <charset val="134"/>
      </rPr>
      <t>显示黑屏</t>
    </r>
  </si>
  <si>
    <r>
      <t>22/</t>
    </r>
    <r>
      <rPr>
        <sz val="9"/>
        <color theme="1"/>
        <rFont val="微软雅黑"/>
        <family val="2"/>
        <charset val="134"/>
      </rPr>
      <t>七月</t>
    </r>
    <r>
      <rPr>
        <sz val="9"/>
        <color theme="1"/>
        <rFont val="Calibri"/>
        <family val="2"/>
      </rPr>
      <t xml:space="preserve">/22 2:20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</si>
  <si>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】播放</t>
    </r>
    <r>
      <rPr>
        <sz val="9"/>
        <color theme="1"/>
        <rFont val="Calibri"/>
        <family val="2"/>
      </rPr>
      <t>USB</t>
    </r>
    <r>
      <rPr>
        <sz val="9"/>
        <color theme="1"/>
        <rFont val="微软雅黑"/>
        <family val="2"/>
        <charset val="134"/>
      </rPr>
      <t>音乐时，唤醒</t>
    </r>
    <r>
      <rPr>
        <sz val="9"/>
        <color theme="1"/>
        <rFont val="Calibri"/>
        <family val="2"/>
      </rPr>
      <t>VR</t>
    </r>
    <r>
      <rPr>
        <sz val="9"/>
        <color theme="1"/>
        <rFont val="微软雅黑"/>
        <family val="2"/>
        <charset val="134"/>
      </rPr>
      <t>，语音</t>
    </r>
    <r>
      <rPr>
        <sz val="9"/>
        <color theme="1"/>
        <rFont val="Calibri"/>
        <family val="2"/>
      </rPr>
      <t>“</t>
    </r>
    <r>
      <rPr>
        <sz val="9"/>
        <color theme="1"/>
        <rFont val="微软雅黑"/>
        <family val="2"/>
        <charset val="134"/>
      </rPr>
      <t>暂停播放</t>
    </r>
    <r>
      <rPr>
        <sz val="9"/>
        <color theme="1"/>
        <rFont val="Calibri"/>
        <family val="2"/>
      </rPr>
      <t>/</t>
    </r>
    <r>
      <rPr>
        <sz val="9"/>
        <color theme="1"/>
        <rFont val="微软雅黑"/>
        <family val="2"/>
        <charset val="134"/>
      </rPr>
      <t>继续播放</t>
    </r>
    <r>
      <rPr>
        <sz val="9"/>
        <color theme="1"/>
        <rFont val="Calibri"/>
        <family val="2"/>
      </rPr>
      <t>”</t>
    </r>
    <r>
      <rPr>
        <sz val="9"/>
        <color theme="1"/>
        <rFont val="微软雅黑"/>
        <family val="2"/>
        <charset val="134"/>
      </rPr>
      <t>几次后，</t>
    </r>
    <r>
      <rPr>
        <sz val="9"/>
        <color theme="1"/>
        <rFont val="Calibri"/>
        <family val="2"/>
      </rPr>
      <t>USB</t>
    </r>
    <r>
      <rPr>
        <sz val="9"/>
        <color theme="1"/>
        <rFont val="微软雅黑"/>
        <family val="2"/>
        <charset val="134"/>
      </rPr>
      <t>音乐闪退</t>
    </r>
    <r>
      <rPr>
        <sz val="9"/>
        <color theme="1"/>
        <rFont val="Calibri"/>
        <family val="2"/>
      </rPr>
      <t>.</t>
    </r>
    <phoneticPr fontId="10" type="noConversion"/>
  </si>
  <si>
    <r>
      <t>21/</t>
    </r>
    <r>
      <rPr>
        <sz val="9"/>
        <color theme="1"/>
        <rFont val="微软雅黑"/>
        <family val="2"/>
        <charset val="134"/>
      </rPr>
      <t>七月</t>
    </r>
    <r>
      <rPr>
        <sz val="9"/>
        <color theme="1"/>
        <rFont val="Calibri"/>
        <family val="2"/>
      </rPr>
      <t xml:space="preserve">/22 11:14 </t>
    </r>
    <r>
      <rPr>
        <sz val="9"/>
        <color theme="1"/>
        <rFont val="微软雅黑"/>
        <family val="2"/>
        <charset val="134"/>
      </rPr>
      <t>上午</t>
    </r>
  </si>
  <si>
    <r>
      <t>[Phase V][CDX707] [Diagnostic]DTC-0xF00009</t>
    </r>
    <r>
      <rPr>
        <sz val="9"/>
        <color theme="1"/>
        <rFont val="微软雅黑"/>
        <family val="2"/>
        <charset val="134"/>
      </rPr>
      <t>无法报出</t>
    </r>
  </si>
  <si>
    <r>
      <t>09/</t>
    </r>
    <r>
      <rPr>
        <sz val="9"/>
        <color theme="1"/>
        <rFont val="微软雅黑"/>
        <family val="2"/>
        <charset val="134"/>
      </rPr>
      <t>八月</t>
    </r>
    <r>
      <rPr>
        <sz val="9"/>
        <color theme="1"/>
        <rFont val="Calibri"/>
        <family val="2"/>
      </rPr>
      <t xml:space="preserve">/22 1:40 </t>
    </r>
    <r>
      <rPr>
        <sz val="9"/>
        <color theme="1"/>
        <rFont val="微软雅黑"/>
        <family val="2"/>
        <charset val="134"/>
      </rPr>
      <t>下午</t>
    </r>
  </si>
  <si>
    <r>
      <t>[Phase V][CDX707][Diagnostic]F18C</t>
    </r>
    <r>
      <rPr>
        <sz val="9"/>
        <color theme="1"/>
        <rFont val="微软雅黑"/>
        <family val="2"/>
        <charset val="134"/>
      </rPr>
      <t>在</t>
    </r>
    <r>
      <rPr>
        <sz val="9"/>
        <color theme="1"/>
        <rFont val="Calibri"/>
        <family val="2"/>
      </rPr>
      <t>01/03/60</t>
    </r>
    <r>
      <rPr>
        <sz val="9"/>
        <color theme="1"/>
        <rFont val="微软雅黑"/>
        <family val="2"/>
        <charset val="134"/>
      </rPr>
      <t>会话下读到的值，与</t>
    </r>
    <r>
      <rPr>
        <sz val="9"/>
        <color theme="1"/>
        <rFont val="Calibri"/>
        <family val="2"/>
      </rPr>
      <t>02</t>
    </r>
    <r>
      <rPr>
        <sz val="9"/>
        <color theme="1"/>
        <rFont val="微软雅黑"/>
        <family val="2"/>
        <charset val="134"/>
      </rPr>
      <t>会话下读到的值不一致</t>
    </r>
  </si>
  <si>
    <r>
      <t>09/</t>
    </r>
    <r>
      <rPr>
        <sz val="9"/>
        <color theme="1"/>
        <rFont val="微软雅黑"/>
        <family val="2"/>
        <charset val="134"/>
      </rPr>
      <t>八月</t>
    </r>
    <r>
      <rPr>
        <sz val="9"/>
        <color theme="1"/>
        <rFont val="Calibri"/>
        <family val="2"/>
      </rPr>
      <t xml:space="preserve">/22 9:54 </t>
    </r>
    <r>
      <rPr>
        <sz val="9"/>
        <color theme="1"/>
        <rFont val="微软雅黑"/>
        <family val="2"/>
        <charset val="134"/>
      </rPr>
      <t>上午</t>
    </r>
  </si>
  <si>
    <r>
      <t>[Phase V][CDX707] [Diagnostic]</t>
    </r>
    <r>
      <rPr>
        <sz val="9"/>
        <color theme="1"/>
        <rFont val="微软雅黑"/>
        <family val="2"/>
        <charset val="134"/>
      </rPr>
      <t>来电的时候运行例程</t>
    </r>
    <r>
      <rPr>
        <sz val="9"/>
        <color theme="1"/>
        <rFont val="Calibri"/>
        <family val="2"/>
      </rPr>
      <t>0202</t>
    </r>
    <r>
      <rPr>
        <sz val="9"/>
        <color theme="1"/>
        <rFont val="微软雅黑"/>
        <family val="2"/>
        <charset val="134"/>
      </rPr>
      <t>或</t>
    </r>
    <r>
      <rPr>
        <sz val="9"/>
        <color theme="1"/>
        <rFont val="Calibri"/>
        <family val="2"/>
      </rPr>
      <t>600A</t>
    </r>
    <r>
      <rPr>
        <sz val="9"/>
        <color theme="1"/>
        <rFont val="微软雅黑"/>
        <family val="2"/>
        <charset val="134"/>
      </rPr>
      <t>，仍回正响应</t>
    </r>
  </si>
  <si>
    <r>
      <t>05/</t>
    </r>
    <r>
      <rPr>
        <sz val="9"/>
        <color theme="1"/>
        <rFont val="微软雅黑"/>
        <family val="2"/>
        <charset val="134"/>
      </rPr>
      <t>八月</t>
    </r>
    <r>
      <rPr>
        <sz val="9"/>
        <color theme="1"/>
        <rFont val="Calibri"/>
        <family val="2"/>
      </rPr>
      <t xml:space="preserve">/22 6:00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</si>
  <si>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FDBD/FDBE/FDBF,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</si>
  <si>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5:42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</si>
  <si>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FDB4,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</si>
  <si>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5:41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</si>
  <si>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FDB2, </t>
    </r>
    <r>
      <rPr>
        <sz val="9"/>
        <color theme="1"/>
        <rFont val="微软雅黑"/>
        <family val="2"/>
        <charset val="134"/>
      </rPr>
      <t>无响应，并且</t>
    </r>
    <r>
      <rPr>
        <sz val="9"/>
        <color theme="1"/>
        <rFont val="Calibri"/>
        <family val="2"/>
      </rPr>
      <t>ECU</t>
    </r>
    <r>
      <rPr>
        <sz val="9"/>
        <color theme="1"/>
        <rFont val="微软雅黑"/>
        <family val="2"/>
        <charset val="134"/>
      </rPr>
      <t>复位</t>
    </r>
  </si>
  <si>
    <r>
      <t>05/</t>
    </r>
    <r>
      <rPr>
        <sz val="9"/>
        <color theme="1"/>
        <rFont val="微软雅黑"/>
        <family val="2"/>
        <charset val="134"/>
      </rPr>
      <t>八月</t>
    </r>
    <r>
      <rPr>
        <sz val="9"/>
        <color theme="1"/>
        <rFont val="Calibri"/>
        <family val="2"/>
      </rPr>
      <t xml:space="preserve">/22 5:40 </t>
    </r>
    <r>
      <rPr>
        <sz val="9"/>
        <color theme="1"/>
        <rFont val="微软雅黑"/>
        <family val="2"/>
        <charset val="134"/>
      </rPr>
      <t>下午</t>
    </r>
  </si>
  <si>
    <r>
      <t>[Phase V][CDX707] [Diagnostic]</t>
    </r>
    <r>
      <rPr>
        <sz val="9"/>
        <color theme="1"/>
        <rFont val="微软雅黑"/>
        <family val="2"/>
        <charset val="134"/>
      </rPr>
      <t>运行例程</t>
    </r>
    <r>
      <rPr>
        <sz val="9"/>
        <color theme="1"/>
        <rFont val="Calibri"/>
        <family val="2"/>
      </rPr>
      <t>6021</t>
    </r>
    <r>
      <rPr>
        <sz val="9"/>
        <color theme="1"/>
        <rFont val="微软雅黑"/>
        <family val="2"/>
        <charset val="134"/>
      </rPr>
      <t>，回</t>
    </r>
    <r>
      <rPr>
        <sz val="9"/>
        <color theme="1"/>
        <rFont val="Calibri"/>
        <family val="2"/>
      </rPr>
      <t>NRC22</t>
    </r>
    <r>
      <rPr>
        <sz val="9"/>
        <color theme="1"/>
        <rFont val="微软雅黑"/>
        <family val="2"/>
        <charset val="134"/>
      </rPr>
      <t>；（当</t>
    </r>
    <r>
      <rPr>
        <sz val="9"/>
        <color theme="1"/>
        <rFont val="Calibri"/>
        <family val="2"/>
      </rPr>
      <t>DE05</t>
    </r>
    <r>
      <rPr>
        <sz val="9"/>
        <color theme="1"/>
        <rFont val="微软雅黑"/>
        <family val="2"/>
        <charset val="134"/>
      </rPr>
      <t>中</t>
    </r>
    <r>
      <rPr>
        <sz val="9"/>
        <color theme="1"/>
        <rFont val="Calibri"/>
        <family val="2"/>
      </rPr>
      <t>Camera</t>
    </r>
    <r>
      <rPr>
        <sz val="9"/>
        <color theme="1"/>
        <rFont val="微软雅黑"/>
        <family val="2"/>
        <charset val="134"/>
      </rPr>
      <t>配置为</t>
    </r>
    <r>
      <rPr>
        <sz val="9"/>
        <color theme="1"/>
        <rFont val="Calibri"/>
        <family val="2"/>
      </rPr>
      <t>03</t>
    </r>
    <r>
      <rPr>
        <sz val="9"/>
        <color theme="1"/>
        <rFont val="微软雅黑"/>
        <family val="2"/>
        <charset val="134"/>
      </rPr>
      <t>或</t>
    </r>
    <r>
      <rPr>
        <sz val="9"/>
        <color theme="1"/>
        <rFont val="Calibri"/>
        <family val="2"/>
      </rPr>
      <t>05</t>
    </r>
    <r>
      <rPr>
        <sz val="9"/>
        <color theme="1"/>
        <rFont val="微软雅黑"/>
        <family val="2"/>
        <charset val="134"/>
      </rPr>
      <t>例程可以回正响应）</t>
    </r>
  </si>
  <si>
    <r>
      <t>05/</t>
    </r>
    <r>
      <rPr>
        <sz val="9"/>
        <color theme="1"/>
        <rFont val="微软雅黑"/>
        <family val="2"/>
        <charset val="134"/>
      </rPr>
      <t>八月</t>
    </r>
    <r>
      <rPr>
        <sz val="9"/>
        <color theme="1"/>
        <rFont val="Calibri"/>
        <family val="2"/>
      </rPr>
      <t xml:space="preserve">/22 5:39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</si>
  <si>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FD8C, </t>
    </r>
    <r>
      <rPr>
        <sz val="9"/>
        <color theme="1"/>
        <rFont val="微软雅黑"/>
        <family val="2"/>
        <charset val="134"/>
      </rPr>
      <t>回复</t>
    </r>
    <r>
      <rPr>
        <sz val="9"/>
        <color theme="1"/>
        <rFont val="Calibri"/>
        <family val="2"/>
      </rPr>
      <t>NRC 22</t>
    </r>
  </si>
  <si>
    <r>
      <t>[Phase V][CDX707][Diagnostic]</t>
    </r>
    <r>
      <rPr>
        <sz val="9"/>
        <color theme="1"/>
        <rFont val="微软雅黑"/>
        <family val="2"/>
        <charset val="134"/>
      </rPr>
      <t>读取</t>
    </r>
    <r>
      <rPr>
        <sz val="9"/>
        <color theme="1"/>
        <rFont val="Calibri"/>
        <family val="2"/>
      </rPr>
      <t xml:space="preserve">DID FD7F/FD81,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</si>
  <si>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5:38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</si>
  <si>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FD77/FD78,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</si>
  <si>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5:36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</si>
  <si>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FD41,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</si>
  <si>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5:34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</si>
  <si>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FD3E,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</si>
  <si>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5:32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</si>
  <si>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FD28/FD29,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</si>
  <si>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5:30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</si>
  <si>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FD02,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</si>
  <si>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5:28 </t>
    </r>
    <r>
      <rPr>
        <sz val="9"/>
        <color theme="1"/>
        <rFont val="微软雅黑"/>
        <family val="2"/>
        <charset val="134"/>
      </rPr>
      <t>下午</t>
    </r>
  </si>
  <si>
    <r>
      <t>[Phase V][CDX707] [Diagnostic]</t>
    </r>
    <r>
      <rPr>
        <sz val="9"/>
        <color theme="1"/>
        <rFont val="微软雅黑"/>
        <family val="2"/>
        <charset val="134"/>
      </rPr>
      <t>运行例程</t>
    </r>
    <r>
      <rPr>
        <sz val="9"/>
        <color theme="1"/>
        <rFont val="Calibri"/>
        <family val="2"/>
      </rPr>
      <t>6009</t>
    </r>
    <r>
      <rPr>
        <sz val="9"/>
        <color theme="1"/>
        <rFont val="微软雅黑"/>
        <family val="2"/>
        <charset val="134"/>
      </rPr>
      <t>，出现车机端无界面显示并且也无声音输出</t>
    </r>
  </si>
  <si>
    <r>
      <t>05/</t>
    </r>
    <r>
      <rPr>
        <sz val="9"/>
        <color theme="1"/>
        <rFont val="微软雅黑"/>
        <family val="2"/>
        <charset val="134"/>
      </rPr>
      <t>八月</t>
    </r>
    <r>
      <rPr>
        <sz val="9"/>
        <color theme="1"/>
        <rFont val="Calibri"/>
        <family val="2"/>
      </rPr>
      <t xml:space="preserve">/22 4:18 </t>
    </r>
    <r>
      <rPr>
        <sz val="9"/>
        <color theme="1"/>
        <rFont val="微软雅黑"/>
        <family val="2"/>
        <charset val="134"/>
      </rPr>
      <t>下午</t>
    </r>
  </si>
  <si>
    <r>
      <t>[Phase V][CDX707][Diagnostic]F180</t>
    </r>
    <r>
      <rPr>
        <sz val="9"/>
        <color theme="1"/>
        <rFont val="微软雅黑"/>
        <family val="2"/>
        <charset val="134"/>
      </rPr>
      <t>在</t>
    </r>
    <r>
      <rPr>
        <sz val="9"/>
        <color theme="1"/>
        <rFont val="Calibri"/>
        <family val="2"/>
      </rPr>
      <t>01/03/60</t>
    </r>
    <r>
      <rPr>
        <sz val="9"/>
        <color theme="1"/>
        <rFont val="微软雅黑"/>
        <family val="2"/>
        <charset val="134"/>
      </rPr>
      <t>会话下读到的值，与</t>
    </r>
    <r>
      <rPr>
        <sz val="9"/>
        <color theme="1"/>
        <rFont val="Calibri"/>
        <family val="2"/>
      </rPr>
      <t>02</t>
    </r>
    <r>
      <rPr>
        <sz val="9"/>
        <color theme="1"/>
        <rFont val="微软雅黑"/>
        <family val="2"/>
        <charset val="134"/>
      </rPr>
      <t>会话下读到的值不一致，</t>
    </r>
    <r>
      <rPr>
        <sz val="9"/>
        <color theme="1"/>
        <rFont val="Calibri"/>
        <family val="2"/>
      </rPr>
      <t>F18C</t>
    </r>
    <r>
      <rPr>
        <sz val="9"/>
        <color theme="1"/>
        <rFont val="微软雅黑"/>
        <family val="2"/>
        <charset val="134"/>
      </rPr>
      <t>也有同样问题</t>
    </r>
  </si>
  <si>
    <r>
      <t>05/</t>
    </r>
    <r>
      <rPr>
        <sz val="9"/>
        <color theme="1"/>
        <rFont val="微软雅黑"/>
        <family val="2"/>
        <charset val="134"/>
      </rPr>
      <t>八月</t>
    </r>
    <r>
      <rPr>
        <sz val="9"/>
        <color theme="1"/>
        <rFont val="Calibri"/>
        <family val="2"/>
      </rPr>
      <t xml:space="preserve">/22 2:55 </t>
    </r>
    <r>
      <rPr>
        <sz val="9"/>
        <color theme="1"/>
        <rFont val="微软雅黑"/>
        <family val="2"/>
        <charset val="134"/>
      </rPr>
      <t>下午</t>
    </r>
  </si>
  <si>
    <r>
      <t>[Phase V][CDX707] [Diagnostic]DTC-F00094</t>
    </r>
    <r>
      <rPr>
        <sz val="9"/>
        <color theme="1"/>
        <rFont val="微软雅黑"/>
        <family val="2"/>
        <charset val="134"/>
      </rPr>
      <t>需确认触发条件</t>
    </r>
  </si>
  <si>
    <r>
      <t>05/</t>
    </r>
    <r>
      <rPr>
        <sz val="9"/>
        <color theme="1"/>
        <rFont val="微软雅黑"/>
        <family val="2"/>
        <charset val="134"/>
      </rPr>
      <t>八月</t>
    </r>
    <r>
      <rPr>
        <sz val="9"/>
        <color theme="1"/>
        <rFont val="Calibri"/>
        <family val="2"/>
      </rPr>
      <t xml:space="preserve">/22 10:04 </t>
    </r>
    <r>
      <rPr>
        <sz val="9"/>
        <color theme="1"/>
        <rFont val="微软雅黑"/>
        <family val="2"/>
        <charset val="134"/>
      </rPr>
      <t>上午</t>
    </r>
  </si>
  <si>
    <r>
      <t>[Phase V][CDX707] [Diagnostic]A2B</t>
    </r>
    <r>
      <rPr>
        <sz val="9"/>
        <color theme="1"/>
        <rFont val="微软雅黑"/>
        <family val="2"/>
        <charset val="134"/>
      </rPr>
      <t>相关</t>
    </r>
    <r>
      <rPr>
        <sz val="9"/>
        <color theme="1"/>
        <rFont val="Calibri"/>
        <family val="2"/>
      </rPr>
      <t>DTC</t>
    </r>
    <r>
      <rPr>
        <sz val="9"/>
        <color theme="1"/>
        <rFont val="微软雅黑"/>
        <family val="2"/>
        <charset val="134"/>
      </rPr>
      <t>恢复故障后，出现不检测了</t>
    </r>
  </si>
  <si>
    <r>
      <t>03/</t>
    </r>
    <r>
      <rPr>
        <sz val="9"/>
        <color theme="1"/>
        <rFont val="微软雅黑"/>
        <family val="2"/>
        <charset val="134"/>
      </rPr>
      <t>八月</t>
    </r>
    <r>
      <rPr>
        <sz val="9"/>
        <color theme="1"/>
        <rFont val="Calibri"/>
        <family val="2"/>
      </rPr>
      <t xml:space="preserve">/22 8:33 </t>
    </r>
    <r>
      <rPr>
        <sz val="9"/>
        <color theme="1"/>
        <rFont val="微软雅黑"/>
        <family val="2"/>
        <charset val="134"/>
      </rPr>
      <t>下午</t>
    </r>
  </si>
  <si>
    <r>
      <t>[Phase V][CDX707] [Diagnostic]IGN</t>
    </r>
    <r>
      <rPr>
        <sz val="9"/>
        <color theme="1"/>
        <rFont val="微软雅黑"/>
        <family val="2"/>
        <charset val="134"/>
      </rPr>
      <t>状态为</t>
    </r>
    <r>
      <rPr>
        <sz val="9"/>
        <color theme="1"/>
        <rFont val="Calibri"/>
        <family val="2"/>
      </rPr>
      <t xml:space="preserve">ACC,  </t>
    </r>
    <r>
      <rPr>
        <sz val="9"/>
        <color theme="1"/>
        <rFont val="微软雅黑"/>
        <family val="2"/>
        <charset val="134"/>
      </rPr>
      <t>出现</t>
    </r>
    <r>
      <rPr>
        <sz val="9"/>
        <color theme="1"/>
        <rFont val="Calibri"/>
        <family val="2"/>
      </rPr>
      <t>DTC-0x96EE00</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</si>
  <si>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8:31 </t>
    </r>
    <r>
      <rPr>
        <sz val="9"/>
        <color theme="1"/>
        <rFont val="微软雅黑"/>
        <family val="2"/>
        <charset val="134"/>
      </rPr>
      <t>下午</t>
    </r>
  </si>
  <si>
    <r>
      <t>[Phase V][CDX707] [Diagnostic]IGN</t>
    </r>
    <r>
      <rPr>
        <sz val="9"/>
        <color theme="1"/>
        <rFont val="微软雅黑"/>
        <family val="2"/>
        <charset val="134"/>
      </rPr>
      <t>状态为</t>
    </r>
    <r>
      <rPr>
        <sz val="9"/>
        <color theme="1"/>
        <rFont val="Calibri"/>
        <family val="2"/>
      </rPr>
      <t xml:space="preserve">ACC,  </t>
    </r>
    <r>
      <rPr>
        <sz val="9"/>
        <color theme="1"/>
        <rFont val="微软雅黑"/>
        <family val="2"/>
        <charset val="134"/>
      </rPr>
      <t>出现</t>
    </r>
    <r>
      <rPr>
        <sz val="9"/>
        <color theme="1"/>
        <rFont val="Calibri"/>
        <family val="2"/>
      </rPr>
      <t>DTC-0x908801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</si>
  <si>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8:29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</si>
  <si>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DTC-0x951101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</si>
  <si>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8:27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</si>
  <si>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DTC-0x951112</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</si>
  <si>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8:26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</si>
  <si>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</si>
  <si>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8:25 </t>
    </r>
    <r>
      <rPr>
        <sz val="9"/>
        <color theme="1"/>
        <rFont val="微软雅黑"/>
        <family val="2"/>
        <charset val="134"/>
      </rPr>
      <t>下午</t>
    </r>
  </si>
  <si>
    <r>
      <t>[Phase V][CDX707][Diagnostic]31 01</t>
    </r>
    <r>
      <rPr>
        <sz val="9"/>
        <color theme="1"/>
        <rFont val="微软雅黑"/>
        <family val="2"/>
        <charset val="134"/>
      </rPr>
      <t>控制</t>
    </r>
    <r>
      <rPr>
        <sz val="9"/>
        <color theme="1"/>
        <rFont val="Calibri"/>
        <family val="2"/>
      </rPr>
      <t>600A</t>
    </r>
    <r>
      <rPr>
        <sz val="9"/>
        <color theme="1"/>
        <rFont val="微软雅黑"/>
        <family val="2"/>
        <charset val="134"/>
      </rPr>
      <t>，屏幕颜色切换过程中执行</t>
    </r>
    <r>
      <rPr>
        <sz val="9"/>
        <color theme="1"/>
        <rFont val="Calibri"/>
        <family val="2"/>
      </rPr>
      <t>31 02</t>
    </r>
    <r>
      <rPr>
        <sz val="9"/>
        <color theme="1"/>
        <rFont val="微软雅黑"/>
        <family val="2"/>
        <charset val="134"/>
      </rPr>
      <t>停止例程，回复</t>
    </r>
    <r>
      <rPr>
        <sz val="9"/>
        <color theme="1"/>
        <rFont val="Calibri"/>
        <family val="2"/>
      </rPr>
      <t>NRC24</t>
    </r>
  </si>
  <si>
    <r>
      <t>03/</t>
    </r>
    <r>
      <rPr>
        <sz val="9"/>
        <color theme="1"/>
        <rFont val="微软雅黑"/>
        <family val="2"/>
        <charset val="134"/>
      </rPr>
      <t>八月</t>
    </r>
    <r>
      <rPr>
        <sz val="9"/>
        <color theme="1"/>
        <rFont val="Calibri"/>
        <family val="2"/>
      </rPr>
      <t xml:space="preserve">/22 4:04 </t>
    </r>
    <r>
      <rPr>
        <sz val="9"/>
        <color theme="1"/>
        <rFont val="微软雅黑"/>
        <family val="2"/>
        <charset val="134"/>
      </rPr>
      <t>下午</t>
    </r>
  </si>
  <si>
    <r>
      <t>[Phase V][CDX707][Diagnostic]DID 6023 Lane Keeping Aid</t>
    </r>
    <r>
      <rPr>
        <sz val="9"/>
        <color theme="1"/>
        <rFont val="微软雅黑"/>
        <family val="2"/>
        <charset val="134"/>
      </rPr>
      <t>满足条件报</t>
    </r>
    <r>
      <rPr>
        <sz val="9"/>
        <color theme="1"/>
        <rFont val="Calibri"/>
        <family val="2"/>
      </rPr>
      <t>error</t>
    </r>
  </si>
  <si>
    <r>
      <t>03/</t>
    </r>
    <r>
      <rPr>
        <sz val="9"/>
        <color theme="1"/>
        <rFont val="微软雅黑"/>
        <family val="2"/>
        <charset val="134"/>
      </rPr>
      <t>八月</t>
    </r>
    <r>
      <rPr>
        <sz val="9"/>
        <color theme="1"/>
        <rFont val="Calibri"/>
        <family val="2"/>
      </rPr>
      <t xml:space="preserve">/22 2:58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</si>
  <si>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DTC-0x951113</t>
    </r>
    <r>
      <rPr>
        <sz val="9"/>
        <color theme="1"/>
        <rFont val="微软雅黑"/>
        <family val="2"/>
        <charset val="134"/>
      </rPr>
      <t>仍检测</t>
    </r>
  </si>
  <si>
    <r>
      <t>02/</t>
    </r>
    <r>
      <rPr>
        <sz val="9"/>
        <color theme="1"/>
        <rFont val="微软雅黑"/>
        <family val="2"/>
        <charset val="134"/>
      </rPr>
      <t>八月</t>
    </r>
    <r>
      <rPr>
        <sz val="9"/>
        <color theme="1"/>
        <rFont val="Calibri"/>
        <family val="2"/>
      </rPr>
      <t xml:space="preserve">/22 8:52 </t>
    </r>
    <r>
      <rPr>
        <sz val="9"/>
        <color theme="1"/>
        <rFont val="微软雅黑"/>
        <family val="2"/>
        <charset val="134"/>
      </rPr>
      <t>下午</t>
    </r>
  </si>
  <si>
    <r>
      <t>[PhaseV][CDX707][diag]23</t>
    </r>
    <r>
      <rPr>
        <sz val="9"/>
        <color theme="1"/>
        <rFont val="微软雅黑"/>
        <family val="2"/>
        <charset val="134"/>
      </rPr>
      <t>服务回复</t>
    </r>
    <r>
      <rPr>
        <sz val="9"/>
        <color theme="1"/>
        <rFont val="Calibri"/>
        <family val="2"/>
      </rPr>
      <t>NRC10</t>
    </r>
  </si>
  <si>
    <r>
      <t>02/</t>
    </r>
    <r>
      <rPr>
        <sz val="9"/>
        <color theme="1"/>
        <rFont val="微软雅黑"/>
        <family val="2"/>
        <charset val="134"/>
      </rPr>
      <t>八月</t>
    </r>
    <r>
      <rPr>
        <sz val="9"/>
        <color theme="1"/>
        <rFont val="Calibri"/>
        <family val="2"/>
      </rPr>
      <t xml:space="preserve">/22 7:20 </t>
    </r>
    <r>
      <rPr>
        <sz val="9"/>
        <color theme="1"/>
        <rFont val="微软雅黑"/>
        <family val="2"/>
        <charset val="134"/>
      </rPr>
      <t>下午</t>
    </r>
  </si>
  <si>
    <r>
      <t>[Phase V][CDX707][Diagnostic]DID 6022 Continous Controlled Damping</t>
    </r>
    <r>
      <rPr>
        <sz val="9"/>
        <color theme="1"/>
        <rFont val="微软雅黑"/>
        <family val="2"/>
        <charset val="134"/>
      </rPr>
      <t>满足条件报</t>
    </r>
    <r>
      <rPr>
        <sz val="9"/>
        <color theme="1"/>
        <rFont val="Calibri"/>
        <family val="2"/>
      </rPr>
      <t xml:space="preserve">error </t>
    </r>
  </si>
  <si>
    <r>
      <t>02/</t>
    </r>
    <r>
      <rPr>
        <sz val="9"/>
        <color theme="1"/>
        <rFont val="微软雅黑"/>
        <family val="2"/>
        <charset val="134"/>
      </rPr>
      <t>八月</t>
    </r>
    <r>
      <rPr>
        <sz val="9"/>
        <color theme="1"/>
        <rFont val="Calibri"/>
        <family val="2"/>
      </rPr>
      <t xml:space="preserve">/22 4:25 </t>
    </r>
    <r>
      <rPr>
        <sz val="9"/>
        <color theme="1"/>
        <rFont val="微软雅黑"/>
        <family val="2"/>
        <charset val="134"/>
      </rPr>
      <t>下午</t>
    </r>
  </si>
  <si>
    <r>
      <t>[Phase V][CDX707][Diagnostic]DID 6022 Electric Powertrain Status</t>
    </r>
    <r>
      <rPr>
        <sz val="9"/>
        <color theme="1"/>
        <rFont val="微软雅黑"/>
        <family val="2"/>
        <charset val="134"/>
      </rPr>
      <t>满足条件报</t>
    </r>
    <r>
      <rPr>
        <sz val="9"/>
        <color theme="1"/>
        <rFont val="Calibri"/>
        <family val="2"/>
      </rPr>
      <t xml:space="preserve">error </t>
    </r>
  </si>
  <si>
    <r>
      <t>02/</t>
    </r>
    <r>
      <rPr>
        <sz val="9"/>
        <color theme="1"/>
        <rFont val="微软雅黑"/>
        <family val="2"/>
        <charset val="134"/>
      </rPr>
      <t>八月</t>
    </r>
    <r>
      <rPr>
        <sz val="9"/>
        <color theme="1"/>
        <rFont val="Calibri"/>
        <family val="2"/>
      </rPr>
      <t xml:space="preserve">/22 4:15 </t>
    </r>
    <r>
      <rPr>
        <sz val="9"/>
        <color theme="1"/>
        <rFont val="微软雅黑"/>
        <family val="2"/>
        <charset val="134"/>
      </rPr>
      <t>下午</t>
    </r>
  </si>
  <si>
    <r>
      <t>[Phase V][CDX707] [Diagnostic]DTC-0x96A387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</si>
  <si>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8:08 </t>
    </r>
    <r>
      <rPr>
        <sz val="9"/>
        <color theme="1"/>
        <rFont val="微软雅黑"/>
        <family val="2"/>
        <charset val="134"/>
      </rPr>
      <t>下午</t>
    </r>
  </si>
  <si>
    <r>
      <t>[Phase V][CDX707] [Diagnostic]DTC-0x969187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</si>
  <si>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8:07 </t>
    </r>
    <r>
      <rPr>
        <sz val="9"/>
        <color theme="1"/>
        <rFont val="微软雅黑"/>
        <family val="2"/>
        <charset val="134"/>
      </rPr>
      <t>下午</t>
    </r>
  </si>
  <si>
    <r>
      <t>[Phase V][CDX707] [Diagnostic]DTC-0x908E87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</si>
  <si>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8:06 </t>
    </r>
    <r>
      <rPr>
        <sz val="9"/>
        <color theme="1"/>
        <rFont val="微软雅黑"/>
        <family val="2"/>
        <charset val="134"/>
      </rPr>
      <t>下午</t>
    </r>
  </si>
  <si>
    <r>
      <t>[Phase V][CDX707] [Diagnostic]DTC-0x820181</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</si>
  <si>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7:55 </t>
    </r>
    <r>
      <rPr>
        <sz val="9"/>
        <color theme="1"/>
        <rFont val="微软雅黑"/>
        <family val="2"/>
        <charset val="134"/>
      </rPr>
      <t>下午</t>
    </r>
  </si>
  <si>
    <r>
      <t>[Phase V][CDX707] [Diagnostic]DTC-0x820187</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</si>
  <si>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7:53 </t>
    </r>
    <r>
      <rPr>
        <sz val="9"/>
        <color theme="1"/>
        <rFont val="微软雅黑"/>
        <family val="2"/>
        <charset val="134"/>
      </rPr>
      <t>下午</t>
    </r>
  </si>
  <si>
    <r>
      <t>[Phase V][CDX707] [Diagnostic]DTC-0x820102</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</si>
  <si>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7:52 </t>
    </r>
    <r>
      <rPr>
        <sz val="9"/>
        <color theme="1"/>
        <rFont val="微软雅黑"/>
        <family val="2"/>
        <charset val="134"/>
      </rPr>
      <t>下午</t>
    </r>
  </si>
  <si>
    <r>
      <t>[Phase V][CDX707] [Diagnostic]DTC-0x820101</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</si>
  <si>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7:50 </t>
    </r>
    <r>
      <rPr>
        <sz val="9"/>
        <color theme="1"/>
        <rFont val="微软雅黑"/>
        <family val="2"/>
        <charset val="134"/>
      </rPr>
      <t>下午</t>
    </r>
  </si>
  <si>
    <r>
      <t xml:space="preserve">[Phase V][CDX707] </t>
    </r>
    <r>
      <rPr>
        <sz val="9"/>
        <color theme="1"/>
        <rFont val="微软雅黑"/>
        <family val="2"/>
        <charset val="134"/>
      </rPr>
      <t>高压</t>
    </r>
    <r>
      <rPr>
        <sz val="9"/>
        <color theme="1"/>
        <rFont val="Calibri"/>
        <family val="2"/>
      </rPr>
      <t>DTC-0xF00317</t>
    </r>
    <r>
      <rPr>
        <sz val="9"/>
        <color theme="1"/>
        <rFont val="微软雅黑"/>
        <family val="2"/>
        <charset val="134"/>
      </rPr>
      <t>在</t>
    </r>
    <r>
      <rPr>
        <sz val="9"/>
        <color theme="1"/>
        <rFont val="Calibri"/>
        <family val="2"/>
      </rPr>
      <t>part2</t>
    </r>
    <r>
      <rPr>
        <sz val="9"/>
        <color theme="1"/>
        <rFont val="微软雅黑"/>
        <family val="2"/>
        <charset val="134"/>
      </rPr>
      <t>上是</t>
    </r>
    <r>
      <rPr>
        <sz val="9"/>
        <color theme="1"/>
        <rFont val="Calibri"/>
        <family val="2"/>
      </rPr>
      <t>CD</t>
    </r>
    <r>
      <rPr>
        <sz val="9"/>
        <color theme="1"/>
        <rFont val="微软雅黑"/>
        <family val="2"/>
        <charset val="134"/>
      </rPr>
      <t>类型，但例程</t>
    </r>
    <r>
      <rPr>
        <sz val="9"/>
        <color theme="1"/>
        <rFont val="Calibri"/>
        <family val="2"/>
      </rPr>
      <t>0202</t>
    </r>
    <r>
      <rPr>
        <sz val="9"/>
        <color theme="1"/>
        <rFont val="微软雅黑"/>
        <family val="2"/>
        <charset val="134"/>
      </rPr>
      <t>在高压下运行回</t>
    </r>
    <r>
      <rPr>
        <sz val="9"/>
        <color theme="1"/>
        <rFont val="Calibri"/>
        <family val="2"/>
      </rPr>
      <t>NRC22</t>
    </r>
  </si>
  <si>
    <r>
      <t>01/</t>
    </r>
    <r>
      <rPr>
        <sz val="9"/>
        <color theme="1"/>
        <rFont val="微软雅黑"/>
        <family val="2"/>
        <charset val="134"/>
      </rPr>
      <t>八月</t>
    </r>
    <r>
      <rPr>
        <sz val="9"/>
        <color theme="1"/>
        <rFont val="Calibri"/>
        <family val="2"/>
      </rPr>
      <t xml:space="preserve">/22 3:15 </t>
    </r>
    <r>
      <rPr>
        <sz val="9"/>
        <color theme="1"/>
        <rFont val="微软雅黑"/>
        <family val="2"/>
        <charset val="134"/>
      </rPr>
      <t>下午</t>
    </r>
  </si>
  <si>
    <r>
      <t xml:space="preserve">[Phase V][CDX707] </t>
    </r>
    <r>
      <rPr>
        <sz val="9"/>
        <color theme="1"/>
        <rFont val="微软雅黑"/>
        <family val="2"/>
        <charset val="134"/>
      </rPr>
      <t>低压</t>
    </r>
    <r>
      <rPr>
        <sz val="9"/>
        <color theme="1"/>
        <rFont val="Calibri"/>
        <family val="2"/>
      </rPr>
      <t>DTC-0xF00316</t>
    </r>
    <r>
      <rPr>
        <sz val="9"/>
        <color theme="1"/>
        <rFont val="微软雅黑"/>
        <family val="2"/>
        <charset val="134"/>
      </rPr>
      <t>在</t>
    </r>
    <r>
      <rPr>
        <sz val="9"/>
        <color theme="1"/>
        <rFont val="Calibri"/>
        <family val="2"/>
      </rPr>
      <t>part2</t>
    </r>
    <r>
      <rPr>
        <sz val="9"/>
        <color theme="1"/>
        <rFont val="微软雅黑"/>
        <family val="2"/>
        <charset val="134"/>
      </rPr>
      <t>上是</t>
    </r>
    <r>
      <rPr>
        <sz val="9"/>
        <color theme="1"/>
        <rFont val="Calibri"/>
        <family val="2"/>
      </rPr>
      <t>CD</t>
    </r>
    <r>
      <rPr>
        <sz val="9"/>
        <color theme="1"/>
        <rFont val="微软雅黑"/>
        <family val="2"/>
        <charset val="134"/>
      </rPr>
      <t>类型，但例程</t>
    </r>
    <r>
      <rPr>
        <sz val="9"/>
        <color theme="1"/>
        <rFont val="Calibri"/>
        <family val="2"/>
      </rPr>
      <t>0202</t>
    </r>
    <r>
      <rPr>
        <sz val="9"/>
        <color theme="1"/>
        <rFont val="微软雅黑"/>
        <family val="2"/>
        <charset val="134"/>
      </rPr>
      <t>在低压下运行回</t>
    </r>
    <r>
      <rPr>
        <sz val="9"/>
        <color theme="1"/>
        <rFont val="Calibri"/>
        <family val="2"/>
      </rPr>
      <t>NRC22</t>
    </r>
  </si>
  <si>
    <r>
      <t>01/</t>
    </r>
    <r>
      <rPr>
        <sz val="9"/>
        <color theme="1"/>
        <rFont val="微软雅黑"/>
        <family val="2"/>
        <charset val="134"/>
      </rPr>
      <t>八月</t>
    </r>
    <r>
      <rPr>
        <sz val="9"/>
        <color theme="1"/>
        <rFont val="Calibri"/>
        <family val="2"/>
      </rPr>
      <t xml:space="preserve">/22 3:14 </t>
    </r>
    <r>
      <rPr>
        <sz val="9"/>
        <color theme="1"/>
        <rFont val="微软雅黑"/>
        <family val="2"/>
        <charset val="134"/>
      </rPr>
      <t>下午</t>
    </r>
  </si>
  <si>
    <r>
      <t xml:space="preserve">[Phase V][CDX707] </t>
    </r>
    <r>
      <rPr>
        <sz val="9"/>
        <color theme="1"/>
        <rFont val="微软雅黑"/>
        <family val="2"/>
        <charset val="134"/>
      </rPr>
      <t>电压超过</t>
    </r>
    <r>
      <rPr>
        <sz val="9"/>
        <color theme="1"/>
        <rFont val="Calibri"/>
        <family val="2"/>
      </rPr>
      <t>17.5V</t>
    </r>
    <r>
      <rPr>
        <sz val="9"/>
        <color theme="1"/>
        <rFont val="微软雅黑"/>
        <family val="2"/>
        <charset val="134"/>
      </rPr>
      <t>，高压</t>
    </r>
    <r>
      <rPr>
        <sz val="9"/>
        <color theme="1"/>
        <rFont val="Calibri"/>
        <family val="2"/>
      </rPr>
      <t>DTC(DTC-0xF00317)</t>
    </r>
    <r>
      <rPr>
        <sz val="9"/>
        <color theme="1"/>
        <rFont val="微软雅黑"/>
        <family val="2"/>
        <charset val="134"/>
      </rPr>
      <t>不检测了</t>
    </r>
  </si>
  <si>
    <r>
      <t>01/</t>
    </r>
    <r>
      <rPr>
        <sz val="9"/>
        <color theme="1"/>
        <rFont val="微软雅黑"/>
        <family val="2"/>
        <charset val="134"/>
      </rPr>
      <t>八月</t>
    </r>
    <r>
      <rPr>
        <sz val="9"/>
        <color theme="1"/>
        <rFont val="Calibri"/>
        <family val="2"/>
      </rPr>
      <t xml:space="preserve">/22 3:07 </t>
    </r>
    <r>
      <rPr>
        <sz val="9"/>
        <color theme="1"/>
        <rFont val="微软雅黑"/>
        <family val="2"/>
        <charset val="134"/>
      </rPr>
      <t>下午</t>
    </r>
  </si>
  <si>
    <r>
      <t>[PhaseV][CDX707][diag]</t>
    </r>
    <r>
      <rPr>
        <sz val="9"/>
        <color theme="1"/>
        <rFont val="微软雅黑"/>
        <family val="2"/>
        <charset val="134"/>
      </rPr>
      <t>条件不满足时，丢失</t>
    </r>
    <r>
      <rPr>
        <sz val="9"/>
        <color theme="1"/>
        <rFont val="Calibri"/>
        <family val="2"/>
      </rPr>
      <t>0x18A 1s</t>
    </r>
    <r>
      <rPr>
        <sz val="9"/>
        <color theme="1"/>
        <rFont val="微软雅黑"/>
        <family val="2"/>
        <charset val="134"/>
      </rPr>
      <t>后，仍然记录</t>
    </r>
    <r>
      <rPr>
        <sz val="9"/>
        <color theme="1"/>
        <rFont val="Calibri"/>
        <family val="2"/>
      </rPr>
      <t>DTC0xC23A00</t>
    </r>
  </si>
  <si>
    <r>
      <t>01/</t>
    </r>
    <r>
      <rPr>
        <sz val="9"/>
        <color theme="1"/>
        <rFont val="微软雅黑"/>
        <family val="2"/>
        <charset val="134"/>
      </rPr>
      <t>八月</t>
    </r>
    <r>
      <rPr>
        <sz val="9"/>
        <color theme="1"/>
        <rFont val="Calibri"/>
        <family val="2"/>
      </rPr>
      <t xml:space="preserve">/22 2:21 </t>
    </r>
    <r>
      <rPr>
        <sz val="9"/>
        <color theme="1"/>
        <rFont val="微软雅黑"/>
        <family val="2"/>
        <charset val="134"/>
      </rPr>
      <t>下午</t>
    </r>
  </si>
  <si>
    <r>
      <t>[PhaseV][CDX707][Diag] DTC 0xC56500</t>
    </r>
    <r>
      <rPr>
        <sz val="9"/>
        <color theme="1"/>
        <rFont val="微软雅黑"/>
        <family val="2"/>
        <charset val="134"/>
      </rPr>
      <t>检测时间是</t>
    </r>
    <r>
      <rPr>
        <sz val="9"/>
        <color theme="1"/>
        <rFont val="Calibri"/>
        <family val="2"/>
      </rPr>
      <t>5s</t>
    </r>
    <r>
      <rPr>
        <sz val="9"/>
        <color theme="1"/>
        <rFont val="微软雅黑"/>
        <family val="2"/>
        <charset val="134"/>
      </rPr>
      <t>，需求要求条件满足后立即触发该</t>
    </r>
    <r>
      <rPr>
        <sz val="9"/>
        <color theme="1"/>
        <rFont val="Calibri"/>
        <family val="2"/>
      </rPr>
      <t>DTC</t>
    </r>
  </si>
  <si>
    <r>
      <t>31/</t>
    </r>
    <r>
      <rPr>
        <sz val="9"/>
        <color theme="1"/>
        <rFont val="微软雅黑"/>
        <family val="2"/>
        <charset val="134"/>
      </rPr>
      <t>七月</t>
    </r>
    <r>
      <rPr>
        <sz val="9"/>
        <color theme="1"/>
        <rFont val="Calibri"/>
        <family val="2"/>
      </rPr>
      <t xml:space="preserve">/22 5:16 </t>
    </r>
    <r>
      <rPr>
        <sz val="9"/>
        <color theme="1"/>
        <rFont val="微软雅黑"/>
        <family val="2"/>
        <charset val="134"/>
      </rPr>
      <t>下午</t>
    </r>
  </si>
  <si>
    <r>
      <t xml:space="preserve">[PhaseV][CDX707][Diag] </t>
    </r>
    <r>
      <rPr>
        <sz val="9"/>
        <color theme="1"/>
        <rFont val="微软雅黑"/>
        <family val="2"/>
        <charset val="134"/>
      </rPr>
      <t>请确认</t>
    </r>
    <r>
      <rPr>
        <sz val="9"/>
        <color theme="1"/>
        <rFont val="Calibri"/>
        <family val="2"/>
      </rPr>
      <t>DTC 0xC55700</t>
    </r>
    <r>
      <rPr>
        <sz val="9"/>
        <color theme="1"/>
        <rFont val="微软雅黑"/>
        <family val="2"/>
        <charset val="134"/>
      </rPr>
      <t>，</t>
    </r>
    <r>
      <rPr>
        <sz val="9"/>
        <color theme="1"/>
        <rFont val="Calibri"/>
        <family val="2"/>
      </rPr>
      <t>0xC55781</t>
    </r>
    <r>
      <rPr>
        <sz val="9"/>
        <color theme="1"/>
        <rFont val="微软雅黑"/>
        <family val="2"/>
        <charset val="134"/>
      </rPr>
      <t>，</t>
    </r>
    <r>
      <rPr>
        <sz val="9"/>
        <color theme="1"/>
        <rFont val="Calibri"/>
        <family val="2"/>
      </rPr>
      <t>0xC42400</t>
    </r>
    <r>
      <rPr>
        <sz val="9"/>
        <color theme="1"/>
        <rFont val="微软雅黑"/>
        <family val="2"/>
        <charset val="134"/>
      </rPr>
      <t>，</t>
    </r>
    <r>
      <rPr>
        <sz val="9"/>
        <color theme="1"/>
        <rFont val="Calibri"/>
        <family val="2"/>
      </rPr>
      <t>0xC42481</t>
    </r>
    <r>
      <rPr>
        <sz val="9"/>
        <color theme="1"/>
        <rFont val="微软雅黑"/>
        <family val="2"/>
        <charset val="134"/>
      </rPr>
      <t>的配置条件</t>
    </r>
  </si>
  <si>
    <r>
      <t>31/</t>
    </r>
    <r>
      <rPr>
        <sz val="9"/>
        <color theme="1"/>
        <rFont val="微软雅黑"/>
        <family val="2"/>
        <charset val="134"/>
      </rPr>
      <t>七月</t>
    </r>
    <r>
      <rPr>
        <sz val="9"/>
        <color theme="1"/>
        <rFont val="Calibri"/>
        <family val="2"/>
      </rPr>
      <t xml:space="preserve">/22 4:56 </t>
    </r>
    <r>
      <rPr>
        <sz val="9"/>
        <color theme="1"/>
        <rFont val="微软雅黑"/>
        <family val="2"/>
        <charset val="134"/>
      </rPr>
      <t>下午</t>
    </r>
  </si>
  <si>
    <r>
      <t xml:space="preserve">[PhaseV][CDX707][Diag] </t>
    </r>
    <r>
      <rPr>
        <sz val="9"/>
        <color theme="1"/>
        <rFont val="微软雅黑"/>
        <family val="2"/>
        <charset val="134"/>
      </rPr>
      <t>车机运行过程中，出现误报出</t>
    </r>
    <r>
      <rPr>
        <sz val="9"/>
        <color theme="1"/>
        <rFont val="Calibri"/>
        <family val="2"/>
      </rPr>
      <t>0x820102</t>
    </r>
    <r>
      <rPr>
        <sz val="9"/>
        <color theme="1"/>
        <rFont val="微软雅黑"/>
        <family val="2"/>
        <charset val="134"/>
      </rPr>
      <t>（出现一次）</t>
    </r>
  </si>
  <si>
    <r>
      <t>30/</t>
    </r>
    <r>
      <rPr>
        <sz val="9"/>
        <color theme="1"/>
        <rFont val="微软雅黑"/>
        <family val="2"/>
        <charset val="134"/>
      </rPr>
      <t>七月</t>
    </r>
    <r>
      <rPr>
        <sz val="9"/>
        <color theme="1"/>
        <rFont val="Calibri"/>
        <family val="2"/>
      </rPr>
      <t xml:space="preserve">/22 6:35 </t>
    </r>
    <r>
      <rPr>
        <sz val="9"/>
        <color theme="1"/>
        <rFont val="微软雅黑"/>
        <family val="2"/>
        <charset val="134"/>
      </rPr>
      <t>下午</t>
    </r>
  </si>
  <si>
    <r>
      <t xml:space="preserve">[PhaseV][CDX707][Diag] </t>
    </r>
    <r>
      <rPr>
        <sz val="9"/>
        <color theme="1"/>
        <rFont val="微软雅黑"/>
        <family val="2"/>
        <charset val="134"/>
      </rPr>
      <t>车机运行过程中，出现误报出</t>
    </r>
    <r>
      <rPr>
        <sz val="9"/>
        <color theme="1"/>
        <rFont val="Calibri"/>
        <family val="2"/>
      </rPr>
      <t>DTC-0x820101</t>
    </r>
    <r>
      <rPr>
        <sz val="9"/>
        <color theme="1"/>
        <rFont val="微软雅黑"/>
        <family val="2"/>
        <charset val="134"/>
      </rPr>
      <t>（出现一次）</t>
    </r>
  </si>
  <si>
    <r>
      <t>30/</t>
    </r>
    <r>
      <rPr>
        <sz val="9"/>
        <color theme="1"/>
        <rFont val="微软雅黑"/>
        <family val="2"/>
        <charset val="134"/>
      </rPr>
      <t>七月</t>
    </r>
    <r>
      <rPr>
        <sz val="9"/>
        <color theme="1"/>
        <rFont val="Calibri"/>
        <family val="2"/>
      </rPr>
      <t xml:space="preserve">/22 6:34 </t>
    </r>
    <r>
      <rPr>
        <sz val="9"/>
        <color theme="1"/>
        <rFont val="微软雅黑"/>
        <family val="2"/>
        <charset val="134"/>
      </rPr>
      <t>下午</t>
    </r>
  </si>
  <si>
    <r>
      <t xml:space="preserve">[PhaseV][CDX707][Diag] </t>
    </r>
    <r>
      <rPr>
        <sz val="9"/>
        <color theme="1"/>
        <rFont val="微软雅黑"/>
        <family val="2"/>
        <charset val="134"/>
      </rPr>
      <t>运行例程</t>
    </r>
    <r>
      <rPr>
        <sz val="9"/>
        <color theme="1"/>
        <rFont val="Calibri"/>
        <family val="2"/>
      </rPr>
      <t>601C</t>
    </r>
    <r>
      <rPr>
        <sz val="9"/>
        <color theme="1"/>
        <rFont val="微软雅黑"/>
        <family val="2"/>
        <charset val="134"/>
      </rPr>
      <t>，仍回正响应</t>
    </r>
  </si>
  <si>
    <r>
      <t>30/</t>
    </r>
    <r>
      <rPr>
        <sz val="9"/>
        <color theme="1"/>
        <rFont val="微软雅黑"/>
        <family val="2"/>
        <charset val="134"/>
      </rPr>
      <t>七月</t>
    </r>
    <r>
      <rPr>
        <sz val="9"/>
        <color theme="1"/>
        <rFont val="Calibri"/>
        <family val="2"/>
      </rPr>
      <t xml:space="preserve">/22 6:28 </t>
    </r>
    <r>
      <rPr>
        <sz val="9"/>
        <color theme="1"/>
        <rFont val="微软雅黑"/>
        <family val="2"/>
        <charset val="134"/>
      </rPr>
      <t>下午</t>
    </r>
  </si>
  <si>
    <r>
      <t xml:space="preserve">[PhaseV][CDX707][Diag] </t>
    </r>
    <r>
      <rPr>
        <sz val="9"/>
        <color theme="1"/>
        <rFont val="微软雅黑"/>
        <family val="2"/>
        <charset val="134"/>
      </rPr>
      <t>运行例程</t>
    </r>
    <r>
      <rPr>
        <sz val="9"/>
        <color theme="1"/>
        <rFont val="Calibri"/>
        <family val="2"/>
      </rPr>
      <t>601B</t>
    </r>
    <r>
      <rPr>
        <sz val="9"/>
        <color theme="1"/>
        <rFont val="微软雅黑"/>
        <family val="2"/>
        <charset val="134"/>
      </rPr>
      <t>，无例程声音输出</t>
    </r>
  </si>
  <si>
    <r>
      <t>30/</t>
    </r>
    <r>
      <rPr>
        <sz val="9"/>
        <color theme="1"/>
        <rFont val="微软雅黑"/>
        <family val="2"/>
        <charset val="134"/>
      </rPr>
      <t>七月</t>
    </r>
    <r>
      <rPr>
        <sz val="9"/>
        <color theme="1"/>
        <rFont val="Calibri"/>
        <family val="2"/>
      </rPr>
      <t xml:space="preserve">/22 6:27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</si>
  <si>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DTC-0x908E87</t>
    </r>
    <r>
      <rPr>
        <sz val="9"/>
        <color theme="1"/>
        <rFont val="微软雅黑"/>
        <family val="2"/>
        <charset val="134"/>
      </rPr>
      <t>仍报出</t>
    </r>
  </si>
  <si>
    <r>
      <t>30/</t>
    </r>
    <r>
      <rPr>
        <sz val="9"/>
        <color theme="1"/>
        <rFont val="微软雅黑"/>
        <family val="2"/>
        <charset val="134"/>
      </rPr>
      <t>七月</t>
    </r>
    <r>
      <rPr>
        <sz val="9"/>
        <color theme="1"/>
        <rFont val="Calibri"/>
        <family val="2"/>
      </rPr>
      <t xml:space="preserve">/22 6:18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</si>
  <si>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DTC-0x96A387</t>
    </r>
    <r>
      <rPr>
        <sz val="9"/>
        <color theme="1"/>
        <rFont val="微软雅黑"/>
        <family val="2"/>
        <charset val="134"/>
      </rPr>
      <t>仍报出</t>
    </r>
    <r>
      <rPr>
        <sz val="9"/>
        <color theme="1"/>
        <rFont val="Calibri"/>
        <family val="2"/>
      </rPr>
      <t xml:space="preserve">  </t>
    </r>
  </si>
  <si>
    <r>
      <t>30/</t>
    </r>
    <r>
      <rPr>
        <sz val="9"/>
        <color theme="1"/>
        <rFont val="微软雅黑"/>
        <family val="2"/>
        <charset val="134"/>
      </rPr>
      <t>七月</t>
    </r>
    <r>
      <rPr>
        <sz val="9"/>
        <color theme="1"/>
        <rFont val="Calibri"/>
        <family val="2"/>
      </rPr>
      <t xml:space="preserve">/22 6:17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</si>
  <si>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DTC-0x969187</t>
    </r>
    <r>
      <rPr>
        <sz val="9"/>
        <color theme="1"/>
        <rFont val="微软雅黑"/>
        <family val="2"/>
        <charset val="134"/>
      </rPr>
      <t>仍报出</t>
    </r>
    <r>
      <rPr>
        <sz val="9"/>
        <color theme="1"/>
        <rFont val="Calibri"/>
        <family val="2"/>
      </rPr>
      <t xml:space="preserve"> </t>
    </r>
  </si>
  <si>
    <r>
      <t>30/</t>
    </r>
    <r>
      <rPr>
        <sz val="9"/>
        <color theme="1"/>
        <rFont val="微软雅黑"/>
        <family val="2"/>
        <charset val="134"/>
      </rPr>
      <t>七月</t>
    </r>
    <r>
      <rPr>
        <sz val="9"/>
        <color theme="1"/>
        <rFont val="Calibri"/>
        <family val="2"/>
      </rPr>
      <t xml:space="preserve">/22 6:16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</si>
  <si>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GND</t>
    </r>
    <r>
      <rPr>
        <sz val="9"/>
        <color theme="1"/>
        <rFont val="微软雅黑"/>
        <family val="2"/>
        <charset val="134"/>
      </rPr>
      <t>故障，</t>
    </r>
    <r>
      <rPr>
        <sz val="9"/>
        <color theme="1"/>
        <rFont val="Calibri"/>
        <family val="2"/>
      </rPr>
      <t>19</t>
    </r>
    <r>
      <rPr>
        <sz val="9"/>
        <color theme="1"/>
        <rFont val="微软雅黑"/>
        <family val="2"/>
        <charset val="134"/>
      </rPr>
      <t>服务读</t>
    </r>
    <r>
      <rPr>
        <sz val="9"/>
        <color theme="1"/>
        <rFont val="Calibri"/>
        <family val="2"/>
      </rPr>
      <t>DTC</t>
    </r>
    <r>
      <rPr>
        <sz val="9"/>
        <color theme="1"/>
        <rFont val="微软雅黑"/>
        <family val="2"/>
        <charset val="134"/>
      </rPr>
      <t>，出现</t>
    </r>
    <r>
      <rPr>
        <sz val="9"/>
        <color theme="1"/>
        <rFont val="Calibri"/>
        <family val="2"/>
      </rPr>
      <t>DTC-0x9A1111</t>
    </r>
    <r>
      <rPr>
        <sz val="9"/>
        <color theme="1"/>
        <rFont val="微软雅黑"/>
        <family val="2"/>
        <charset val="134"/>
      </rPr>
      <t>无法报出</t>
    </r>
  </si>
  <si>
    <r>
      <t>30/</t>
    </r>
    <r>
      <rPr>
        <sz val="9"/>
        <color theme="1"/>
        <rFont val="微软雅黑"/>
        <family val="2"/>
        <charset val="134"/>
      </rPr>
      <t>七月</t>
    </r>
    <r>
      <rPr>
        <sz val="9"/>
        <color theme="1"/>
        <rFont val="Calibri"/>
        <family val="2"/>
      </rPr>
      <t xml:space="preserve">/22 6:12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</si>
  <si>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B+</t>
    </r>
    <r>
      <rPr>
        <sz val="9"/>
        <color theme="1"/>
        <rFont val="微软雅黑"/>
        <family val="2"/>
        <charset val="134"/>
      </rPr>
      <t>故障，</t>
    </r>
    <r>
      <rPr>
        <sz val="9"/>
        <color theme="1"/>
        <rFont val="Calibri"/>
        <family val="2"/>
      </rPr>
      <t>19</t>
    </r>
    <r>
      <rPr>
        <sz val="9"/>
        <color theme="1"/>
        <rFont val="微软雅黑"/>
        <family val="2"/>
        <charset val="134"/>
      </rPr>
      <t>服务读</t>
    </r>
    <r>
      <rPr>
        <sz val="9"/>
        <color theme="1"/>
        <rFont val="Calibri"/>
        <family val="2"/>
      </rPr>
      <t>DTC</t>
    </r>
    <r>
      <rPr>
        <sz val="9"/>
        <color theme="1"/>
        <rFont val="微软雅黑"/>
        <family val="2"/>
        <charset val="134"/>
      </rPr>
      <t>，出现</t>
    </r>
    <r>
      <rPr>
        <sz val="9"/>
        <color theme="1"/>
        <rFont val="Calibri"/>
        <family val="2"/>
      </rPr>
      <t>DTC-0x9A1112</t>
    </r>
    <r>
      <rPr>
        <sz val="9"/>
        <color theme="1"/>
        <rFont val="微软雅黑"/>
        <family val="2"/>
        <charset val="134"/>
      </rPr>
      <t>无法报出</t>
    </r>
  </si>
  <si>
    <r>
      <t>30/</t>
    </r>
    <r>
      <rPr>
        <sz val="9"/>
        <color theme="1"/>
        <rFont val="微软雅黑"/>
        <family val="2"/>
        <charset val="134"/>
      </rPr>
      <t>七月</t>
    </r>
    <r>
      <rPr>
        <sz val="9"/>
        <color theme="1"/>
        <rFont val="Calibri"/>
        <family val="2"/>
      </rPr>
      <t xml:space="preserve">/22 6:11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</si>
  <si>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B+</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DTC-0x9A1112</t>
    </r>
  </si>
  <si>
    <r>
      <t>30/</t>
    </r>
    <r>
      <rPr>
        <sz val="9"/>
        <color theme="1"/>
        <rFont val="微软雅黑"/>
        <family val="2"/>
        <charset val="134"/>
      </rPr>
      <t>七月</t>
    </r>
    <r>
      <rPr>
        <sz val="9"/>
        <color theme="1"/>
        <rFont val="Calibri"/>
        <family val="2"/>
      </rPr>
      <t xml:space="preserve">/22 6:10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</si>
  <si>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GND</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DTC-0x9A1111</t>
    </r>
  </si>
  <si>
    <r>
      <t>30/</t>
    </r>
    <r>
      <rPr>
        <sz val="9"/>
        <color theme="1"/>
        <rFont val="微软雅黑"/>
        <family val="2"/>
        <charset val="134"/>
      </rPr>
      <t>七月</t>
    </r>
    <r>
      <rPr>
        <sz val="9"/>
        <color theme="1"/>
        <rFont val="Calibri"/>
        <family val="2"/>
      </rPr>
      <t xml:space="preserve">/22 6:09 </t>
    </r>
    <r>
      <rPr>
        <sz val="9"/>
        <color theme="1"/>
        <rFont val="微软雅黑"/>
        <family val="2"/>
        <charset val="134"/>
      </rPr>
      <t>下午</t>
    </r>
  </si>
  <si>
    <r>
      <t xml:space="preserve">[PhaseV][CDX707][Diag] </t>
    </r>
    <r>
      <rPr>
        <sz val="9"/>
        <color theme="1"/>
        <rFont val="微软雅黑"/>
        <family val="2"/>
        <charset val="134"/>
      </rPr>
      <t>制造中置喇叭</t>
    </r>
    <r>
      <rPr>
        <sz val="9"/>
        <color theme="1"/>
        <rFont val="Calibri"/>
        <family val="2"/>
      </rPr>
      <t>Failure</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DTC-0x9A1101</t>
    </r>
  </si>
  <si>
    <r>
      <t>30/</t>
    </r>
    <r>
      <rPr>
        <sz val="9"/>
        <color theme="1"/>
        <rFont val="微软雅黑"/>
        <family val="2"/>
        <charset val="134"/>
      </rPr>
      <t>七月</t>
    </r>
    <r>
      <rPr>
        <sz val="9"/>
        <color theme="1"/>
        <rFont val="Calibri"/>
        <family val="2"/>
      </rPr>
      <t xml:space="preserve">/22 6:08 </t>
    </r>
    <r>
      <rPr>
        <sz val="9"/>
        <color theme="1"/>
        <rFont val="微软雅黑"/>
        <family val="2"/>
        <charset val="134"/>
      </rPr>
      <t>下午</t>
    </r>
  </si>
  <si>
    <r>
      <t xml:space="preserve">[PhaseV][CDX707][Diag] </t>
    </r>
    <r>
      <rPr>
        <sz val="9"/>
        <color theme="1"/>
        <rFont val="微软雅黑"/>
        <family val="2"/>
        <charset val="134"/>
      </rPr>
      <t>未连中置喇叭，执行例程</t>
    </r>
    <r>
      <rPr>
        <sz val="9"/>
        <color theme="1"/>
        <rFont val="Calibri"/>
        <family val="2"/>
      </rPr>
      <t>0202</t>
    </r>
    <r>
      <rPr>
        <sz val="9"/>
        <color theme="1"/>
        <rFont val="微软雅黑"/>
        <family val="2"/>
        <charset val="134"/>
      </rPr>
      <t>自检，需自检两次才能报出</t>
    </r>
    <r>
      <rPr>
        <sz val="9"/>
        <color theme="1"/>
        <rFont val="Calibri"/>
        <family val="2"/>
      </rPr>
      <t>DTC-0x9A1113</t>
    </r>
  </si>
  <si>
    <r>
      <t>30/</t>
    </r>
    <r>
      <rPr>
        <sz val="9"/>
        <color theme="1"/>
        <rFont val="微软雅黑"/>
        <family val="2"/>
        <charset val="134"/>
      </rPr>
      <t>七月</t>
    </r>
    <r>
      <rPr>
        <sz val="9"/>
        <color theme="1"/>
        <rFont val="Calibri"/>
        <family val="2"/>
      </rPr>
      <t xml:space="preserve">/22 6:07 </t>
    </r>
    <r>
      <rPr>
        <sz val="9"/>
        <color theme="1"/>
        <rFont val="微软雅黑"/>
        <family val="2"/>
        <charset val="134"/>
      </rPr>
      <t>下午</t>
    </r>
  </si>
  <si>
    <r>
      <t>DTC-0x96A302</t>
    </r>
    <r>
      <rPr>
        <sz val="9"/>
        <color theme="1"/>
        <rFont val="微软雅黑"/>
        <family val="2"/>
        <charset val="134"/>
      </rPr>
      <t>无法报出，误报出</t>
    </r>
    <r>
      <rPr>
        <sz val="9"/>
        <color theme="1"/>
        <rFont val="Calibri"/>
        <family val="2"/>
      </rPr>
      <t>DTC-0x908E11</t>
    </r>
  </si>
  <si>
    <r>
      <t>29/</t>
    </r>
    <r>
      <rPr>
        <sz val="9"/>
        <color theme="1"/>
        <rFont val="微软雅黑"/>
        <family val="2"/>
        <charset val="134"/>
      </rPr>
      <t>七月</t>
    </r>
    <r>
      <rPr>
        <sz val="9"/>
        <color theme="1"/>
        <rFont val="Calibri"/>
        <family val="2"/>
      </rPr>
      <t xml:space="preserve">/22 7:17 </t>
    </r>
    <r>
      <rPr>
        <sz val="9"/>
        <color theme="1"/>
        <rFont val="微软雅黑"/>
        <family val="2"/>
        <charset val="134"/>
      </rPr>
      <t>下午</t>
    </r>
  </si>
  <si>
    <r>
      <t>DTC-0x969102</t>
    </r>
    <r>
      <rPr>
        <sz val="9"/>
        <color theme="1"/>
        <rFont val="微软雅黑"/>
        <family val="2"/>
        <charset val="134"/>
      </rPr>
      <t>无法报出，误报出</t>
    </r>
    <r>
      <rPr>
        <sz val="9"/>
        <color theme="1"/>
        <rFont val="Calibri"/>
        <family val="2"/>
      </rPr>
      <t>DTC-0x96A311</t>
    </r>
  </si>
  <si>
    <r>
      <t>29/</t>
    </r>
    <r>
      <rPr>
        <sz val="9"/>
        <color theme="1"/>
        <rFont val="微软雅黑"/>
        <family val="2"/>
        <charset val="134"/>
      </rPr>
      <t>七月</t>
    </r>
    <r>
      <rPr>
        <sz val="9"/>
        <color theme="1"/>
        <rFont val="Calibri"/>
        <family val="2"/>
      </rPr>
      <t xml:space="preserve">/22 7:16 </t>
    </r>
    <r>
      <rPr>
        <sz val="9"/>
        <color theme="1"/>
        <rFont val="微软雅黑"/>
        <family val="2"/>
        <charset val="134"/>
      </rPr>
      <t>下午</t>
    </r>
  </si>
  <si>
    <r>
      <t>DTC-0x908E02</t>
    </r>
    <r>
      <rPr>
        <sz val="9"/>
        <color theme="1"/>
        <rFont val="微软雅黑"/>
        <family val="2"/>
        <charset val="134"/>
      </rPr>
      <t>无法报出，误报</t>
    </r>
    <r>
      <rPr>
        <sz val="9"/>
        <color theme="1"/>
        <rFont val="Calibri"/>
        <family val="2"/>
      </rPr>
      <t>DTC-0x969111</t>
    </r>
  </si>
  <si>
    <r>
      <t>29/</t>
    </r>
    <r>
      <rPr>
        <sz val="9"/>
        <color theme="1"/>
        <rFont val="微软雅黑"/>
        <family val="2"/>
        <charset val="134"/>
      </rPr>
      <t>七月</t>
    </r>
    <r>
      <rPr>
        <sz val="9"/>
        <color theme="1"/>
        <rFont val="Calibri"/>
        <family val="2"/>
      </rPr>
      <t xml:space="preserve">/22 7:14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</si>
  <si>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DTC-0x96A387</t>
    </r>
    <r>
      <rPr>
        <sz val="9"/>
        <color theme="1"/>
        <rFont val="微软雅黑"/>
        <family val="2"/>
        <charset val="134"/>
      </rPr>
      <t>不检测了</t>
    </r>
  </si>
  <si>
    <r>
      <t>29/</t>
    </r>
    <r>
      <rPr>
        <sz val="9"/>
        <color theme="1"/>
        <rFont val="微软雅黑"/>
        <family val="2"/>
        <charset val="134"/>
      </rPr>
      <t>七月</t>
    </r>
    <r>
      <rPr>
        <sz val="9"/>
        <color theme="1"/>
        <rFont val="Calibri"/>
        <family val="2"/>
      </rPr>
      <t xml:space="preserve">/22 7:01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</si>
  <si>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DTC-0x908E87</t>
    </r>
    <r>
      <rPr>
        <sz val="9"/>
        <color theme="1"/>
        <rFont val="微软雅黑"/>
        <family val="2"/>
        <charset val="134"/>
      </rPr>
      <t>不检测了</t>
    </r>
  </si>
  <si>
    <r>
      <t>29/</t>
    </r>
    <r>
      <rPr>
        <sz val="9"/>
        <color theme="1"/>
        <rFont val="微软雅黑"/>
        <family val="2"/>
        <charset val="134"/>
      </rPr>
      <t>七月</t>
    </r>
    <r>
      <rPr>
        <sz val="9"/>
        <color theme="1"/>
        <rFont val="Calibri"/>
        <family val="2"/>
      </rPr>
      <t xml:space="preserve">/22 7:00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</si>
  <si>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DTC-0x96A387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</si>
  <si>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6:53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</si>
  <si>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DTC-0x908E87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</si>
  <si>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6:52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</si>
  <si>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DTC-0x969187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</si>
  <si>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6:49 </t>
    </r>
    <r>
      <rPr>
        <sz val="9"/>
        <color theme="1"/>
        <rFont val="微软雅黑"/>
        <family val="2"/>
        <charset val="134"/>
      </rPr>
      <t>下午</t>
    </r>
  </si>
  <si>
    <r>
      <rPr>
        <sz val="9"/>
        <color theme="1"/>
        <rFont val="微软雅黑"/>
        <family val="2"/>
        <charset val="134"/>
      </rPr>
      <t>将任意</t>
    </r>
    <r>
      <rPr>
        <sz val="9"/>
        <color theme="1"/>
        <rFont val="Calibri"/>
        <family val="2"/>
      </rPr>
      <t>LVDS</t>
    </r>
    <r>
      <rPr>
        <sz val="9"/>
        <color theme="1"/>
        <rFont val="微软雅黑"/>
        <family val="2"/>
        <charset val="134"/>
      </rPr>
      <t>线的</t>
    </r>
    <r>
      <rPr>
        <sz val="9"/>
        <color theme="1"/>
        <rFont val="Calibri"/>
        <family val="2"/>
      </rPr>
      <t>Enable</t>
    </r>
    <r>
      <rPr>
        <sz val="9"/>
        <color theme="1"/>
        <rFont val="微软雅黑"/>
        <family val="2"/>
        <charset val="134"/>
      </rPr>
      <t>短</t>
    </r>
    <r>
      <rPr>
        <sz val="9"/>
        <color theme="1"/>
        <rFont val="Calibri"/>
        <family val="2"/>
      </rPr>
      <t>Battery</t>
    </r>
    <r>
      <rPr>
        <sz val="9"/>
        <color theme="1"/>
        <rFont val="微软雅黑"/>
        <family val="2"/>
        <charset val="134"/>
      </rPr>
      <t>，出现无法报出对应</t>
    </r>
    <r>
      <rPr>
        <sz val="9"/>
        <color theme="1"/>
        <rFont val="Calibri"/>
        <family val="2"/>
      </rPr>
      <t>DTC</t>
    </r>
  </si>
  <si>
    <r>
      <t>28/</t>
    </r>
    <r>
      <rPr>
        <sz val="9"/>
        <color theme="1"/>
        <rFont val="微软雅黑"/>
        <family val="2"/>
        <charset val="134"/>
      </rPr>
      <t>七月</t>
    </r>
    <r>
      <rPr>
        <sz val="9"/>
        <color theme="1"/>
        <rFont val="Calibri"/>
        <family val="2"/>
      </rPr>
      <t xml:space="preserve">/22 6:14 </t>
    </r>
    <r>
      <rPr>
        <sz val="9"/>
        <color theme="1"/>
        <rFont val="微软雅黑"/>
        <family val="2"/>
        <charset val="134"/>
      </rPr>
      <t>下午</t>
    </r>
  </si>
  <si>
    <r>
      <rPr>
        <sz val="9"/>
        <color theme="1"/>
        <rFont val="微软雅黑"/>
        <family val="2"/>
        <charset val="134"/>
      </rPr>
      <t>将任意</t>
    </r>
    <r>
      <rPr>
        <sz val="9"/>
        <color theme="1"/>
        <rFont val="Calibri"/>
        <family val="2"/>
      </rPr>
      <t>LVDS</t>
    </r>
    <r>
      <rPr>
        <sz val="9"/>
        <color theme="1"/>
        <rFont val="微软雅黑"/>
        <family val="2"/>
        <charset val="134"/>
      </rPr>
      <t>线的</t>
    </r>
    <r>
      <rPr>
        <sz val="9"/>
        <color theme="1"/>
        <rFont val="Calibri"/>
        <family val="2"/>
      </rPr>
      <t>Enable</t>
    </r>
    <r>
      <rPr>
        <sz val="9"/>
        <color theme="1"/>
        <rFont val="微软雅黑"/>
        <family val="2"/>
        <charset val="134"/>
      </rPr>
      <t>短</t>
    </r>
    <r>
      <rPr>
        <sz val="9"/>
        <color theme="1"/>
        <rFont val="Calibri"/>
        <family val="2"/>
      </rPr>
      <t>GND</t>
    </r>
    <r>
      <rPr>
        <sz val="9"/>
        <color theme="1"/>
        <rFont val="微软雅黑"/>
        <family val="2"/>
        <charset val="134"/>
      </rPr>
      <t>，出现无法报出对应</t>
    </r>
    <r>
      <rPr>
        <sz val="9"/>
        <color theme="1"/>
        <rFont val="Calibri"/>
        <family val="2"/>
      </rPr>
      <t>DTC</t>
    </r>
  </si>
  <si>
    <r>
      <t>28/</t>
    </r>
    <r>
      <rPr>
        <sz val="9"/>
        <color theme="1"/>
        <rFont val="微软雅黑"/>
        <family val="2"/>
        <charset val="134"/>
      </rPr>
      <t>七月</t>
    </r>
    <r>
      <rPr>
        <sz val="9"/>
        <color theme="1"/>
        <rFont val="Calibri"/>
        <family val="2"/>
      </rPr>
      <t xml:space="preserve">/22 6:12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</si>
  <si>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DTC-0x969187</t>
    </r>
    <r>
      <rPr>
        <sz val="9"/>
        <color theme="1"/>
        <rFont val="微软雅黑"/>
        <family val="2"/>
        <charset val="134"/>
      </rPr>
      <t>不检测了</t>
    </r>
  </si>
  <si>
    <r>
      <t>28/</t>
    </r>
    <r>
      <rPr>
        <sz val="9"/>
        <color theme="1"/>
        <rFont val="微软雅黑"/>
        <family val="2"/>
        <charset val="134"/>
      </rPr>
      <t>七月</t>
    </r>
    <r>
      <rPr>
        <sz val="9"/>
        <color theme="1"/>
        <rFont val="Calibri"/>
        <family val="2"/>
      </rPr>
      <t xml:space="preserve">/22 6:07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</si>
  <si>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DTC-0x969187</t>
    </r>
    <r>
      <rPr>
        <sz val="9"/>
        <color theme="1"/>
        <rFont val="微软雅黑"/>
        <family val="2"/>
        <charset val="134"/>
      </rPr>
      <t>无法读到</t>
    </r>
    <r>
      <rPr>
        <sz val="9"/>
        <color theme="1"/>
        <rFont val="Calibri"/>
        <family val="2"/>
      </rPr>
      <t>.  (</t>
    </r>
    <r>
      <rPr>
        <sz val="9"/>
        <color theme="1"/>
        <rFont val="微软雅黑"/>
        <family val="2"/>
        <charset val="134"/>
      </rPr>
      <t>按照同样操作步骤，</t>
    </r>
    <r>
      <rPr>
        <sz val="9"/>
        <color theme="1"/>
        <rFont val="Calibri"/>
        <family val="2"/>
      </rPr>
      <t>DTC-0x908E87,DTC-0x96A387</t>
    </r>
    <r>
      <rPr>
        <sz val="9"/>
        <color theme="1"/>
        <rFont val="微软雅黑"/>
        <family val="2"/>
        <charset val="134"/>
      </rPr>
      <t>也存在此问题）</t>
    </r>
  </si>
  <si>
    <r>
      <t>28/</t>
    </r>
    <r>
      <rPr>
        <sz val="9"/>
        <color theme="1"/>
        <rFont val="微软雅黑"/>
        <family val="2"/>
        <charset val="134"/>
      </rPr>
      <t>七月</t>
    </r>
    <r>
      <rPr>
        <sz val="9"/>
        <color theme="1"/>
        <rFont val="Calibri"/>
        <family val="2"/>
      </rPr>
      <t xml:space="preserve">/22 6:05 </t>
    </r>
    <r>
      <rPr>
        <sz val="9"/>
        <color theme="1"/>
        <rFont val="微软雅黑"/>
        <family val="2"/>
        <charset val="134"/>
      </rPr>
      <t>下午</t>
    </r>
  </si>
  <si>
    <r>
      <t>[Phase V][CDX707][Diagnostic]0x254 DrvIdMde_D_Stat = 0x7</t>
    </r>
    <r>
      <rPr>
        <sz val="9"/>
        <color theme="1"/>
        <rFont val="微软雅黑"/>
        <family val="2"/>
        <charset val="134"/>
      </rPr>
      <t>报</t>
    </r>
    <r>
      <rPr>
        <sz val="9"/>
        <color theme="1"/>
        <rFont val="Calibri"/>
        <family val="2"/>
      </rPr>
      <t>DTC 0xC56500</t>
    </r>
  </si>
  <si>
    <r>
      <t>28/</t>
    </r>
    <r>
      <rPr>
        <sz val="9"/>
        <color theme="1"/>
        <rFont val="微软雅黑"/>
        <family val="2"/>
        <charset val="134"/>
      </rPr>
      <t>七月</t>
    </r>
    <r>
      <rPr>
        <sz val="9"/>
        <color theme="1"/>
        <rFont val="Calibri"/>
        <family val="2"/>
      </rPr>
      <t xml:space="preserve">/22 4:55 </t>
    </r>
    <r>
      <rPr>
        <sz val="9"/>
        <color theme="1"/>
        <rFont val="微软雅黑"/>
        <family val="2"/>
        <charset val="134"/>
      </rPr>
      <t>下午</t>
    </r>
  </si>
  <si>
    <r>
      <t xml:space="preserve">Phase V][CDX707][Diagnostic]DID 404C </t>
    </r>
    <r>
      <rPr>
        <sz val="9"/>
        <color theme="1"/>
        <rFont val="微软雅黑"/>
        <family val="2"/>
        <charset val="134"/>
      </rPr>
      <t>最大写入范围值与</t>
    </r>
    <r>
      <rPr>
        <sz val="9"/>
        <color theme="1"/>
        <rFont val="Calibri"/>
        <family val="2"/>
      </rPr>
      <t>part2</t>
    </r>
    <r>
      <rPr>
        <sz val="9"/>
        <color theme="1"/>
        <rFont val="微软雅黑"/>
        <family val="2"/>
        <charset val="134"/>
      </rPr>
      <t>不符</t>
    </r>
  </si>
  <si>
    <r>
      <t>28/</t>
    </r>
    <r>
      <rPr>
        <sz val="9"/>
        <color theme="1"/>
        <rFont val="微软雅黑"/>
        <family val="2"/>
        <charset val="134"/>
      </rPr>
      <t>七月</t>
    </r>
    <r>
      <rPr>
        <sz val="9"/>
        <color theme="1"/>
        <rFont val="Calibri"/>
        <family val="2"/>
      </rPr>
      <t xml:space="preserve">/22 2:37 </t>
    </r>
    <r>
      <rPr>
        <sz val="9"/>
        <color theme="1"/>
        <rFont val="微软雅黑"/>
        <family val="2"/>
        <charset val="134"/>
      </rPr>
      <t>下午</t>
    </r>
  </si>
  <si>
    <r>
      <t>[PhaseV][CDX707][diag]DTC 0xC23800</t>
    </r>
    <r>
      <rPr>
        <sz val="9"/>
        <color theme="1"/>
        <rFont val="微软雅黑"/>
        <family val="2"/>
        <charset val="134"/>
      </rPr>
      <t>触发条件错误</t>
    </r>
  </si>
  <si>
    <r>
      <t>28/</t>
    </r>
    <r>
      <rPr>
        <sz val="9"/>
        <color theme="1"/>
        <rFont val="微软雅黑"/>
        <family val="2"/>
        <charset val="134"/>
      </rPr>
      <t>七月</t>
    </r>
    <r>
      <rPr>
        <sz val="9"/>
        <color theme="1"/>
        <rFont val="Calibri"/>
        <family val="2"/>
      </rPr>
      <t xml:space="preserve">/22 11:15 </t>
    </r>
    <r>
      <rPr>
        <sz val="9"/>
        <color theme="1"/>
        <rFont val="微软雅黑"/>
        <family val="2"/>
        <charset val="134"/>
      </rPr>
      <t>上午</t>
    </r>
  </si>
  <si>
    <r>
      <t xml:space="preserve">Igntion_Status is START </t>
    </r>
    <r>
      <rPr>
        <sz val="9"/>
        <color theme="1"/>
        <rFont val="微软雅黑"/>
        <family val="2"/>
        <charset val="134"/>
      </rPr>
      <t>＞</t>
    </r>
    <r>
      <rPr>
        <sz val="9"/>
        <color theme="1"/>
        <rFont val="Calibri"/>
        <family val="2"/>
      </rPr>
      <t xml:space="preserve"> 15S</t>
    </r>
    <r>
      <rPr>
        <sz val="9"/>
        <color theme="1"/>
        <rFont val="微软雅黑"/>
        <family val="2"/>
        <charset val="134"/>
      </rPr>
      <t>，出现</t>
    </r>
    <r>
      <rPr>
        <sz val="9"/>
        <color theme="1"/>
        <rFont val="Calibri"/>
        <family val="2"/>
      </rPr>
      <t>DTC-0xF00A64</t>
    </r>
    <r>
      <rPr>
        <sz val="9"/>
        <color theme="1"/>
        <rFont val="微软雅黑"/>
        <family val="2"/>
        <charset val="134"/>
      </rPr>
      <t>无法报出</t>
    </r>
  </si>
  <si>
    <r>
      <t>27/</t>
    </r>
    <r>
      <rPr>
        <sz val="9"/>
        <color theme="1"/>
        <rFont val="微软雅黑"/>
        <family val="2"/>
        <charset val="134"/>
      </rPr>
      <t>七月</t>
    </r>
    <r>
      <rPr>
        <sz val="9"/>
        <color theme="1"/>
        <rFont val="Calibri"/>
        <family val="2"/>
      </rPr>
      <t xml:space="preserve">/22 4:45 </t>
    </r>
    <r>
      <rPr>
        <sz val="9"/>
        <color theme="1"/>
        <rFont val="微软雅黑"/>
        <family val="2"/>
        <charset val="134"/>
      </rPr>
      <t>下午</t>
    </r>
  </si>
  <si>
    <r>
      <t>[PhaseV][CDX707][diag]</t>
    </r>
    <r>
      <rPr>
        <sz val="9"/>
        <color theme="1"/>
        <rFont val="微软雅黑"/>
        <family val="2"/>
        <charset val="134"/>
      </rPr>
      <t>配置</t>
    </r>
    <r>
      <rPr>
        <sz val="9"/>
        <color theme="1"/>
        <rFont val="Calibri"/>
        <family val="2"/>
      </rPr>
      <t>DE0A Byte12 bit 5</t>
    </r>
    <r>
      <rPr>
        <sz val="9"/>
        <color theme="1"/>
        <rFont val="微软雅黑"/>
        <family val="2"/>
        <charset val="134"/>
      </rPr>
      <t>（</t>
    </r>
    <r>
      <rPr>
        <sz val="9"/>
        <color theme="1"/>
        <rFont val="Calibri"/>
        <family val="2"/>
      </rPr>
      <t>Park Aid Fault Warning Rear and Front</t>
    </r>
    <r>
      <rPr>
        <sz val="9"/>
        <color theme="1"/>
        <rFont val="微软雅黑"/>
        <family val="2"/>
        <charset val="134"/>
      </rPr>
      <t>）</t>
    </r>
    <r>
      <rPr>
        <sz val="9"/>
        <color theme="1"/>
        <rFont val="Calibri"/>
        <family val="2"/>
      </rPr>
      <t>=0x1</t>
    </r>
    <r>
      <rPr>
        <sz val="9"/>
        <color theme="1"/>
        <rFont val="微软雅黑"/>
        <family val="2"/>
        <charset val="134"/>
      </rPr>
      <t>，丢失</t>
    </r>
    <r>
      <rPr>
        <sz val="9"/>
        <color theme="1"/>
        <rFont val="Calibri"/>
        <family val="2"/>
      </rPr>
      <t>0x3A8</t>
    </r>
    <r>
      <rPr>
        <sz val="9"/>
        <color theme="1"/>
        <rFont val="微软雅黑"/>
        <family val="2"/>
        <charset val="134"/>
      </rPr>
      <t>，不能触发</t>
    </r>
    <r>
      <rPr>
        <sz val="9"/>
        <color theme="1"/>
        <rFont val="Calibri"/>
        <family val="2"/>
      </rPr>
      <t>DTC 0xC15900</t>
    </r>
  </si>
  <si>
    <r>
      <t>27/</t>
    </r>
    <r>
      <rPr>
        <sz val="9"/>
        <color theme="1"/>
        <rFont val="微软雅黑"/>
        <family val="2"/>
        <charset val="134"/>
      </rPr>
      <t>七月</t>
    </r>
    <r>
      <rPr>
        <sz val="9"/>
        <color theme="1"/>
        <rFont val="Calibri"/>
        <family val="2"/>
      </rPr>
      <t xml:space="preserve">/22 4:35 </t>
    </r>
    <r>
      <rPr>
        <sz val="9"/>
        <color theme="1"/>
        <rFont val="微软雅黑"/>
        <family val="2"/>
        <charset val="134"/>
      </rPr>
      <t>下午</t>
    </r>
  </si>
  <si>
    <r>
      <rPr>
        <sz val="9"/>
        <color theme="1"/>
        <rFont val="微软雅黑"/>
        <family val="2"/>
        <charset val="134"/>
      </rPr>
      <t>车机正常运行过程中出现</t>
    </r>
    <r>
      <rPr>
        <sz val="9"/>
        <color theme="1"/>
        <rFont val="Calibri"/>
        <family val="2"/>
      </rPr>
      <t>DTC-0xF00088</t>
    </r>
    <r>
      <rPr>
        <sz val="9"/>
        <color theme="1"/>
        <rFont val="微软雅黑"/>
        <family val="2"/>
        <charset val="134"/>
      </rPr>
      <t>误报</t>
    </r>
  </si>
  <si>
    <r>
      <t>27/</t>
    </r>
    <r>
      <rPr>
        <sz val="9"/>
        <color theme="1"/>
        <rFont val="微软雅黑"/>
        <family val="2"/>
        <charset val="134"/>
      </rPr>
      <t>七月</t>
    </r>
    <r>
      <rPr>
        <sz val="9"/>
        <color theme="1"/>
        <rFont val="Calibri"/>
        <family val="2"/>
      </rPr>
      <t xml:space="preserve">/22 4:30 </t>
    </r>
    <r>
      <rPr>
        <sz val="9"/>
        <color theme="1"/>
        <rFont val="微软雅黑"/>
        <family val="2"/>
        <charset val="134"/>
      </rPr>
      <t>下午</t>
    </r>
  </si>
  <si>
    <r>
      <t>[PhaseV][CDX707][diag]</t>
    </r>
    <r>
      <rPr>
        <sz val="9"/>
        <color theme="1"/>
        <rFont val="微软雅黑"/>
        <family val="2"/>
        <charset val="134"/>
      </rPr>
      <t>未配置</t>
    </r>
    <r>
      <rPr>
        <sz val="9"/>
        <color theme="1"/>
        <rFont val="Calibri"/>
        <family val="2"/>
      </rPr>
      <t>DE0A Byte12 bit 5</t>
    </r>
    <r>
      <rPr>
        <sz val="9"/>
        <color theme="1"/>
        <rFont val="微软雅黑"/>
        <family val="2"/>
        <charset val="134"/>
      </rPr>
      <t>（</t>
    </r>
    <r>
      <rPr>
        <sz val="9"/>
        <color theme="1"/>
        <rFont val="Calibri"/>
        <family val="2"/>
      </rPr>
      <t>Park Aid Fault Warning Rear and Front</t>
    </r>
    <r>
      <rPr>
        <sz val="9"/>
        <color theme="1"/>
        <rFont val="微软雅黑"/>
        <family val="2"/>
        <charset val="134"/>
      </rPr>
      <t>）</t>
    </r>
    <r>
      <rPr>
        <sz val="9"/>
        <color theme="1"/>
        <rFont val="Calibri"/>
        <family val="2"/>
      </rPr>
      <t>=0x1</t>
    </r>
    <r>
      <rPr>
        <sz val="9"/>
        <color theme="1"/>
        <rFont val="微软雅黑"/>
        <family val="2"/>
        <charset val="134"/>
      </rPr>
      <t>时，</t>
    </r>
    <r>
      <rPr>
        <sz val="9"/>
        <color theme="1"/>
        <rFont val="Calibri"/>
        <family val="2"/>
      </rPr>
      <t>0x3AA</t>
    </r>
    <r>
      <rPr>
        <sz val="9"/>
        <color theme="1"/>
        <rFont val="微软雅黑"/>
        <family val="2"/>
        <charset val="134"/>
      </rPr>
      <t>不能触发</t>
    </r>
    <r>
      <rPr>
        <sz val="9"/>
        <color theme="1"/>
        <rFont val="Calibri"/>
        <family val="2"/>
      </rPr>
      <t>DTC 0xC15900</t>
    </r>
  </si>
  <si>
    <r>
      <t>27/</t>
    </r>
    <r>
      <rPr>
        <sz val="9"/>
        <color theme="1"/>
        <rFont val="微软雅黑"/>
        <family val="2"/>
        <charset val="134"/>
      </rPr>
      <t>七月</t>
    </r>
    <r>
      <rPr>
        <sz val="9"/>
        <color theme="1"/>
        <rFont val="Calibri"/>
        <family val="2"/>
      </rPr>
      <t xml:space="preserve">/22 4:15 </t>
    </r>
    <r>
      <rPr>
        <sz val="9"/>
        <color theme="1"/>
        <rFont val="微软雅黑"/>
        <family val="2"/>
        <charset val="134"/>
      </rPr>
      <t>下午</t>
    </r>
  </si>
  <si>
    <r>
      <t xml:space="preserve">[Phase V][CDX707][Diagnostic]2F </t>
    </r>
    <r>
      <rPr>
        <sz val="9"/>
        <color theme="1"/>
        <rFont val="微软雅黑"/>
        <family val="2"/>
        <charset val="134"/>
      </rPr>
      <t>控制</t>
    </r>
    <r>
      <rPr>
        <sz val="9"/>
        <color theme="1"/>
        <rFont val="Calibri"/>
        <family val="2"/>
      </rPr>
      <t>61B2</t>
    </r>
    <r>
      <rPr>
        <sz val="9"/>
        <color theme="1"/>
        <rFont val="微软雅黑"/>
        <family val="2"/>
        <charset val="134"/>
      </rPr>
      <t>，无论设置任何值，仪表盘的温度表没有变化</t>
    </r>
  </si>
  <si>
    <r>
      <t>27/</t>
    </r>
    <r>
      <rPr>
        <sz val="9"/>
        <color theme="1"/>
        <rFont val="微软雅黑"/>
        <family val="2"/>
        <charset val="134"/>
      </rPr>
      <t>七月</t>
    </r>
    <r>
      <rPr>
        <sz val="9"/>
        <color theme="1"/>
        <rFont val="Calibri"/>
        <family val="2"/>
      </rPr>
      <t xml:space="preserve">/22 1:45 </t>
    </r>
    <r>
      <rPr>
        <sz val="9"/>
        <color theme="1"/>
        <rFont val="微软雅黑"/>
        <family val="2"/>
        <charset val="134"/>
      </rPr>
      <t>下午</t>
    </r>
  </si>
  <si>
    <r>
      <t>[Phase V][CDX707][Diagnostic]DTC C14000</t>
    </r>
    <r>
      <rPr>
        <sz val="9"/>
        <color theme="1"/>
        <rFont val="微软雅黑"/>
        <family val="2"/>
        <charset val="134"/>
      </rPr>
      <t>在</t>
    </r>
    <r>
      <rPr>
        <sz val="9"/>
        <color theme="1"/>
        <rFont val="Calibri"/>
        <family val="2"/>
      </rPr>
      <t>0x3B3</t>
    </r>
    <r>
      <rPr>
        <sz val="9"/>
        <color theme="1"/>
        <rFont val="微软雅黑"/>
        <family val="2"/>
        <charset val="134"/>
      </rPr>
      <t>，</t>
    </r>
    <r>
      <rPr>
        <sz val="9"/>
        <color theme="1"/>
        <rFont val="Calibri"/>
        <family val="2"/>
      </rPr>
      <t>0x3C6</t>
    </r>
    <r>
      <rPr>
        <sz val="9"/>
        <color theme="1"/>
        <rFont val="微软雅黑"/>
        <family val="2"/>
        <charset val="134"/>
      </rPr>
      <t>，</t>
    </r>
    <r>
      <rPr>
        <sz val="9"/>
        <color theme="1"/>
        <rFont val="Calibri"/>
        <family val="2"/>
      </rPr>
      <t>0x3D8</t>
    </r>
    <r>
      <rPr>
        <sz val="9"/>
        <color theme="1"/>
        <rFont val="微软雅黑"/>
        <family val="2"/>
        <charset val="134"/>
      </rPr>
      <t>丢失时，不会报出来</t>
    </r>
  </si>
  <si>
    <r>
      <t>27/</t>
    </r>
    <r>
      <rPr>
        <sz val="9"/>
        <color theme="1"/>
        <rFont val="微软雅黑"/>
        <family val="2"/>
        <charset val="134"/>
      </rPr>
      <t>七月</t>
    </r>
    <r>
      <rPr>
        <sz val="9"/>
        <color theme="1"/>
        <rFont val="Calibri"/>
        <family val="2"/>
      </rPr>
      <t xml:space="preserve">/22 1:38 </t>
    </r>
    <r>
      <rPr>
        <sz val="9"/>
        <color theme="1"/>
        <rFont val="微软雅黑"/>
        <family val="2"/>
        <charset val="134"/>
      </rPr>
      <t>下午</t>
    </r>
  </si>
  <si>
    <r>
      <t xml:space="preserve">[Phase V][CDX707][Diagnostic]2F </t>
    </r>
    <r>
      <rPr>
        <sz val="9"/>
        <color theme="1"/>
        <rFont val="微软雅黑"/>
        <family val="2"/>
        <charset val="134"/>
      </rPr>
      <t>控制</t>
    </r>
    <r>
      <rPr>
        <sz val="9"/>
        <color theme="1"/>
        <rFont val="Calibri"/>
        <family val="2"/>
      </rPr>
      <t>DID 0x61C0,</t>
    </r>
    <r>
      <rPr>
        <sz val="9"/>
        <color theme="1"/>
        <rFont val="微软雅黑"/>
        <family val="2"/>
        <charset val="134"/>
      </rPr>
      <t>返回控制后</t>
    </r>
    <r>
      <rPr>
        <sz val="9"/>
        <color theme="1"/>
        <rFont val="Calibri"/>
        <family val="2"/>
      </rPr>
      <t xml:space="preserve"> </t>
    </r>
    <r>
      <rPr>
        <sz val="9"/>
        <color theme="1"/>
        <rFont val="微软雅黑"/>
        <family val="2"/>
        <charset val="134"/>
      </rPr>
      <t>状态没有恢复到默认状态</t>
    </r>
  </si>
  <si>
    <r>
      <t>Phase V][CDX707][Diagnostic] Engine Coolant Overtemperature</t>
    </r>
    <r>
      <rPr>
        <sz val="9"/>
        <color theme="1"/>
        <rFont val="微软雅黑"/>
        <family val="2"/>
        <charset val="134"/>
      </rPr>
      <t>点亮时，</t>
    </r>
    <r>
      <rPr>
        <sz val="9"/>
        <color theme="1"/>
        <rFont val="Calibri"/>
        <family val="2"/>
      </rPr>
      <t xml:space="preserve">DID 600E Byte2 Bit0 </t>
    </r>
    <r>
      <rPr>
        <sz val="9"/>
        <color theme="1"/>
        <rFont val="微软雅黑"/>
        <family val="2"/>
        <charset val="134"/>
      </rPr>
      <t>位不置</t>
    </r>
    <r>
      <rPr>
        <sz val="9"/>
        <color theme="1"/>
        <rFont val="Calibri"/>
        <family val="2"/>
      </rPr>
      <t>1</t>
    </r>
  </si>
  <si>
    <r>
      <t>27/</t>
    </r>
    <r>
      <rPr>
        <sz val="9"/>
        <color theme="1"/>
        <rFont val="微软雅黑"/>
        <family val="2"/>
        <charset val="134"/>
      </rPr>
      <t>七月</t>
    </r>
    <r>
      <rPr>
        <sz val="9"/>
        <color theme="1"/>
        <rFont val="Calibri"/>
        <family val="2"/>
      </rPr>
      <t xml:space="preserve">/22 10:16 </t>
    </r>
    <r>
      <rPr>
        <sz val="9"/>
        <color theme="1"/>
        <rFont val="微软雅黑"/>
        <family val="2"/>
        <charset val="134"/>
      </rPr>
      <t>上午</t>
    </r>
  </si>
  <si>
    <r>
      <t>[Phase V][CDX707][Diagnostic]DID-8003 byte2\3</t>
    </r>
    <r>
      <rPr>
        <sz val="9"/>
        <color theme="1"/>
        <rFont val="微软雅黑"/>
        <family val="2"/>
        <charset val="134"/>
      </rPr>
      <t>的值无法写入</t>
    </r>
  </si>
  <si>
    <r>
      <t>26/</t>
    </r>
    <r>
      <rPr>
        <sz val="9"/>
        <color theme="1"/>
        <rFont val="微软雅黑"/>
        <family val="2"/>
        <charset val="134"/>
      </rPr>
      <t>七月</t>
    </r>
    <r>
      <rPr>
        <sz val="9"/>
        <color theme="1"/>
        <rFont val="Calibri"/>
        <family val="2"/>
      </rPr>
      <t xml:space="preserve">/22 7:50 </t>
    </r>
    <r>
      <rPr>
        <sz val="9"/>
        <color theme="1"/>
        <rFont val="微软雅黑"/>
        <family val="2"/>
        <charset val="134"/>
      </rPr>
      <t>下午</t>
    </r>
  </si>
  <si>
    <r>
      <rPr>
        <sz val="9"/>
        <color theme="1"/>
        <rFont val="微软雅黑"/>
        <family val="2"/>
        <charset val="134"/>
      </rPr>
      <t>车机下电后再次上电，报出</t>
    </r>
    <r>
      <rPr>
        <sz val="9"/>
        <color theme="1"/>
        <rFont val="Calibri"/>
        <family val="2"/>
      </rPr>
      <t>DTC-0xE40092</t>
    </r>
    <r>
      <rPr>
        <sz val="9"/>
        <color theme="1"/>
        <rFont val="微软雅黑"/>
        <family val="2"/>
        <charset val="134"/>
      </rPr>
      <t>，</t>
    </r>
    <r>
      <rPr>
        <sz val="9"/>
        <color theme="1"/>
        <rFont val="Calibri"/>
        <family val="2"/>
      </rPr>
      <t xml:space="preserve"> 14</t>
    </r>
    <r>
      <rPr>
        <sz val="9"/>
        <color theme="1"/>
        <rFont val="微软雅黑"/>
        <family val="2"/>
        <charset val="134"/>
      </rPr>
      <t>清后再读，出现无法读到此</t>
    </r>
    <r>
      <rPr>
        <sz val="9"/>
        <color theme="1"/>
        <rFont val="Calibri"/>
        <family val="2"/>
      </rPr>
      <t>DTC. (</t>
    </r>
    <r>
      <rPr>
        <sz val="9"/>
        <color theme="1"/>
        <rFont val="微软雅黑"/>
        <family val="2"/>
        <charset val="134"/>
      </rPr>
      <t>其它机器不连</t>
    </r>
    <r>
      <rPr>
        <sz val="9"/>
        <color theme="1"/>
        <rFont val="Calibri"/>
        <family val="2"/>
      </rPr>
      <t>LINK</t>
    </r>
    <r>
      <rPr>
        <sz val="9"/>
        <color theme="1"/>
        <rFont val="微软雅黑"/>
        <family val="2"/>
        <charset val="134"/>
      </rPr>
      <t>外设，出现不会报出</t>
    </r>
    <r>
      <rPr>
        <sz val="9"/>
        <color theme="1"/>
        <rFont val="Calibri"/>
        <family val="2"/>
      </rPr>
      <t>DTC</t>
    </r>
    <r>
      <rPr>
        <sz val="9"/>
        <color theme="1"/>
        <rFont val="微软雅黑"/>
        <family val="2"/>
        <charset val="134"/>
      </rPr>
      <t>－</t>
    </r>
    <r>
      <rPr>
        <sz val="9"/>
        <color theme="1"/>
        <rFont val="Calibri"/>
        <family val="2"/>
      </rPr>
      <t>0</t>
    </r>
    <r>
      <rPr>
        <sz val="9"/>
        <color theme="1"/>
        <rFont val="微软雅黑"/>
        <family val="2"/>
        <charset val="134"/>
      </rPr>
      <t>ｘ</t>
    </r>
    <r>
      <rPr>
        <sz val="9"/>
        <color theme="1"/>
        <rFont val="Calibri"/>
        <family val="2"/>
      </rPr>
      <t>E</t>
    </r>
    <r>
      <rPr>
        <sz val="9"/>
        <color theme="1"/>
        <rFont val="微软雅黑"/>
        <family val="2"/>
        <charset val="134"/>
      </rPr>
      <t>４００９２））</t>
    </r>
  </si>
  <si>
    <r>
      <t>26/</t>
    </r>
    <r>
      <rPr>
        <sz val="9"/>
        <color theme="1"/>
        <rFont val="微软雅黑"/>
        <family val="2"/>
        <charset val="134"/>
      </rPr>
      <t>七月</t>
    </r>
    <r>
      <rPr>
        <sz val="9"/>
        <color theme="1"/>
        <rFont val="Calibri"/>
        <family val="2"/>
      </rPr>
      <t xml:space="preserve">/22 4:35 </t>
    </r>
    <r>
      <rPr>
        <sz val="9"/>
        <color theme="1"/>
        <rFont val="微软雅黑"/>
        <family val="2"/>
        <charset val="134"/>
      </rPr>
      <t>下午</t>
    </r>
  </si>
  <si>
    <r>
      <t>[Phase V][CDX707][Diagnostic]DTC 0xC10200</t>
    </r>
    <r>
      <rPr>
        <sz val="9"/>
        <color theme="1"/>
        <rFont val="微软雅黑"/>
        <family val="2"/>
        <charset val="134"/>
      </rPr>
      <t>未关联配置</t>
    </r>
    <r>
      <rPr>
        <sz val="9"/>
        <color theme="1"/>
        <rFont val="Calibri"/>
        <family val="2"/>
      </rPr>
      <t>2WD_4x4_AWD_Cfg</t>
    </r>
  </si>
  <si>
    <r>
      <t>26/</t>
    </r>
    <r>
      <rPr>
        <sz val="9"/>
        <color theme="1"/>
        <rFont val="微软雅黑"/>
        <family val="2"/>
        <charset val="134"/>
      </rPr>
      <t>七月</t>
    </r>
    <r>
      <rPr>
        <sz val="9"/>
        <color theme="1"/>
        <rFont val="Calibri"/>
        <family val="2"/>
      </rPr>
      <t xml:space="preserve">/22 3:20 </t>
    </r>
    <r>
      <rPr>
        <sz val="9"/>
        <color theme="1"/>
        <rFont val="微软雅黑"/>
        <family val="2"/>
        <charset val="134"/>
      </rPr>
      <t>下午</t>
    </r>
  </si>
  <si>
    <r>
      <t>[Phase V][CDX707][Diagnostic]</t>
    </r>
    <r>
      <rPr>
        <sz val="9"/>
        <color theme="1"/>
        <rFont val="微软雅黑"/>
        <family val="2"/>
        <charset val="134"/>
      </rPr>
      <t>配置</t>
    </r>
    <r>
      <rPr>
        <sz val="9"/>
        <color theme="1"/>
        <rFont val="Calibri"/>
        <family val="2"/>
      </rPr>
      <t>DE0A:E_Locker_Cfg = Enabled</t>
    </r>
    <r>
      <rPr>
        <sz val="9"/>
        <color theme="1"/>
        <rFont val="微软雅黑"/>
        <family val="2"/>
        <charset val="134"/>
      </rPr>
      <t>后，丢失</t>
    </r>
    <r>
      <rPr>
        <sz val="9"/>
        <color theme="1"/>
        <rFont val="Calibri"/>
        <family val="2"/>
      </rPr>
      <t>0x4A2</t>
    </r>
    <r>
      <rPr>
        <sz val="9"/>
        <color theme="1"/>
        <rFont val="微软雅黑"/>
        <family val="2"/>
        <charset val="134"/>
      </rPr>
      <t>，触发</t>
    </r>
    <r>
      <rPr>
        <sz val="9"/>
        <color theme="1"/>
        <rFont val="Calibri"/>
        <family val="2"/>
      </rPr>
      <t>DTC 0xC10200</t>
    </r>
  </si>
  <si>
    <r>
      <t>26/</t>
    </r>
    <r>
      <rPr>
        <sz val="9"/>
        <color theme="1"/>
        <rFont val="微软雅黑"/>
        <family val="2"/>
        <charset val="134"/>
      </rPr>
      <t>七月</t>
    </r>
    <r>
      <rPr>
        <sz val="9"/>
        <color theme="1"/>
        <rFont val="Calibri"/>
        <family val="2"/>
      </rPr>
      <t xml:space="preserve">/22 2:45 </t>
    </r>
    <r>
      <rPr>
        <sz val="9"/>
        <color theme="1"/>
        <rFont val="微软雅黑"/>
        <family val="2"/>
        <charset val="134"/>
      </rPr>
      <t>下午</t>
    </r>
  </si>
  <si>
    <r>
      <t>[Phase V][CDX707][Diagnostic]DTC F00041</t>
    </r>
    <r>
      <rPr>
        <sz val="9"/>
        <color theme="1"/>
        <rFont val="微软雅黑"/>
        <family val="2"/>
        <charset val="134"/>
      </rPr>
      <t>误报</t>
    </r>
  </si>
  <si>
    <r>
      <t>25/</t>
    </r>
    <r>
      <rPr>
        <sz val="9"/>
        <color theme="1"/>
        <rFont val="微软雅黑"/>
        <family val="2"/>
        <charset val="134"/>
      </rPr>
      <t>七月</t>
    </r>
    <r>
      <rPr>
        <sz val="9"/>
        <color theme="1"/>
        <rFont val="Calibri"/>
        <family val="2"/>
      </rPr>
      <t xml:space="preserve">/22 5:54 </t>
    </r>
    <r>
      <rPr>
        <sz val="9"/>
        <color theme="1"/>
        <rFont val="微软雅黑"/>
        <family val="2"/>
        <charset val="134"/>
      </rPr>
      <t>下午</t>
    </r>
  </si>
  <si>
    <r>
      <t>11 01</t>
    </r>
    <r>
      <rPr>
        <sz val="9"/>
        <color theme="1"/>
        <rFont val="微软雅黑"/>
        <family val="2"/>
        <charset val="134"/>
      </rPr>
      <t>复位，有概率出现诊断不回复，车机端也无应用报文发出</t>
    </r>
    <phoneticPr fontId="10" type="noConversion"/>
  </si>
  <si>
    <r>
      <t>25/</t>
    </r>
    <r>
      <rPr>
        <sz val="9"/>
        <color theme="1"/>
        <rFont val="微软雅黑"/>
        <family val="2"/>
        <charset val="134"/>
      </rPr>
      <t>七月</t>
    </r>
    <r>
      <rPr>
        <sz val="9"/>
        <color theme="1"/>
        <rFont val="Calibri"/>
        <family val="2"/>
      </rPr>
      <t xml:space="preserve">/22 3:46 </t>
    </r>
    <r>
      <rPr>
        <sz val="9"/>
        <color theme="1"/>
        <rFont val="微软雅黑"/>
        <family val="2"/>
        <charset val="134"/>
      </rPr>
      <t>下午</t>
    </r>
  </si>
  <si>
    <r>
      <rPr>
        <sz val="9"/>
        <color theme="1"/>
        <rFont val="微软雅黑"/>
        <family val="2"/>
        <charset val="134"/>
      </rPr>
      <t>任意</t>
    </r>
    <r>
      <rPr>
        <sz val="9"/>
        <color theme="1"/>
        <rFont val="Calibri"/>
        <family val="2"/>
      </rPr>
      <t xml:space="preserve">speaker </t>
    </r>
    <r>
      <rPr>
        <sz val="9"/>
        <color theme="1"/>
        <rFont val="微软雅黑"/>
        <family val="2"/>
        <charset val="134"/>
      </rPr>
      <t>短</t>
    </r>
    <r>
      <rPr>
        <sz val="9"/>
        <color theme="1"/>
        <rFont val="Calibri"/>
        <family val="2"/>
      </rPr>
      <t>GND</t>
    </r>
    <r>
      <rPr>
        <sz val="9"/>
        <color theme="1"/>
        <rFont val="微软雅黑"/>
        <family val="2"/>
        <charset val="134"/>
      </rPr>
      <t>或</t>
    </r>
    <r>
      <rPr>
        <sz val="9"/>
        <color theme="1"/>
        <rFont val="Calibri"/>
        <family val="2"/>
      </rPr>
      <t>Battery, 19</t>
    </r>
    <r>
      <rPr>
        <sz val="9"/>
        <color theme="1"/>
        <rFont val="微软雅黑"/>
        <family val="2"/>
        <charset val="134"/>
      </rPr>
      <t>服务读</t>
    </r>
    <r>
      <rPr>
        <sz val="9"/>
        <color theme="1"/>
        <rFont val="Calibri"/>
        <family val="2"/>
      </rPr>
      <t>DTC</t>
    </r>
    <r>
      <rPr>
        <sz val="9"/>
        <color theme="1"/>
        <rFont val="微软雅黑"/>
        <family val="2"/>
        <charset val="134"/>
      </rPr>
      <t>，出现无法报出短</t>
    </r>
    <r>
      <rPr>
        <sz val="9"/>
        <color theme="1"/>
        <rFont val="Calibri"/>
        <family val="2"/>
      </rPr>
      <t>GND</t>
    </r>
    <r>
      <rPr>
        <sz val="9"/>
        <color theme="1"/>
        <rFont val="微软雅黑"/>
        <family val="2"/>
        <charset val="134"/>
      </rPr>
      <t>或</t>
    </r>
    <r>
      <rPr>
        <sz val="9"/>
        <color theme="1"/>
        <rFont val="Calibri"/>
        <family val="2"/>
      </rPr>
      <t>Battery</t>
    </r>
    <r>
      <rPr>
        <sz val="9"/>
        <color theme="1"/>
        <rFont val="微软雅黑"/>
        <family val="2"/>
        <charset val="134"/>
      </rPr>
      <t>的</t>
    </r>
    <r>
      <rPr>
        <sz val="9"/>
        <color theme="1"/>
        <rFont val="Calibri"/>
        <family val="2"/>
      </rPr>
      <t>DTC</t>
    </r>
  </si>
  <si>
    <r>
      <t>25/</t>
    </r>
    <r>
      <rPr>
        <sz val="9"/>
        <color theme="1"/>
        <rFont val="微软雅黑"/>
        <family val="2"/>
        <charset val="134"/>
      </rPr>
      <t>七月</t>
    </r>
    <r>
      <rPr>
        <sz val="9"/>
        <color theme="1"/>
        <rFont val="Calibri"/>
        <family val="2"/>
      </rPr>
      <t xml:space="preserve">/22 10:24 </t>
    </r>
    <r>
      <rPr>
        <sz val="9"/>
        <color theme="1"/>
        <rFont val="微软雅黑"/>
        <family val="2"/>
        <charset val="134"/>
      </rPr>
      <t>上午</t>
    </r>
  </si>
  <si>
    <r>
      <t>[PhaseV][CDX707][diag]DTC C10000</t>
    </r>
    <r>
      <rPr>
        <sz val="9"/>
        <color theme="1"/>
        <rFont val="微软雅黑"/>
        <family val="2"/>
        <charset val="134"/>
      </rPr>
      <t>关联信号</t>
    </r>
    <r>
      <rPr>
        <sz val="9"/>
        <color theme="1"/>
        <rFont val="Calibri"/>
        <family val="2"/>
      </rPr>
      <t>0x366</t>
    </r>
    <r>
      <rPr>
        <sz val="9"/>
        <color theme="1"/>
        <rFont val="微软雅黑"/>
        <family val="2"/>
        <charset val="134"/>
      </rPr>
      <t>、</t>
    </r>
    <r>
      <rPr>
        <sz val="9"/>
        <color theme="1"/>
        <rFont val="Calibri"/>
        <family val="2"/>
      </rPr>
      <t>0x365</t>
    </r>
  </si>
  <si>
    <r>
      <t>25/</t>
    </r>
    <r>
      <rPr>
        <sz val="9"/>
        <color theme="1"/>
        <rFont val="微软雅黑"/>
        <family val="2"/>
        <charset val="134"/>
      </rPr>
      <t>七月</t>
    </r>
    <r>
      <rPr>
        <sz val="9"/>
        <color theme="1"/>
        <rFont val="Calibri"/>
        <family val="2"/>
      </rPr>
      <t xml:space="preserve">/22 10:01 </t>
    </r>
    <r>
      <rPr>
        <sz val="9"/>
        <color theme="1"/>
        <rFont val="微软雅黑"/>
        <family val="2"/>
        <charset val="134"/>
      </rPr>
      <t>上午</t>
    </r>
  </si>
  <si>
    <r>
      <rPr>
        <sz val="9"/>
        <color theme="1"/>
        <rFont val="微软雅黑"/>
        <family val="2"/>
        <charset val="134"/>
      </rPr>
      <t>运行</t>
    </r>
    <r>
      <rPr>
        <sz val="9"/>
        <color theme="1"/>
        <rFont val="Calibri"/>
        <family val="2"/>
      </rPr>
      <t>FB00</t>
    </r>
    <r>
      <rPr>
        <sz val="9"/>
        <color theme="1"/>
        <rFont val="微软雅黑"/>
        <family val="2"/>
        <charset val="134"/>
      </rPr>
      <t>例程，车机重启完成，出现导航屏和中控屏不亮了</t>
    </r>
  </si>
  <si>
    <r>
      <t>22/</t>
    </r>
    <r>
      <rPr>
        <sz val="9"/>
        <color theme="1"/>
        <rFont val="微软雅黑"/>
        <family val="2"/>
        <charset val="134"/>
      </rPr>
      <t>七月</t>
    </r>
    <r>
      <rPr>
        <sz val="9"/>
        <color theme="1"/>
        <rFont val="Calibri"/>
        <family val="2"/>
      </rPr>
      <t xml:space="preserve">/22 3:55 </t>
    </r>
    <r>
      <rPr>
        <sz val="9"/>
        <color theme="1"/>
        <rFont val="微软雅黑"/>
        <family val="2"/>
        <charset val="134"/>
      </rPr>
      <t>下午</t>
    </r>
  </si>
  <si>
    <r>
      <t>DTC-0x820187</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</si>
  <si>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3:48 </t>
    </r>
    <r>
      <rPr>
        <sz val="9"/>
        <color theme="1"/>
        <rFont val="微软雅黑"/>
        <family val="2"/>
        <charset val="134"/>
      </rPr>
      <t>下午</t>
    </r>
  </si>
  <si>
    <r>
      <t>DTC-0xF00A64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</si>
  <si>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3:38 </t>
    </r>
    <r>
      <rPr>
        <sz val="9"/>
        <color theme="1"/>
        <rFont val="微软雅黑"/>
        <family val="2"/>
        <charset val="134"/>
      </rPr>
      <t>下午</t>
    </r>
  </si>
  <si>
    <r>
      <t>DTC-0x925202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</si>
  <si>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3:25 </t>
    </r>
    <r>
      <rPr>
        <sz val="9"/>
        <color theme="1"/>
        <rFont val="微软雅黑"/>
        <family val="2"/>
        <charset val="134"/>
      </rPr>
      <t>下午</t>
    </r>
  </si>
  <si>
    <r>
      <t>0x9A0713</t>
    </r>
    <r>
      <rPr>
        <sz val="9"/>
        <color theme="1"/>
        <rFont val="微软雅黑"/>
        <family val="2"/>
        <charset val="134"/>
      </rPr>
      <t>，</t>
    </r>
    <r>
      <rPr>
        <sz val="9"/>
        <color theme="1"/>
        <rFont val="Calibri"/>
        <family val="2"/>
      </rPr>
      <t>0x9A0813</t>
    </r>
    <r>
      <rPr>
        <sz val="9"/>
        <color theme="1"/>
        <rFont val="微软雅黑"/>
        <family val="2"/>
        <charset val="134"/>
      </rPr>
      <t>，</t>
    </r>
    <r>
      <rPr>
        <sz val="9"/>
        <color theme="1"/>
        <rFont val="Calibri"/>
        <family val="2"/>
      </rPr>
      <t>0x9A0913</t>
    </r>
    <r>
      <rPr>
        <sz val="9"/>
        <color theme="1"/>
        <rFont val="微软雅黑"/>
        <family val="2"/>
        <charset val="134"/>
      </rPr>
      <t>，</t>
    </r>
    <r>
      <rPr>
        <sz val="9"/>
        <color theme="1"/>
        <rFont val="Calibri"/>
        <family val="2"/>
      </rPr>
      <t>0x9A1013</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</si>
  <si>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3:22 </t>
    </r>
    <r>
      <rPr>
        <sz val="9"/>
        <color theme="1"/>
        <rFont val="微软雅黑"/>
        <family val="2"/>
        <charset val="134"/>
      </rPr>
      <t>下午</t>
    </r>
  </si>
  <si>
    <r>
      <t xml:space="preserve"> DTC-0x904501</t>
    </r>
    <r>
      <rPr>
        <sz val="9"/>
        <color theme="1"/>
        <rFont val="微软雅黑"/>
        <family val="2"/>
        <charset val="134"/>
      </rPr>
      <t>，</t>
    </r>
    <r>
      <rPr>
        <sz val="9"/>
        <color theme="1"/>
        <rFont val="Calibri"/>
        <family val="2"/>
      </rPr>
      <t>0x904511</t>
    </r>
    <r>
      <rPr>
        <sz val="9"/>
        <color theme="1"/>
        <rFont val="微软雅黑"/>
        <family val="2"/>
        <charset val="134"/>
      </rPr>
      <t>，</t>
    </r>
    <r>
      <rPr>
        <sz val="9"/>
        <color theme="1"/>
        <rFont val="Calibri"/>
        <family val="2"/>
      </rPr>
      <t>0x904512</t>
    </r>
    <r>
      <rPr>
        <sz val="9"/>
        <color theme="1"/>
        <rFont val="微软雅黑"/>
        <family val="2"/>
        <charset val="134"/>
      </rPr>
      <t>，</t>
    </r>
    <r>
      <rPr>
        <sz val="9"/>
        <color theme="1"/>
        <rFont val="Calibri"/>
        <family val="2"/>
      </rPr>
      <t>0x904513</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</si>
  <si>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3:13 </t>
    </r>
    <r>
      <rPr>
        <sz val="9"/>
        <color theme="1"/>
        <rFont val="微软雅黑"/>
        <family val="2"/>
        <charset val="134"/>
      </rPr>
      <t>下午</t>
    </r>
  </si>
  <si>
    <r>
      <t>0xE01B04</t>
    </r>
    <r>
      <rPr>
        <sz val="9"/>
        <color theme="1"/>
        <rFont val="微软雅黑"/>
        <family val="2"/>
        <charset val="134"/>
      </rPr>
      <t>，</t>
    </r>
    <r>
      <rPr>
        <sz val="9"/>
        <color theme="1"/>
        <rFont val="Calibri"/>
        <family val="2"/>
      </rPr>
      <t>0xE01B54</t>
    </r>
    <r>
      <rPr>
        <sz val="9"/>
        <color theme="1"/>
        <rFont val="微软雅黑"/>
        <family val="2"/>
        <charset val="134"/>
      </rPr>
      <t>，</t>
    </r>
    <r>
      <rPr>
        <sz val="9"/>
        <color theme="1"/>
        <rFont val="Calibri"/>
        <family val="2"/>
      </rPr>
      <t>0xE01B57</t>
    </r>
    <r>
      <rPr>
        <sz val="9"/>
        <color theme="1"/>
        <rFont val="微软雅黑"/>
        <family val="2"/>
        <charset val="134"/>
      </rPr>
      <t>无法产生</t>
    </r>
  </si>
  <si>
    <r>
      <t>22/</t>
    </r>
    <r>
      <rPr>
        <sz val="9"/>
        <color theme="1"/>
        <rFont val="微软雅黑"/>
        <family val="2"/>
        <charset val="134"/>
      </rPr>
      <t>七月</t>
    </r>
    <r>
      <rPr>
        <sz val="9"/>
        <color theme="1"/>
        <rFont val="Calibri"/>
        <family val="2"/>
      </rPr>
      <t xml:space="preserve">/22 3:04 </t>
    </r>
    <r>
      <rPr>
        <sz val="9"/>
        <color theme="1"/>
        <rFont val="微软雅黑"/>
        <family val="2"/>
        <charset val="134"/>
      </rPr>
      <t>下午</t>
    </r>
  </si>
  <si>
    <r>
      <rPr>
        <sz val="9"/>
        <color theme="1"/>
        <rFont val="微软雅黑"/>
        <family val="2"/>
        <charset val="134"/>
      </rPr>
      <t>拔掉</t>
    </r>
    <r>
      <rPr>
        <sz val="9"/>
        <color theme="1"/>
        <rFont val="Calibri"/>
        <family val="2"/>
      </rPr>
      <t>A2B</t>
    </r>
    <r>
      <rPr>
        <sz val="9"/>
        <color theme="1"/>
        <rFont val="微软雅黑"/>
        <family val="2"/>
        <charset val="134"/>
      </rPr>
      <t>，再次连接上</t>
    </r>
    <r>
      <rPr>
        <sz val="9"/>
        <color theme="1"/>
        <rFont val="Calibri"/>
        <family val="2"/>
      </rPr>
      <t>A2B</t>
    </r>
    <r>
      <rPr>
        <sz val="9"/>
        <color theme="1"/>
        <rFont val="微软雅黑"/>
        <family val="2"/>
        <charset val="134"/>
      </rPr>
      <t>，</t>
    </r>
    <r>
      <rPr>
        <sz val="9"/>
        <color theme="1"/>
        <rFont val="Calibri"/>
        <family val="2"/>
      </rPr>
      <t>DTC-0x951113</t>
    </r>
    <r>
      <rPr>
        <sz val="9"/>
        <color theme="1"/>
        <rFont val="微软雅黑"/>
        <family val="2"/>
        <charset val="134"/>
      </rPr>
      <t>仍为</t>
    </r>
    <r>
      <rPr>
        <sz val="9"/>
        <color theme="1"/>
        <rFont val="Calibri"/>
        <family val="2"/>
      </rPr>
      <t>FAIL</t>
    </r>
    <r>
      <rPr>
        <sz val="9"/>
        <color theme="1"/>
        <rFont val="微软雅黑"/>
        <family val="2"/>
        <charset val="134"/>
      </rPr>
      <t>状态</t>
    </r>
  </si>
  <si>
    <r>
      <t>22/</t>
    </r>
    <r>
      <rPr>
        <sz val="9"/>
        <color theme="1"/>
        <rFont val="微软雅黑"/>
        <family val="2"/>
        <charset val="134"/>
      </rPr>
      <t>七月</t>
    </r>
    <r>
      <rPr>
        <sz val="9"/>
        <color theme="1"/>
        <rFont val="Calibri"/>
        <family val="2"/>
      </rPr>
      <t xml:space="preserve">/22 2:54 </t>
    </r>
    <r>
      <rPr>
        <sz val="9"/>
        <color theme="1"/>
        <rFont val="微软雅黑"/>
        <family val="2"/>
        <charset val="134"/>
      </rPr>
      <t>下午</t>
    </r>
  </si>
  <si>
    <r>
      <t>DTC-0x969102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</si>
  <si>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2:40 </t>
    </r>
    <r>
      <rPr>
        <sz val="9"/>
        <color theme="1"/>
        <rFont val="微软雅黑"/>
        <family val="2"/>
        <charset val="134"/>
      </rPr>
      <t>下午</t>
    </r>
  </si>
  <si>
    <r>
      <t>DTC-0x940012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</si>
  <si>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2:38 </t>
    </r>
    <r>
      <rPr>
        <sz val="9"/>
        <color theme="1"/>
        <rFont val="微软雅黑"/>
        <family val="2"/>
        <charset val="134"/>
      </rPr>
      <t>下午</t>
    </r>
  </si>
  <si>
    <r>
      <t>DTC-0x93F512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</si>
  <si>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2:37 </t>
    </r>
    <r>
      <rPr>
        <sz val="9"/>
        <color theme="1"/>
        <rFont val="微软雅黑"/>
        <family val="2"/>
        <charset val="134"/>
      </rPr>
      <t>下午</t>
    </r>
  </si>
  <si>
    <r>
      <t>DTC-0x9D7912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</si>
  <si>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2:33 </t>
    </r>
    <r>
      <rPr>
        <sz val="9"/>
        <color theme="1"/>
        <rFont val="微软雅黑"/>
        <family val="2"/>
        <charset val="134"/>
      </rPr>
      <t>下午</t>
    </r>
  </si>
  <si>
    <r>
      <t>DTC-0x9D7914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</si>
  <si>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2:26 </t>
    </r>
    <r>
      <rPr>
        <sz val="9"/>
        <color theme="1"/>
        <rFont val="微软雅黑"/>
        <family val="2"/>
        <charset val="134"/>
      </rPr>
      <t>下午</t>
    </r>
  </si>
  <si>
    <r>
      <t>DTC-0x969014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</si>
  <si>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2:24 </t>
    </r>
    <r>
      <rPr>
        <sz val="9"/>
        <color theme="1"/>
        <rFont val="微软雅黑"/>
        <family val="2"/>
        <charset val="134"/>
      </rPr>
      <t>下午</t>
    </r>
  </si>
  <si>
    <r>
      <t>DTC-0x940014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</si>
  <si>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2:22 </t>
    </r>
    <r>
      <rPr>
        <sz val="9"/>
        <color theme="1"/>
        <rFont val="微软雅黑"/>
        <family val="2"/>
        <charset val="134"/>
      </rPr>
      <t>下午</t>
    </r>
  </si>
  <si>
    <r>
      <t>DTC-0x93F514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</si>
  <si>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2:18 </t>
    </r>
    <r>
      <rPr>
        <sz val="9"/>
        <color theme="1"/>
        <rFont val="微软雅黑"/>
        <family val="2"/>
        <charset val="134"/>
      </rPr>
      <t>下午</t>
    </r>
  </si>
  <si>
    <r>
      <t>19</t>
    </r>
    <r>
      <rPr>
        <sz val="9"/>
        <color theme="1"/>
        <rFont val="微软雅黑"/>
        <family val="2"/>
        <charset val="134"/>
      </rPr>
      <t>服务无法读到</t>
    </r>
    <r>
      <rPr>
        <sz val="9"/>
        <color theme="1"/>
        <rFont val="Calibri"/>
        <family val="2"/>
      </rPr>
      <t>DTC-0x917A15</t>
    </r>
    <r>
      <rPr>
        <sz val="9"/>
        <color theme="1"/>
        <rFont val="微软雅黑"/>
        <family val="2"/>
        <charset val="134"/>
      </rPr>
      <t>的状态</t>
    </r>
  </si>
  <si>
    <r>
      <t>22/</t>
    </r>
    <r>
      <rPr>
        <sz val="9"/>
        <color theme="1"/>
        <rFont val="微软雅黑"/>
        <family val="2"/>
        <charset val="134"/>
      </rPr>
      <t>七月</t>
    </r>
    <r>
      <rPr>
        <sz val="9"/>
        <color theme="1"/>
        <rFont val="Calibri"/>
        <family val="2"/>
      </rPr>
      <t xml:space="preserve">/22 2:14 </t>
    </r>
    <r>
      <rPr>
        <sz val="9"/>
        <color theme="1"/>
        <rFont val="微软雅黑"/>
        <family val="2"/>
        <charset val="134"/>
      </rPr>
      <t>下午</t>
    </r>
  </si>
  <si>
    <r>
      <rPr>
        <sz val="9"/>
        <color theme="1"/>
        <rFont val="微软雅黑"/>
        <family val="2"/>
        <charset val="134"/>
      </rPr>
      <t>使用</t>
    </r>
    <r>
      <rPr>
        <sz val="9"/>
        <color theme="1"/>
        <rFont val="Calibri"/>
        <family val="2"/>
      </rPr>
      <t>19</t>
    </r>
    <r>
      <rPr>
        <sz val="9"/>
        <color theme="1"/>
        <rFont val="微软雅黑"/>
        <family val="2"/>
        <charset val="134"/>
      </rPr>
      <t>服务无法读到</t>
    </r>
    <r>
      <rPr>
        <sz val="9"/>
        <color theme="1"/>
        <rFont val="Calibri"/>
        <family val="2"/>
      </rPr>
      <t>DTC-0x916A15</t>
    </r>
    <r>
      <rPr>
        <sz val="9"/>
        <color theme="1"/>
        <rFont val="微软雅黑"/>
        <family val="2"/>
        <charset val="134"/>
      </rPr>
      <t>的状态</t>
    </r>
  </si>
  <si>
    <r>
      <t>22/</t>
    </r>
    <r>
      <rPr>
        <sz val="9"/>
        <color theme="1"/>
        <rFont val="微软雅黑"/>
        <family val="2"/>
        <charset val="134"/>
      </rPr>
      <t>七月</t>
    </r>
    <r>
      <rPr>
        <sz val="9"/>
        <color theme="1"/>
        <rFont val="Calibri"/>
        <family val="2"/>
      </rPr>
      <t xml:space="preserve">/22 2:11 </t>
    </r>
    <r>
      <rPr>
        <sz val="9"/>
        <color theme="1"/>
        <rFont val="微软雅黑"/>
        <family val="2"/>
        <charset val="134"/>
      </rPr>
      <t>下午</t>
    </r>
  </si>
  <si>
    <r>
      <rPr>
        <sz val="9"/>
        <color theme="1"/>
        <rFont val="微软雅黑"/>
        <family val="2"/>
        <charset val="134"/>
      </rPr>
      <t>前屏和中控屏正常连接</t>
    </r>
    <r>
      <rPr>
        <sz val="9"/>
        <color theme="1"/>
        <rFont val="Calibri"/>
        <family val="2"/>
      </rPr>
      <t>,</t>
    </r>
    <r>
      <rPr>
        <sz val="9"/>
        <color theme="1"/>
        <rFont val="微软雅黑"/>
        <family val="2"/>
        <charset val="134"/>
      </rPr>
      <t>仍会报出</t>
    </r>
    <r>
      <rPr>
        <sz val="9"/>
        <color theme="1"/>
        <rFont val="Calibri"/>
        <family val="2"/>
      </rPr>
      <t>DTC-0x908E13, DTC-969113, DTC-96A313</t>
    </r>
  </si>
  <si>
    <r>
      <t>21/</t>
    </r>
    <r>
      <rPr>
        <sz val="9"/>
        <color theme="1"/>
        <rFont val="微软雅黑"/>
        <family val="2"/>
        <charset val="134"/>
      </rPr>
      <t>七月</t>
    </r>
    <r>
      <rPr>
        <sz val="9"/>
        <color theme="1"/>
        <rFont val="Calibri"/>
        <family val="2"/>
      </rPr>
      <t xml:space="preserve">/22 9:19 </t>
    </r>
    <r>
      <rPr>
        <sz val="9"/>
        <color theme="1"/>
        <rFont val="微软雅黑"/>
        <family val="2"/>
        <charset val="134"/>
      </rPr>
      <t>上午</t>
    </r>
  </si>
  <si>
    <t>音频工程师开发自测，R05反馈福特验证</t>
    <phoneticPr fontId="9"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</si>
  <si>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</si>
  <si>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</si>
  <si>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</si>
  <si>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石磊</t>
    </r>
    <phoneticPr fontId="10" type="noConversion"/>
  </si>
  <si>
    <r>
      <rPr>
        <sz val="8"/>
        <rFont val="微软雅黑"/>
        <family val="2"/>
        <charset val="134"/>
      </rPr>
      <t>邱梓豪</t>
    </r>
    <phoneticPr fontId="10" type="noConversion"/>
  </si>
  <si>
    <r>
      <rPr>
        <sz val="8"/>
        <color theme="1"/>
        <rFont val="微软雅黑"/>
        <family val="2"/>
        <charset val="134"/>
      </rPr>
      <t>空调控制</t>
    </r>
    <phoneticPr fontId="10" type="noConversion"/>
  </si>
  <si>
    <r>
      <rPr>
        <sz val="8"/>
        <rFont val="微软雅黑"/>
        <family val="2"/>
        <charset val="134"/>
      </rPr>
      <t>王祝兵</t>
    </r>
    <phoneticPr fontId="10" type="noConversion"/>
  </si>
  <si>
    <r>
      <t xml:space="preserve">USB </t>
    </r>
    <r>
      <rPr>
        <sz val="8"/>
        <color theme="1"/>
        <rFont val="微软雅黑"/>
        <family val="2"/>
        <charset val="134"/>
      </rPr>
      <t>视频</t>
    </r>
    <phoneticPr fontId="10" type="noConversion"/>
  </si>
  <si>
    <r>
      <rPr>
        <sz val="8"/>
        <rFont val="微软雅黑"/>
        <family val="2"/>
        <charset val="134"/>
      </rPr>
      <t>祝芳园</t>
    </r>
    <phoneticPr fontId="10" type="noConversion"/>
  </si>
  <si>
    <r>
      <rPr>
        <sz val="8"/>
        <color theme="1"/>
        <rFont val="微软雅黑"/>
        <family val="2"/>
        <charset val="134"/>
      </rPr>
      <t>工程模式</t>
    </r>
    <phoneticPr fontId="10" type="noConversion"/>
  </si>
  <si>
    <r>
      <rPr>
        <sz val="8"/>
        <color theme="1"/>
        <rFont val="微软雅黑"/>
        <family val="2"/>
        <charset val="134"/>
      </rPr>
      <t>开发完成自测，</t>
    </r>
    <r>
      <rPr>
        <sz val="8"/>
        <color theme="1"/>
        <rFont val="Calibri"/>
        <family val="2"/>
      </rPr>
      <t>R05</t>
    </r>
    <r>
      <rPr>
        <sz val="8"/>
        <color theme="1"/>
        <rFont val="微软雅黑"/>
        <family val="2"/>
        <charset val="134"/>
      </rPr>
      <t>提交客户验证</t>
    </r>
    <phoneticPr fontId="9" type="noConversion"/>
  </si>
  <si>
    <r>
      <rPr>
        <sz val="8"/>
        <rFont val="微软雅黑"/>
        <family val="2"/>
        <charset val="134"/>
      </rPr>
      <t>系统设置</t>
    </r>
    <phoneticPr fontId="10" type="noConversion"/>
  </si>
  <si>
    <r>
      <t>USB</t>
    </r>
    <r>
      <rPr>
        <sz val="8"/>
        <rFont val="微软雅黑"/>
        <family val="2"/>
        <charset val="134"/>
      </rPr>
      <t>音乐</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</si>
  <si>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</si>
  <si>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</si>
  <si>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</si>
  <si>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诊断</t>
    </r>
    <phoneticPr fontId="10" type="noConversion"/>
  </si>
  <si>
    <t>R05</t>
  </si>
  <si>
    <r>
      <t>Fail</t>
    </r>
    <r>
      <rPr>
        <sz val="8"/>
        <rFont val="微软雅黑"/>
        <family val="2"/>
        <charset val="134"/>
      </rPr>
      <t xml:space="preserve">项主要原因：
</t>
    </r>
    <r>
      <rPr>
        <sz val="8"/>
        <rFont val="Calibri"/>
        <family val="2"/>
      </rPr>
      <t>1.</t>
    </r>
    <r>
      <rPr>
        <sz val="8"/>
        <rFont val="微软雅黑"/>
        <family val="2"/>
        <charset val="134"/>
      </rPr>
      <t>选择使用任一铃声后手机来电高概率无声</t>
    </r>
    <phoneticPr fontId="10" type="noConversion"/>
  </si>
  <si>
    <t>Software Validation Report</t>
    <phoneticPr fontId="10" type="noConversion"/>
  </si>
  <si>
    <t>EnterProject</t>
    <phoneticPr fontId="9" type="noConversion"/>
  </si>
  <si>
    <t>Test Cases version</t>
    <phoneticPr fontId="9" type="noConversion"/>
  </si>
  <si>
    <t>V1.5</t>
    <phoneticPr fontId="9" type="noConversion"/>
  </si>
  <si>
    <t>Milestone</t>
    <phoneticPr fontId="9" type="noConversion"/>
  </si>
  <si>
    <t>R05</t>
    <phoneticPr fontId="9" type="noConversion"/>
  </si>
  <si>
    <t>Tester Leader</t>
    <phoneticPr fontId="9" type="noConversion"/>
  </si>
  <si>
    <t>Software Test Name</t>
    <phoneticPr fontId="9" type="noConversion"/>
  </si>
  <si>
    <t>B Sample Function Test</t>
    <phoneticPr fontId="9" type="noConversion"/>
  </si>
  <si>
    <t>Testers Name</t>
    <phoneticPr fontId="9" type="noConversion"/>
  </si>
  <si>
    <t>S/W version</t>
    <phoneticPr fontId="9" type="noConversion"/>
  </si>
  <si>
    <t>H/W version</t>
    <phoneticPr fontId="9" type="noConversion"/>
  </si>
  <si>
    <t>B1 Sample</t>
    <phoneticPr fontId="9" type="noConversion"/>
  </si>
  <si>
    <t>Test End Date</t>
    <phoneticPr fontId="9" type="noConversion"/>
  </si>
  <si>
    <t>Test environment version</t>
    <phoneticPr fontId="9" type="noConversion"/>
  </si>
  <si>
    <t>Test Type</t>
    <phoneticPr fontId="9" type="noConversion"/>
  </si>
  <si>
    <t>Smoke</t>
  </si>
  <si>
    <t>Reference SRS/SRD version</t>
    <phoneticPr fontId="9" type="noConversion"/>
  </si>
  <si>
    <t>Ford+phase5_CDX707_SRD_V1.5</t>
    <phoneticPr fontId="9" type="noConversion"/>
  </si>
  <si>
    <t>Test Period</t>
    <phoneticPr fontId="9" type="noConversion"/>
  </si>
  <si>
    <t>Reference Procedure</t>
    <phoneticPr fontId="9" type="noConversion"/>
  </si>
  <si>
    <t>2022-CAF-CDX707-AI_ECU Software Function Test Plan
2022-CAF-CDX707-AI_ECU Software Function Test Case</t>
    <phoneticPr fontId="10" type="noConversion"/>
  </si>
  <si>
    <t>Test Instruction</t>
    <phoneticPr fontId="9" type="noConversion"/>
  </si>
  <si>
    <t>The main test scope refer to 'test purpose' in Test Plan</t>
    <phoneticPr fontId="9" type="noConversion"/>
  </si>
  <si>
    <t>1.Test result analysis</t>
    <phoneticPr fontId="10" type="noConversion"/>
  </si>
  <si>
    <t>SYNC+_Z0060</t>
  </si>
  <si>
    <t>Y</t>
  </si>
  <si>
    <t>SYNC+_0194</t>
  </si>
  <si>
    <t>SYNC+_0170</t>
  </si>
  <si>
    <t>SYNC+_Z0002</t>
  </si>
  <si>
    <t>A2B Functional</t>
  </si>
  <si>
    <t>SYNC+_Z0003</t>
  </si>
  <si>
    <t>N</t>
  </si>
  <si>
    <t>SYNC+_Z0005</t>
  </si>
  <si>
    <t>Engine Sound Enhancement (ESE)</t>
  </si>
  <si>
    <t>SYNC+_Z0007</t>
  </si>
  <si>
    <t>SYNC+_Z0008</t>
  </si>
  <si>
    <t>SYNC+_Z0009</t>
  </si>
  <si>
    <t>Audio-Lincoln Rear Audio Controls</t>
  </si>
  <si>
    <t>N</t>
    <phoneticPr fontId="10" type="noConversion"/>
  </si>
  <si>
    <t>N</t>
    <phoneticPr fontId="10" type="noConversion"/>
  </si>
  <si>
    <t>SYNC+_Z0010</t>
  </si>
  <si>
    <t>Radio reception test</t>
  </si>
  <si>
    <t>SYNC+_Z0012</t>
  </si>
  <si>
    <t>Audio-Rear Audio Controls</t>
  </si>
  <si>
    <t>SYNC+_Z0013</t>
  </si>
  <si>
    <t>SYNC+_Z0014</t>
  </si>
  <si>
    <t>SYNC+_Z0120</t>
  </si>
  <si>
    <t>SYNC+_0022</t>
  </si>
  <si>
    <t>SYNC+_Z0283</t>
  </si>
  <si>
    <t>SYNC+_Z0038</t>
  </si>
  <si>
    <t>SYNC+_Z0058</t>
  </si>
  <si>
    <t>SYNC+_Z0112</t>
  </si>
  <si>
    <t>SYNC+_Z0114</t>
  </si>
  <si>
    <t>SYNC+_Z0121</t>
  </si>
  <si>
    <t>SYNC+_Z0125</t>
  </si>
  <si>
    <t>SYNC+_Z0126</t>
  </si>
  <si>
    <t>SYNC+_Z0128</t>
  </si>
  <si>
    <t>SYNC+_Z0129</t>
  </si>
  <si>
    <t>SYNC+_Z0152</t>
  </si>
  <si>
    <t>SYNC+_Z0155</t>
  </si>
  <si>
    <t>SYNC+_Z0218</t>
  </si>
  <si>
    <t>SYNC+_Z0219</t>
  </si>
  <si>
    <t>SYNC+_0204</t>
  </si>
  <si>
    <t>SYNC+_0205</t>
  </si>
  <si>
    <t>BT Phone</t>
  </si>
  <si>
    <t>SYNC+_0013</t>
  </si>
  <si>
    <t>SYNC+_Z0019</t>
  </si>
  <si>
    <t>BT setting</t>
  </si>
  <si>
    <t>SYNC+_Z0113</t>
  </si>
  <si>
    <t>BT Music</t>
  </si>
  <si>
    <t>SYNC+_0014</t>
  </si>
  <si>
    <t>SYNC+_0015</t>
  </si>
  <si>
    <t>SYNC+_Z1024</t>
  </si>
  <si>
    <t>SYNC+_Z1025</t>
  </si>
  <si>
    <t>SYNC+_0019</t>
  </si>
  <si>
    <t>SYNC+_Z0122</t>
  </si>
  <si>
    <t>Driving restriction</t>
  </si>
  <si>
    <t>SYNC+_0021</t>
  </si>
  <si>
    <t>SYNC+_0129</t>
  </si>
  <si>
    <t>SYNC+_0089</t>
  </si>
  <si>
    <t>SYNC+_0090</t>
  </si>
  <si>
    <t>SYNC+_0091</t>
  </si>
  <si>
    <t>SYNC+_0092</t>
  </si>
  <si>
    <t>SYNC+_0093</t>
  </si>
  <si>
    <t>SYNC+_0095</t>
  </si>
  <si>
    <t>SYNC+_0098</t>
  </si>
  <si>
    <t>SYNC+_Z1001</t>
  </si>
  <si>
    <t>SYNC+_Z0036</t>
  </si>
  <si>
    <t>SYNC+_Z0059</t>
  </si>
  <si>
    <t>SYNC+_0221</t>
  </si>
  <si>
    <t>E-CALL</t>
  </si>
  <si>
    <t>SYNC+_0126</t>
  </si>
  <si>
    <t>SYNC+_Z0015</t>
  </si>
  <si>
    <t>SYNC+_0128</t>
  </si>
  <si>
    <t>SYNC+_Z0199</t>
  </si>
  <si>
    <t>SYNC+_0206</t>
  </si>
  <si>
    <t>SYNC+_0077</t>
  </si>
  <si>
    <t>SYNC+_Z0044</t>
  </si>
  <si>
    <t>SYNC+_Z0083</t>
  </si>
  <si>
    <t>SYNC+_Z0107</t>
  </si>
  <si>
    <t>SYNC+_Z0056</t>
  </si>
  <si>
    <t>SYNC+_Z0111</t>
  </si>
  <si>
    <t>FPD LINK III</t>
  </si>
  <si>
    <t>SYNC+_Z0035</t>
  </si>
  <si>
    <t>SYNC+_Z0284</t>
  </si>
  <si>
    <t>SYNC+_Z0108</t>
  </si>
  <si>
    <t>SYNC+_Z0109</t>
  </si>
  <si>
    <t>SYNC+_Z0290</t>
  </si>
  <si>
    <t>Steering Horizon Control</t>
  </si>
  <si>
    <t>SYNC+_0108</t>
  </si>
  <si>
    <t>3.New Defects Metrics</t>
    <phoneticPr fontId="9" type="noConversion"/>
  </si>
  <si>
    <t>Top</t>
    <phoneticPr fontId="10" type="noConversion"/>
  </si>
  <si>
    <t>B(Middle)</t>
    <phoneticPr fontId="10" type="noConversion"/>
  </si>
  <si>
    <t>C(low)</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</si>
  <si>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</si>
  <si>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</si>
  <si>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</si>
  <si>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</si>
  <si>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</si>
  <si>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</si>
  <si>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</si>
  <si>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</si>
  <si>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</si>
  <si>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</si>
  <si>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</si>
  <si>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</si>
  <si>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Face ID</t>
    <phoneticPr fontId="10" type="noConversion"/>
  </si>
  <si>
    <t>System Stability</t>
    <phoneticPr fontId="10" type="noConversion"/>
  </si>
  <si>
    <t>Percentage(%)</t>
    <phoneticPr fontId="9" type="noConversion"/>
  </si>
  <si>
    <t>4.Test Case Status</t>
    <phoneticPr fontId="9" type="noConversion"/>
  </si>
  <si>
    <r>
      <rPr>
        <sz val="10"/>
        <color theme="1"/>
        <rFont val="微软雅黑"/>
        <family val="2"/>
        <charset val="134"/>
      </rPr>
      <t>历史版本</t>
    </r>
    <phoneticPr fontId="10" type="noConversion"/>
  </si>
  <si>
    <t>Feature</t>
    <phoneticPr fontId="9" type="noConversion"/>
  </si>
  <si>
    <t>Total</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</si>
  <si>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</si>
  <si>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</si>
  <si>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</si>
  <si>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</si>
  <si>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</si>
  <si>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%Perform  Rate</t>
    <phoneticPr fontId="9" type="noConversion"/>
  </si>
  <si>
    <t>% Test Pass Rate</t>
    <phoneticPr fontId="9" type="noConversion"/>
  </si>
  <si>
    <t>R05</t>
    <phoneticPr fontId="10" type="noConversion"/>
  </si>
  <si>
    <t>R00</t>
    <phoneticPr fontId="10" type="noConversion"/>
  </si>
  <si>
    <t>DCV 5</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</si>
  <si>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</si>
  <si>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</si>
  <si>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</si>
  <si>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</si>
  <si>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</si>
  <si>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</si>
  <si>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</si>
  <si>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</si>
  <si>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</si>
  <si>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FS</t>
    <phoneticPr fontId="10" type="noConversion"/>
  </si>
  <si>
    <t>Cyber</t>
    <phoneticPr fontId="10" type="noConversion"/>
  </si>
  <si>
    <t>Face ID</t>
    <phoneticPr fontId="10" type="noConversion"/>
  </si>
  <si>
    <t>System Stability</t>
    <phoneticPr fontId="10" type="noConversion"/>
  </si>
  <si>
    <t>WIFI</t>
    <phoneticPr fontId="10" type="noConversion"/>
  </si>
  <si>
    <r>
      <rPr>
        <sz val="8"/>
        <rFont val="微软雅黑"/>
        <family val="2"/>
        <charset val="134"/>
      </rPr>
      <t>音频工程师开发自测，</t>
    </r>
    <r>
      <rPr>
        <sz val="8"/>
        <rFont val="Calibri"/>
        <family val="2"/>
      </rPr>
      <t>R05</t>
    </r>
    <r>
      <rPr>
        <sz val="8"/>
        <rFont val="微软雅黑"/>
        <family val="2"/>
        <charset val="134"/>
      </rPr>
      <t>反馈福特验证</t>
    </r>
  </si>
  <si>
    <r>
      <rPr>
        <sz val="8"/>
        <rFont val="微软雅黑"/>
        <family val="2"/>
        <charset val="134"/>
      </rPr>
      <t>音频工程师开发自测，用于第三方音频调试</t>
    </r>
  </si>
  <si>
    <r>
      <rPr>
        <sz val="8"/>
        <rFont val="微软雅黑"/>
        <family val="2"/>
        <charset val="134"/>
      </rPr>
      <t>评估影响域，此功能未修改，未安排测试</t>
    </r>
    <phoneticPr fontId="10" type="noConversion"/>
  </si>
  <si>
    <r>
      <rPr>
        <sz val="8"/>
        <rFont val="微软雅黑"/>
        <family val="2"/>
        <charset val="134"/>
      </rPr>
      <t>由</t>
    </r>
    <r>
      <rPr>
        <sz val="8"/>
        <rFont val="Calibri"/>
        <family val="2"/>
      </rPr>
      <t>zhang meijuan</t>
    </r>
    <r>
      <rPr>
        <sz val="8"/>
        <rFont val="微软雅黑"/>
        <family val="2"/>
        <charset val="134"/>
      </rPr>
      <t>负责，如何测试需要再确认</t>
    </r>
  </si>
  <si>
    <r>
      <t>DI</t>
    </r>
    <r>
      <rPr>
        <sz val="8"/>
        <rFont val="微软雅黑"/>
        <family val="2"/>
        <charset val="134"/>
      </rPr>
      <t>测试（</t>
    </r>
    <r>
      <rPr>
        <sz val="8"/>
        <rFont val="Calibri"/>
        <family val="2"/>
      </rPr>
      <t>YF</t>
    </r>
    <r>
      <rPr>
        <sz val="8"/>
        <rFont val="微软雅黑"/>
        <family val="2"/>
        <charset val="134"/>
      </rPr>
      <t>测试完成）</t>
    </r>
  </si>
  <si>
    <r>
      <t>DI</t>
    </r>
    <r>
      <rPr>
        <sz val="8"/>
        <rFont val="微软雅黑"/>
        <family val="2"/>
        <charset val="134"/>
      </rPr>
      <t>测试</t>
    </r>
    <r>
      <rPr>
        <sz val="8"/>
        <rFont val="Calibri"/>
        <family val="2"/>
      </rPr>
      <t xml:space="preserve">chime </t>
    </r>
    <r>
      <rPr>
        <sz val="8"/>
        <rFont val="微软雅黑"/>
        <family val="2"/>
        <charset val="134"/>
      </rPr>
      <t>的</t>
    </r>
    <r>
      <rPr>
        <sz val="8"/>
        <rFont val="Calibri"/>
        <family val="2"/>
      </rPr>
      <t>dso chime</t>
    </r>
  </si>
  <si>
    <r>
      <rPr>
        <sz val="8"/>
        <color theme="1"/>
        <rFont val="微软雅黑"/>
        <family val="2"/>
        <charset val="134"/>
      </rPr>
      <t>系统设置</t>
    </r>
  </si>
  <si>
    <r>
      <rPr>
        <sz val="8"/>
        <rFont val="微软雅黑"/>
        <family val="2"/>
        <charset val="134"/>
      </rPr>
      <t>集成版本</t>
    </r>
    <r>
      <rPr>
        <sz val="8"/>
        <rFont val="Calibri"/>
        <family val="2"/>
      </rPr>
      <t>TBD</t>
    </r>
  </si>
  <si>
    <r>
      <rPr>
        <sz val="8"/>
        <rFont val="微软雅黑"/>
        <family val="2"/>
        <charset val="134"/>
      </rPr>
      <t>开发中，与</t>
    </r>
    <r>
      <rPr>
        <sz val="8"/>
        <rFont val="Calibri"/>
        <family val="2"/>
      </rPr>
      <t>FO</t>
    </r>
    <r>
      <rPr>
        <sz val="8"/>
        <rFont val="微软雅黑"/>
        <family val="2"/>
        <charset val="134"/>
      </rPr>
      <t>确认</t>
    </r>
    <r>
      <rPr>
        <sz val="8"/>
        <rFont val="Calibri"/>
        <family val="2"/>
      </rPr>
      <t>R06</t>
    </r>
    <r>
      <rPr>
        <sz val="8"/>
        <rFont val="微软雅黑"/>
        <family val="2"/>
        <charset val="134"/>
      </rPr>
      <t>测试</t>
    </r>
  </si>
  <si>
    <r>
      <rPr>
        <sz val="8"/>
        <rFont val="微软雅黑"/>
        <family val="2"/>
        <charset val="134"/>
      </rPr>
      <t>侯四哲</t>
    </r>
    <phoneticPr fontId="10" type="noConversion"/>
  </si>
  <si>
    <r>
      <rPr>
        <sz val="8"/>
        <color theme="1"/>
        <rFont val="微软雅黑"/>
        <family val="2"/>
        <charset val="134"/>
      </rPr>
      <t>空调控制</t>
    </r>
  </si>
  <si>
    <r>
      <t>BT Music/USB</t>
    </r>
    <r>
      <rPr>
        <sz val="8"/>
        <color theme="1"/>
        <rFont val="微软雅黑"/>
        <family val="2"/>
        <charset val="134"/>
      </rPr>
      <t>音乐</t>
    </r>
  </si>
  <si>
    <r>
      <t>USB</t>
    </r>
    <r>
      <rPr>
        <sz val="8"/>
        <color theme="1"/>
        <rFont val="微软雅黑"/>
        <family val="2"/>
        <charset val="134"/>
      </rPr>
      <t>音乐</t>
    </r>
  </si>
  <si>
    <r>
      <t xml:space="preserve">USB </t>
    </r>
    <r>
      <rPr>
        <sz val="8"/>
        <color theme="1"/>
        <rFont val="微软雅黑"/>
        <family val="2"/>
        <charset val="134"/>
      </rPr>
      <t>视频</t>
    </r>
  </si>
  <si>
    <r>
      <t>USB</t>
    </r>
    <r>
      <rPr>
        <sz val="8"/>
        <rFont val="微软雅黑"/>
        <family val="2"/>
        <charset val="134"/>
      </rPr>
      <t>视频播放</t>
    </r>
    <r>
      <rPr>
        <sz val="8"/>
        <rFont val="Calibri"/>
        <family val="2"/>
      </rPr>
      <t xml:space="preserve"> Video- USB video</t>
    </r>
  </si>
  <si>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</si>
  <si>
    <r>
      <rPr>
        <sz val="8"/>
        <color theme="1"/>
        <rFont val="微软雅黑"/>
        <family val="2"/>
        <charset val="134"/>
      </rPr>
      <t>儿童座椅</t>
    </r>
  </si>
  <si>
    <r>
      <rPr>
        <sz val="8"/>
        <color theme="1"/>
        <rFont val="微软雅黑"/>
        <family val="2"/>
        <charset val="134"/>
      </rPr>
      <t>工程模式</t>
    </r>
  </si>
  <si>
    <r>
      <rPr>
        <sz val="8"/>
        <color theme="1"/>
        <rFont val="微软雅黑"/>
        <family val="2"/>
        <charset val="134"/>
      </rPr>
      <t>升级</t>
    </r>
  </si>
  <si>
    <r>
      <rPr>
        <sz val="8"/>
        <rFont val="微软雅黑"/>
        <family val="2"/>
        <charset val="134"/>
      </rPr>
      <t>功能确认取消</t>
    </r>
  </si>
  <si>
    <r>
      <t>Log</t>
    </r>
    <r>
      <rPr>
        <sz val="8"/>
        <color theme="1"/>
        <rFont val="微软雅黑"/>
        <family val="2"/>
        <charset val="134"/>
      </rPr>
      <t>系统</t>
    </r>
  </si>
  <si>
    <r>
      <rPr>
        <sz val="8"/>
        <rFont val="微软雅黑"/>
        <family val="2"/>
        <charset val="134"/>
      </rPr>
      <t>道路救援</t>
    </r>
  </si>
  <si>
    <r>
      <rPr>
        <sz val="8"/>
        <rFont val="微软雅黑"/>
        <family val="2"/>
        <charset val="134"/>
      </rPr>
      <t>音频工程师开发自测，</t>
    </r>
    <r>
      <rPr>
        <sz val="8"/>
        <rFont val="Calibri"/>
        <family val="2"/>
      </rPr>
      <t>R05</t>
    </r>
    <r>
      <rPr>
        <sz val="8"/>
        <rFont val="微软雅黑"/>
        <family val="2"/>
        <charset val="134"/>
      </rPr>
      <t>提交福特验证</t>
    </r>
  </si>
  <si>
    <r>
      <rPr>
        <sz val="8"/>
        <color theme="1"/>
        <rFont val="微软雅黑"/>
        <family val="2"/>
        <charset val="134"/>
      </rPr>
      <t>多屏互动</t>
    </r>
  </si>
  <si>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</si>
  <si>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</si>
  <si>
    <r>
      <rPr>
        <sz val="8"/>
        <color theme="1"/>
        <rFont val="微软雅黑"/>
        <family val="2"/>
        <charset val="134"/>
      </rPr>
      <t>车辆设置</t>
    </r>
  </si>
  <si>
    <r>
      <rPr>
        <sz val="8"/>
        <rFont val="微软雅黑"/>
        <family val="2"/>
        <charset val="134"/>
      </rPr>
      <t>开发进行中，需求确认</t>
    </r>
    <r>
      <rPr>
        <sz val="8"/>
        <rFont val="Calibri"/>
        <family val="2"/>
      </rPr>
      <t xml:space="preserve"> </t>
    </r>
    <r>
      <rPr>
        <sz val="8"/>
        <rFont val="微软雅黑"/>
        <family val="2"/>
        <charset val="134"/>
      </rPr>
      <t>中</t>
    </r>
  </si>
  <si>
    <r>
      <rPr>
        <sz val="8"/>
        <rFont val="微软雅黑"/>
        <family val="2"/>
        <charset val="134"/>
      </rPr>
      <t>网络</t>
    </r>
  </si>
  <si>
    <r>
      <rPr>
        <sz val="8"/>
        <rFont val="微软雅黑"/>
        <family val="2"/>
        <charset val="134"/>
      </rPr>
      <t>前屏协议，前屏点亮即可</t>
    </r>
  </si>
  <si>
    <r>
      <rPr>
        <sz val="8"/>
        <color theme="1"/>
        <rFont val="微软雅黑"/>
        <family val="2"/>
        <charset val="134"/>
      </rPr>
      <t>诊断</t>
    </r>
  </si>
  <si>
    <r>
      <rPr>
        <sz val="8"/>
        <color theme="1"/>
        <rFont val="微软雅黑"/>
        <family val="2"/>
        <charset val="134"/>
      </rPr>
      <t>以太网</t>
    </r>
  </si>
  <si>
    <r>
      <rPr>
        <sz val="8"/>
        <rFont val="微软雅黑"/>
        <family val="2"/>
        <charset val="134"/>
      </rPr>
      <t>评估影响域，此功能未修改，未安排测试</t>
    </r>
  </si>
  <si>
    <r>
      <rPr>
        <sz val="8"/>
        <color theme="1"/>
        <rFont val="微软雅黑"/>
        <family val="2"/>
        <charset val="134"/>
      </rPr>
      <t>开发完成自测，测试验证计划预计</t>
    </r>
    <r>
      <rPr>
        <sz val="8"/>
        <color theme="1"/>
        <rFont val="Calibri"/>
        <family val="2"/>
      </rPr>
      <t>R06</t>
    </r>
  </si>
  <si>
    <r>
      <rPr>
        <sz val="8"/>
        <color theme="1"/>
        <rFont val="微软雅黑"/>
        <family val="2"/>
        <charset val="134"/>
      </rPr>
      <t>开发完成自测，</t>
    </r>
    <r>
      <rPr>
        <sz val="8"/>
        <color theme="1"/>
        <rFont val="Calibri"/>
        <family val="2"/>
      </rPr>
      <t>R05</t>
    </r>
    <r>
      <rPr>
        <sz val="8"/>
        <color theme="1"/>
        <rFont val="微软雅黑"/>
        <family val="2"/>
        <charset val="134"/>
      </rPr>
      <t>提交客户验证</t>
    </r>
  </si>
  <si>
    <r>
      <rPr>
        <sz val="8"/>
        <color theme="1"/>
        <rFont val="微软雅黑"/>
        <family val="2"/>
        <charset val="134"/>
      </rPr>
      <t>委外测试，报告已发给福特确认</t>
    </r>
  </si>
  <si>
    <t>EnterProject</t>
    <phoneticPr fontId="9" type="noConversion"/>
  </si>
  <si>
    <t>Test Cases version</t>
    <phoneticPr fontId="9" type="noConversion"/>
  </si>
  <si>
    <t>V1.5</t>
    <phoneticPr fontId="9" type="noConversion"/>
  </si>
  <si>
    <t>Milestone</t>
    <phoneticPr fontId="9" type="noConversion"/>
  </si>
  <si>
    <t>Tester Leader</t>
    <phoneticPr fontId="9" type="noConversion"/>
  </si>
  <si>
    <t>徐平</t>
    <phoneticPr fontId="9" type="noConversion"/>
  </si>
  <si>
    <t>Testers Name</t>
    <phoneticPr fontId="9" type="noConversion"/>
  </si>
  <si>
    <r>
      <rPr>
        <sz val="10"/>
        <rFont val="微软雅黑"/>
        <family val="2"/>
        <charset val="134"/>
      </rPr>
      <t>祝芳园，王雅芳，钱道宽，
陈振宇，石磊，吴振，侯四哲，邱梓豪，王祝兵，孟妍，余群群，杨元健，李沁</t>
    </r>
    <phoneticPr fontId="10" type="noConversion"/>
  </si>
  <si>
    <t>S/W version</t>
    <phoneticPr fontId="9" type="noConversion"/>
  </si>
  <si>
    <r>
      <t>SOC</t>
    </r>
    <r>
      <rPr>
        <sz val="10"/>
        <rFont val="微软雅黑"/>
        <family val="2"/>
        <charset val="134"/>
      </rPr>
      <t>版本：</t>
    </r>
    <r>
      <rPr>
        <sz val="10"/>
        <rFont val="Calibri"/>
        <family val="2"/>
      </rPr>
      <t>20220731_LA_R05_PRO
MCU</t>
    </r>
    <r>
      <rPr>
        <sz val="10"/>
        <rFont val="微软雅黑"/>
        <family val="2"/>
        <charset val="134"/>
      </rPr>
      <t>版本：</t>
    </r>
    <r>
      <rPr>
        <sz val="10"/>
        <rFont val="Calibri"/>
        <family val="2"/>
      </rPr>
      <t>20220731_LA_R05_PRO</t>
    </r>
    <phoneticPr fontId="10" type="noConversion"/>
  </si>
  <si>
    <t>Test Start Date</t>
    <phoneticPr fontId="9" type="noConversion"/>
  </si>
  <si>
    <t>H/W version</t>
    <phoneticPr fontId="9" type="noConversion"/>
  </si>
  <si>
    <t>Test End Date</t>
    <phoneticPr fontId="9" type="noConversion"/>
  </si>
  <si>
    <t>Test environment version</t>
    <phoneticPr fontId="9" type="noConversion"/>
  </si>
  <si>
    <t>Test bench1~13</t>
    <phoneticPr fontId="9" type="noConversion"/>
  </si>
  <si>
    <t>Full</t>
    <phoneticPr fontId="10" type="noConversion"/>
  </si>
  <si>
    <t>Ford+phase5_CDX707_SRD_V1.5</t>
    <phoneticPr fontId="9" type="noConversion"/>
  </si>
  <si>
    <t>13days</t>
    <phoneticPr fontId="9" type="noConversion"/>
  </si>
  <si>
    <t>Reference Procedure</t>
    <phoneticPr fontId="9" type="noConversion"/>
  </si>
  <si>
    <t>The main test scope refer to 'test purpose' in Test Plan</t>
    <phoneticPr fontId="9" type="noConversion"/>
  </si>
  <si>
    <r>
      <t xml:space="preserve">1. </t>
    </r>
    <r>
      <rPr>
        <sz val="8"/>
        <rFont val="微软雅黑"/>
        <family val="2"/>
        <charset val="134"/>
      </rPr>
      <t>基于</t>
    </r>
    <r>
      <rPr>
        <sz val="8"/>
        <rFont val="Calibri"/>
        <family val="2"/>
      </rPr>
      <t>R05</t>
    </r>
    <r>
      <rPr>
        <sz val="8"/>
        <rFont val="微软雅黑"/>
        <family val="2"/>
        <charset val="134"/>
      </rPr>
      <t xml:space="preserve">版本做全功能测试，整体概况：
</t>
    </r>
    <r>
      <rPr>
        <sz val="8"/>
        <rFont val="Calibri"/>
        <family val="2"/>
      </rPr>
      <t xml:space="preserve">     a. </t>
    </r>
    <r>
      <rPr>
        <sz val="8"/>
        <rFont val="微软雅黑"/>
        <family val="2"/>
        <charset val="134"/>
      </rPr>
      <t>模块测试数据分布（</t>
    </r>
    <r>
      <rPr>
        <sz val="8"/>
        <rFont val="Calibri"/>
        <family val="2"/>
      </rPr>
      <t>0731</t>
    </r>
    <r>
      <rPr>
        <sz val="8"/>
        <rFont val="微软雅黑"/>
        <family val="2"/>
        <charset val="134"/>
      </rPr>
      <t>版本：</t>
    </r>
    <r>
      <rPr>
        <sz val="8"/>
        <rFont val="Calibri"/>
        <family val="2"/>
      </rPr>
      <t>Power</t>
    </r>
    <r>
      <rPr>
        <sz val="8"/>
        <rFont val="微软雅黑"/>
        <family val="2"/>
        <charset val="134"/>
      </rPr>
      <t>、</t>
    </r>
    <r>
      <rPr>
        <sz val="8"/>
        <rFont val="Calibri"/>
        <family val="2"/>
      </rPr>
      <t>Audio</t>
    </r>
    <r>
      <rPr>
        <sz val="8"/>
        <rFont val="微软雅黑"/>
        <family val="2"/>
        <charset val="134"/>
      </rPr>
      <t>、系统设置、</t>
    </r>
    <r>
      <rPr>
        <sz val="8"/>
        <rFont val="Calibri"/>
        <family val="2"/>
      </rPr>
      <t>BT(phone</t>
    </r>
    <r>
      <rPr>
        <sz val="8"/>
        <rFont val="微软雅黑"/>
        <family val="2"/>
        <charset val="134"/>
      </rPr>
      <t>、setting、music</t>
    </r>
    <r>
      <rPr>
        <sz val="8"/>
        <rFont val="Calibri"/>
        <family val="2"/>
      </rPr>
      <t>)</t>
    </r>
    <r>
      <rPr>
        <sz val="8"/>
        <rFont val="微软雅黑"/>
        <family val="2"/>
        <charset val="134"/>
      </rPr>
      <t>、</t>
    </r>
    <r>
      <rPr>
        <sz val="8"/>
        <rFont val="Calibri"/>
        <family val="2"/>
      </rPr>
      <t>USB</t>
    </r>
    <r>
      <rPr>
        <sz val="8"/>
        <rFont val="微软雅黑"/>
        <family val="2"/>
        <charset val="134"/>
      </rPr>
      <t>音乐、</t>
    </r>
    <r>
      <rPr>
        <sz val="8"/>
        <rFont val="Calibri"/>
        <family val="2"/>
      </rPr>
      <t>USB</t>
    </r>
    <r>
      <rPr>
        <sz val="8"/>
        <rFont val="微软雅黑"/>
        <family val="2"/>
        <charset val="134"/>
      </rPr>
      <t>视频、</t>
    </r>
    <r>
      <rPr>
        <sz val="8"/>
        <rFont val="Calibri"/>
        <family val="2"/>
      </rPr>
      <t>DLNA</t>
    </r>
    <r>
      <rPr>
        <sz val="8"/>
        <rFont val="微软雅黑"/>
        <family val="2"/>
        <charset val="134"/>
      </rPr>
      <t>、儿童座椅、</t>
    </r>
    <r>
      <rPr>
        <sz val="8"/>
        <rFont val="Calibri"/>
        <family val="2"/>
      </rPr>
      <t>RVC/360</t>
    </r>
    <r>
      <rPr>
        <sz val="8"/>
        <rFont val="微软雅黑"/>
        <family val="2"/>
        <charset val="134"/>
      </rPr>
      <t>、</t>
    </r>
    <r>
      <rPr>
        <sz val="8"/>
        <rFont val="Calibri"/>
        <family val="2"/>
      </rPr>
      <t>System UI</t>
    </r>
    <r>
      <rPr>
        <sz val="8"/>
        <rFont val="微软雅黑"/>
        <family val="2"/>
        <charset val="134"/>
      </rPr>
      <t>、升级、道路救援、</t>
    </r>
    <r>
      <rPr>
        <sz val="8"/>
        <rFont val="Calibri"/>
        <family val="2"/>
      </rPr>
      <t>WIFI</t>
    </r>
    <r>
      <rPr>
        <sz val="8"/>
        <rFont val="微软雅黑"/>
        <family val="2"/>
        <charset val="134"/>
      </rPr>
      <t>；0719版本：chime、空调、工程模式、Log升级、多屏互动、车辆设置、网络、诊断、System stability、FACE ID），0804版本，主要针对性能优化，涉及动效的删除（包括：1. 蓝牙连接动效，蓝牙电话动效；2. AAR "站点检测中三角形状动画；3. 副驾随心听动效等）；
    b.UI/UE的更新，影响测试模块主要包括：DLNA（单独提供Fail项）以及Dimming（R06完成测试）
2. 本轮执行手工测试用例</t>
    </r>
    <r>
      <rPr>
        <sz val="8"/>
        <rFont val="Calibri"/>
        <family val="2"/>
      </rPr>
      <t>40578</t>
    </r>
    <r>
      <rPr>
        <sz val="8"/>
        <rFont val="微软雅黑"/>
        <family val="2"/>
        <charset val="134"/>
      </rPr>
      <t>条，其中</t>
    </r>
    <r>
      <rPr>
        <sz val="8"/>
        <rFont val="Calibri"/>
        <family val="2"/>
      </rPr>
      <t>pass35943</t>
    </r>
    <r>
      <rPr>
        <sz val="8"/>
        <rFont val="微软雅黑"/>
        <family val="2"/>
        <charset val="134"/>
      </rPr>
      <t>条，</t>
    </r>
    <r>
      <rPr>
        <sz val="8"/>
        <rFont val="Calibri"/>
        <family val="2"/>
      </rPr>
      <t>fail4277</t>
    </r>
    <r>
      <rPr>
        <sz val="8"/>
        <rFont val="微软雅黑"/>
        <family val="2"/>
        <charset val="134"/>
      </rPr>
      <t>条，</t>
    </r>
    <r>
      <rPr>
        <sz val="8"/>
        <rFont val="Calibri"/>
        <family val="2"/>
      </rPr>
      <t>block 358</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601</t>
    </r>
    <r>
      <rPr>
        <sz val="8"/>
        <rFont val="微软雅黑"/>
        <family val="2"/>
        <charset val="134"/>
      </rPr>
      <t>个问题</t>
    </r>
    <r>
      <rPr>
        <sz val="8"/>
        <rFont val="Calibri"/>
        <family val="2"/>
      </rPr>
      <t>open</t>
    </r>
    <r>
      <rPr>
        <sz val="8"/>
        <rFont val="微软雅黑"/>
        <family val="2"/>
        <charset val="134"/>
      </rPr>
      <t>，其中新增</t>
    </r>
    <r>
      <rPr>
        <sz val="8"/>
        <rFont val="Calibri"/>
        <family val="2"/>
      </rPr>
      <t>268</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8</t>
    </r>
    <r>
      <rPr>
        <sz val="8"/>
        <rFont val="微软雅黑"/>
        <family val="2"/>
        <charset val="134"/>
      </rPr>
      <t>个</t>
    </r>
    <r>
      <rPr>
        <sz val="8"/>
        <rFont val="Calibri"/>
        <family val="2"/>
      </rPr>
      <t>,B</t>
    </r>
    <r>
      <rPr>
        <sz val="8"/>
        <rFont val="微软雅黑"/>
        <family val="2"/>
        <charset val="134"/>
      </rPr>
      <t>类问题</t>
    </r>
    <r>
      <rPr>
        <sz val="8"/>
        <rFont val="Calibri"/>
        <family val="2"/>
      </rPr>
      <t>258</t>
    </r>
    <r>
      <rPr>
        <sz val="8"/>
        <rFont val="微软雅黑"/>
        <family val="2"/>
        <charset val="134"/>
      </rPr>
      <t>个</t>
    </r>
    <r>
      <rPr>
        <sz val="8"/>
        <rFont val="Calibri"/>
        <family val="2"/>
      </rPr>
      <t>,C</t>
    </r>
    <r>
      <rPr>
        <sz val="8"/>
        <rFont val="微软雅黑"/>
        <family val="2"/>
        <charset val="134"/>
      </rPr>
      <t>类问题</t>
    </r>
    <r>
      <rPr>
        <sz val="8"/>
        <rFont val="Calibri"/>
        <family val="2"/>
      </rPr>
      <t>1</t>
    </r>
    <r>
      <rPr>
        <sz val="8"/>
        <rFont val="微软雅黑"/>
        <family val="2"/>
        <charset val="134"/>
      </rPr>
      <t>个。
此轮版本共验证</t>
    </r>
    <r>
      <rPr>
        <sz val="8"/>
        <rFont val="Calibri"/>
        <family val="2"/>
      </rPr>
      <t>339</t>
    </r>
    <r>
      <rPr>
        <sz val="8"/>
        <rFont val="微软雅黑"/>
        <family val="2"/>
        <charset val="134"/>
      </rPr>
      <t>个</t>
    </r>
    <r>
      <rPr>
        <sz val="8"/>
        <rFont val="Calibri"/>
        <family val="2"/>
      </rPr>
      <t>bug</t>
    </r>
    <r>
      <rPr>
        <sz val="8"/>
        <rFont val="微软雅黑"/>
        <family val="2"/>
        <charset val="134"/>
      </rPr>
      <t>，</t>
    </r>
    <r>
      <rPr>
        <sz val="8"/>
        <rFont val="Calibri"/>
        <family val="2"/>
      </rPr>
      <t>close30</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FPHASEVCDC-7570: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】仪表开机过程中未触发开机动画进入正常界面后，自检期间不可以触发的</t>
    </r>
    <r>
      <rPr>
        <sz val="8"/>
        <rFont val="Calibri"/>
        <family val="2"/>
      </rPr>
      <t>chime</t>
    </r>
    <r>
      <rPr>
        <sz val="8"/>
        <rFont val="微软雅黑"/>
        <family val="2"/>
        <charset val="134"/>
      </rPr>
      <t xml:space="preserve">就无法触发
</t>
    </r>
    <r>
      <rPr>
        <sz val="8"/>
        <rFont val="Calibri"/>
        <family val="2"/>
      </rPr>
      <t xml:space="preserve">7400   7947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FPHASEVCDC-7400</t>
    </r>
    <r>
      <rPr>
        <sz val="8"/>
        <rFont val="微软雅黑"/>
        <family val="2"/>
        <charset val="134"/>
      </rPr>
      <t>：【偶现】</t>
    </r>
    <r>
      <rPr>
        <sz val="8"/>
        <rFont val="Calibri"/>
        <family val="2"/>
      </rPr>
      <t>10sReset CDX707 R04 -&gt; control</t>
    </r>
    <r>
      <rPr>
        <sz val="8"/>
        <rFont val="微软雅黑"/>
        <family val="2"/>
        <charset val="134"/>
      </rPr>
      <t>屏冻屏，无声，时间不更新（</t>
    </r>
    <r>
      <rPr>
        <sz val="8"/>
        <rFont val="Calibri"/>
        <family val="2"/>
      </rPr>
      <t>R04-HotFix</t>
    </r>
    <r>
      <rPr>
        <sz val="8"/>
        <rFont val="微软雅黑"/>
        <family val="2"/>
        <charset val="134"/>
      </rPr>
      <t>提报，</t>
    </r>
    <r>
      <rPr>
        <sz val="8"/>
        <rFont val="Calibri"/>
        <family val="2"/>
      </rPr>
      <t>R05</t>
    </r>
    <r>
      <rPr>
        <sz val="8"/>
        <rFont val="微软雅黑"/>
        <family val="2"/>
        <charset val="134"/>
      </rPr>
      <t xml:space="preserve">测试依旧存在）
</t>
    </r>
    <r>
      <rPr>
        <sz val="8"/>
        <rFont val="Calibri"/>
        <family val="2"/>
      </rPr>
      <t xml:space="preserve">       FPHASEVCDC-7947</t>
    </r>
    <r>
      <rPr>
        <sz val="8"/>
        <rFont val="微软雅黑"/>
        <family val="2"/>
        <charset val="134"/>
      </rPr>
      <t>：插拔</t>
    </r>
    <r>
      <rPr>
        <sz val="8"/>
        <rFont val="Calibri"/>
        <family val="2"/>
      </rPr>
      <t>U</t>
    </r>
    <r>
      <rPr>
        <sz val="8"/>
        <rFont val="微软雅黑"/>
        <family val="2"/>
        <charset val="134"/>
      </rPr>
      <t>盘压力测试，车机不识别</t>
    </r>
    <r>
      <rPr>
        <sz val="8"/>
        <rFont val="Calibri"/>
        <family val="2"/>
      </rPr>
      <t>U</t>
    </r>
    <r>
      <rPr>
        <sz val="8"/>
        <rFont val="微软雅黑"/>
        <family val="2"/>
        <charset val="134"/>
      </rPr>
      <t>盘，系统时间不更新（</t>
    </r>
    <r>
      <rPr>
        <sz val="8"/>
        <rFont val="Calibri"/>
        <family val="2"/>
      </rPr>
      <t>R04-HotFix</t>
    </r>
    <r>
      <rPr>
        <sz val="8"/>
        <rFont val="微软雅黑"/>
        <family val="2"/>
        <charset val="134"/>
      </rPr>
      <t>提报，</t>
    </r>
    <r>
      <rPr>
        <sz val="8"/>
        <rFont val="Calibri"/>
        <family val="2"/>
      </rPr>
      <t>R05</t>
    </r>
    <r>
      <rPr>
        <sz val="8"/>
        <rFont val="微软雅黑"/>
        <family val="2"/>
        <charset val="134"/>
      </rPr>
      <t xml:space="preserve">测试依旧存在）
</t>
    </r>
    <r>
      <rPr>
        <sz val="8"/>
        <rFont val="Calibri"/>
        <family val="2"/>
      </rPr>
      <t xml:space="preserve">       FPHASEVCDC-8366: </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system UI</t>
    </r>
    <r>
      <rPr>
        <sz val="8"/>
        <rFont val="微软雅黑"/>
        <family val="2"/>
        <charset val="134"/>
      </rPr>
      <t>】【</t>
    </r>
    <r>
      <rPr>
        <sz val="8"/>
        <rFont val="Calibri"/>
        <family val="2"/>
      </rPr>
      <t>once</t>
    </r>
    <r>
      <rPr>
        <sz val="8"/>
        <rFont val="微软雅黑"/>
        <family val="2"/>
        <charset val="134"/>
      </rPr>
      <t>】主界面四个</t>
    </r>
    <r>
      <rPr>
        <sz val="8"/>
        <rFont val="Calibri"/>
        <family val="2"/>
      </rPr>
      <t>Widget</t>
    </r>
    <r>
      <rPr>
        <sz val="8"/>
        <rFont val="微软雅黑"/>
        <family val="2"/>
        <charset val="134"/>
      </rPr>
      <t xml:space="preserve">丢失
</t>
    </r>
    <r>
      <rPr>
        <sz val="8"/>
        <rFont val="Calibri"/>
        <family val="2"/>
      </rPr>
      <t xml:space="preserve">       FPHASEVCDC-7672: </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loadeshed</t>
    </r>
    <r>
      <rPr>
        <sz val="8"/>
        <rFont val="微软雅黑"/>
        <family val="2"/>
        <charset val="134"/>
      </rPr>
      <t xml:space="preserve">时没有关声音断外设
</t>
    </r>
    <r>
      <rPr>
        <sz val="8"/>
        <rFont val="Calibri"/>
        <family val="2"/>
      </rPr>
      <t xml:space="preserve">      FPHASEVCDC-7512</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】车辆互联设置无法正常开关
</t>
    </r>
    <r>
      <rPr>
        <sz val="8"/>
        <rFont val="Calibri"/>
        <family val="2"/>
      </rPr>
      <t xml:space="preserve">      </t>
    </r>
    <r>
      <rPr>
        <sz val="8"/>
        <rFont val="微软雅黑"/>
        <family val="2"/>
        <charset val="134"/>
      </rPr>
      <t>注：更多详细清单，参考</t>
    </r>
    <r>
      <rPr>
        <sz val="8"/>
        <rFont val="Calibri"/>
        <family val="2"/>
      </rPr>
      <t xml:space="preserve">“R05_Buglist”sheet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FPHASEVCDC-7708: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】精简屏幕下</t>
    </r>
    <r>
      <rPr>
        <sz val="8"/>
        <rFont val="Calibri"/>
        <family val="2"/>
      </rPr>
      <t>pano</t>
    </r>
    <r>
      <rPr>
        <sz val="8"/>
        <rFont val="微软雅黑"/>
        <family val="2"/>
        <charset val="134"/>
      </rPr>
      <t xml:space="preserve">屏显示异常
</t>
    </r>
    <r>
      <rPr>
        <sz val="8"/>
        <rFont val="Calibri"/>
        <family val="2"/>
      </rPr>
      <t xml:space="preserve">       FPHASEVCDC-8218: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】图片投屏</t>
    </r>
    <r>
      <rPr>
        <sz val="8"/>
        <rFont val="Calibri"/>
        <family val="2"/>
      </rPr>
      <t>DLNA</t>
    </r>
    <r>
      <rPr>
        <sz val="8"/>
        <rFont val="微软雅黑"/>
        <family val="2"/>
        <charset val="134"/>
      </rPr>
      <t xml:space="preserve">界面下载按钮点击无效果
</t>
    </r>
    <r>
      <rPr>
        <sz val="8"/>
        <rFont val="Calibri"/>
        <family val="2"/>
      </rPr>
      <t xml:space="preserve">       FPHASEVCDC-8308: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 xml:space="preserve">】主题中联动开关打开后切换驾驶模式，氛围灯未联动更换颜色
</t>
    </r>
    <r>
      <rPr>
        <sz val="8"/>
        <rFont val="Calibri"/>
        <family val="2"/>
      </rPr>
      <t xml:space="preserve">       FPHASEVCDC-8192: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】【空调】【</t>
    </r>
    <r>
      <rPr>
        <sz val="8"/>
        <rFont val="Calibri"/>
        <family val="2"/>
      </rPr>
      <t>5/5</t>
    </r>
    <r>
      <rPr>
        <sz val="8"/>
        <rFont val="微软雅黑"/>
        <family val="2"/>
        <charset val="134"/>
      </rPr>
      <t>】快速点击风量</t>
    </r>
    <r>
      <rPr>
        <sz val="8"/>
        <rFont val="Calibri"/>
        <family val="2"/>
      </rPr>
      <t>+-</t>
    </r>
    <r>
      <rPr>
        <sz val="8"/>
        <rFont val="微软雅黑"/>
        <family val="2"/>
        <charset val="134"/>
      </rPr>
      <t xml:space="preserve">图标，经常性点击无反应
</t>
    </r>
    <r>
      <rPr>
        <sz val="8"/>
        <rFont val="Calibri"/>
        <family val="2"/>
      </rPr>
      <t xml:space="preserve">        FPHASEVCDC-7890: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视频</t>
    </r>
    <r>
      <rPr>
        <sz val="8"/>
        <rFont val="Calibri"/>
        <family val="2"/>
      </rPr>
      <t xml:space="preserve"> DefaultCard 2</t>
    </r>
    <r>
      <rPr>
        <sz val="8"/>
        <rFont val="微软雅黑"/>
        <family val="2"/>
        <charset val="134"/>
      </rPr>
      <t>位置，副驾有人，播放</t>
    </r>
    <r>
      <rPr>
        <sz val="8"/>
        <rFont val="Calibri"/>
        <family val="2"/>
      </rPr>
      <t>USB</t>
    </r>
    <r>
      <rPr>
        <sz val="8"/>
        <rFont val="微软雅黑"/>
        <family val="2"/>
        <charset val="134"/>
      </rPr>
      <t>视频投屏在</t>
    </r>
    <r>
      <rPr>
        <sz val="8"/>
        <rFont val="Calibri"/>
        <family val="2"/>
      </rPr>
      <t>Pano R</t>
    </r>
    <r>
      <rPr>
        <sz val="8"/>
        <rFont val="微软雅黑"/>
        <family val="2"/>
        <charset val="134"/>
      </rPr>
      <t>屏时，车速≥</t>
    </r>
    <r>
      <rPr>
        <sz val="8"/>
        <rFont val="Calibri"/>
        <family val="2"/>
      </rPr>
      <t>5km/h</t>
    </r>
    <r>
      <rPr>
        <sz val="8"/>
        <rFont val="微软雅黑"/>
        <family val="2"/>
        <charset val="134"/>
      </rPr>
      <t>后，视频直接退出播放</t>
    </r>
    <r>
      <rPr>
        <sz val="8"/>
        <rFont val="Calibri"/>
        <family val="2"/>
      </rPr>
      <t xml:space="preserve">.
     </t>
    </r>
    <r>
      <rPr>
        <sz val="8"/>
        <rFont val="微软雅黑"/>
        <family val="2"/>
        <charset val="134"/>
      </rPr>
      <t>注：更多详细清单，参考</t>
    </r>
    <r>
      <rPr>
        <sz val="8"/>
        <rFont val="Calibri"/>
        <family val="2"/>
      </rPr>
      <t>“R05_Buglist”sheet</t>
    </r>
    <phoneticPr fontId="10" type="noConversion"/>
  </si>
  <si>
    <t>2.Features Implemented Status</t>
    <phoneticPr fontId="9" type="noConversion"/>
  </si>
  <si>
    <t>NO.</t>
    <phoneticPr fontId="10" type="noConversion"/>
  </si>
  <si>
    <t>Feature</t>
    <phoneticPr fontId="9" type="noConversion"/>
  </si>
  <si>
    <t>Feature ID</t>
    <phoneticPr fontId="9" type="noConversion"/>
  </si>
  <si>
    <t>Integration</t>
    <phoneticPr fontId="9" type="noConversion"/>
  </si>
  <si>
    <t>B sample</t>
    <phoneticPr fontId="9" type="noConversion"/>
  </si>
  <si>
    <t>B sample</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</si>
  <si>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</si>
  <si>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</si>
  <si>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</si>
  <si>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</si>
  <si>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</si>
  <si>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</si>
  <si>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Power Management</t>
    <phoneticPr fontId="10" type="noConversion"/>
  </si>
  <si>
    <t>SYNC+_Z0060</t>
    <phoneticPr fontId="9" type="noConversion"/>
  </si>
  <si>
    <t>Y</t>
    <phoneticPr fontId="10" type="noConversion"/>
  </si>
  <si>
    <t>Y</t>
    <phoneticPr fontId="10" type="noConversion"/>
  </si>
  <si>
    <t>Power Management</t>
    <phoneticPr fontId="10" type="noConversion"/>
  </si>
  <si>
    <t>SYNC+_0194</t>
    <phoneticPr fontId="9" type="noConversion"/>
  </si>
  <si>
    <t>Y</t>
    <phoneticPr fontId="10" type="noConversion"/>
  </si>
  <si>
    <r>
      <rPr>
        <sz val="8"/>
        <rFont val="微软雅黑"/>
        <family val="2"/>
        <charset val="134"/>
      </rPr>
      <t>祝芳园</t>
    </r>
    <phoneticPr fontId="10" type="noConversion"/>
  </si>
  <si>
    <t>SYNC+_0170</t>
    <phoneticPr fontId="9" type="noConversion"/>
  </si>
  <si>
    <t>Y</t>
    <phoneticPr fontId="10" type="noConversion"/>
  </si>
  <si>
    <t>Y</t>
    <phoneticPr fontId="10" type="noConversion"/>
  </si>
  <si>
    <r>
      <rPr>
        <sz val="8"/>
        <rFont val="微软雅黑"/>
        <family val="2"/>
        <charset val="134"/>
      </rPr>
      <t>祝芳园</t>
    </r>
    <phoneticPr fontId="10" type="noConversion"/>
  </si>
  <si>
    <t>Audio</t>
    <phoneticPr fontId="10" type="noConversion"/>
  </si>
  <si>
    <t>SYNC+_Z0002</t>
    <phoneticPr fontId="9" type="noConversion"/>
  </si>
  <si>
    <t>A2B Functional</t>
    <phoneticPr fontId="9" type="noConversion"/>
  </si>
  <si>
    <r>
      <rPr>
        <sz val="8"/>
        <rFont val="微软雅黑"/>
        <family val="2"/>
        <charset val="134"/>
      </rPr>
      <t>王雅芳</t>
    </r>
    <phoneticPr fontId="10" type="noConversion"/>
  </si>
  <si>
    <t>SYNC+_Z0003</t>
    <phoneticPr fontId="9" type="noConversion"/>
  </si>
  <si>
    <t>音频工程师开发自测，R05反馈福特验证</t>
    <phoneticPr fontId="9" type="noConversion"/>
  </si>
  <si>
    <t>SYNC+_Z0005</t>
    <phoneticPr fontId="9" type="noConversion"/>
  </si>
  <si>
    <t>N</t>
    <phoneticPr fontId="10" type="noConversion"/>
  </si>
  <si>
    <t>Engine Sound Enhancement (ESE)</t>
    <phoneticPr fontId="10" type="noConversion"/>
  </si>
  <si>
    <t>SYNC+_Z0007</t>
    <phoneticPr fontId="9" type="noConversion"/>
  </si>
  <si>
    <r>
      <rPr>
        <sz val="8"/>
        <rFont val="微软雅黑"/>
        <family val="2"/>
        <charset val="134"/>
      </rPr>
      <t>音频工程师开发自测，用于第三方音频调试</t>
    </r>
    <phoneticPr fontId="9" type="noConversion"/>
  </si>
  <si>
    <t>SYNC+_Z0008</t>
    <phoneticPr fontId="9" type="noConversion"/>
  </si>
  <si>
    <t>多屏互动</t>
    <phoneticPr fontId="10" type="noConversion"/>
  </si>
  <si>
    <t>SYNC+_Z0009</t>
    <phoneticPr fontId="9" type="noConversion"/>
  </si>
  <si>
    <t>Audio-Lincoln Rear Audio Controls</t>
    <phoneticPr fontId="9" type="noConversion"/>
  </si>
  <si>
    <t>石磊</t>
    <phoneticPr fontId="10" type="noConversion"/>
  </si>
  <si>
    <t>Audio</t>
    <phoneticPr fontId="10" type="noConversion"/>
  </si>
  <si>
    <t>SYNC+_Z0010</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</si>
  <si>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</si>
  <si>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Radio reception test</t>
    <phoneticPr fontId="10" type="noConversion"/>
  </si>
  <si>
    <t>SYNC+_Z0012</t>
    <phoneticPr fontId="9" type="noConversion"/>
  </si>
  <si>
    <t>Audio-Rear Audio Controls</t>
    <phoneticPr fontId="9" type="noConversion"/>
  </si>
  <si>
    <t>SYNC+_Z0013</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</si>
  <si>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</si>
  <si>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SYNC+_Z0014</t>
    <phoneticPr fontId="9" type="noConversion"/>
  </si>
  <si>
    <t>SYNC+_Z0120</t>
    <phoneticPr fontId="9" type="noConversion"/>
  </si>
  <si>
    <t>SYNC+_0022</t>
    <phoneticPr fontId="9" type="noConversion"/>
  </si>
  <si>
    <r>
      <t>DI</t>
    </r>
    <r>
      <rPr>
        <sz val="8"/>
        <color theme="1"/>
        <rFont val="微软雅黑"/>
        <family val="2"/>
        <charset val="134"/>
      </rPr>
      <t>测试</t>
    </r>
    <r>
      <rPr>
        <sz val="8"/>
        <color theme="1"/>
        <rFont val="Calibri"/>
        <family val="2"/>
      </rPr>
      <t xml:space="preserve">chime </t>
    </r>
    <r>
      <rPr>
        <sz val="8"/>
        <color theme="1"/>
        <rFont val="微软雅黑"/>
        <family val="2"/>
        <charset val="134"/>
      </rPr>
      <t>的</t>
    </r>
    <r>
      <rPr>
        <sz val="8"/>
        <color theme="1"/>
        <rFont val="Calibri"/>
        <family val="2"/>
      </rPr>
      <t>dso chime</t>
    </r>
    <phoneticPr fontId="9" type="noConversion"/>
  </si>
  <si>
    <t>SYNC+_Z0283</t>
    <phoneticPr fontId="9" type="noConversion"/>
  </si>
  <si>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</si>
  <si>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</si>
  <si>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t>SYNC+_Z0038</t>
    <phoneticPr fontId="9" type="noConversion"/>
  </si>
  <si>
    <r>
      <rPr>
        <sz val="8"/>
        <rFont val="微软雅黑"/>
        <family val="2"/>
        <charset val="134"/>
      </rPr>
      <t>邱梓豪</t>
    </r>
    <phoneticPr fontId="10" type="noConversion"/>
  </si>
  <si>
    <t>SYNC+_Z0058</t>
    <phoneticPr fontId="9" type="noConversion"/>
  </si>
  <si>
    <r>
      <rPr>
        <sz val="8"/>
        <rFont val="微软雅黑"/>
        <family val="2"/>
        <charset val="134"/>
      </rPr>
      <t>开发中，与</t>
    </r>
    <r>
      <rPr>
        <sz val="8"/>
        <rFont val="Calibri"/>
        <family val="2"/>
      </rPr>
      <t>FO</t>
    </r>
    <r>
      <rPr>
        <sz val="8"/>
        <rFont val="微软雅黑"/>
        <family val="2"/>
        <charset val="134"/>
      </rPr>
      <t>确认</t>
    </r>
    <r>
      <rPr>
        <sz val="8"/>
        <rFont val="Calibri"/>
        <family val="2"/>
      </rPr>
      <t>R06</t>
    </r>
    <r>
      <rPr>
        <sz val="8"/>
        <rFont val="微软雅黑"/>
        <family val="2"/>
        <charset val="134"/>
      </rPr>
      <t>测试</t>
    </r>
    <phoneticPr fontId="9" type="noConversion"/>
  </si>
  <si>
    <t>SYNC+_Z0112</t>
    <phoneticPr fontId="9" type="noConversion"/>
  </si>
  <si>
    <t>Y</t>
    <phoneticPr fontId="10" type="noConversion"/>
  </si>
  <si>
    <t>SYNC+_Z0114</t>
    <phoneticPr fontId="9" type="noConversion"/>
  </si>
  <si>
    <t>SYNC+_Z0121</t>
    <phoneticPr fontId="9" type="noConversion"/>
  </si>
  <si>
    <r>
      <rPr>
        <sz val="8"/>
        <rFont val="微软雅黑"/>
        <family val="2"/>
        <charset val="134"/>
      </rPr>
      <t>邱梓豪</t>
    </r>
    <phoneticPr fontId="10"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</si>
  <si>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</si>
  <si>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</si>
  <si>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</si>
  <si>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</si>
  <si>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</si>
  <si>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</si>
  <si>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SYNC+_Z0218</t>
    <phoneticPr fontId="9" type="noConversion"/>
  </si>
  <si>
    <t>SYNC+_Z0219</t>
    <phoneticPr fontId="9" type="noConversion"/>
  </si>
  <si>
    <t>SYNC+_Z0220</t>
    <phoneticPr fontId="10" type="noConversion"/>
  </si>
  <si>
    <t>SYNC+_0204</t>
    <phoneticPr fontId="9" type="noConversion"/>
  </si>
  <si>
    <r>
      <rPr>
        <sz val="8"/>
        <color theme="1"/>
        <rFont val="微软雅黑"/>
        <family val="2"/>
        <charset val="134"/>
      </rPr>
      <t>空调控制</t>
    </r>
    <phoneticPr fontId="10" type="noConversion"/>
  </si>
  <si>
    <t>钱道宽</t>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</si>
  <si>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</si>
  <si>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</si>
  <si>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</si>
  <si>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</si>
  <si>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t>BT Phone</t>
    <phoneticPr fontId="10" type="noConversion"/>
  </si>
  <si>
    <t>SYNC+_0013</t>
    <phoneticPr fontId="9" type="noConversion"/>
  </si>
  <si>
    <r>
      <rPr>
        <sz val="8"/>
        <rFont val="微软雅黑"/>
        <family val="2"/>
        <charset val="134"/>
      </rPr>
      <t>吴振</t>
    </r>
    <phoneticPr fontId="10" type="noConversion"/>
  </si>
  <si>
    <t>SYNC+_Z0019</t>
    <phoneticPr fontId="10" type="noConversion"/>
  </si>
  <si>
    <t>SYNC+_Z0113</t>
    <phoneticPr fontId="9" type="noConversion"/>
  </si>
  <si>
    <t>SYNC+_0014</t>
    <phoneticPr fontId="9" type="noConversion"/>
  </si>
  <si>
    <r>
      <t>BT Music/USB</t>
    </r>
    <r>
      <rPr>
        <sz val="8"/>
        <color theme="1"/>
        <rFont val="微软雅黑"/>
        <family val="2"/>
        <charset val="134"/>
      </rPr>
      <t>音乐</t>
    </r>
    <phoneticPr fontId="10" type="noConversion"/>
  </si>
  <si>
    <t>SYNC+_0015</t>
    <phoneticPr fontId="9" type="noConversion"/>
  </si>
  <si>
    <t>BT Music</t>
    <phoneticPr fontId="10" type="noConversion"/>
  </si>
  <si>
    <t>SYNC+_Z1024</t>
    <phoneticPr fontId="9" type="noConversion"/>
  </si>
  <si>
    <r>
      <t>USB</t>
    </r>
    <r>
      <rPr>
        <sz val="8"/>
        <color theme="1"/>
        <rFont val="微软雅黑"/>
        <family val="2"/>
        <charset val="134"/>
      </rPr>
      <t>音乐</t>
    </r>
    <phoneticPr fontId="10" type="noConversion"/>
  </si>
  <si>
    <t>USB Music</t>
    <phoneticPr fontId="9" type="noConversion"/>
  </si>
  <si>
    <r>
      <t xml:space="preserve">USB </t>
    </r>
    <r>
      <rPr>
        <sz val="8"/>
        <color theme="1"/>
        <rFont val="微软雅黑"/>
        <family val="2"/>
        <charset val="134"/>
      </rPr>
      <t>视频</t>
    </r>
    <phoneticPr fontId="10" type="noConversion"/>
  </si>
  <si>
    <t>SYNC+_0019</t>
    <phoneticPr fontId="9" type="noConversion"/>
  </si>
  <si>
    <r>
      <t>USB</t>
    </r>
    <r>
      <rPr>
        <sz val="8"/>
        <rFont val="微软雅黑"/>
        <family val="2"/>
        <charset val="134"/>
      </rPr>
      <t>视频播放</t>
    </r>
    <r>
      <rPr>
        <sz val="8"/>
        <rFont val="Calibri"/>
        <family val="2"/>
      </rPr>
      <t xml:space="preserve"> Video- USB video</t>
    </r>
    <phoneticPr fontId="9" type="noConversion"/>
  </si>
  <si>
    <t>SYNC+_Z0122</t>
    <phoneticPr fontId="9" type="noConversion"/>
  </si>
  <si>
    <t>Driving restriction</t>
    <phoneticPr fontId="9" type="noConversion"/>
  </si>
  <si>
    <r>
      <rPr>
        <sz val="8"/>
        <rFont val="微软雅黑"/>
        <family val="2"/>
        <charset val="134"/>
      </rPr>
      <t>王祝兵</t>
    </r>
    <phoneticPr fontId="10" type="noConversion"/>
  </si>
  <si>
    <t>SYNC+_0021</t>
    <phoneticPr fontId="9" type="noConversion"/>
  </si>
  <si>
    <r>
      <rPr>
        <sz val="8"/>
        <rFont val="微软雅黑"/>
        <family val="2"/>
        <charset val="134"/>
      </rPr>
      <t>石磊</t>
    </r>
    <phoneticPr fontId="10" type="noConversion"/>
  </si>
  <si>
    <r>
      <rPr>
        <sz val="8"/>
        <color theme="1"/>
        <rFont val="微软雅黑"/>
        <family val="2"/>
        <charset val="134"/>
      </rPr>
      <t>儿童座椅</t>
    </r>
    <phoneticPr fontId="10" type="noConversion"/>
  </si>
  <si>
    <t>SYNC+_0129</t>
    <phoneticPr fontId="9" type="noConversion"/>
  </si>
  <si>
    <t>RVC/360</t>
    <phoneticPr fontId="10" type="noConversion"/>
  </si>
  <si>
    <t>SYNC+_0089</t>
    <phoneticPr fontId="9" type="noConversion"/>
  </si>
  <si>
    <t>SYNC+_0090</t>
    <phoneticPr fontId="9" type="noConversion"/>
  </si>
  <si>
    <t>SYNC+_0091</t>
    <phoneticPr fontId="9" type="noConversion"/>
  </si>
  <si>
    <r>
      <rPr>
        <sz val="8"/>
        <rFont val="微软雅黑"/>
        <family val="2"/>
        <charset val="134"/>
      </rPr>
      <t>祝芳园</t>
    </r>
    <phoneticPr fontId="10" type="noConversion"/>
  </si>
  <si>
    <t>SYNC+_0092</t>
    <phoneticPr fontId="9" type="noConversion"/>
  </si>
  <si>
    <t>SYNC+_0093</t>
    <phoneticPr fontId="9" type="noConversion"/>
  </si>
  <si>
    <t>SYNC+_0095</t>
    <phoneticPr fontId="9" type="noConversion"/>
  </si>
  <si>
    <t>SYNC+_0098</t>
    <phoneticPr fontId="9" type="noConversion"/>
  </si>
  <si>
    <t>SYNC+_Z0036</t>
    <phoneticPr fontId="9" type="noConversion"/>
  </si>
  <si>
    <r>
      <rPr>
        <sz val="8"/>
        <color theme="1"/>
        <rFont val="微软雅黑"/>
        <family val="2"/>
        <charset val="134"/>
      </rPr>
      <t>升级</t>
    </r>
    <phoneticPr fontId="10" type="noConversion"/>
  </si>
  <si>
    <t>SYNC+_Z0059</t>
    <phoneticPr fontId="9" type="noConversion"/>
  </si>
  <si>
    <r>
      <rPr>
        <sz val="8"/>
        <rFont val="微软雅黑"/>
        <family val="2"/>
        <charset val="134"/>
      </rPr>
      <t>陈振宇</t>
    </r>
    <phoneticPr fontId="10" type="noConversion"/>
  </si>
  <si>
    <r>
      <rPr>
        <sz val="8"/>
        <color theme="1"/>
        <rFont val="微软雅黑"/>
        <family val="2"/>
        <charset val="134"/>
      </rPr>
      <t>升级</t>
    </r>
    <phoneticPr fontId="10" type="noConversion"/>
  </si>
  <si>
    <t>SYNC+_0221</t>
    <phoneticPr fontId="9" type="noConversion"/>
  </si>
  <si>
    <t>E-CALL</t>
    <phoneticPr fontId="10" type="noConversion"/>
  </si>
  <si>
    <t>SYNC+_0126</t>
    <phoneticPr fontId="9" type="noConversion"/>
  </si>
  <si>
    <r>
      <rPr>
        <sz val="8"/>
        <color theme="1"/>
        <rFont val="微软雅黑"/>
        <family val="2"/>
        <charset val="134"/>
      </rPr>
      <t>功能确认取消</t>
    </r>
    <phoneticPr fontId="10" type="noConversion"/>
  </si>
  <si>
    <r>
      <t>Log</t>
    </r>
    <r>
      <rPr>
        <sz val="8"/>
        <color theme="1"/>
        <rFont val="微软雅黑"/>
        <family val="2"/>
        <charset val="134"/>
      </rPr>
      <t>系统</t>
    </r>
    <phoneticPr fontId="10" type="noConversion"/>
  </si>
  <si>
    <t>SYNC+_Z0015</t>
    <phoneticPr fontId="9" type="noConversion"/>
  </si>
  <si>
    <r>
      <rPr>
        <sz val="8"/>
        <color theme="1"/>
        <rFont val="微软雅黑"/>
        <family val="2"/>
        <charset val="134"/>
      </rPr>
      <t>道路救援</t>
    </r>
    <phoneticPr fontId="10" type="noConversion"/>
  </si>
  <si>
    <t>Y</t>
    <phoneticPr fontId="10" type="noConversion"/>
  </si>
  <si>
    <t>ESE/ANC</t>
    <phoneticPr fontId="10" type="noConversion"/>
  </si>
  <si>
    <r>
      <rPr>
        <sz val="8"/>
        <rFont val="微软雅黑"/>
        <family val="2"/>
        <charset val="134"/>
      </rPr>
      <t>音频工程师开发自测，</t>
    </r>
    <r>
      <rPr>
        <sz val="8"/>
        <rFont val="Calibri"/>
        <family val="2"/>
      </rPr>
      <t>R05</t>
    </r>
    <r>
      <rPr>
        <sz val="8"/>
        <rFont val="微软雅黑"/>
        <family val="2"/>
        <charset val="134"/>
      </rPr>
      <t>提交福特验证</t>
    </r>
    <phoneticPr fontId="9" type="noConversion"/>
  </si>
  <si>
    <r>
      <rPr>
        <sz val="8"/>
        <color theme="1"/>
        <rFont val="微软雅黑"/>
        <family val="2"/>
        <charset val="134"/>
      </rPr>
      <t>多屏互动</t>
    </r>
    <phoneticPr fontId="10" type="noConversion"/>
  </si>
  <si>
    <t>SYNC+_0206</t>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</si>
  <si>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</si>
  <si>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phoneticPr fontId="9" type="noConversion"/>
  </si>
  <si>
    <t>SYNC+_Z0240</t>
    <phoneticPr fontId="9" type="noConversion"/>
  </si>
  <si>
    <r>
      <rPr>
        <sz val="8"/>
        <rFont val="微软雅黑"/>
        <family val="2"/>
        <charset val="134"/>
      </rPr>
      <t>信息多屏互动</t>
    </r>
    <phoneticPr fontId="9" type="noConversion"/>
  </si>
  <si>
    <r>
      <rPr>
        <sz val="8"/>
        <color theme="1"/>
        <rFont val="微软雅黑"/>
        <family val="2"/>
        <charset val="134"/>
      </rPr>
      <t>车辆设置</t>
    </r>
    <phoneticPr fontId="10" type="noConversion"/>
  </si>
  <si>
    <t>SYNC+_0077</t>
    <phoneticPr fontId="9" type="noConversion"/>
  </si>
  <si>
    <r>
      <t xml:space="preserve">5G </t>
    </r>
    <r>
      <rPr>
        <sz val="8"/>
        <rFont val="微软雅黑"/>
        <family val="2"/>
        <charset val="134"/>
      </rPr>
      <t>车路协同</t>
    </r>
    <r>
      <rPr>
        <sz val="8"/>
        <rFont val="Calibri"/>
        <family val="2"/>
      </rPr>
      <t xml:space="preserve"> 5G V2V</t>
    </r>
    <phoneticPr fontId="10" type="noConversion"/>
  </si>
  <si>
    <t>N</t>
    <phoneticPr fontId="10" type="noConversion"/>
  </si>
  <si>
    <r>
      <rPr>
        <sz val="8"/>
        <rFont val="微软雅黑"/>
        <family val="2"/>
        <charset val="134"/>
      </rPr>
      <t>开发进行中，需求确认</t>
    </r>
    <r>
      <rPr>
        <sz val="8"/>
        <rFont val="Calibri"/>
        <family val="2"/>
      </rPr>
      <t xml:space="preserve"> </t>
    </r>
    <r>
      <rPr>
        <sz val="8"/>
        <rFont val="微软雅黑"/>
        <family val="2"/>
        <charset val="134"/>
      </rPr>
      <t>中</t>
    </r>
    <phoneticPr fontId="9" type="noConversion"/>
  </si>
  <si>
    <t>SYNC+_Z0044</t>
    <phoneticPr fontId="9" type="noConversion"/>
  </si>
  <si>
    <r>
      <rPr>
        <sz val="8"/>
        <color theme="1"/>
        <rFont val="微软雅黑"/>
        <family val="2"/>
        <charset val="134"/>
      </rPr>
      <t>车辆设置</t>
    </r>
    <phoneticPr fontId="10" type="noConversion"/>
  </si>
  <si>
    <t>SYNC+_Z0083</t>
    <phoneticPr fontId="9" type="noConversion"/>
  </si>
  <si>
    <r>
      <rPr>
        <sz val="8"/>
        <rFont val="微软雅黑"/>
        <family val="2"/>
        <charset val="134"/>
      </rPr>
      <t>网络</t>
    </r>
    <phoneticPr fontId="10" type="noConversion"/>
  </si>
  <si>
    <t>SYNC+_Z0107</t>
    <phoneticPr fontId="9" type="noConversion"/>
  </si>
  <si>
    <r>
      <rPr>
        <sz val="8"/>
        <rFont val="微软雅黑"/>
        <family val="2"/>
        <charset val="134"/>
      </rPr>
      <t>刘福亚</t>
    </r>
    <phoneticPr fontId="10" type="noConversion"/>
  </si>
  <si>
    <t>SYNC+_Z0056</t>
    <phoneticPr fontId="10" type="noConversion"/>
  </si>
  <si>
    <t>SYNC+_Z0111</t>
    <phoneticPr fontId="9" type="noConversion"/>
  </si>
  <si>
    <t>FPD LINK III</t>
    <phoneticPr fontId="9" type="noConversion"/>
  </si>
  <si>
    <r>
      <rPr>
        <sz val="8"/>
        <rFont val="微软雅黑"/>
        <family val="2"/>
        <charset val="134"/>
      </rPr>
      <t>前屏协议，前屏点亮即可</t>
    </r>
    <phoneticPr fontId="9" type="noConversion"/>
  </si>
  <si>
    <r>
      <rPr>
        <sz val="8"/>
        <color theme="1"/>
        <rFont val="微软雅黑"/>
        <family val="2"/>
        <charset val="134"/>
      </rPr>
      <t>诊断</t>
    </r>
    <phoneticPr fontId="10" type="noConversion"/>
  </si>
  <si>
    <t>SYNC+_Z0035</t>
    <phoneticPr fontId="9" type="noConversion"/>
  </si>
  <si>
    <t>FS</t>
    <phoneticPr fontId="10" type="noConversion"/>
  </si>
  <si>
    <t>SYNC+_Z0284</t>
    <phoneticPr fontId="10" type="noConversion"/>
  </si>
  <si>
    <r>
      <rPr>
        <sz val="8"/>
        <color theme="1"/>
        <rFont val="微软雅黑"/>
        <family val="2"/>
        <charset val="134"/>
      </rPr>
      <t>开发完成自测，测试验证计划预计</t>
    </r>
    <r>
      <rPr>
        <sz val="8"/>
        <color theme="1"/>
        <rFont val="Calibri"/>
        <family val="2"/>
      </rPr>
      <t>R06</t>
    </r>
    <phoneticPr fontId="9" type="noConversion"/>
  </si>
  <si>
    <r>
      <rPr>
        <sz val="8"/>
        <color theme="1"/>
        <rFont val="微软雅黑"/>
        <family val="2"/>
        <charset val="134"/>
      </rPr>
      <t>以太网</t>
    </r>
    <phoneticPr fontId="10" type="noConversion"/>
  </si>
  <si>
    <t>SYNC+_Z0109</t>
    <phoneticPr fontId="10" type="noConversion"/>
  </si>
  <si>
    <r>
      <rPr>
        <sz val="8"/>
        <color theme="1"/>
        <rFont val="微软雅黑"/>
        <family val="2"/>
        <charset val="134"/>
      </rPr>
      <t>委外测试，报告已发给福特确认</t>
    </r>
    <phoneticPr fontId="10" type="noConversion"/>
  </si>
  <si>
    <r>
      <rPr>
        <sz val="8"/>
        <rFont val="微软雅黑"/>
        <family val="2"/>
        <charset val="134"/>
      </rPr>
      <t>多功能方向盘按键</t>
    </r>
    <phoneticPr fontId="10" type="noConversion"/>
  </si>
  <si>
    <t>Steering Horizon Control</t>
    <phoneticPr fontId="9" type="noConversion"/>
  </si>
  <si>
    <r>
      <rPr>
        <sz val="8"/>
        <rFont val="微软雅黑"/>
        <family val="2"/>
        <charset val="134"/>
      </rPr>
      <t>各模块相关方控测试可以覆盖</t>
    </r>
    <phoneticPr fontId="9" type="noConversion"/>
  </si>
  <si>
    <t>SYNC+_0108</t>
    <phoneticPr fontId="10" type="noConversion"/>
  </si>
  <si>
    <t>Face ID</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</si>
  <si>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</si>
  <si>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</si>
  <si>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</si>
  <si>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B(Middle)</t>
    <phoneticPr fontId="10" type="noConversion"/>
  </si>
  <si>
    <t>Chime</t>
    <phoneticPr fontId="10" type="noConversion"/>
  </si>
  <si>
    <r>
      <rPr>
        <sz val="8"/>
        <rFont val="微软雅黑"/>
        <family val="2"/>
        <charset val="134"/>
      </rPr>
      <t>空调控制</t>
    </r>
    <phoneticPr fontId="10" type="noConversion"/>
  </si>
  <si>
    <t>BT setting</t>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</si>
  <si>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</si>
  <si>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</si>
  <si>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</si>
  <si>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t>system UI</t>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</si>
  <si>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</si>
  <si>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</si>
  <si>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t xml:space="preserve">Log </t>
    </r>
    <r>
      <rPr>
        <sz val="8"/>
        <rFont val="微软雅黑"/>
        <family val="2"/>
        <charset val="134"/>
      </rPr>
      <t>系统</t>
    </r>
    <phoneticPr fontId="10" type="noConversion"/>
  </si>
  <si>
    <r>
      <rPr>
        <sz val="8"/>
        <rFont val="微软雅黑"/>
        <family val="2"/>
        <charset val="134"/>
      </rPr>
      <t>道路救援</t>
    </r>
    <phoneticPr fontId="10" type="noConversion"/>
  </si>
  <si>
    <r>
      <rPr>
        <sz val="8"/>
        <rFont val="微软雅黑"/>
        <family val="2"/>
        <charset val="134"/>
      </rPr>
      <t>多屏互动</t>
    </r>
    <phoneticPr fontId="10" type="noConversion"/>
  </si>
  <si>
    <r>
      <rPr>
        <sz val="8"/>
        <rFont val="微软雅黑"/>
        <family val="2"/>
        <charset val="134"/>
      </rPr>
      <t>车辆设置</t>
    </r>
    <phoneticPr fontId="10" type="noConversion"/>
  </si>
  <si>
    <t>Cyber</t>
    <phoneticPr fontId="10" type="noConversion"/>
  </si>
  <si>
    <r>
      <rPr>
        <sz val="8"/>
        <rFont val="微软雅黑"/>
        <family val="2"/>
        <charset val="134"/>
      </rPr>
      <t>以太网</t>
    </r>
    <phoneticPr fontId="10" type="noConversion"/>
  </si>
  <si>
    <t>Face ID</t>
    <phoneticPr fontId="10" type="noConversion"/>
  </si>
  <si>
    <t>4.Test Case Status</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</si>
  <si>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</si>
  <si>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</si>
  <si>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</si>
  <si>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</si>
  <si>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</si>
  <si>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 Test Pass Rate</t>
    <phoneticPr fontId="9" type="noConversion"/>
  </si>
  <si>
    <r>
      <t>Block</t>
    </r>
    <r>
      <rPr>
        <b/>
        <sz val="8"/>
        <rFont val="微软雅黑"/>
        <family val="2"/>
        <charset val="134"/>
      </rPr>
      <t>原因</t>
    </r>
    <phoneticPr fontId="10" type="noConversion"/>
  </si>
  <si>
    <t>R04</t>
    <phoneticPr fontId="10" type="noConversion"/>
  </si>
  <si>
    <t>R00</t>
    <phoneticPr fontId="10" type="noConversion"/>
  </si>
  <si>
    <t>DCV 5</t>
    <phoneticPr fontId="9" type="noConversion"/>
  </si>
  <si>
    <r>
      <t>Block</t>
    </r>
    <r>
      <rPr>
        <sz val="8"/>
        <rFont val="微软雅黑"/>
        <family val="2"/>
        <charset val="134"/>
      </rPr>
      <t xml:space="preserve">原因：
</t>
    </r>
    <r>
      <rPr>
        <sz val="8"/>
        <rFont val="Calibri"/>
        <family val="2"/>
      </rPr>
      <t>1</t>
    </r>
    <r>
      <rPr>
        <sz val="8"/>
        <rFont val="微软雅黑"/>
        <family val="2"/>
        <charset val="134"/>
      </rPr>
      <t>、</t>
    </r>
    <r>
      <rPr>
        <sz val="8"/>
        <rFont val="Calibri"/>
        <family val="2"/>
      </rPr>
      <t>FPHASEVCDC-8017 12</t>
    </r>
    <r>
      <rPr>
        <sz val="8"/>
        <rFont val="微软雅黑"/>
        <family val="2"/>
        <charset val="134"/>
      </rPr>
      <t>条
【</t>
    </r>
    <r>
      <rPr>
        <sz val="8"/>
        <rFont val="Calibri"/>
        <family val="2"/>
      </rPr>
      <t>CDX707</t>
    </r>
    <r>
      <rPr>
        <sz val="8"/>
        <rFont val="微软雅黑"/>
        <family val="2"/>
        <charset val="134"/>
      </rPr>
      <t>】【</t>
    </r>
    <r>
      <rPr>
        <sz val="8"/>
        <rFont val="Calibri"/>
        <family val="2"/>
      </rPr>
      <t>Chime</t>
    </r>
    <r>
      <rPr>
        <sz val="8"/>
        <rFont val="微软雅黑"/>
        <family val="2"/>
        <charset val="134"/>
      </rPr>
      <t>】触发</t>
    </r>
    <r>
      <rPr>
        <sz val="8"/>
        <rFont val="Calibri"/>
        <family val="2"/>
      </rPr>
      <t xml:space="preserve"> ASLD_Chime_Status_Flag</t>
    </r>
    <r>
      <rPr>
        <sz val="8"/>
        <rFont val="微软雅黑"/>
        <family val="2"/>
        <charset val="134"/>
      </rPr>
      <t>，</t>
    </r>
    <r>
      <rPr>
        <sz val="8"/>
        <rFont val="Calibri"/>
        <family val="2"/>
      </rPr>
      <t>0x178</t>
    </r>
    <r>
      <rPr>
        <sz val="8"/>
        <rFont val="微软雅黑"/>
        <family val="2"/>
        <charset val="134"/>
      </rPr>
      <t xml:space="preserve">信号丢失，不应该保持之前的状态
</t>
    </r>
    <r>
      <rPr>
        <sz val="8"/>
        <rFont val="Calibri"/>
        <family val="2"/>
      </rPr>
      <t>2</t>
    </r>
    <r>
      <rPr>
        <sz val="8"/>
        <rFont val="微软雅黑"/>
        <family val="2"/>
        <charset val="134"/>
      </rPr>
      <t>、</t>
    </r>
    <r>
      <rPr>
        <sz val="8"/>
        <rFont val="Calibri"/>
        <family val="2"/>
      </rPr>
      <t>FPHASEVCDC-2122 137</t>
    </r>
    <r>
      <rPr>
        <sz val="8"/>
        <rFont val="微软雅黑"/>
        <family val="2"/>
        <charset val="134"/>
      </rPr>
      <t>条
【</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 xml:space="preserve">在功能安全文档中找不到
</t>
    </r>
    <r>
      <rPr>
        <sz val="8"/>
        <rFont val="Calibri"/>
        <family val="2"/>
      </rPr>
      <t>3</t>
    </r>
    <r>
      <rPr>
        <sz val="8"/>
        <rFont val="微软雅黑"/>
        <family val="2"/>
        <charset val="134"/>
      </rPr>
      <t>、</t>
    </r>
    <r>
      <rPr>
        <sz val="8"/>
        <rFont val="Calibri"/>
        <family val="2"/>
      </rPr>
      <t>FPHASEVCDC-1996 33</t>
    </r>
    <r>
      <rPr>
        <sz val="8"/>
        <rFont val="微软雅黑"/>
        <family val="2"/>
        <charset val="134"/>
      </rPr>
      <t>条
【</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phoneticPr fontId="10" type="noConversion"/>
  </si>
  <si>
    <r>
      <t>Fail</t>
    </r>
    <r>
      <rPr>
        <sz val="8"/>
        <rFont val="微软雅黑"/>
        <family val="2"/>
        <charset val="134"/>
      </rPr>
      <t xml:space="preserve">项主要原因：
</t>
    </r>
    <r>
      <rPr>
        <sz val="8"/>
        <rFont val="Calibri"/>
        <family val="2"/>
      </rPr>
      <t>1.On Volum</t>
    </r>
    <r>
      <rPr>
        <sz val="8"/>
        <rFont val="微软雅黑"/>
        <family val="2"/>
        <charset val="134"/>
      </rPr>
      <t>功能，</t>
    </r>
    <r>
      <rPr>
        <sz val="8"/>
        <rFont val="Calibri"/>
        <family val="2"/>
      </rPr>
      <t>Ignition off</t>
    </r>
    <r>
      <rPr>
        <sz val="8"/>
        <rFont val="微软雅黑"/>
        <family val="2"/>
        <charset val="134"/>
      </rPr>
      <t>后再</t>
    </r>
    <r>
      <rPr>
        <sz val="8"/>
        <rFont val="Calibri"/>
        <family val="2"/>
      </rPr>
      <t>Ignition on</t>
    </r>
    <r>
      <rPr>
        <sz val="8"/>
        <rFont val="微软雅黑"/>
        <family val="2"/>
        <charset val="134"/>
      </rPr>
      <t>，媒体</t>
    </r>
    <r>
      <rPr>
        <sz val="8"/>
        <rFont val="Calibri"/>
        <family val="2"/>
      </rPr>
      <t>/</t>
    </r>
    <r>
      <rPr>
        <sz val="8"/>
        <rFont val="微软雅黑"/>
        <family val="2"/>
        <charset val="134"/>
      </rPr>
      <t>通话</t>
    </r>
    <r>
      <rPr>
        <sz val="8"/>
        <rFont val="Calibri"/>
        <family val="2"/>
      </rPr>
      <t>/VR/</t>
    </r>
    <r>
      <rPr>
        <sz val="8"/>
        <rFont val="微软雅黑"/>
        <family val="2"/>
        <charset val="134"/>
      </rPr>
      <t xml:space="preserve">提示音音量无变化；
</t>
    </r>
    <r>
      <rPr>
        <sz val="8"/>
        <rFont val="Calibri"/>
        <family val="2"/>
      </rPr>
      <t>2.</t>
    </r>
    <r>
      <rPr>
        <sz val="8"/>
        <rFont val="微软雅黑"/>
        <family val="2"/>
        <charset val="134"/>
      </rPr>
      <t xml:space="preserve">外置功放，速度补偿无效
</t>
    </r>
    <r>
      <rPr>
        <sz val="8"/>
        <rFont val="Calibri"/>
        <family val="2"/>
      </rPr>
      <t>3.</t>
    </r>
    <r>
      <rPr>
        <sz val="8"/>
        <rFont val="微软雅黑"/>
        <family val="2"/>
        <charset val="134"/>
      </rPr>
      <t>外置功放，混音交互策略不符合需求</t>
    </r>
    <phoneticPr fontId="10" type="noConversion"/>
  </si>
  <si>
    <r>
      <rPr>
        <sz val="8"/>
        <rFont val="微软雅黑"/>
        <family val="2"/>
        <charset val="134"/>
      </rPr>
      <t>系统设置</t>
    </r>
    <phoneticPr fontId="10" type="noConversion"/>
  </si>
  <si>
    <r>
      <t>Block</t>
    </r>
    <r>
      <rPr>
        <sz val="8"/>
        <rFont val="微软雅黑"/>
        <family val="2"/>
        <charset val="134"/>
      </rPr>
      <t xml:space="preserve">原因：
</t>
    </r>
    <r>
      <rPr>
        <sz val="8"/>
        <rFont val="Calibri"/>
        <family val="2"/>
      </rPr>
      <t>1..</t>
    </r>
    <r>
      <rPr>
        <sz val="8"/>
        <rFont val="微软雅黑"/>
        <family val="2"/>
        <charset val="134"/>
      </rPr>
      <t>高通新基线，</t>
    </r>
    <r>
      <rPr>
        <sz val="8"/>
        <rFont val="Calibri"/>
        <family val="2"/>
      </rPr>
      <t>APTX</t>
    </r>
    <r>
      <rPr>
        <sz val="8"/>
        <rFont val="微软雅黑"/>
        <family val="2"/>
        <charset val="134"/>
      </rPr>
      <t>不支持：</t>
    </r>
    <r>
      <rPr>
        <sz val="8"/>
        <rFont val="Calibri"/>
        <family val="2"/>
      </rPr>
      <t>1</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t>
    </r>
    <r>
      <rPr>
        <sz val="8"/>
        <rFont val="微软雅黑"/>
        <family val="2"/>
        <charset val="134"/>
      </rPr>
      <t xml:space="preserve">车辆互联设置仅有互联开关和数据共享开关
</t>
    </r>
    <r>
      <rPr>
        <sz val="8"/>
        <rFont val="Calibri"/>
        <family val="2"/>
      </rPr>
      <t>2.</t>
    </r>
    <r>
      <rPr>
        <sz val="8"/>
        <rFont val="微软雅黑"/>
        <family val="2"/>
        <charset val="134"/>
      </rPr>
      <t>热点编辑完密码或名称后会清空热点名称和热点密码</t>
    </r>
    <phoneticPr fontId="9" type="noConversion"/>
  </si>
  <si>
    <r>
      <t>Block</t>
    </r>
    <r>
      <rPr>
        <sz val="8"/>
        <rFont val="微软雅黑"/>
        <family val="2"/>
        <charset val="134"/>
      </rPr>
      <t xml:space="preserve">原因：
</t>
    </r>
    <r>
      <rPr>
        <sz val="8"/>
        <rFont val="Calibri"/>
        <family val="2"/>
      </rPr>
      <t>1</t>
    </r>
    <r>
      <rPr>
        <sz val="8"/>
        <rFont val="微软雅黑"/>
        <family val="2"/>
        <charset val="134"/>
      </rPr>
      <t>、涉及创达</t>
    </r>
    <r>
      <rPr>
        <sz val="8"/>
        <rFont val="Calibri"/>
        <family val="2"/>
      </rPr>
      <t>AAR</t>
    </r>
    <r>
      <rPr>
        <sz val="8"/>
        <rFont val="微软雅黑"/>
        <family val="2"/>
        <charset val="134"/>
      </rPr>
      <t>功能暂未开发完成且需求不确定：</t>
    </r>
    <r>
      <rPr>
        <sz val="8"/>
        <rFont val="Calibri"/>
        <family val="2"/>
      </rPr>
      <t>27</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1.VR</t>
    </r>
    <r>
      <rPr>
        <sz val="8"/>
        <rFont val="微软雅黑"/>
        <family val="2"/>
        <charset val="134"/>
      </rPr>
      <t xml:space="preserve">与空调交互测试多个语音指令无法实现
</t>
    </r>
    <r>
      <rPr>
        <sz val="8"/>
        <rFont val="Calibri"/>
        <family val="2"/>
      </rPr>
      <t>2.</t>
    </r>
    <r>
      <rPr>
        <sz val="8"/>
        <rFont val="微软雅黑"/>
        <family val="2"/>
        <charset val="134"/>
      </rPr>
      <t>风量调节异常（风量</t>
    </r>
    <r>
      <rPr>
        <sz val="8"/>
        <rFont val="Calibri"/>
        <family val="2"/>
      </rPr>
      <t>+</t>
    </r>
    <r>
      <rPr>
        <sz val="8"/>
        <rFont val="微软雅黑"/>
        <family val="2"/>
        <charset val="134"/>
      </rPr>
      <t>无法打开和调节空调）</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</si>
  <si>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播放副驾</t>
    </r>
    <r>
      <rPr>
        <sz val="8"/>
        <rFont val="Calibri"/>
        <family val="2"/>
      </rPr>
      <t>USB</t>
    </r>
    <r>
      <rPr>
        <sz val="8"/>
        <rFont val="微软雅黑"/>
        <family val="2"/>
        <charset val="134"/>
      </rPr>
      <t>音乐，切换到</t>
    </r>
    <r>
      <rPr>
        <sz val="8"/>
        <rFont val="Calibri"/>
        <family val="2"/>
      </rPr>
      <t>USB</t>
    </r>
    <r>
      <rPr>
        <sz val="8"/>
        <rFont val="微软雅黑"/>
        <family val="2"/>
        <charset val="134"/>
      </rPr>
      <t>视频时，</t>
    </r>
    <r>
      <rPr>
        <sz val="8"/>
        <rFont val="Calibri"/>
        <family val="2"/>
      </rPr>
      <t>USB</t>
    </r>
    <r>
      <rPr>
        <sz val="8"/>
        <rFont val="微软雅黑"/>
        <family val="2"/>
        <charset val="134"/>
      </rPr>
      <t xml:space="preserve">视频发声通道与需求不符
</t>
    </r>
    <r>
      <rPr>
        <sz val="8"/>
        <rFont val="Calibri"/>
        <family val="2"/>
      </rPr>
      <t>2.</t>
    </r>
    <r>
      <rPr>
        <sz val="8"/>
        <rFont val="微软雅黑"/>
        <family val="2"/>
        <charset val="134"/>
      </rPr>
      <t>副驾蓝牙音乐无法通过耳机调节在线音频音量或切曲</t>
    </r>
    <phoneticPr fontId="10" type="noConversion"/>
  </si>
  <si>
    <r>
      <t>USB</t>
    </r>
    <r>
      <rPr>
        <sz val="8"/>
        <rFont val="微软雅黑"/>
        <family val="2"/>
        <charset val="134"/>
      </rPr>
      <t>音乐</t>
    </r>
    <phoneticPr fontId="10" type="noConversion"/>
  </si>
  <si>
    <r>
      <t>Block</t>
    </r>
    <r>
      <rPr>
        <sz val="8"/>
        <rFont val="微软雅黑"/>
        <family val="2"/>
        <charset val="134"/>
      </rPr>
      <t xml:space="preserve">原因：
</t>
    </r>
    <r>
      <rPr>
        <sz val="8"/>
        <rFont val="Calibri"/>
        <family val="2"/>
      </rPr>
      <t>1.</t>
    </r>
    <r>
      <rPr>
        <sz val="8"/>
        <rFont val="微软雅黑"/>
        <family val="2"/>
        <charset val="134"/>
      </rPr>
      <t>缺</t>
    </r>
    <r>
      <rPr>
        <sz val="8"/>
        <rFont val="Calibri"/>
        <family val="2"/>
      </rPr>
      <t>HFS+/ ext2</t>
    </r>
    <r>
      <rPr>
        <sz val="8"/>
        <rFont val="微软雅黑"/>
        <family val="2"/>
        <charset val="134"/>
      </rPr>
      <t>格式</t>
    </r>
    <r>
      <rPr>
        <sz val="8"/>
        <rFont val="Calibri"/>
        <family val="2"/>
      </rPr>
      <t>U</t>
    </r>
    <r>
      <rPr>
        <sz val="8"/>
        <rFont val="微软雅黑"/>
        <family val="2"/>
        <charset val="134"/>
      </rPr>
      <t>盘：</t>
    </r>
    <r>
      <rPr>
        <sz val="8"/>
        <rFont val="Calibri"/>
        <family val="2"/>
      </rPr>
      <t>2</t>
    </r>
    <r>
      <rPr>
        <sz val="8"/>
        <rFont val="微软雅黑"/>
        <family val="2"/>
        <charset val="134"/>
      </rPr>
      <t>条</t>
    </r>
    <phoneticPr fontId="10" type="noConversion"/>
  </si>
  <si>
    <r>
      <t>Fail</t>
    </r>
    <r>
      <rPr>
        <sz val="8"/>
        <rFont val="微软雅黑"/>
        <family val="2"/>
        <charset val="134"/>
      </rPr>
      <t xml:space="preserve">项主要原因：
</t>
    </r>
    <r>
      <rPr>
        <sz val="8"/>
        <rFont val="Calibri"/>
        <family val="2"/>
      </rPr>
      <t>1.USB</t>
    </r>
    <r>
      <rPr>
        <sz val="8"/>
        <rFont val="微软雅黑"/>
        <family val="2"/>
        <charset val="134"/>
      </rPr>
      <t xml:space="preserve">视频，左右滑动视频无法快进快退
</t>
    </r>
    <r>
      <rPr>
        <sz val="8"/>
        <rFont val="Calibri"/>
        <family val="2"/>
      </rPr>
      <t>2.</t>
    </r>
    <r>
      <rPr>
        <sz val="8"/>
        <rFont val="微软雅黑"/>
        <family val="2"/>
        <charset val="134"/>
      </rPr>
      <t>播放</t>
    </r>
    <r>
      <rPr>
        <sz val="8"/>
        <rFont val="Calibri"/>
        <family val="2"/>
      </rPr>
      <t>USB</t>
    </r>
    <r>
      <rPr>
        <sz val="8"/>
        <rFont val="微软雅黑"/>
        <family val="2"/>
        <charset val="134"/>
      </rPr>
      <t>视频，投屏在</t>
    </r>
    <r>
      <rPr>
        <sz val="8"/>
        <rFont val="Calibri"/>
        <family val="2"/>
      </rPr>
      <t>Pano R</t>
    </r>
    <r>
      <rPr>
        <sz val="8"/>
        <rFont val="微软雅黑"/>
        <family val="2"/>
        <charset val="134"/>
      </rPr>
      <t>屏，设置车速≥</t>
    </r>
    <r>
      <rPr>
        <sz val="8"/>
        <rFont val="Calibri"/>
        <family val="2"/>
      </rPr>
      <t>5km/h</t>
    </r>
    <r>
      <rPr>
        <sz val="8"/>
        <rFont val="微软雅黑"/>
        <family val="2"/>
        <charset val="134"/>
      </rPr>
      <t>后，不满足需求</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</si>
  <si>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基于</t>
    </r>
    <r>
      <rPr>
        <sz val="8"/>
        <rFont val="Calibri"/>
        <family val="2"/>
      </rPr>
      <t>UE_DLNA_V3.1.0_20220713.pdf</t>
    </r>
    <r>
      <rPr>
        <sz val="8"/>
        <rFont val="微软雅黑"/>
        <family val="2"/>
        <charset val="134"/>
      </rPr>
      <t>测试，当前未合入最新需求</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</si>
  <si>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儿童座椅未锁定状态没有</t>
    </r>
    <r>
      <rPr>
        <sz val="8"/>
        <rFont val="Calibri"/>
        <family val="2"/>
      </rPr>
      <t>tts</t>
    </r>
    <r>
      <rPr>
        <sz val="8"/>
        <rFont val="微软雅黑"/>
        <family val="2"/>
        <charset val="134"/>
      </rPr>
      <t>播报音</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</si>
  <si>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工程模式中，</t>
    </r>
    <r>
      <rPr>
        <sz val="8"/>
        <rFont val="Calibri"/>
        <family val="2"/>
      </rPr>
      <t>I2C over LVDS Diagnostics</t>
    </r>
    <r>
      <rPr>
        <sz val="8"/>
        <rFont val="微软雅黑"/>
        <family val="2"/>
        <charset val="134"/>
      </rPr>
      <t>中</t>
    </r>
    <r>
      <rPr>
        <sz val="8"/>
        <rFont val="Calibri"/>
        <family val="2"/>
      </rPr>
      <t>SDM Core Assmbly Part Number,ECU Main Calibration Data Number</t>
    </r>
    <r>
      <rPr>
        <sz val="8"/>
        <rFont val="微软雅黑"/>
        <family val="2"/>
        <charset val="134"/>
      </rPr>
      <t>数据为</t>
    </r>
    <r>
      <rPr>
        <sz val="8"/>
        <rFont val="Calibri"/>
        <family val="2"/>
      </rPr>
      <t>null</t>
    </r>
    <r>
      <rPr>
        <sz val="8"/>
        <rFont val="微软雅黑"/>
        <family val="2"/>
        <charset val="134"/>
      </rPr>
      <t>，其余序列数据为空</t>
    </r>
    <phoneticPr fontId="10" type="noConversion"/>
  </si>
  <si>
    <r>
      <t>Block</t>
    </r>
    <r>
      <rPr>
        <sz val="8"/>
        <rFont val="微软雅黑"/>
        <family val="2"/>
        <charset val="134"/>
      </rPr>
      <t xml:space="preserve">原因：
</t>
    </r>
    <r>
      <rPr>
        <sz val="8"/>
        <rFont val="Calibri"/>
        <family val="2"/>
      </rPr>
      <t>1..U</t>
    </r>
    <r>
      <rPr>
        <sz val="8"/>
        <rFont val="微软雅黑"/>
        <family val="2"/>
        <charset val="134"/>
      </rPr>
      <t>盘升降</t>
    </r>
    <r>
      <rPr>
        <sz val="8"/>
        <rFont val="Calibri"/>
        <family val="2"/>
      </rPr>
      <t>mcu</t>
    </r>
    <r>
      <rPr>
        <sz val="8"/>
        <rFont val="微软雅黑"/>
        <family val="2"/>
        <charset val="134"/>
      </rPr>
      <t>未实现：</t>
    </r>
    <r>
      <rPr>
        <sz val="8"/>
        <rFont val="Calibri"/>
        <family val="2"/>
      </rPr>
      <t>66</t>
    </r>
    <r>
      <rPr>
        <sz val="8"/>
        <rFont val="微软雅黑"/>
        <family val="2"/>
        <charset val="134"/>
      </rPr>
      <t xml:space="preserve">条
</t>
    </r>
    <r>
      <rPr>
        <sz val="8"/>
        <rFont val="Calibri"/>
        <family val="2"/>
      </rPr>
      <t>2..OTA</t>
    </r>
    <r>
      <rPr>
        <sz val="8"/>
        <rFont val="微软雅黑"/>
        <family val="2"/>
        <charset val="134"/>
      </rPr>
      <t>自动更新未实现：</t>
    </r>
    <r>
      <rPr>
        <sz val="8"/>
        <rFont val="Calibri"/>
        <family val="2"/>
      </rPr>
      <t>40</t>
    </r>
    <r>
      <rPr>
        <sz val="8"/>
        <rFont val="微软雅黑"/>
        <family val="2"/>
        <charset val="134"/>
      </rPr>
      <t xml:space="preserve">条
</t>
    </r>
    <r>
      <rPr>
        <sz val="8"/>
        <rFont val="Calibri"/>
        <family val="2"/>
      </rPr>
      <t>3.</t>
    </r>
    <r>
      <rPr>
        <sz val="8"/>
        <rFont val="微软雅黑"/>
        <family val="2"/>
        <charset val="134"/>
      </rPr>
      <t>版本降级用例：</t>
    </r>
    <r>
      <rPr>
        <sz val="8"/>
        <rFont val="Calibri"/>
        <family val="2"/>
      </rPr>
      <t>11</t>
    </r>
    <r>
      <rPr>
        <sz val="8"/>
        <rFont val="微软雅黑"/>
        <family val="2"/>
        <charset val="134"/>
      </rPr>
      <t>条</t>
    </r>
    <phoneticPr fontId="9" type="noConversion"/>
  </si>
  <si>
    <t>E-Call</t>
    <phoneticPr fontId="10" type="noConversion"/>
  </si>
  <si>
    <r>
      <rPr>
        <sz val="8"/>
        <rFont val="微软雅黑"/>
        <family val="2"/>
        <charset val="134"/>
      </rPr>
      <t>功能已取消</t>
    </r>
    <phoneticPr fontId="10" type="noConversion"/>
  </si>
  <si>
    <r>
      <t>Fail</t>
    </r>
    <r>
      <rPr>
        <sz val="8"/>
        <rFont val="微软雅黑"/>
        <family val="2"/>
        <charset val="134"/>
      </rPr>
      <t xml:space="preserve">项主要原因：
</t>
    </r>
    <r>
      <rPr>
        <sz val="8"/>
        <rFont val="Calibri"/>
        <family val="2"/>
      </rPr>
      <t>1.log</t>
    </r>
    <r>
      <rPr>
        <sz val="8"/>
        <rFont val="微软雅黑"/>
        <family val="2"/>
        <charset val="134"/>
      </rPr>
      <t>日志数据打印速度远远超过每分钟</t>
    </r>
    <r>
      <rPr>
        <sz val="8"/>
        <rFont val="Calibri"/>
        <family val="2"/>
      </rPr>
      <t>1M
2.</t>
    </r>
    <r>
      <rPr>
        <sz val="8"/>
        <rFont val="微软雅黑"/>
        <family val="2"/>
        <charset val="134"/>
      </rPr>
      <t>惯性导航日志，二级时间戳文件夹下的文件，文件名与需求不一致</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</si>
  <si>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唤醒车机</t>
    </r>
    <r>
      <rPr>
        <sz val="8"/>
        <rFont val="Calibri"/>
        <family val="2"/>
      </rPr>
      <t>+</t>
    </r>
    <r>
      <rPr>
        <sz val="8"/>
        <rFont val="微软雅黑"/>
        <family val="2"/>
        <charset val="134"/>
      </rPr>
      <t>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无法调起道路救援界面</t>
    </r>
    <phoneticPr fontId="10" type="noConversion"/>
  </si>
  <si>
    <r>
      <rPr>
        <sz val="8"/>
        <rFont val="微软雅黑"/>
        <family val="2"/>
        <charset val="134"/>
      </rPr>
      <t>软件开发自测，并反馈福特</t>
    </r>
    <r>
      <rPr>
        <sz val="8"/>
        <rFont val="Calibri"/>
        <family val="2"/>
      </rPr>
      <t>FO</t>
    </r>
    <r>
      <rPr>
        <sz val="8"/>
        <rFont val="微软雅黑"/>
        <family val="2"/>
        <charset val="134"/>
      </rPr>
      <t>（邮件已反馈）</t>
    </r>
    <phoneticPr fontId="10" type="noConversion"/>
  </si>
  <si>
    <r>
      <t>Fail</t>
    </r>
    <r>
      <rPr>
        <sz val="8"/>
        <rFont val="微软雅黑"/>
        <family val="2"/>
        <charset val="134"/>
      </rPr>
      <t xml:space="preserve">项主要原因：
</t>
    </r>
    <r>
      <rPr>
        <sz val="8"/>
        <rFont val="Calibri"/>
        <family val="2"/>
      </rPr>
      <t>1.RACM</t>
    </r>
    <r>
      <rPr>
        <sz val="8"/>
        <rFont val="微软雅黑"/>
        <family val="2"/>
        <charset val="134"/>
      </rPr>
      <t>播放音乐时无进度条显示</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</si>
  <si>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主题中联动开关打开后切换驾驶模式，氛围灯未联动更换颜色</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</si>
  <si>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集中在</t>
    </r>
    <r>
      <rPr>
        <sz val="8"/>
        <rFont val="Calibri"/>
        <family val="2"/>
      </rPr>
      <t>Itv-P2</t>
    </r>
    <phoneticPr fontId="10" type="noConversion"/>
  </si>
  <si>
    <t>Face ID</t>
    <phoneticPr fontId="10" type="noConversion"/>
  </si>
  <si>
    <t>System Stability</t>
    <phoneticPr fontId="10" type="noConversion"/>
  </si>
  <si>
    <t>WIFI</t>
    <phoneticPr fontId="10" type="noConversion"/>
  </si>
  <si>
    <t>Total</t>
    <phoneticPr fontId="9" type="noConversion"/>
  </si>
  <si>
    <r>
      <t>SOC</t>
    </r>
    <r>
      <rPr>
        <sz val="10"/>
        <rFont val="微软雅黑"/>
        <family val="2"/>
        <charset val="134"/>
      </rPr>
      <t>版本：</t>
    </r>
    <r>
      <rPr>
        <sz val="10"/>
        <rFont val="Calibri"/>
        <family val="2"/>
      </rPr>
      <t>20220820_LA_R05_1_PRO
MCU</t>
    </r>
    <r>
      <rPr>
        <sz val="10"/>
        <rFont val="微软雅黑"/>
        <family val="2"/>
        <charset val="134"/>
      </rPr>
      <t>版本：</t>
    </r>
    <r>
      <rPr>
        <sz val="10"/>
        <rFont val="Calibri"/>
        <family val="2"/>
      </rPr>
      <t>20220820_LA_R05_1_PRO</t>
    </r>
    <phoneticPr fontId="10" type="noConversion"/>
  </si>
  <si>
    <t>Test bench1~7</t>
    <phoneticPr fontId="9" type="noConversion"/>
  </si>
  <si>
    <t>FPHASEVCDC-8998</t>
  </si>
  <si>
    <t>FPHASEVCDC-8986</t>
  </si>
  <si>
    <t>FPHASEVCDC-8985</t>
  </si>
  <si>
    <t>FPHASEVCDC-8956</t>
  </si>
  <si>
    <t>FPHASEVCDC-8955</t>
  </si>
  <si>
    <t>FPHASEVCDC-8954</t>
  </si>
  <si>
    <t>FPHASEVCDC-8953</t>
  </si>
  <si>
    <t>FPHASEVCDC-8952</t>
  </si>
  <si>
    <t>FPHASEVCDC-8951</t>
  </si>
  <si>
    <t>FPHASEVCDC-8950</t>
  </si>
  <si>
    <t>FPHASEVCDC-8949</t>
  </si>
  <si>
    <t>FPHASEVCDC-8948</t>
  </si>
  <si>
    <t>FPHASEVCDC-8946</t>
  </si>
  <si>
    <t>FPHASEVCDC-8945</t>
  </si>
  <si>
    <t>FPHASEVCDC-8938</t>
  </si>
  <si>
    <t>Ford_Phase5_CDX707_R05_Hotfix3</t>
  </si>
  <si>
    <t>WiFi</t>
    <phoneticPr fontId="10" type="noConversion"/>
  </si>
  <si>
    <t>N</t>
    <phoneticPr fontId="10" type="noConversion"/>
  </si>
  <si>
    <t>FPHASEVCDC-9015</t>
  </si>
  <si>
    <t>【CDX707】【Chime】IVI发声，北美市场下安全带声音不连续，声音连续峰鸣96s期间有中断</t>
  </si>
  <si>
    <t>CaseID:_x000D_
Sample:B_x000D_
Precondition:_x000D_
-Cluster at RUN state_x000D_
Connected devices:_x000D_
-EAST DC power_x000D_
1.KL30=13.5v_x000D_
2.0x3B2.Ignition_Status=0x4_x000D_
_x000D_
3. 导入102A.GAS ECD文件 (R05)_x000D_
_x000D_
步骤：_x000D_
1. 配置DE0D RxCy_Seatbelt_cfg=1/3，DE0A SeatbeltMarket Cfg=0（FMVSS）_x000D_
2.  0x4C FirstRowBuckleDriver=2_x000D_
3. 0x202 VehVActlEng_D_Qf =3 &amp;Veh_V_ActlEng &gt;8 ，触发声音报警_x000D_
_x000D_
实际结果：_x000D_
3. 安全带声音报警在峰鸣期间不连续，间隔五六秒出现中断_x000D_
期待结果：_x000D_
3. 北美市场下，安全带未系声音报警应该连续响铃_x000D_
Specification ref:_x000D_
_x000D_
复现概率:5/5_x000D_
Test By:余群群 18895315393</t>
  </si>
  <si>
    <t>FPHASEVCDC-9007</t>
  </si>
  <si>
    <t>【CDX707】【Chime】外置功放发声：触发一个Chime音取消后触发另一个Chime音，偶发0x220有值显示，声音不响</t>
  </si>
  <si>
    <t>CaseID:_x000D_
Sample:B_x000D_
Precondition:_x000D_
-Cluster at RUN state_x000D_
EAST DC power_x000D_
1.BAT ON_x000D_
2.导入ECD文件：102A GAS.ecd（R05）_x000D_
_x000D_
3. 上下总电_x000D_
步骤：_x000D_
1、0x3C3 Park_Brake_Chime_Rqst=1_x000D_
2. 等待几秒后取消：Park_Brake_Chime_Rqst=0_x000D_
3. 触发Chime：0x3C3 PerimeterAlarmChimeRq=1_x000D_
4. 取消声音：0x3C3 PerimeterAlarmChimeRq=0_x000D_
5.  重复上面4个步骤多次_x000D_
_x000D_
实际结果：_x000D_
5. 触发Chime音时：0x220 信号有Chime值，实际外置功放不发声，观察到0x224信号DSP_Alert _Channel=3在取消声音触发时仍显示_x000D_
_x000D_
期待结果：_x000D_
5. 0x220 信号有Chime值，外置功放正常发声_x000D_
_x000D_
复现概率:3/5_x000D_
Test By:余群群 18895315393</t>
  </si>
  <si>
    <t>FPHASEVCDC-9006</t>
  </si>
  <si>
    <t>【CDX707】【Chime】导入102A.GAS ECD 文件，配置DE05ANC/ESE: ANC only，DE05 ESE profile select: 01，EE05 ANC Activation Status: Activated，除标定的参数之外的组合值，上下总电，外置功放握手仍能成功   "</t>
  </si>
  <si>
    <t>CaseID:_x000D_
Sample:B_x000D_
Precondition:_x000D_
-Cluster at RUN state_x000D_
EAST DC power_x000D_
1.BAT ON_x000D_
2.导入ECD文件：102A GAS.ecd（参考附件）_x000D_
步骤：_x000D_
1、用DET更改配置：DE05ANC/ESE: 0/1/2/3，DE05 ESE profile select: 0，EE05 ANC Activation Status: 0_x000D_
2. 上下总电_x000D_
3. 触发Chime：0x3C3 PerimeterAlarmChimeRq=1_x000D_
_x000D_
实际结果：_x000D_
3. 0x224： DSP_Chim_supported= supported，声音从外置功放发声_x000D_
_x000D_
期待结果：_x000D_
3. 外置功放不应该握手成功，声音从备用喇叭出声_x000D_
注：按照提供的标定参数，只有满足DE05ANC/ESE: 4，DE05 ESE profile select: 1，EE05 ANC Activation Status: 1时，外置功放发声_x000D_
_x000D_
复现概率:5/5_x000D_
Test By:余群群 18895315393</t>
  </si>
  <si>
    <t>FPHASEVCDC-9005</t>
  </si>
  <si>
    <t>【CDX707】【Chime】导入100A.GAS ECD文件，拔掉四个喇叭之后，重新上电之后，0x220输出正常，但chime音不发声</t>
  </si>
  <si>
    <t>CaseID:_x000D_
Sample:A_x000D_
Precondition:_x000D_
-Cluster at RUN state_x000D_
EAST DC power_x000D_
1.BAT ON_x000D_
2.0x3B2.Ignition_Status=4_x000D_
3.导入客户ecd文件_x000D_
4.声音通道为IVI发声_x000D_
_x000D_
步骤：_x000D_
1.正常连接四个喇叭，_x000D_
2.触发一个声音（例如：BrkLamp_B_Rq=1 ，触发W200报警）_x000D_
3.喇叭有声音，220有输出_x000D_
4.拔掉四个喇叭_x000D_
5.BAT=OFF,  BAT=ON_x000D_
6.触发一个声音，（例如：BrkLamp_B_Rq=1 ，触发W200报警）_x000D_
_x000D_
观察内置喇叭发声次数和220节点输出_x000D_
_x000D_
实际结果：_x000D_
喇叭不发声，220节点有输出_x000D_
_x000D_
期待结果：_x000D_
喇叭应有声音出来_x000D_
_x000D_
Specification ref:_x000D_
Chime_x000D_
_x000D_
Section:_x000D_
_x000D_
Recovery:_x000D_
_x000D_
复现概率: 10/10_x000D_
_x000D_
Test By:李沁   15295767520</t>
  </si>
  <si>
    <t>Face ID</t>
    <phoneticPr fontId="10" type="noConversion"/>
  </si>
  <si>
    <t>FPHASEVCDC-9001</t>
    <phoneticPr fontId="10" type="noConversion"/>
  </si>
  <si>
    <t>FPHASEVCDC-9000</t>
    <phoneticPr fontId="10" type="noConversion"/>
  </si>
  <si>
    <t>FPHASEVCDC-8996</t>
    <phoneticPr fontId="10" type="noConversion"/>
  </si>
  <si>
    <t>FPHASEVCDC-8988</t>
    <phoneticPr fontId="10" type="noConversion"/>
  </si>
  <si>
    <t>FPHASEVCDC-8937</t>
    <phoneticPr fontId="10" type="noConversion"/>
  </si>
  <si>
    <t>FPHASEVCDC-8936</t>
    <phoneticPr fontId="10" type="noConversion"/>
  </si>
  <si>
    <t>FPHASEVCDC-8934</t>
    <phoneticPr fontId="10" type="noConversion"/>
  </si>
  <si>
    <t>FPHASEVCDC-8928</t>
    <phoneticPr fontId="10" type="noConversion"/>
  </si>
  <si>
    <t>FPHASEVCDC-9056</t>
    <phoneticPr fontId="10" type="noConversion"/>
  </si>
  <si>
    <t>R06</t>
    <phoneticPr fontId="10" type="noConversion"/>
  </si>
  <si>
    <r>
      <rPr>
        <b/>
        <sz val="11"/>
        <color rgb="FF000000"/>
        <rFont val="微软雅黑"/>
        <family val="2"/>
        <charset val="134"/>
      </rPr>
      <t>状态</t>
    </r>
  </si>
  <si>
    <r>
      <rPr>
        <b/>
        <sz val="11"/>
        <color rgb="FF000000"/>
        <rFont val="微软雅黑"/>
        <family val="2"/>
        <charset val="134"/>
      </rPr>
      <t>关键字</t>
    </r>
  </si>
  <si>
    <r>
      <rPr>
        <b/>
        <sz val="11"/>
        <color rgb="FF000000"/>
        <rFont val="微软雅黑"/>
        <family val="2"/>
        <charset val="134"/>
      </rPr>
      <t>概要</t>
    </r>
  </si>
  <si>
    <r>
      <rPr>
        <b/>
        <sz val="11"/>
        <color rgb="FF000000"/>
        <rFont val="微软雅黑"/>
        <family val="2"/>
        <charset val="134"/>
      </rPr>
      <t>模块</t>
    </r>
  </si>
  <si>
    <r>
      <rPr>
        <b/>
        <sz val="11"/>
        <color rgb="FF000000"/>
        <rFont val="微软雅黑"/>
        <family val="2"/>
        <charset val="134"/>
      </rPr>
      <t>报告人</t>
    </r>
  </si>
  <si>
    <r>
      <rPr>
        <b/>
        <sz val="11"/>
        <color rgb="FF000000"/>
        <rFont val="微软雅黑"/>
        <family val="2"/>
        <charset val="134"/>
      </rPr>
      <t>严重度</t>
    </r>
  </si>
  <si>
    <r>
      <rPr>
        <b/>
        <sz val="11"/>
        <color rgb="FF000000"/>
        <rFont val="微软雅黑"/>
        <family val="2"/>
        <charset val="134"/>
      </rPr>
      <t>修复的版本</t>
    </r>
  </si>
  <si>
    <r>
      <rPr>
        <b/>
        <sz val="11"/>
        <color rgb="FF000000"/>
        <rFont val="微软雅黑"/>
        <family val="2"/>
        <charset val="134"/>
      </rPr>
      <t>发现版本</t>
    </r>
  </si>
  <si>
    <r>
      <rPr>
        <sz val="11"/>
        <color rgb="FF000000"/>
        <rFont val="微软雅黑"/>
        <family val="2"/>
        <charset val="134"/>
      </rPr>
      <t>道路救援</t>
    </r>
  </si>
  <si>
    <r>
      <rPr>
        <sz val="11"/>
        <color rgb="FF000000"/>
        <rFont val="微软雅黑"/>
        <family val="2"/>
        <charset val="134"/>
      </rPr>
      <t>【</t>
    </r>
    <r>
      <rPr>
        <sz val="11"/>
        <color rgb="FF000000"/>
        <rFont val="Calibri"/>
        <family val="2"/>
      </rPr>
      <t>PhaseV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Power</t>
    </r>
    <r>
      <rPr>
        <sz val="11"/>
        <color rgb="FF000000"/>
        <rFont val="微软雅黑"/>
        <family val="2"/>
        <charset val="134"/>
      </rPr>
      <t>】【</t>
    </r>
    <r>
      <rPr>
        <sz val="11"/>
        <color rgb="FF000000"/>
        <rFont val="Calibri"/>
        <family val="2"/>
      </rPr>
      <t>5/5</t>
    </r>
    <r>
      <rPr>
        <sz val="11"/>
        <color rgb="FF000000"/>
        <rFont val="微软雅黑"/>
        <family val="2"/>
        <charset val="134"/>
      </rPr>
      <t>】【</t>
    </r>
    <r>
      <rPr>
        <sz val="11"/>
        <color rgb="FF000000"/>
        <rFont val="Calibri"/>
        <family val="2"/>
      </rPr>
      <t>LV612</t>
    </r>
    <r>
      <rPr>
        <sz val="11"/>
        <color rgb="FF000000"/>
        <rFont val="微软雅黑"/>
        <family val="2"/>
        <charset val="134"/>
      </rPr>
      <t>】熄火开后排车门（</t>
    </r>
    <r>
      <rPr>
        <sz val="11"/>
        <color rgb="FF000000"/>
        <rFont val="Calibri"/>
        <family val="2"/>
      </rPr>
      <t>delay acc=on</t>
    </r>
    <r>
      <rPr>
        <sz val="11"/>
        <color rgb="FF000000"/>
        <rFont val="微软雅黑"/>
        <family val="2"/>
        <charset val="134"/>
      </rPr>
      <t>），也会触发关机动画</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</si>
  <si>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t>
    </r>
    <r>
      <rPr>
        <sz val="11"/>
        <color rgb="FF000000"/>
        <rFont val="微软雅黑"/>
        <family val="2"/>
        <charset val="134"/>
      </rPr>
      <t>】【</t>
    </r>
    <r>
      <rPr>
        <sz val="11"/>
        <color rgb="FF000000"/>
        <rFont val="Calibri"/>
        <family val="2"/>
      </rPr>
      <t>5/5</t>
    </r>
    <r>
      <rPr>
        <sz val="11"/>
        <color rgb="FF000000"/>
        <rFont val="微软雅黑"/>
        <family val="2"/>
        <charset val="134"/>
      </rPr>
      <t>】</t>
    </r>
    <r>
      <rPr>
        <sz val="11"/>
        <color rgb="FF000000"/>
        <rFont val="Calibri"/>
        <family val="2"/>
      </rPr>
      <t>USB</t>
    </r>
    <r>
      <rPr>
        <sz val="11"/>
        <color rgb="FF000000"/>
        <rFont val="微软雅黑"/>
        <family val="2"/>
        <charset val="134"/>
      </rPr>
      <t>音乐搜索数字后，点击确认无法直接搜到结果，会再弹一次输入法</t>
    </r>
    <r>
      <rPr>
        <sz val="11"/>
        <color rgb="FF000000"/>
        <rFont val="Calibri"/>
        <family val="2"/>
      </rPr>
      <t>.</t>
    </r>
  </si>
  <si>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BT Phone</t>
    </r>
    <r>
      <rPr>
        <sz val="11"/>
        <color rgb="FF000000"/>
        <rFont val="微软雅黑"/>
        <family val="2"/>
        <charset val="134"/>
      </rPr>
      <t>】【</t>
    </r>
    <r>
      <rPr>
        <sz val="11"/>
        <color rgb="FF000000"/>
        <rFont val="Calibri"/>
        <family val="2"/>
      </rPr>
      <t>1/10</t>
    </r>
    <r>
      <rPr>
        <sz val="11"/>
        <color rgb="FF000000"/>
        <rFont val="微软雅黑"/>
        <family val="2"/>
        <charset val="134"/>
      </rPr>
      <t>】接通第三通通话后。切换通话，号码显示错误</t>
    </r>
  </si>
  <si>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 Video</t>
    </r>
    <r>
      <rPr>
        <sz val="11"/>
        <color rgb="FF000000"/>
        <rFont val="微软雅黑"/>
        <family val="2"/>
        <charset val="134"/>
      </rPr>
      <t>】【</t>
    </r>
    <r>
      <rPr>
        <sz val="11"/>
        <color rgb="FF000000"/>
        <rFont val="Calibri"/>
        <family val="2"/>
      </rPr>
      <t>1/10</t>
    </r>
    <r>
      <rPr>
        <sz val="11"/>
        <color rgb="FF000000"/>
        <rFont val="微软雅黑"/>
        <family val="2"/>
        <charset val="134"/>
      </rPr>
      <t>】</t>
    </r>
    <r>
      <rPr>
        <sz val="11"/>
        <color rgb="FF000000"/>
        <rFont val="Calibri"/>
        <family val="2"/>
      </rPr>
      <t>USB</t>
    </r>
    <r>
      <rPr>
        <sz val="11"/>
        <color rgb="FF000000"/>
        <rFont val="微软雅黑"/>
        <family val="2"/>
        <charset val="134"/>
      </rPr>
      <t>视频暂停时，点击进度条上的某点，再次点击播放，会提示视频损坏，无法再继续播放当前视频</t>
    </r>
    <r>
      <rPr>
        <sz val="11"/>
        <color rgb="FF000000"/>
        <rFont val="Calibri"/>
        <family val="2"/>
      </rPr>
      <t>.</t>
    </r>
  </si>
  <si>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 Video</t>
    </r>
    <r>
      <rPr>
        <sz val="11"/>
        <color rgb="FF000000"/>
        <rFont val="微软雅黑"/>
        <family val="2"/>
        <charset val="134"/>
      </rPr>
      <t>】【</t>
    </r>
    <r>
      <rPr>
        <sz val="11"/>
        <color rgb="FF000000"/>
        <rFont val="Calibri"/>
        <family val="2"/>
      </rPr>
      <t>3/10</t>
    </r>
    <r>
      <rPr>
        <sz val="11"/>
        <color rgb="FF000000"/>
        <rFont val="微软雅黑"/>
        <family val="2"/>
        <charset val="134"/>
      </rPr>
      <t>】</t>
    </r>
    <r>
      <rPr>
        <sz val="11"/>
        <color rgb="FF000000"/>
        <rFont val="Calibri"/>
        <family val="2"/>
      </rPr>
      <t>USB</t>
    </r>
    <r>
      <rPr>
        <sz val="11"/>
        <color rgb="FF000000"/>
        <rFont val="微软雅黑"/>
        <family val="2"/>
        <charset val="134"/>
      </rPr>
      <t>视频暂停时，拖动进度条，再次点击播放，会提示视频损坏，无法再继续播放当前视频</t>
    </r>
    <r>
      <rPr>
        <sz val="11"/>
        <color rgb="FF000000"/>
        <rFont val="Calibri"/>
        <family val="2"/>
      </rPr>
      <t>.</t>
    </r>
  </si>
  <si>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 Video</t>
    </r>
    <r>
      <rPr>
        <sz val="11"/>
        <color rgb="FF000000"/>
        <rFont val="微软雅黑"/>
        <family val="2"/>
        <charset val="134"/>
      </rPr>
      <t>】【</t>
    </r>
    <r>
      <rPr>
        <sz val="11"/>
        <color rgb="FF000000"/>
        <rFont val="Calibri"/>
        <family val="2"/>
      </rPr>
      <t>5/5</t>
    </r>
    <r>
      <rPr>
        <sz val="11"/>
        <color rgb="FF000000"/>
        <rFont val="微软雅黑"/>
        <family val="2"/>
        <charset val="134"/>
      </rPr>
      <t>】</t>
    </r>
    <r>
      <rPr>
        <sz val="11"/>
        <color rgb="FF000000"/>
        <rFont val="Calibri"/>
        <family val="2"/>
      </rPr>
      <t>USB</t>
    </r>
    <r>
      <rPr>
        <sz val="11"/>
        <color rgb="FF000000"/>
        <rFont val="微软雅黑"/>
        <family val="2"/>
        <charset val="134"/>
      </rPr>
      <t>视频暂停时，拖动进度条，再次点击播放，视频不会按照新进度播放</t>
    </r>
    <r>
      <rPr>
        <sz val="11"/>
        <color rgb="FF000000"/>
        <rFont val="Calibri"/>
        <family val="2"/>
      </rPr>
      <t>.</t>
    </r>
  </si>
  <si>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 Video</t>
    </r>
    <r>
      <rPr>
        <sz val="11"/>
        <color rgb="FF000000"/>
        <rFont val="微软雅黑"/>
        <family val="2"/>
        <charset val="134"/>
      </rPr>
      <t>】【</t>
    </r>
    <r>
      <rPr>
        <sz val="11"/>
        <color rgb="FF000000"/>
        <rFont val="Calibri"/>
        <family val="2"/>
      </rPr>
      <t>5/5</t>
    </r>
    <r>
      <rPr>
        <sz val="11"/>
        <color rgb="FF000000"/>
        <rFont val="微软雅黑"/>
        <family val="2"/>
        <charset val="134"/>
      </rPr>
      <t>】</t>
    </r>
    <r>
      <rPr>
        <sz val="11"/>
        <color rgb="FF000000"/>
        <rFont val="Calibri"/>
        <family val="2"/>
      </rPr>
      <t>USB</t>
    </r>
    <r>
      <rPr>
        <sz val="11"/>
        <color rgb="FF000000"/>
        <rFont val="微软雅黑"/>
        <family val="2"/>
        <charset val="134"/>
      </rPr>
      <t>视频暂停时，点击进度条上的某点后，再次点击播放，视频不会按照新进度播放</t>
    </r>
    <r>
      <rPr>
        <sz val="11"/>
        <color rgb="FF000000"/>
        <rFont val="Calibri"/>
        <family val="2"/>
      </rPr>
      <t>.</t>
    </r>
  </si>
  <si>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 Video</t>
    </r>
    <r>
      <rPr>
        <sz val="11"/>
        <color rgb="FF000000"/>
        <rFont val="微软雅黑"/>
        <family val="2"/>
        <charset val="134"/>
      </rPr>
      <t>】【</t>
    </r>
    <r>
      <rPr>
        <sz val="11"/>
        <color rgb="FF000000"/>
        <rFont val="Calibri"/>
        <family val="2"/>
      </rPr>
      <t>5/5</t>
    </r>
    <r>
      <rPr>
        <sz val="11"/>
        <color rgb="FF000000"/>
        <rFont val="微软雅黑"/>
        <family val="2"/>
        <charset val="134"/>
      </rPr>
      <t>】播放</t>
    </r>
    <r>
      <rPr>
        <sz val="11"/>
        <color rgb="FF000000"/>
        <rFont val="Calibri"/>
        <family val="2"/>
      </rPr>
      <t>USB</t>
    </r>
    <r>
      <rPr>
        <sz val="11"/>
        <color rgb="FF000000"/>
        <rFont val="微软雅黑"/>
        <family val="2"/>
        <charset val="134"/>
      </rPr>
      <t>视频，长按</t>
    </r>
    <r>
      <rPr>
        <sz val="11"/>
        <color rgb="FF000000"/>
        <rFont val="Calibri"/>
        <family val="2"/>
      </rPr>
      <t>“</t>
    </r>
    <r>
      <rPr>
        <sz val="11"/>
        <color rgb="FF000000"/>
        <rFont val="微软雅黑"/>
        <family val="2"/>
        <charset val="134"/>
      </rPr>
      <t>上一首</t>
    </r>
    <r>
      <rPr>
        <sz val="11"/>
        <color rgb="FF000000"/>
        <rFont val="Calibri"/>
        <family val="2"/>
      </rPr>
      <t>/</t>
    </r>
    <r>
      <rPr>
        <sz val="11"/>
        <color rgb="FF000000"/>
        <rFont val="微软雅黑"/>
        <family val="2"/>
        <charset val="134"/>
      </rPr>
      <t>下一首</t>
    </r>
    <r>
      <rPr>
        <sz val="11"/>
        <color rgb="FF000000"/>
        <rFont val="Calibri"/>
        <family val="2"/>
      </rPr>
      <t>”</t>
    </r>
    <r>
      <rPr>
        <sz val="11"/>
        <color rgb="FF000000"/>
        <rFont val="微软雅黑"/>
        <family val="2"/>
        <charset val="134"/>
      </rPr>
      <t>按钮快退快进，快进快退时间与需求不符</t>
    </r>
    <r>
      <rPr>
        <sz val="11"/>
        <color rgb="FF000000"/>
        <rFont val="Calibri"/>
        <family val="2"/>
      </rPr>
      <t>.</t>
    </r>
  </si>
  <si>
    <r>
      <rPr>
        <sz val="11"/>
        <color rgb="FF000000"/>
        <rFont val="微软雅黑"/>
        <family val="2"/>
        <charset val="134"/>
      </rPr>
      <t>【</t>
    </r>
    <r>
      <rPr>
        <sz val="11"/>
        <color rgb="FF000000"/>
        <rFont val="Calibri"/>
        <family val="2"/>
      </rPr>
      <t>PhaseV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Power</t>
    </r>
    <r>
      <rPr>
        <sz val="11"/>
        <color rgb="FF000000"/>
        <rFont val="微软雅黑"/>
        <family val="2"/>
        <charset val="134"/>
      </rPr>
      <t>】【</t>
    </r>
    <r>
      <rPr>
        <sz val="11"/>
        <color rgb="FF000000"/>
        <rFont val="Calibri"/>
        <family val="2"/>
      </rPr>
      <t>5/5</t>
    </r>
    <r>
      <rPr>
        <sz val="11"/>
        <color rgb="FF000000"/>
        <rFont val="微软雅黑"/>
        <family val="2"/>
        <charset val="134"/>
      </rPr>
      <t>】运输模式下休眠重启后弹出运输模式提示时间较长，在未弹出前操作车机后运输模式提示不会再弹出</t>
    </r>
  </si>
  <si>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WiFi</t>
    </r>
    <r>
      <rPr>
        <sz val="11"/>
        <color rgb="FF000000"/>
        <rFont val="微软雅黑"/>
        <family val="2"/>
        <charset val="134"/>
      </rPr>
      <t>】【</t>
    </r>
    <r>
      <rPr>
        <sz val="11"/>
        <color rgb="FF000000"/>
        <rFont val="Calibri"/>
        <family val="2"/>
      </rPr>
      <t>5/5</t>
    </r>
    <r>
      <rPr>
        <sz val="11"/>
        <color rgb="FF000000"/>
        <rFont val="微软雅黑"/>
        <family val="2"/>
        <charset val="134"/>
      </rPr>
      <t>】添加网络界面中加入</t>
    </r>
    <r>
      <rPr>
        <sz val="11"/>
        <color rgb="FF000000"/>
        <rFont val="Calibri"/>
        <family val="2"/>
      </rPr>
      <t>WiFi</t>
    </r>
    <r>
      <rPr>
        <sz val="11"/>
        <color rgb="FF000000"/>
        <rFont val="微软雅黑"/>
        <family val="2"/>
        <charset val="134"/>
      </rPr>
      <t>，连接成功后没有</t>
    </r>
    <r>
      <rPr>
        <sz val="11"/>
        <color rgb="FF000000"/>
        <rFont val="Calibri"/>
        <family val="2"/>
      </rPr>
      <t>toast</t>
    </r>
    <r>
      <rPr>
        <sz val="11"/>
        <color rgb="FF000000"/>
        <rFont val="微软雅黑"/>
        <family val="2"/>
        <charset val="134"/>
      </rPr>
      <t>提示</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</si>
  <si>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 Music</t>
    </r>
    <r>
      <rPr>
        <sz val="11"/>
        <color rgb="FF000000"/>
        <rFont val="微软雅黑"/>
        <family val="2"/>
        <charset val="134"/>
      </rPr>
      <t>】【</t>
    </r>
    <r>
      <rPr>
        <sz val="11"/>
        <color rgb="FF000000"/>
        <rFont val="Calibri"/>
        <family val="2"/>
      </rPr>
      <t>5/5</t>
    </r>
    <r>
      <rPr>
        <sz val="11"/>
        <color rgb="FF000000"/>
        <rFont val="微软雅黑"/>
        <family val="2"/>
        <charset val="134"/>
      </rPr>
      <t>】</t>
    </r>
    <r>
      <rPr>
        <sz val="11"/>
        <color rgb="FF000000"/>
        <rFont val="Calibri"/>
        <family val="2"/>
      </rPr>
      <t>USB</t>
    </r>
    <r>
      <rPr>
        <sz val="11"/>
        <color rgb="FF000000"/>
        <rFont val="微软雅黑"/>
        <family val="2"/>
        <charset val="134"/>
      </rPr>
      <t>音乐暂停后返回首页，静置一段时间，</t>
    </r>
    <r>
      <rPr>
        <sz val="11"/>
        <color rgb="FF000000"/>
        <rFont val="Calibri"/>
        <family val="2"/>
      </rPr>
      <t>Pano</t>
    </r>
    <r>
      <rPr>
        <sz val="11"/>
        <color rgb="FF000000"/>
        <rFont val="微软雅黑"/>
        <family val="2"/>
        <charset val="134"/>
      </rPr>
      <t>屏</t>
    </r>
    <r>
      <rPr>
        <sz val="11"/>
        <color rgb="FF000000"/>
        <rFont val="Calibri"/>
        <family val="2"/>
      </rPr>
      <t>USB</t>
    </r>
    <r>
      <rPr>
        <sz val="11"/>
        <color rgb="FF000000"/>
        <rFont val="微软雅黑"/>
        <family val="2"/>
        <charset val="134"/>
      </rPr>
      <t>音乐的总时间显示为</t>
    </r>
    <r>
      <rPr>
        <sz val="11"/>
        <color rgb="FF000000"/>
        <rFont val="Calibri"/>
        <family val="2"/>
      </rPr>
      <t>00:00.</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</si>
  <si>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Dimming</t>
    </r>
    <r>
      <rPr>
        <sz val="11"/>
        <color rgb="FF000000"/>
        <rFont val="微软雅黑"/>
        <family val="2"/>
        <charset val="134"/>
      </rPr>
      <t>】【</t>
    </r>
    <r>
      <rPr>
        <sz val="11"/>
        <color rgb="FF000000"/>
        <rFont val="Calibri"/>
        <family val="2"/>
      </rPr>
      <t>5/5</t>
    </r>
    <r>
      <rPr>
        <sz val="11"/>
        <color rgb="FF000000"/>
        <rFont val="微软雅黑"/>
        <family val="2"/>
        <charset val="134"/>
      </rPr>
      <t>】背光信号</t>
    </r>
    <r>
      <rPr>
        <sz val="11"/>
        <color rgb="FF000000"/>
        <rFont val="Calibri"/>
        <family val="2"/>
      </rPr>
      <t>Dimming_Lvl</t>
    </r>
    <r>
      <rPr>
        <sz val="11"/>
        <color rgb="FF000000"/>
        <rFont val="微软雅黑"/>
        <family val="2"/>
        <charset val="134"/>
      </rPr>
      <t>从</t>
    </r>
    <r>
      <rPr>
        <sz val="11"/>
        <color rgb="FF000000"/>
        <rFont val="Calibri"/>
        <family val="2"/>
      </rPr>
      <t>day6</t>
    </r>
    <r>
      <rPr>
        <sz val="11"/>
        <color rgb="FF000000"/>
        <rFont val="微软雅黑"/>
        <family val="2"/>
        <charset val="134"/>
      </rPr>
      <t>切换到</t>
    </r>
    <r>
      <rPr>
        <sz val="11"/>
        <color rgb="FF000000"/>
        <rFont val="Calibri"/>
        <family val="2"/>
      </rPr>
      <t>night1</t>
    </r>
    <r>
      <rPr>
        <sz val="11"/>
        <color rgb="FF000000"/>
        <rFont val="微软雅黑"/>
        <family val="2"/>
        <charset val="134"/>
      </rPr>
      <t>的时间过长</t>
    </r>
    <phoneticPr fontId="10" type="noConversion"/>
  </si>
  <si>
    <r>
      <rPr>
        <sz val="11"/>
        <color rgb="FF000000"/>
        <rFont val="微软雅黑"/>
        <family val="2"/>
        <charset val="134"/>
      </rPr>
      <t>【</t>
    </r>
    <r>
      <rPr>
        <sz val="11"/>
        <color rgb="FF000000"/>
        <rFont val="Calibri"/>
        <family val="2"/>
      </rPr>
      <t>PhaseV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360</t>
    </r>
    <r>
      <rPr>
        <sz val="11"/>
        <color rgb="FF000000"/>
        <rFont val="微软雅黑"/>
        <family val="2"/>
        <charset val="134"/>
      </rPr>
      <t>】【</t>
    </r>
    <r>
      <rPr>
        <sz val="11"/>
        <color rgb="FF000000"/>
        <rFont val="Calibri"/>
        <family val="2"/>
      </rPr>
      <t>5/5</t>
    </r>
    <r>
      <rPr>
        <sz val="11"/>
        <color rgb="FF000000"/>
        <rFont val="微软雅黑"/>
        <family val="2"/>
        <charset val="134"/>
      </rPr>
      <t>】【</t>
    </r>
    <r>
      <rPr>
        <sz val="11"/>
        <color rgb="FF000000"/>
        <rFont val="Calibri"/>
        <family val="2"/>
      </rPr>
      <t>LV612</t>
    </r>
    <r>
      <rPr>
        <sz val="11"/>
        <color rgb="FF000000"/>
        <rFont val="微软雅黑"/>
        <family val="2"/>
        <charset val="134"/>
      </rPr>
      <t>】进入泊车辅助页面，泊车雷达开关总会开关一次</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</si>
  <si>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t>
    </r>
    <r>
      <rPr>
        <sz val="11"/>
        <color rgb="FF000000"/>
        <rFont val="微软雅黑"/>
        <family val="2"/>
        <charset val="134"/>
      </rPr>
      <t>】【</t>
    </r>
    <r>
      <rPr>
        <sz val="11"/>
        <color rgb="FF000000"/>
        <rFont val="Calibri"/>
        <family val="2"/>
      </rPr>
      <t>5/5</t>
    </r>
    <r>
      <rPr>
        <sz val="11"/>
        <color rgb="FF000000"/>
        <rFont val="微软雅黑"/>
        <family val="2"/>
        <charset val="134"/>
      </rPr>
      <t>】</t>
    </r>
    <r>
      <rPr>
        <sz val="11"/>
        <color rgb="FF000000"/>
        <rFont val="Calibri"/>
        <family val="2"/>
      </rPr>
      <t>USB</t>
    </r>
    <r>
      <rPr>
        <sz val="11"/>
        <color rgb="FF000000"/>
        <rFont val="微软雅黑"/>
        <family val="2"/>
        <charset val="134"/>
      </rPr>
      <t>视频搜索数字后，点击确认无法直接搜到结果，会再弹一次输入法</t>
    </r>
    <r>
      <rPr>
        <sz val="11"/>
        <color rgb="FF000000"/>
        <rFont val="Calibri"/>
        <family val="2"/>
      </rPr>
      <t>.</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</si>
  <si>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BT Phone</t>
    </r>
    <r>
      <rPr>
        <sz val="11"/>
        <color rgb="FF000000"/>
        <rFont val="微软雅黑"/>
        <family val="2"/>
        <charset val="134"/>
      </rPr>
      <t>】【</t>
    </r>
    <r>
      <rPr>
        <sz val="11"/>
        <color rgb="FF000000"/>
        <rFont val="Calibri"/>
        <family val="2"/>
      </rPr>
      <t>1/10</t>
    </r>
    <r>
      <rPr>
        <sz val="11"/>
        <color rgb="FF000000"/>
        <rFont val="微软雅黑"/>
        <family val="2"/>
        <charset val="134"/>
      </rPr>
      <t>】主设备通话中，从设备来电，接听后主设备通话转移到手机未断开</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</si>
  <si>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RSA</t>
    </r>
    <r>
      <rPr>
        <sz val="11"/>
        <color rgb="FF000000"/>
        <rFont val="微软雅黑"/>
        <family val="2"/>
        <charset val="134"/>
      </rPr>
      <t>】【</t>
    </r>
    <r>
      <rPr>
        <sz val="11"/>
        <color rgb="FF000000"/>
        <rFont val="Calibri"/>
        <family val="2"/>
      </rPr>
      <t>5/5</t>
    </r>
    <r>
      <rPr>
        <sz val="11"/>
        <color rgb="FF000000"/>
        <rFont val="微软雅黑"/>
        <family val="2"/>
        <charset val="134"/>
      </rPr>
      <t>】语音打开道路救援后，车机回复的</t>
    </r>
    <r>
      <rPr>
        <sz val="11"/>
        <color rgb="FF000000"/>
        <rFont val="Calibri"/>
        <family val="2"/>
      </rPr>
      <t>TTS</t>
    </r>
    <r>
      <rPr>
        <sz val="11"/>
        <color rgb="FF000000"/>
        <rFont val="微软雅黑"/>
        <family val="2"/>
        <charset val="134"/>
      </rPr>
      <t>与预期不符</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</si>
  <si>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TOP</t>
    </r>
    <r>
      <rPr>
        <sz val="11"/>
        <color rgb="FF000000"/>
        <rFont val="微软雅黑"/>
        <family val="2"/>
        <charset val="134"/>
      </rPr>
      <t>】【</t>
    </r>
    <r>
      <rPr>
        <sz val="11"/>
        <color rgb="FF000000"/>
        <rFont val="Calibri"/>
        <family val="2"/>
      </rPr>
      <t>DLNA</t>
    </r>
    <r>
      <rPr>
        <sz val="11"/>
        <color rgb="FF000000"/>
        <rFont val="微软雅黑"/>
        <family val="2"/>
        <charset val="134"/>
      </rPr>
      <t>】【</t>
    </r>
    <r>
      <rPr>
        <sz val="11"/>
        <color rgb="FF000000"/>
        <rFont val="Calibri"/>
        <family val="2"/>
      </rPr>
      <t>5/5</t>
    </r>
    <r>
      <rPr>
        <sz val="11"/>
        <color rgb="FF000000"/>
        <rFont val="微软雅黑"/>
        <family val="2"/>
        <charset val="134"/>
      </rPr>
      <t>】手机热点模式本地资源投屏</t>
    </r>
    <r>
      <rPr>
        <sz val="11"/>
        <color rgb="FF000000"/>
        <rFont val="Calibri"/>
        <family val="2"/>
      </rPr>
      <t>DLNA</t>
    </r>
    <r>
      <rPr>
        <sz val="11"/>
        <color rgb="FF000000"/>
        <rFont val="微软雅黑"/>
        <family val="2"/>
        <charset val="134"/>
      </rPr>
      <t>界面打开后不播放</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</si>
  <si>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 Video</t>
    </r>
    <r>
      <rPr>
        <sz val="11"/>
        <color rgb="FF000000"/>
        <rFont val="微软雅黑"/>
        <family val="2"/>
        <charset val="134"/>
      </rPr>
      <t>】【</t>
    </r>
    <r>
      <rPr>
        <sz val="11"/>
        <color rgb="FF000000"/>
        <rFont val="Calibri"/>
        <family val="2"/>
      </rPr>
      <t>5/5</t>
    </r>
    <r>
      <rPr>
        <sz val="11"/>
        <color rgb="FF000000"/>
        <rFont val="微软雅黑"/>
        <family val="2"/>
        <charset val="134"/>
      </rPr>
      <t>】</t>
    </r>
    <r>
      <rPr>
        <sz val="11"/>
        <color rgb="FF000000"/>
        <rFont val="Calibri"/>
        <family val="2"/>
      </rPr>
      <t>USB</t>
    </r>
    <r>
      <rPr>
        <sz val="11"/>
        <color rgb="FF000000"/>
        <rFont val="微软雅黑"/>
        <family val="2"/>
        <charset val="134"/>
      </rPr>
      <t>视频中，选择倍速中的</t>
    </r>
    <r>
      <rPr>
        <sz val="11"/>
        <color rgb="FF000000"/>
        <rFont val="Calibri"/>
        <family val="2"/>
      </rPr>
      <t>1.25X</t>
    </r>
    <r>
      <rPr>
        <sz val="11"/>
        <color rgb="FF000000"/>
        <rFont val="微软雅黑"/>
        <family val="2"/>
        <charset val="134"/>
      </rPr>
      <t>和</t>
    </r>
    <r>
      <rPr>
        <sz val="11"/>
        <color rgb="FF000000"/>
        <rFont val="Calibri"/>
        <family val="2"/>
      </rPr>
      <t>2.0X</t>
    </r>
    <r>
      <rPr>
        <sz val="11"/>
        <color rgb="FF000000"/>
        <rFont val="微软雅黑"/>
        <family val="2"/>
        <charset val="134"/>
      </rPr>
      <t>后，</t>
    </r>
    <r>
      <rPr>
        <sz val="11"/>
        <color rgb="FF000000"/>
        <rFont val="Calibri"/>
        <family val="2"/>
      </rPr>
      <t>USB</t>
    </r>
    <r>
      <rPr>
        <sz val="11"/>
        <color rgb="FF000000"/>
        <rFont val="微软雅黑"/>
        <family val="2"/>
        <charset val="134"/>
      </rPr>
      <t>视频界面显示为</t>
    </r>
    <r>
      <rPr>
        <sz val="11"/>
        <color rgb="FF000000"/>
        <rFont val="Calibri"/>
        <family val="2"/>
      </rPr>
      <t>“1.25</t>
    </r>
    <r>
      <rPr>
        <sz val="11"/>
        <color rgb="FF000000"/>
        <rFont val="微软雅黑"/>
        <family val="2"/>
        <charset val="134"/>
      </rPr>
      <t>和</t>
    </r>
    <r>
      <rPr>
        <sz val="11"/>
        <color rgb="FF000000"/>
        <rFont val="Calibri"/>
        <family val="2"/>
      </rPr>
      <t>2.0”.</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</si>
  <si>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 Video</t>
    </r>
    <r>
      <rPr>
        <sz val="11"/>
        <color rgb="FF000000"/>
        <rFont val="微软雅黑"/>
        <family val="2"/>
        <charset val="134"/>
      </rPr>
      <t>】【</t>
    </r>
    <r>
      <rPr>
        <sz val="11"/>
        <color rgb="FF000000"/>
        <rFont val="Calibri"/>
        <family val="2"/>
      </rPr>
      <t>5/5</t>
    </r>
    <r>
      <rPr>
        <sz val="11"/>
        <color rgb="FF000000"/>
        <rFont val="微软雅黑"/>
        <family val="2"/>
        <charset val="134"/>
      </rPr>
      <t>】</t>
    </r>
    <r>
      <rPr>
        <sz val="11"/>
        <color rgb="FF000000"/>
        <rFont val="Calibri"/>
        <family val="2"/>
      </rPr>
      <t>USB</t>
    </r>
    <r>
      <rPr>
        <sz val="11"/>
        <color rgb="FF000000"/>
        <rFont val="微软雅黑"/>
        <family val="2"/>
        <charset val="134"/>
      </rPr>
      <t>视频暂停时，点击</t>
    </r>
    <r>
      <rPr>
        <sz val="11"/>
        <color rgb="FF000000"/>
        <rFont val="Calibri"/>
        <family val="2"/>
      </rPr>
      <t>"</t>
    </r>
    <r>
      <rPr>
        <sz val="11"/>
        <color rgb="FF000000"/>
        <rFont val="微软雅黑"/>
        <family val="2"/>
        <charset val="134"/>
      </rPr>
      <t>选集</t>
    </r>
    <r>
      <rPr>
        <sz val="11"/>
        <color rgb="FF000000"/>
        <rFont val="Calibri"/>
        <family val="2"/>
      </rPr>
      <t>"</t>
    </r>
    <r>
      <rPr>
        <sz val="11"/>
        <color rgb="FF000000"/>
        <rFont val="微软雅黑"/>
        <family val="2"/>
        <charset val="134"/>
      </rPr>
      <t>中的其他视频，无法切换到点击的视频播放</t>
    </r>
    <r>
      <rPr>
        <sz val="11"/>
        <color rgb="FF000000"/>
        <rFont val="Calibri"/>
        <family val="2"/>
      </rPr>
      <t>.</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</si>
  <si>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 Video</t>
    </r>
    <r>
      <rPr>
        <sz val="11"/>
        <color rgb="FF000000"/>
        <rFont val="微软雅黑"/>
        <family val="2"/>
        <charset val="134"/>
      </rPr>
      <t>】【</t>
    </r>
    <r>
      <rPr>
        <sz val="11"/>
        <color rgb="FF000000"/>
        <rFont val="Calibri"/>
        <family val="2"/>
      </rPr>
      <t>5/5</t>
    </r>
    <r>
      <rPr>
        <sz val="11"/>
        <color rgb="FF000000"/>
        <rFont val="微软雅黑"/>
        <family val="2"/>
        <charset val="134"/>
      </rPr>
      <t>】</t>
    </r>
    <r>
      <rPr>
        <sz val="11"/>
        <color rgb="FF000000"/>
        <rFont val="Calibri"/>
        <family val="2"/>
      </rPr>
      <t>USB</t>
    </r>
    <r>
      <rPr>
        <sz val="11"/>
        <color rgb="FF000000"/>
        <rFont val="微软雅黑"/>
        <family val="2"/>
        <charset val="134"/>
      </rPr>
      <t>视频暂停时，点击</t>
    </r>
    <r>
      <rPr>
        <sz val="11"/>
        <color rgb="FF000000"/>
        <rFont val="Calibri"/>
        <family val="2"/>
      </rPr>
      <t>“</t>
    </r>
    <r>
      <rPr>
        <sz val="11"/>
        <color rgb="FF000000"/>
        <rFont val="微软雅黑"/>
        <family val="2"/>
        <charset val="134"/>
      </rPr>
      <t>倍速</t>
    </r>
    <r>
      <rPr>
        <sz val="11"/>
        <color rgb="FF000000"/>
        <rFont val="Calibri"/>
        <family val="2"/>
      </rPr>
      <t>”</t>
    </r>
    <r>
      <rPr>
        <sz val="11"/>
        <color rgb="FF000000"/>
        <rFont val="微软雅黑"/>
        <family val="2"/>
        <charset val="134"/>
      </rPr>
      <t>中的选项后，视频显示暂停状态实际在播放</t>
    </r>
    <r>
      <rPr>
        <sz val="11"/>
        <color rgb="FF000000"/>
        <rFont val="Calibri"/>
        <family val="2"/>
      </rPr>
      <t>.</t>
    </r>
    <phoneticPr fontId="10" type="noConversion"/>
  </si>
  <si>
    <r>
      <rPr>
        <sz val="11"/>
        <color rgb="FF000000"/>
        <rFont val="微软雅黑"/>
        <family val="2"/>
        <charset val="134"/>
      </rPr>
      <t>【</t>
    </r>
    <r>
      <rPr>
        <sz val="11"/>
        <color rgb="FF000000"/>
        <rFont val="Calibri"/>
        <family val="2"/>
      </rPr>
      <t>PhaseV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Power</t>
    </r>
    <r>
      <rPr>
        <sz val="11"/>
        <color rgb="FF000000"/>
        <rFont val="微软雅黑"/>
        <family val="2"/>
        <charset val="134"/>
      </rPr>
      <t>】【</t>
    </r>
    <r>
      <rPr>
        <sz val="11"/>
        <color rgb="FF000000"/>
        <rFont val="Calibri"/>
        <family val="2"/>
      </rPr>
      <t>5/5</t>
    </r>
    <r>
      <rPr>
        <sz val="11"/>
        <color rgb="FF000000"/>
        <rFont val="微软雅黑"/>
        <family val="2"/>
        <charset val="134"/>
      </rPr>
      <t>】退出运输模式会弹</t>
    </r>
    <r>
      <rPr>
        <sz val="11"/>
        <color rgb="FF000000"/>
        <rFont val="Calibri"/>
        <family val="2"/>
      </rPr>
      <t>"</t>
    </r>
    <r>
      <rPr>
        <sz val="11"/>
        <color rgb="FF000000"/>
        <rFont val="微软雅黑"/>
        <family val="2"/>
        <charset val="134"/>
      </rPr>
      <t>提示音量</t>
    </r>
    <r>
      <rPr>
        <sz val="11"/>
        <color rgb="FF000000"/>
        <rFont val="Calibri"/>
        <family val="2"/>
      </rPr>
      <t>10"</t>
    </r>
    <r>
      <rPr>
        <sz val="11"/>
        <color rgb="FF000000"/>
        <rFont val="微软雅黑"/>
        <family val="2"/>
        <charset val="134"/>
      </rPr>
      <t>的音量条</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</si>
  <si>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USB Music</t>
    </r>
    <r>
      <rPr>
        <sz val="11"/>
        <color rgb="FF000000"/>
        <rFont val="微软雅黑"/>
        <family val="2"/>
        <charset val="134"/>
      </rPr>
      <t>】【</t>
    </r>
    <r>
      <rPr>
        <sz val="11"/>
        <color rgb="FF000000"/>
        <rFont val="Calibri"/>
        <family val="2"/>
      </rPr>
      <t>5/5</t>
    </r>
    <r>
      <rPr>
        <sz val="11"/>
        <color rgb="FF000000"/>
        <rFont val="微软雅黑"/>
        <family val="2"/>
        <charset val="134"/>
      </rPr>
      <t>】首次插入</t>
    </r>
    <r>
      <rPr>
        <sz val="11"/>
        <color rgb="FF000000"/>
        <rFont val="Calibri"/>
        <family val="2"/>
      </rPr>
      <t>U</t>
    </r>
    <r>
      <rPr>
        <sz val="11"/>
        <color rgb="FF000000"/>
        <rFont val="微软雅黑"/>
        <family val="2"/>
        <charset val="134"/>
      </rPr>
      <t>盘，默认播放的歌曲不是根目录下第一首歌</t>
    </r>
    <r>
      <rPr>
        <sz val="11"/>
        <color rgb="FF000000"/>
        <rFont val="Calibri"/>
        <family val="2"/>
      </rPr>
      <t>.</t>
    </r>
    <phoneticPr fontId="10" type="noConversion"/>
  </si>
  <si>
    <r>
      <rPr>
        <sz val="11"/>
        <color rgb="FF000000"/>
        <rFont val="微软雅黑"/>
        <family val="2"/>
        <charset val="134"/>
      </rPr>
      <t>【</t>
    </r>
    <r>
      <rPr>
        <sz val="11"/>
        <color rgb="FF000000"/>
        <rFont val="Calibri"/>
        <family val="2"/>
      </rPr>
      <t>PhaseV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Power</t>
    </r>
    <r>
      <rPr>
        <sz val="11"/>
        <color rgb="FF000000"/>
        <rFont val="微软雅黑"/>
        <family val="2"/>
        <charset val="134"/>
      </rPr>
      <t>】【</t>
    </r>
    <r>
      <rPr>
        <sz val="11"/>
        <color rgb="FF000000"/>
        <rFont val="Calibri"/>
        <family val="2"/>
      </rPr>
      <t>5/5</t>
    </r>
    <r>
      <rPr>
        <sz val="11"/>
        <color rgb="FF000000"/>
        <rFont val="微软雅黑"/>
        <family val="2"/>
        <charset val="134"/>
      </rPr>
      <t>】</t>
    </r>
    <r>
      <rPr>
        <sz val="11"/>
        <color rgb="FF000000"/>
        <rFont val="Calibri"/>
        <family val="2"/>
      </rPr>
      <t>loadshed</t>
    </r>
    <r>
      <rPr>
        <sz val="11"/>
        <color rgb="FF000000"/>
        <rFont val="微软雅黑"/>
        <family val="2"/>
        <charset val="134"/>
      </rPr>
      <t>时，中控</t>
    </r>
    <r>
      <rPr>
        <sz val="11"/>
        <color rgb="FF000000"/>
        <rFont val="Calibri"/>
        <family val="2"/>
      </rPr>
      <t>power</t>
    </r>
    <r>
      <rPr>
        <sz val="11"/>
        <color rgb="FF000000"/>
        <rFont val="微软雅黑"/>
        <family val="2"/>
        <charset val="134"/>
      </rPr>
      <t>键依然高亮，达不到节电效果</t>
    </r>
    <phoneticPr fontId="10" type="noConversion"/>
  </si>
  <si>
    <r>
      <rPr>
        <sz val="11"/>
        <color rgb="FF000000"/>
        <rFont val="微软雅黑"/>
        <family val="2"/>
        <charset val="134"/>
      </rPr>
      <t>【</t>
    </r>
    <r>
      <rPr>
        <sz val="11"/>
        <color rgb="FF000000"/>
        <rFont val="Calibri"/>
        <family val="2"/>
      </rPr>
      <t>Phase V</t>
    </r>
    <r>
      <rPr>
        <sz val="11"/>
        <color rgb="FF000000"/>
        <rFont val="微软雅黑"/>
        <family val="2"/>
        <charset val="134"/>
      </rPr>
      <t>】【</t>
    </r>
    <r>
      <rPr>
        <sz val="11"/>
        <color rgb="FF000000"/>
        <rFont val="Calibri"/>
        <family val="2"/>
      </rPr>
      <t>CDX707</t>
    </r>
    <r>
      <rPr>
        <sz val="11"/>
        <color rgb="FF000000"/>
        <rFont val="微软雅黑"/>
        <family val="2"/>
        <charset val="134"/>
      </rPr>
      <t>】【</t>
    </r>
    <r>
      <rPr>
        <sz val="11"/>
        <color rgb="FF000000"/>
        <rFont val="Calibri"/>
        <family val="2"/>
      </rPr>
      <t>B</t>
    </r>
    <r>
      <rPr>
        <sz val="11"/>
        <color rgb="FF000000"/>
        <rFont val="微软雅黑"/>
        <family val="2"/>
        <charset val="134"/>
      </rPr>
      <t>】【</t>
    </r>
    <r>
      <rPr>
        <sz val="11"/>
        <color rgb="FF000000"/>
        <rFont val="Calibri"/>
        <family val="2"/>
      </rPr>
      <t>BT Music</t>
    </r>
    <r>
      <rPr>
        <sz val="11"/>
        <color rgb="FF000000"/>
        <rFont val="微软雅黑"/>
        <family val="2"/>
        <charset val="134"/>
      </rPr>
      <t>】【</t>
    </r>
    <r>
      <rPr>
        <sz val="11"/>
        <color rgb="FF000000"/>
        <rFont val="Calibri"/>
        <family val="2"/>
      </rPr>
      <t>1/10</t>
    </r>
    <r>
      <rPr>
        <sz val="11"/>
        <color rgb="FF000000"/>
        <rFont val="微软雅黑"/>
        <family val="2"/>
        <charset val="134"/>
      </rPr>
      <t>】蓝牙音乐进度条和总时长显示异常</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</si>
  <si>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Face ID</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 Load Shed </t>
    </r>
    <r>
      <rPr>
        <sz val="11"/>
        <color theme="1"/>
        <rFont val="微软雅黑"/>
        <family val="2"/>
        <charset val="134"/>
      </rPr>
      <t>模式下信号下发，</t>
    </r>
    <r>
      <rPr>
        <sz val="11"/>
        <color theme="1"/>
        <rFont val="Calibri"/>
        <family val="2"/>
      </rPr>
      <t xml:space="preserve">DrvIdMde_D_Rq </t>
    </r>
    <r>
      <rPr>
        <sz val="11"/>
        <color theme="1"/>
        <rFont val="微软雅黑"/>
        <family val="2"/>
        <charset val="134"/>
      </rPr>
      <t>的值不会置为</t>
    </r>
    <r>
      <rPr>
        <sz val="11"/>
        <color theme="1"/>
        <rFont val="Calibri"/>
        <family val="2"/>
      </rPr>
      <t>0</t>
    </r>
    <phoneticPr fontId="10" type="noConversion"/>
  </si>
  <si>
    <t>B Sample Function Test</t>
    <phoneticPr fontId="9" type="noConversion"/>
  </si>
  <si>
    <t>B1 Sample</t>
    <phoneticPr fontId="9" type="noConversion"/>
  </si>
  <si>
    <t>2days</t>
    <phoneticPr fontId="9" type="noConversion"/>
  </si>
  <si>
    <t>SYNC+_Z0240</t>
    <phoneticPr fontId="10" type="noConversion"/>
  </si>
  <si>
    <t>FPHASEVCDC-8939</t>
    <phoneticPr fontId="10" type="noConversion"/>
  </si>
  <si>
    <r>
      <rPr>
        <sz val="10"/>
        <rFont val="微软雅黑"/>
        <family val="2"/>
        <charset val="134"/>
      </rPr>
      <t>祝芳园，钱道宽，
石磊，吴振，侯四哲，邱梓豪，陈振宇</t>
    </r>
    <phoneticPr fontId="10" type="noConversion"/>
  </si>
  <si>
    <r>
      <rPr>
        <sz val="8"/>
        <rFont val="微软雅黑"/>
        <family val="2"/>
        <charset val="134"/>
      </rPr>
      <t>王雅芳</t>
    </r>
    <phoneticPr fontId="10" type="noConversion"/>
  </si>
  <si>
    <r>
      <rPr>
        <sz val="8"/>
        <rFont val="微软雅黑"/>
        <family val="2"/>
        <charset val="134"/>
      </rPr>
      <t>评估影响域，此功能未修改，未安排测试</t>
    </r>
    <phoneticPr fontId="10" type="noConversion"/>
  </si>
  <si>
    <r>
      <rPr>
        <sz val="8"/>
        <rFont val="微软雅黑"/>
        <family val="2"/>
        <charset val="134"/>
      </rPr>
      <t>王雅芳</t>
    </r>
    <phoneticPr fontId="10" type="noConversion"/>
  </si>
  <si>
    <r>
      <rPr>
        <sz val="8"/>
        <rFont val="微软雅黑"/>
        <family val="2"/>
        <charset val="134"/>
      </rPr>
      <t>严文正</t>
    </r>
    <phoneticPr fontId="10" type="noConversion"/>
  </si>
  <si>
    <r>
      <rPr>
        <sz val="8"/>
        <rFont val="微软雅黑"/>
        <family val="2"/>
        <charset val="134"/>
      </rPr>
      <t>陈振宇</t>
    </r>
    <phoneticPr fontId="10" type="noConversion"/>
  </si>
  <si>
    <r>
      <rPr>
        <sz val="8"/>
        <rFont val="微软雅黑"/>
        <family val="2"/>
        <charset val="134"/>
      </rPr>
      <t>陈振宇</t>
    </r>
    <phoneticPr fontId="10" type="noConversion"/>
  </si>
  <si>
    <r>
      <rPr>
        <sz val="8"/>
        <rFont val="微软雅黑"/>
        <family val="2"/>
        <charset val="134"/>
      </rPr>
      <t>陈振宇</t>
    </r>
    <phoneticPr fontId="10" type="noConversion"/>
  </si>
  <si>
    <r>
      <rPr>
        <sz val="8"/>
        <rFont val="微软雅黑"/>
        <family val="2"/>
        <charset val="134"/>
      </rPr>
      <t>陈振宇</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</si>
  <si>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</si>
  <si>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</si>
  <si>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</si>
  <si>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吴振</t>
    </r>
    <phoneticPr fontId="10" type="noConversion"/>
  </si>
  <si>
    <r>
      <rPr>
        <sz val="8"/>
        <rFont val="微软雅黑"/>
        <family val="2"/>
        <charset val="134"/>
      </rPr>
      <t>吴振</t>
    </r>
    <phoneticPr fontId="10" type="noConversion"/>
  </si>
  <si>
    <r>
      <rPr>
        <sz val="8"/>
        <rFont val="微软雅黑"/>
        <family val="2"/>
        <charset val="134"/>
      </rPr>
      <t>王雅芳</t>
    </r>
    <phoneticPr fontId="10" type="noConversion"/>
  </si>
  <si>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</si>
  <si>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</si>
  <si>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吴振</t>
    </r>
    <phoneticPr fontId="10" type="noConversion"/>
  </si>
  <si>
    <r>
      <rPr>
        <sz val="8"/>
        <rFont val="微软雅黑"/>
        <family val="2"/>
        <charset val="134"/>
      </rPr>
      <t>祝芳园</t>
    </r>
    <phoneticPr fontId="10" type="noConversion"/>
  </si>
  <si>
    <r>
      <rPr>
        <sz val="8"/>
        <rFont val="微软雅黑"/>
        <family val="2"/>
        <charset val="134"/>
      </rPr>
      <t>石磊</t>
    </r>
    <phoneticPr fontId="10" type="noConversion"/>
  </si>
  <si>
    <r>
      <rPr>
        <sz val="8"/>
        <rFont val="微软雅黑"/>
        <family val="2"/>
        <charset val="134"/>
      </rPr>
      <t>信息多屏互动</t>
    </r>
    <phoneticPr fontId="10" type="noConversion"/>
  </si>
  <si>
    <r>
      <rPr>
        <sz val="8"/>
        <rFont val="微软雅黑"/>
        <family val="2"/>
        <charset val="134"/>
      </rPr>
      <t>评估影响域，此功能未修改，未安排测试</t>
    </r>
    <phoneticPr fontId="10" type="noConversion"/>
  </si>
  <si>
    <r>
      <rPr>
        <sz val="8"/>
        <rFont val="微软雅黑"/>
        <family val="2"/>
        <charset val="134"/>
      </rPr>
      <t>吴振</t>
    </r>
    <phoneticPr fontId="10" type="noConversion"/>
  </si>
  <si>
    <r>
      <rPr>
        <sz val="8"/>
        <rFont val="微软雅黑"/>
        <family val="2"/>
        <charset val="134"/>
      </rPr>
      <t>各模块相关方控测试可以覆盖</t>
    </r>
    <phoneticPr fontId="10" type="noConversion"/>
  </si>
  <si>
    <r>
      <rPr>
        <sz val="8"/>
        <rFont val="微软雅黑"/>
        <family val="2"/>
        <charset val="134"/>
      </rPr>
      <t>系统设置</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</si>
  <si>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</si>
  <si>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升级</t>
    </r>
    <phoneticPr fontId="10" type="noConversion"/>
  </si>
  <si>
    <r>
      <t xml:space="preserve">Log </t>
    </r>
    <r>
      <rPr>
        <sz val="8"/>
        <rFont val="微软雅黑"/>
        <family val="2"/>
        <charset val="134"/>
      </rPr>
      <t>系统</t>
    </r>
    <phoneticPr fontId="10" type="noConversion"/>
  </si>
  <si>
    <r>
      <rPr>
        <sz val="8"/>
        <rFont val="微软雅黑"/>
        <family val="2"/>
        <charset val="134"/>
      </rPr>
      <t>车辆设置</t>
    </r>
    <phoneticPr fontId="10" type="noConversion"/>
  </si>
  <si>
    <r>
      <rPr>
        <sz val="8"/>
        <rFont val="微软雅黑"/>
        <family val="2"/>
        <charset val="134"/>
      </rPr>
      <t>系统设置</t>
    </r>
    <phoneticPr fontId="10" type="noConversion"/>
  </si>
  <si>
    <r>
      <rPr>
        <sz val="8"/>
        <rFont val="微软雅黑"/>
        <family val="2"/>
        <charset val="134"/>
      </rPr>
      <t>工程模式</t>
    </r>
    <phoneticPr fontId="10" type="noConversion"/>
  </si>
  <si>
    <r>
      <t>Fail</t>
    </r>
    <r>
      <rPr>
        <sz val="8"/>
        <rFont val="微软雅黑"/>
        <family val="2"/>
        <charset val="134"/>
      </rPr>
      <t xml:space="preserve">主要原因：
</t>
    </r>
    <r>
      <rPr>
        <sz val="8"/>
        <rFont val="Calibri"/>
        <family val="2"/>
      </rPr>
      <t>1.log</t>
    </r>
    <r>
      <rPr>
        <sz val="8"/>
        <rFont val="微软雅黑"/>
        <family val="2"/>
        <charset val="134"/>
      </rPr>
      <t>加密功能并未实现</t>
    </r>
    <phoneticPr fontId="10" type="noConversion"/>
  </si>
  <si>
    <r>
      <t>Fail</t>
    </r>
    <r>
      <rPr>
        <sz val="8"/>
        <rFont val="微软雅黑"/>
        <family val="2"/>
        <charset val="134"/>
      </rPr>
      <t xml:space="preserve">主要原因：
</t>
    </r>
    <r>
      <rPr>
        <sz val="8"/>
        <rFont val="Calibri"/>
        <family val="2"/>
      </rPr>
      <t>1.RACM</t>
    </r>
    <r>
      <rPr>
        <sz val="8"/>
        <rFont val="微软雅黑"/>
        <family val="2"/>
        <charset val="134"/>
      </rPr>
      <t xml:space="preserve">播放音乐时无进度条显示
</t>
    </r>
    <r>
      <rPr>
        <sz val="8"/>
        <rFont val="Calibri"/>
        <family val="2"/>
      </rPr>
      <t>2.</t>
    </r>
    <r>
      <rPr>
        <sz val="8"/>
        <rFont val="微软雅黑"/>
        <family val="2"/>
        <charset val="134"/>
      </rPr>
      <t>前屏及后屏切源后</t>
    </r>
    <r>
      <rPr>
        <sz val="8"/>
        <rFont val="Calibri"/>
        <family val="2"/>
      </rPr>
      <t>Source</t>
    </r>
    <r>
      <rPr>
        <sz val="8"/>
        <rFont val="微软雅黑"/>
        <family val="2"/>
        <charset val="134"/>
      </rPr>
      <t>图标不更新</t>
    </r>
    <phoneticPr fontId="10" type="noConversion"/>
  </si>
  <si>
    <r>
      <rPr>
        <sz val="8"/>
        <rFont val="微软雅黑"/>
        <family val="2"/>
        <charset val="134"/>
      </rPr>
      <t>网络</t>
    </r>
    <phoneticPr fontId="10" type="noConversion"/>
  </si>
  <si>
    <r>
      <rPr>
        <sz val="8"/>
        <rFont val="微软雅黑"/>
        <family val="2"/>
        <charset val="134"/>
      </rPr>
      <t>诊断</t>
    </r>
    <phoneticPr fontId="10" type="noConversion"/>
  </si>
  <si>
    <t>邱梓豪</t>
    <phoneticPr fontId="9" type="noConversion"/>
  </si>
  <si>
    <r>
      <t>1</t>
    </r>
    <r>
      <rPr>
        <sz val="8"/>
        <rFont val="微软雅黑"/>
        <family val="2"/>
        <charset val="134"/>
      </rPr>
      <t>、</t>
    </r>
    <r>
      <rPr>
        <sz val="8"/>
        <rFont val="Calibri"/>
        <family val="2"/>
      </rPr>
      <t>R05_HotFix3</t>
    </r>
    <r>
      <rPr>
        <sz val="8"/>
        <rFont val="微软雅黑"/>
        <family val="2"/>
        <charset val="134"/>
      </rPr>
      <t>版本做</t>
    </r>
    <r>
      <rPr>
        <sz val="8"/>
        <rFont val="Calibri"/>
        <family val="2"/>
      </rPr>
      <t>Smoke</t>
    </r>
    <r>
      <rPr>
        <sz val="8"/>
        <rFont val="微软雅黑"/>
        <family val="2"/>
        <charset val="134"/>
      </rPr>
      <t>测试。本轮执行手工测试用例</t>
    </r>
    <r>
      <rPr>
        <sz val="8"/>
        <rFont val="Calibri"/>
        <family val="2"/>
      </rPr>
      <t>7368</t>
    </r>
    <r>
      <rPr>
        <sz val="8"/>
        <rFont val="微软雅黑"/>
        <family val="2"/>
        <charset val="134"/>
      </rPr>
      <t>条，其中</t>
    </r>
    <r>
      <rPr>
        <sz val="8"/>
        <rFont val="Calibri"/>
        <family val="2"/>
      </rPr>
      <t>pass6768</t>
    </r>
    <r>
      <rPr>
        <sz val="8"/>
        <rFont val="微软雅黑"/>
        <family val="2"/>
        <charset val="134"/>
      </rPr>
      <t>条，</t>
    </r>
    <r>
      <rPr>
        <sz val="8"/>
        <rFont val="Calibri"/>
        <family val="2"/>
      </rPr>
      <t>fail591</t>
    </r>
    <r>
      <rPr>
        <sz val="8"/>
        <rFont val="微软雅黑"/>
        <family val="2"/>
        <charset val="134"/>
      </rPr>
      <t>条，</t>
    </r>
    <r>
      <rPr>
        <sz val="8"/>
        <rFont val="Calibri"/>
        <family val="2"/>
      </rPr>
      <t>block 9</t>
    </r>
    <r>
      <rPr>
        <sz val="8"/>
        <rFont val="微软雅黑"/>
        <family val="2"/>
        <charset val="134"/>
      </rPr>
      <t>条。此轮冒烟测试共新增</t>
    </r>
    <r>
      <rPr>
        <sz val="8"/>
        <rFont val="Calibri"/>
        <family val="2"/>
      </rPr>
      <t>29</t>
    </r>
    <r>
      <rPr>
        <sz val="8"/>
        <rFont val="微软雅黑"/>
        <family val="2"/>
        <charset val="134"/>
      </rPr>
      <t>问题，</t>
    </r>
    <r>
      <rPr>
        <sz val="8"/>
        <rFont val="Calibri"/>
        <family val="2"/>
      </rPr>
      <t xml:space="preserve"> TOP</t>
    </r>
    <r>
      <rPr>
        <sz val="8"/>
        <rFont val="微软雅黑"/>
        <family val="2"/>
        <charset val="134"/>
      </rPr>
      <t>类问题</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0</t>
    </r>
    <r>
      <rPr>
        <sz val="8"/>
        <rFont val="微软雅黑"/>
        <family val="2"/>
        <charset val="134"/>
      </rPr>
      <t>个</t>
    </r>
    <r>
      <rPr>
        <sz val="8"/>
        <rFont val="Calibri"/>
        <family val="2"/>
      </rPr>
      <t>,B</t>
    </r>
    <r>
      <rPr>
        <sz val="8"/>
        <rFont val="微软雅黑"/>
        <family val="2"/>
        <charset val="134"/>
      </rPr>
      <t>类问题</t>
    </r>
    <r>
      <rPr>
        <sz val="8"/>
        <rFont val="Calibri"/>
        <family val="2"/>
      </rPr>
      <t>28</t>
    </r>
    <r>
      <rPr>
        <sz val="8"/>
        <rFont val="微软雅黑"/>
        <family val="2"/>
        <charset val="134"/>
      </rPr>
      <t xml:space="preserve">个。
</t>
    </r>
    <r>
      <rPr>
        <sz val="8"/>
        <rFont val="Calibri"/>
        <family val="2"/>
      </rPr>
      <t>2</t>
    </r>
    <r>
      <rPr>
        <sz val="8"/>
        <rFont val="微软雅黑"/>
        <family val="2"/>
        <charset val="134"/>
      </rPr>
      <t>、本轮共验证问题</t>
    </r>
    <r>
      <rPr>
        <sz val="8"/>
        <rFont val="Calibri"/>
        <family val="2"/>
      </rPr>
      <t>11</t>
    </r>
    <r>
      <rPr>
        <sz val="8"/>
        <rFont val="微软雅黑"/>
        <family val="2"/>
        <charset val="134"/>
      </rPr>
      <t>个，其中</t>
    </r>
    <r>
      <rPr>
        <sz val="8"/>
        <rFont val="Calibri"/>
        <family val="2"/>
      </rPr>
      <t>Close0</t>
    </r>
    <r>
      <rPr>
        <sz val="8"/>
        <rFont val="微软雅黑"/>
        <family val="2"/>
        <charset val="134"/>
      </rPr>
      <t>个，</t>
    </r>
    <r>
      <rPr>
        <sz val="8"/>
        <rFont val="Calibri"/>
        <family val="2"/>
      </rPr>
      <t>reopen0</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FPHASEVCDC-8952</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TOP</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】手机热点模式本地资源投屏</t>
    </r>
    <r>
      <rPr>
        <sz val="8"/>
        <rFont val="Calibri"/>
        <family val="2"/>
      </rPr>
      <t>DLNA</t>
    </r>
    <r>
      <rPr>
        <sz val="8"/>
        <rFont val="微软雅黑"/>
        <family val="2"/>
        <charset val="134"/>
      </rPr>
      <t>界面打开后不播放
（热点给手机分配的</t>
    </r>
    <r>
      <rPr>
        <sz val="8"/>
        <rFont val="Calibri"/>
        <family val="2"/>
      </rPr>
      <t>IP</t>
    </r>
    <r>
      <rPr>
        <sz val="8"/>
        <rFont val="微软雅黑"/>
        <family val="2"/>
        <charset val="134"/>
      </rPr>
      <t>是</t>
    </r>
    <r>
      <rPr>
        <sz val="8"/>
        <rFont val="Calibri"/>
        <family val="2"/>
      </rPr>
      <t>127.0.0.XXX</t>
    </r>
    <r>
      <rPr>
        <sz val="8"/>
        <rFont val="微软雅黑"/>
        <family val="2"/>
        <charset val="134"/>
      </rPr>
      <t>回环地址，对应传输过来的</t>
    </r>
    <r>
      <rPr>
        <sz val="8"/>
        <rFont val="Calibri"/>
        <family val="2"/>
      </rPr>
      <t>metadata</t>
    </r>
    <r>
      <rPr>
        <sz val="8"/>
        <rFont val="微软雅黑"/>
        <family val="2"/>
        <charset val="134"/>
      </rPr>
      <t>数据会无法正常访问，目前发生较多的场景是台架网络状态有异常时，例如</t>
    </r>
    <r>
      <rPr>
        <sz val="8"/>
        <rFont val="Calibri"/>
        <family val="2"/>
      </rPr>
      <t>rmnet_dataXX</t>
    </r>
    <r>
      <rPr>
        <sz val="8"/>
        <rFont val="微软雅黑"/>
        <family val="2"/>
        <charset val="134"/>
      </rPr>
      <t>端口未分配）
Ⅱ</t>
    </r>
    <r>
      <rPr>
        <sz val="8"/>
        <rFont val="Calibri"/>
        <family val="2"/>
      </rPr>
      <t>.A</t>
    </r>
    <r>
      <rPr>
        <sz val="8"/>
        <rFont val="微软雅黑"/>
        <family val="2"/>
        <charset val="134"/>
      </rPr>
      <t>类为：</t>
    </r>
    <r>
      <rPr>
        <sz val="8"/>
        <rFont val="Calibri"/>
        <family val="2"/>
      </rPr>
      <t xml:space="preserve">NA
</t>
    </r>
    <r>
      <rPr>
        <sz val="8"/>
        <rFont val="微软雅黑"/>
        <family val="2"/>
        <charset val="134"/>
      </rPr>
      <t>Ⅱ</t>
    </r>
    <r>
      <rPr>
        <sz val="8"/>
        <rFont val="Calibri"/>
        <family val="2"/>
      </rPr>
      <t>.B</t>
    </r>
    <r>
      <rPr>
        <sz val="8"/>
        <rFont val="微软雅黑"/>
        <family val="2"/>
        <charset val="134"/>
      </rPr>
      <t>类问题主要为：</t>
    </r>
    <r>
      <rPr>
        <sz val="8"/>
        <rFont val="Calibri"/>
        <family val="2"/>
      </rPr>
      <t xml:space="preserve"> 
FPHASEVCDC-9001: </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LV612</t>
    </r>
    <r>
      <rPr>
        <sz val="8"/>
        <rFont val="微软雅黑"/>
        <family val="2"/>
        <charset val="134"/>
      </rPr>
      <t>】熄火开后排车门（</t>
    </r>
    <r>
      <rPr>
        <sz val="8"/>
        <rFont val="Calibri"/>
        <family val="2"/>
      </rPr>
      <t>delay acc=on</t>
    </r>
    <r>
      <rPr>
        <sz val="8"/>
        <rFont val="微软雅黑"/>
        <family val="2"/>
        <charset val="134"/>
      </rPr>
      <t xml:space="preserve">），也会触发关机动画
</t>
    </r>
    <r>
      <rPr>
        <sz val="8"/>
        <rFont val="Calibri"/>
        <family val="2"/>
      </rPr>
      <t xml:space="preserve">FPHASEVCDC-8986: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RSA</t>
    </r>
    <r>
      <rPr>
        <sz val="8"/>
        <rFont val="微软雅黑"/>
        <family val="2"/>
        <charset val="134"/>
      </rPr>
      <t>】【</t>
    </r>
    <r>
      <rPr>
        <sz val="8"/>
        <rFont val="Calibri"/>
        <family val="2"/>
      </rPr>
      <t>5/5</t>
    </r>
    <r>
      <rPr>
        <sz val="8"/>
        <rFont val="微软雅黑"/>
        <family val="2"/>
        <charset val="134"/>
      </rPr>
      <t>】语音打开道路救援后，车机回复的</t>
    </r>
    <r>
      <rPr>
        <sz val="8"/>
        <rFont val="Calibri"/>
        <family val="2"/>
      </rPr>
      <t>TTS</t>
    </r>
    <r>
      <rPr>
        <sz val="8"/>
        <rFont val="微软雅黑"/>
        <family val="2"/>
        <charset val="134"/>
      </rPr>
      <t xml:space="preserve">与预期不符
</t>
    </r>
    <r>
      <rPr>
        <sz val="8"/>
        <rFont val="Calibri"/>
        <family val="2"/>
      </rPr>
      <t xml:space="preserve">FPHASEVCDC-8949: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 Video</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视频暂停时，点击</t>
    </r>
    <r>
      <rPr>
        <sz val="8"/>
        <rFont val="Calibri"/>
        <family val="2"/>
      </rPr>
      <t>"</t>
    </r>
    <r>
      <rPr>
        <sz val="8"/>
        <rFont val="微软雅黑"/>
        <family val="2"/>
        <charset val="134"/>
      </rPr>
      <t>选集</t>
    </r>
    <r>
      <rPr>
        <sz val="8"/>
        <rFont val="Calibri"/>
        <family val="2"/>
      </rPr>
      <t>"</t>
    </r>
    <r>
      <rPr>
        <sz val="8"/>
        <rFont val="微软雅黑"/>
        <family val="2"/>
        <charset val="134"/>
      </rPr>
      <t>中的其他视频，无法切换到点击的视频播放</t>
    </r>
    <r>
      <rPr>
        <sz val="8"/>
        <rFont val="Calibri"/>
        <family val="2"/>
      </rPr>
      <t xml:space="preserve">.
FPHASEVCDC-8948: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 Video</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视频暂停时，点击</t>
    </r>
    <r>
      <rPr>
        <sz val="8"/>
        <rFont val="Calibri"/>
        <family val="2"/>
      </rPr>
      <t>“</t>
    </r>
    <r>
      <rPr>
        <sz val="8"/>
        <rFont val="微软雅黑"/>
        <family val="2"/>
        <charset val="134"/>
      </rPr>
      <t>倍速</t>
    </r>
    <r>
      <rPr>
        <sz val="8"/>
        <rFont val="Calibri"/>
        <family val="2"/>
      </rPr>
      <t>”</t>
    </r>
    <r>
      <rPr>
        <sz val="8"/>
        <rFont val="微软雅黑"/>
        <family val="2"/>
        <charset val="134"/>
      </rPr>
      <t>中的选项后，视频显示暂停状态实际在播放</t>
    </r>
    <r>
      <rPr>
        <sz val="8"/>
        <rFont val="Calibri"/>
        <family val="2"/>
      </rPr>
      <t xml:space="preserve">.
</t>
    </r>
    <r>
      <rPr>
        <sz val="8"/>
        <rFont val="微软雅黑"/>
        <family val="2"/>
        <charset val="134"/>
      </rPr>
      <t>详细参考</t>
    </r>
    <r>
      <rPr>
        <sz val="8"/>
        <rFont val="Calibri"/>
        <family val="2"/>
      </rPr>
      <t>sheet“R05 Hotfix3</t>
    </r>
    <r>
      <rPr>
        <sz val="8"/>
        <rFont val="微软雅黑"/>
        <family val="2"/>
        <charset val="134"/>
      </rPr>
      <t>新增</t>
    </r>
    <r>
      <rPr>
        <sz val="8"/>
        <rFont val="Calibri"/>
        <family val="2"/>
      </rPr>
      <t>bug_IVI”</t>
    </r>
    <r>
      <rPr>
        <sz val="8"/>
        <rFont val="微软雅黑"/>
        <family val="2"/>
        <charset val="134"/>
      </rPr>
      <t>以及</t>
    </r>
    <r>
      <rPr>
        <sz val="8"/>
        <rFont val="Calibri"/>
        <family val="2"/>
      </rPr>
      <t>“R05 Hotfix3</t>
    </r>
    <r>
      <rPr>
        <sz val="8"/>
        <rFont val="微软雅黑"/>
        <family val="2"/>
        <charset val="134"/>
      </rPr>
      <t>新增</t>
    </r>
    <r>
      <rPr>
        <sz val="8"/>
        <rFont val="Calibri"/>
        <family val="2"/>
      </rPr>
      <t>bug_DI”</t>
    </r>
    <phoneticPr fontId="10" type="noConversion"/>
  </si>
  <si>
    <r>
      <t>Fail</t>
    </r>
    <r>
      <rPr>
        <sz val="8"/>
        <rFont val="微软雅黑"/>
        <family val="2"/>
        <charset val="134"/>
      </rPr>
      <t xml:space="preserve">主要原因：
</t>
    </r>
    <r>
      <rPr>
        <sz val="8"/>
        <rFont val="Calibri"/>
        <family val="2"/>
      </rPr>
      <t>1.</t>
    </r>
    <r>
      <rPr>
        <sz val="8"/>
        <rFont val="微软雅黑"/>
        <family val="2"/>
        <charset val="134"/>
      </rPr>
      <t>配置成</t>
    </r>
    <r>
      <rPr>
        <sz val="8"/>
        <rFont val="Calibri"/>
        <family val="2"/>
      </rPr>
      <t>Revel</t>
    </r>
    <r>
      <rPr>
        <sz val="8"/>
        <rFont val="微软雅黑"/>
        <family val="2"/>
        <charset val="134"/>
      </rPr>
      <t>，车速音量调整设置为高</t>
    </r>
    <r>
      <rPr>
        <sz val="8"/>
        <rFont val="Calibri"/>
        <family val="2"/>
      </rPr>
      <t>/</t>
    </r>
    <r>
      <rPr>
        <sz val="8"/>
        <rFont val="微软雅黑"/>
        <family val="2"/>
        <charset val="134"/>
      </rPr>
      <t>中</t>
    </r>
    <r>
      <rPr>
        <sz val="8"/>
        <rFont val="Calibri"/>
        <family val="2"/>
      </rPr>
      <t>/</t>
    </r>
    <r>
      <rPr>
        <sz val="8"/>
        <rFont val="微软雅黑"/>
        <family val="2"/>
        <charset val="134"/>
      </rPr>
      <t>低，导航播报</t>
    </r>
    <r>
      <rPr>
        <sz val="8"/>
        <rFont val="Calibri"/>
        <family val="2"/>
      </rPr>
      <t>/</t>
    </r>
    <r>
      <rPr>
        <sz val="8"/>
        <rFont val="微软雅黑"/>
        <family val="2"/>
        <charset val="134"/>
      </rPr>
      <t>通话</t>
    </r>
    <r>
      <rPr>
        <sz val="8"/>
        <rFont val="Calibri"/>
        <family val="2"/>
      </rPr>
      <t>/</t>
    </r>
    <r>
      <rPr>
        <sz val="8"/>
        <rFont val="微软雅黑"/>
        <family val="2"/>
        <charset val="134"/>
      </rPr>
      <t>去电</t>
    </r>
    <r>
      <rPr>
        <sz val="8"/>
        <rFont val="Calibri"/>
        <family val="2"/>
      </rPr>
      <t>/</t>
    </r>
    <r>
      <rPr>
        <sz val="8"/>
        <rFont val="微软雅黑"/>
        <family val="2"/>
        <charset val="134"/>
      </rPr>
      <t>来电</t>
    </r>
    <r>
      <rPr>
        <sz val="8"/>
        <rFont val="Calibri"/>
        <family val="2"/>
      </rPr>
      <t>/VR</t>
    </r>
    <r>
      <rPr>
        <sz val="8"/>
        <rFont val="微软雅黑"/>
        <family val="2"/>
        <charset val="134"/>
      </rPr>
      <t>播报时，调节车速，声音无变化</t>
    </r>
    <phoneticPr fontId="10" type="noConversion"/>
  </si>
  <si>
    <r>
      <t>Fail</t>
    </r>
    <r>
      <rPr>
        <sz val="8"/>
        <rFont val="微软雅黑"/>
        <family val="2"/>
        <charset val="134"/>
      </rPr>
      <t xml:space="preserve">主要原因：
</t>
    </r>
    <r>
      <rPr>
        <sz val="8"/>
        <rFont val="Calibri"/>
        <family val="2"/>
      </rPr>
      <t>1.</t>
    </r>
    <r>
      <rPr>
        <sz val="8"/>
        <rFont val="微软雅黑"/>
        <family val="2"/>
        <charset val="134"/>
      </rPr>
      <t>主设备通话中，从设备来电，接听后主设备通话转移到手机未断开</t>
    </r>
    <phoneticPr fontId="10" type="noConversion"/>
  </si>
  <si>
    <r>
      <t>Fail</t>
    </r>
    <r>
      <rPr>
        <sz val="8"/>
        <rFont val="微软雅黑"/>
        <family val="2"/>
        <charset val="134"/>
      </rPr>
      <t xml:space="preserve">主要原因：
</t>
    </r>
    <r>
      <rPr>
        <sz val="8"/>
        <rFont val="Calibri"/>
        <family val="2"/>
      </rPr>
      <t>1.</t>
    </r>
    <r>
      <rPr>
        <sz val="8"/>
        <rFont val="微软雅黑"/>
        <family val="2"/>
        <charset val="134"/>
      </rPr>
      <t>选择使用任一铃声后手机来电高概率无声</t>
    </r>
    <phoneticPr fontId="10" type="noConversion"/>
  </si>
  <si>
    <r>
      <t>Fail</t>
    </r>
    <r>
      <rPr>
        <sz val="8"/>
        <rFont val="微软雅黑"/>
        <family val="2"/>
        <charset val="134"/>
      </rPr>
      <t xml:space="preserve">主要原因：
</t>
    </r>
    <r>
      <rPr>
        <sz val="8"/>
        <rFont val="Calibri"/>
        <family val="2"/>
      </rPr>
      <t>1.USB</t>
    </r>
    <r>
      <rPr>
        <sz val="8"/>
        <rFont val="微软雅黑"/>
        <family val="2"/>
        <charset val="134"/>
      </rPr>
      <t>视频界面，左后滑动屏幕无法快进快退</t>
    </r>
    <r>
      <rPr>
        <sz val="8"/>
        <rFont val="Calibri"/>
        <family val="2"/>
      </rPr>
      <t>.</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</si>
  <si>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可投屏位置、按钮、</t>
    </r>
    <r>
      <rPr>
        <sz val="8"/>
        <rFont val="Calibri"/>
        <family val="2"/>
      </rPr>
      <t>floating card</t>
    </r>
    <r>
      <rPr>
        <sz val="8"/>
        <rFont val="微软雅黑"/>
        <family val="2"/>
        <charset val="134"/>
      </rPr>
      <t>、投屏</t>
    </r>
    <r>
      <rPr>
        <sz val="8"/>
        <rFont val="Calibri"/>
        <family val="2"/>
      </rPr>
      <t>icon</t>
    </r>
    <r>
      <rPr>
        <sz val="8"/>
        <rFont val="微软雅黑"/>
        <family val="2"/>
        <charset val="134"/>
      </rPr>
      <t>都未按</t>
    </r>
    <r>
      <rPr>
        <sz val="8"/>
        <rFont val="Calibri"/>
        <family val="2"/>
      </rPr>
      <t>DLNAV3.1.0</t>
    </r>
    <r>
      <rPr>
        <sz val="8"/>
        <rFont val="微软雅黑"/>
        <family val="2"/>
        <charset val="134"/>
      </rPr>
      <t>最新</t>
    </r>
    <r>
      <rPr>
        <sz val="8"/>
        <rFont val="Calibri"/>
        <family val="2"/>
      </rPr>
      <t>UE</t>
    </r>
    <r>
      <rPr>
        <sz val="8"/>
        <rFont val="微软雅黑"/>
        <family val="2"/>
        <charset val="134"/>
      </rPr>
      <t>实现</t>
    </r>
    <phoneticPr fontId="10" type="noConversion"/>
  </si>
  <si>
    <r>
      <t>Fail</t>
    </r>
    <r>
      <rPr>
        <sz val="8"/>
        <rFont val="微软雅黑"/>
        <family val="2"/>
        <charset val="134"/>
      </rPr>
      <t xml:space="preserve">主要原因：
</t>
    </r>
    <r>
      <rPr>
        <sz val="8"/>
        <rFont val="Calibri"/>
        <family val="2"/>
      </rPr>
      <t>1.</t>
    </r>
    <r>
      <rPr>
        <sz val="8"/>
        <rFont val="微软雅黑"/>
        <family val="2"/>
        <charset val="134"/>
      </rPr>
      <t>儿童座椅</t>
    </r>
    <r>
      <rPr>
        <sz val="8"/>
        <rFont val="Calibri"/>
        <family val="2"/>
      </rPr>
      <t>banner</t>
    </r>
    <r>
      <rPr>
        <sz val="8"/>
        <rFont val="微软雅黑"/>
        <family val="2"/>
        <charset val="134"/>
      </rPr>
      <t>显示与</t>
    </r>
    <r>
      <rPr>
        <sz val="8"/>
        <rFont val="Calibri"/>
        <family val="2"/>
      </rPr>
      <t>ui</t>
    </r>
    <r>
      <rPr>
        <sz val="8"/>
        <rFont val="微软雅黑"/>
        <family val="2"/>
        <charset val="134"/>
      </rPr>
      <t>不一致</t>
    </r>
    <phoneticPr fontId="10" type="noConversion"/>
  </si>
  <si>
    <r>
      <t>Block</t>
    </r>
    <r>
      <rPr>
        <sz val="8"/>
        <rFont val="微软雅黑"/>
        <family val="2"/>
        <charset val="134"/>
      </rPr>
      <t xml:space="preserve">原因：
</t>
    </r>
    <r>
      <rPr>
        <sz val="8"/>
        <rFont val="Calibri"/>
        <family val="2"/>
      </rPr>
      <t>1.</t>
    </r>
    <r>
      <rPr>
        <sz val="8"/>
        <rFont val="微软雅黑"/>
        <family val="2"/>
        <charset val="134"/>
      </rPr>
      <t>目前还不支持</t>
    </r>
    <r>
      <rPr>
        <sz val="8"/>
        <rFont val="Calibri"/>
        <family val="2"/>
      </rPr>
      <t>U</t>
    </r>
    <r>
      <rPr>
        <sz val="8"/>
        <rFont val="微软雅黑"/>
        <family val="2"/>
        <charset val="134"/>
      </rPr>
      <t>盘升降级</t>
    </r>
    <r>
      <rPr>
        <sz val="8"/>
        <rFont val="Calibri"/>
        <family val="2"/>
      </rPr>
      <t>MCU</t>
    </r>
    <r>
      <rPr>
        <sz val="8"/>
        <rFont val="微软雅黑"/>
        <family val="2"/>
        <charset val="134"/>
      </rPr>
      <t>，</t>
    </r>
    <r>
      <rPr>
        <sz val="8"/>
        <rFont val="Calibri"/>
        <family val="2"/>
      </rPr>
      <t>Block</t>
    </r>
    <r>
      <rPr>
        <sz val="8"/>
        <rFont val="微软雅黑"/>
        <family val="2"/>
        <charset val="134"/>
      </rPr>
      <t>用例条数</t>
    </r>
    <r>
      <rPr>
        <sz val="8"/>
        <rFont val="Calibri"/>
        <family val="2"/>
      </rPr>
      <t>9</t>
    </r>
    <r>
      <rPr>
        <sz val="8"/>
        <rFont val="微软雅黑"/>
        <family val="2"/>
        <charset val="134"/>
      </rPr>
      <t>条</t>
    </r>
    <phoneticPr fontId="10" type="noConversion"/>
  </si>
  <si>
    <r>
      <rPr>
        <sz val="8"/>
        <rFont val="微软雅黑"/>
        <family val="2"/>
        <charset val="134"/>
      </rPr>
      <t>功能取消</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</si>
</sst>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Red]\(0\)"/>
  </numFmts>
  <fonts count="130">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name val="Calibri"/>
      <family val="2"/>
    </font>
    <font>
      <sz val="11"/>
      <color theme="1"/>
      <name val="Calibri"/>
      <family val="2"/>
    </font>
    <font>
      <b/>
      <sz val="11"/>
      <name val="Calibri"/>
      <family val="2"/>
    </font>
    <font>
      <b/>
      <sz val="10"/>
      <name val="Calibri"/>
      <family val="2"/>
    </font>
    <font>
      <b/>
      <sz val="11"/>
      <color theme="1"/>
      <name val="Calibri"/>
      <family val="2"/>
    </font>
    <font>
      <sz val="9"/>
      <name val="Calibri"/>
      <family val="2"/>
    </font>
    <font>
      <sz val="10"/>
      <color indexed="8"/>
      <name val="Calibri"/>
      <family val="2"/>
    </font>
    <font>
      <b/>
      <sz val="10"/>
      <name val="宋体"/>
      <family val="3"/>
      <charset val="134"/>
    </font>
    <font>
      <i/>
      <sz val="10"/>
      <color rgb="FF0000FF"/>
      <name val="宋体"/>
      <family val="3"/>
      <charset val="134"/>
    </font>
    <font>
      <sz val="11"/>
      <color theme="1"/>
      <name val="宋体"/>
      <family val="3"/>
      <charset val="134"/>
      <scheme val="minor"/>
    </font>
    <font>
      <u/>
      <sz val="11"/>
      <color theme="10"/>
      <name val="宋体"/>
      <family val="2"/>
      <scheme val="minor"/>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rgb="FFFF0000"/>
      <name val="微软雅黑"/>
      <family val="2"/>
      <charset val="134"/>
    </font>
    <font>
      <sz val="11"/>
      <color rgb="FFFF0000"/>
      <name val="微软雅黑"/>
      <family val="2"/>
      <charset val="134"/>
    </font>
    <font>
      <sz val="11"/>
      <name val="微软雅黑"/>
      <family val="2"/>
      <charset val="134"/>
    </font>
    <font>
      <sz val="10"/>
      <color rgb="FFFF0000"/>
      <name val="Calibri"/>
      <family val="2"/>
    </font>
    <font>
      <sz val="11"/>
      <name val="Calibri"/>
      <family val="2"/>
    </font>
    <font>
      <b/>
      <sz val="10"/>
      <color theme="1"/>
      <name val="宋体"/>
      <family val="3"/>
      <charset val="134"/>
    </font>
    <font>
      <b/>
      <sz val="9"/>
      <color indexed="81"/>
      <name val="宋体"/>
      <family val="3"/>
      <charset val="134"/>
    </font>
    <font>
      <sz val="9"/>
      <color indexed="81"/>
      <name val="宋体"/>
      <family val="3"/>
      <charset val="134"/>
    </font>
    <font>
      <sz val="11"/>
      <color theme="1"/>
      <name val="微软雅黑"/>
      <family val="2"/>
      <charset val="134"/>
    </font>
    <font>
      <u/>
      <sz val="10"/>
      <color theme="10"/>
      <name val="微软雅黑"/>
      <family val="2"/>
      <charset val="134"/>
    </font>
    <font>
      <sz val="10"/>
      <color theme="1"/>
      <name val="宋体"/>
      <family val="2"/>
      <scheme val="minor"/>
    </font>
    <font>
      <b/>
      <sz val="10"/>
      <color theme="1"/>
      <name val="Calibri"/>
      <family val="2"/>
    </font>
    <font>
      <b/>
      <sz val="8"/>
      <name val="Calibri"/>
      <family val="2"/>
    </font>
    <font>
      <sz val="8"/>
      <color theme="1"/>
      <name val="微软雅黑"/>
      <family val="2"/>
      <charset val="134"/>
    </font>
    <font>
      <sz val="8"/>
      <color theme="1"/>
      <name val="Calibri"/>
      <family val="2"/>
    </font>
    <font>
      <sz val="8"/>
      <name val="Calibri"/>
      <family val="2"/>
    </font>
    <font>
      <sz val="8"/>
      <name val="微软雅黑"/>
      <family val="2"/>
      <charset val="134"/>
    </font>
    <font>
      <b/>
      <sz val="16"/>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1"/>
      <name val="微软雅黑"/>
      <family val="2"/>
      <charset val="134"/>
    </font>
    <font>
      <sz val="9"/>
      <color theme="1"/>
      <name val="Calibri"/>
      <family val="2"/>
    </font>
    <font>
      <u/>
      <sz val="10"/>
      <color theme="10"/>
      <name val="Calibri"/>
      <family val="2"/>
    </font>
    <font>
      <sz val="10"/>
      <color theme="1"/>
      <name val="宋体"/>
      <family val="2"/>
    </font>
    <font>
      <sz val="10"/>
      <color theme="1"/>
      <name val="宋体"/>
      <family val="3"/>
      <charset val="134"/>
      <scheme val="minor"/>
    </font>
    <font>
      <b/>
      <sz val="10"/>
      <color theme="1"/>
      <name val="宋体"/>
      <family val="3"/>
      <charset val="134"/>
      <scheme val="minor"/>
    </font>
    <font>
      <sz val="8"/>
      <name val="宋体"/>
      <family val="3"/>
      <charset val="134"/>
    </font>
    <font>
      <sz val="11"/>
      <name val="宋体"/>
      <family val="3"/>
      <charset val="134"/>
      <scheme val="minor"/>
    </font>
    <font>
      <u/>
      <sz val="10"/>
      <name val="宋体"/>
      <family val="3"/>
      <charset val="134"/>
    </font>
    <font>
      <sz val="8"/>
      <name val="Calibri"/>
      <family val="2"/>
      <charset val="134"/>
    </font>
    <font>
      <u/>
      <sz val="10"/>
      <color theme="10"/>
      <name val="宋体"/>
      <family val="3"/>
      <charset val="134"/>
      <scheme val="minor"/>
    </font>
    <font>
      <b/>
      <sz val="12"/>
      <color theme="1"/>
      <name val="Calibri"/>
      <family val="2"/>
    </font>
    <font>
      <b/>
      <sz val="11"/>
      <color theme="1"/>
      <name val="宋体"/>
      <family val="3"/>
      <charset val="134"/>
      <scheme val="minor"/>
    </font>
    <font>
      <sz val="11"/>
      <color theme="1"/>
      <name val="宋体"/>
      <family val="3"/>
      <charset val="134"/>
    </font>
    <font>
      <sz val="9"/>
      <color theme="1"/>
      <name val="微软雅黑"/>
      <family val="2"/>
      <charset val="134"/>
    </font>
    <font>
      <b/>
      <sz val="9"/>
      <color theme="1"/>
      <name val="Calibri"/>
      <family val="2"/>
    </font>
    <font>
      <b/>
      <sz val="9"/>
      <color theme="1"/>
      <name val="微软雅黑"/>
      <family val="2"/>
      <charset val="134"/>
    </font>
    <font>
      <sz val="8"/>
      <color theme="1"/>
      <name val="宋体"/>
      <family val="3"/>
      <charset val="134"/>
    </font>
    <font>
      <sz val="11"/>
      <color rgb="FF000000"/>
      <name val="微软雅黑"/>
      <family val="2"/>
      <charset val="134"/>
    </font>
    <font>
      <b/>
      <sz val="11"/>
      <color rgb="FF000000"/>
      <name val="微软雅黑"/>
      <family val="2"/>
      <charset val="134"/>
    </font>
    <font>
      <b/>
      <sz val="11"/>
      <color rgb="FF000000"/>
      <name val="Calibri"/>
      <family val="2"/>
    </font>
    <font>
      <sz val="11"/>
      <color rgb="FF000000"/>
      <name val="Calibri"/>
      <family val="2"/>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rgb="FFFFC000"/>
        <bgColor indexed="64"/>
      </patternFill>
    </fill>
    <fill>
      <patternFill patternType="solid">
        <fgColor rgb="FFC0C0C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FF00"/>
        <bgColor indexed="64"/>
      </patternFill>
    </fill>
    <fill>
      <patternFill patternType="solid">
        <fgColor rgb="FFEAEFF7"/>
        <bgColor indexed="64"/>
      </patternFill>
    </fill>
  </fills>
  <borders count="86">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medium">
        <color indexed="64"/>
      </top>
      <bottom/>
      <diagonal/>
    </border>
    <border>
      <left/>
      <right style="thin">
        <color auto="1"/>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medium">
        <color indexed="64"/>
      </top>
      <bottom style="medium">
        <color indexed="64"/>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style="medium">
        <color indexed="64"/>
      </top>
      <bottom style="medium">
        <color indexed="64"/>
      </bottom>
      <diagonal/>
    </border>
    <border>
      <left style="thin">
        <color indexed="64"/>
      </left>
      <right/>
      <top/>
      <bottom/>
      <diagonal/>
    </border>
    <border>
      <left/>
      <right style="thin">
        <color theme="1"/>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s>
  <cellStyleXfs count="407">
    <xf numFmtId="0" fontId="0" fillId="0" borderId="0"/>
    <xf numFmtId="0" fontId="5" fillId="0" borderId="0"/>
    <xf numFmtId="0" fontId="8" fillId="0" borderId="0"/>
    <xf numFmtId="0" fontId="7" fillId="0" borderId="0"/>
    <xf numFmtId="0" fontId="7" fillId="0" borderId="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5" applyNumberFormat="0" applyAlignment="0" applyProtection="0">
      <alignment horizontal="left" vertical="center"/>
    </xf>
    <xf numFmtId="0" fontId="23" fillId="0" borderId="24">
      <alignment horizontal="left" vertical="center"/>
    </xf>
    <xf numFmtId="10" fontId="21" fillId="49"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4" fillId="0" borderId="15"/>
    <xf numFmtId="176" fontId="6" fillId="0" borderId="0" applyFont="0" applyFill="0" applyBorder="0" applyAlignment="0" applyProtection="0"/>
    <xf numFmtId="178" fontId="6" fillId="0" borderId="0" applyFont="0" applyFill="0" applyBorder="0" applyAlignment="0" applyProtection="0"/>
    <xf numFmtId="183" fontId="25" fillId="0" borderId="0"/>
    <xf numFmtId="0" fontId="8" fillId="0" borderId="0"/>
    <xf numFmtId="0" fontId="11" fillId="0" borderId="0"/>
    <xf numFmtId="0" fontId="7" fillId="0" borderId="0">
      <alignment vertical="center"/>
    </xf>
    <xf numFmtId="0" fontId="11"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6"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11" fillId="56" borderId="27" applyNumberFormat="0" applyAlignment="0" applyProtection="0"/>
    <xf numFmtId="0" fontId="30" fillId="0" borderId="28" applyNumberFormat="0" applyFill="0" applyAlignment="0" applyProtection="0"/>
    <xf numFmtId="0" fontId="31" fillId="12" borderId="29" applyNumberFormat="0" applyAlignment="0" applyProtection="0"/>
    <xf numFmtId="0" fontId="32" fillId="57" borderId="30" applyNumberFormat="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35" fillId="0" borderId="0"/>
    <xf numFmtId="0" fontId="11" fillId="0" borderId="0"/>
    <xf numFmtId="0" fontId="7" fillId="0" borderId="0">
      <alignment vertical="center"/>
    </xf>
    <xf numFmtId="0" fontId="14" fillId="0" borderId="0">
      <alignment vertical="center"/>
    </xf>
    <xf numFmtId="0" fontId="11" fillId="0" borderId="0"/>
    <xf numFmtId="0" fontId="7" fillId="0" borderId="0">
      <alignment vertical="center"/>
    </xf>
    <xf numFmtId="0" fontId="35" fillId="0" borderId="0"/>
    <xf numFmtId="0" fontId="36" fillId="0" borderId="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37" fillId="8"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6" borderId="26" applyNumberFormat="0" applyAlignment="0" applyProtection="0">
      <alignment vertical="center"/>
    </xf>
    <xf numFmtId="0" fontId="43" fillId="67" borderId="26" applyNumberFormat="0" applyAlignment="0" applyProtection="0">
      <alignment vertical="center"/>
    </xf>
    <xf numFmtId="0" fontId="44" fillId="0" borderId="0"/>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8" fillId="68" borderId="27" applyNumberFormat="0" applyFont="0" applyAlignment="0" applyProtection="0">
      <alignment vertical="center"/>
    </xf>
    <xf numFmtId="0" fontId="14" fillId="49" borderId="27" applyNumberFormat="0" applyFont="0" applyAlignment="0" applyProtection="0">
      <alignment vertical="center"/>
    </xf>
    <xf numFmtId="0" fontId="14" fillId="49" borderId="27" applyNumberFormat="0" applyFont="0" applyAlignment="0" applyProtection="0">
      <alignment vertical="center"/>
    </xf>
    <xf numFmtId="0" fontId="46" fillId="9" borderId="0" applyNumberFormat="0" applyBorder="0" applyAlignment="0" applyProtection="0"/>
    <xf numFmtId="0" fontId="47" fillId="0" borderId="31" applyNumberFormat="0" applyFill="0" applyAlignment="0" applyProtection="0"/>
    <xf numFmtId="0" fontId="48" fillId="0" borderId="32" applyNumberFormat="0" applyFill="0" applyAlignment="0" applyProtection="0"/>
    <xf numFmtId="0" fontId="49" fillId="0" borderId="33"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57" borderId="29"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69" borderId="29" applyNumberFormat="0" applyAlignment="0" applyProtection="0">
      <alignment vertical="center"/>
    </xf>
    <xf numFmtId="0" fontId="55" fillId="5" borderId="29" applyNumberFormat="0" applyAlignment="0" applyProtection="0">
      <alignment vertical="center"/>
    </xf>
    <xf numFmtId="0" fontId="55" fillId="5" borderId="29" applyNumberFormat="0" applyAlignment="0" applyProtection="0">
      <alignment vertical="center"/>
    </xf>
    <xf numFmtId="0" fontId="56" fillId="0" borderId="0" applyNumberFormat="0" applyFill="0" applyBorder="0" applyAlignment="0" applyProtection="0">
      <alignment vertical="top"/>
      <protection locked="0"/>
    </xf>
    <xf numFmtId="0" fontId="57" fillId="23" borderId="29" applyNumberFormat="0" applyAlignment="0" applyProtection="0">
      <alignment vertical="center"/>
    </xf>
    <xf numFmtId="0" fontId="57" fillId="24" borderId="29" applyNumberFormat="0" applyAlignment="0" applyProtection="0">
      <alignment vertical="center"/>
    </xf>
    <xf numFmtId="0" fontId="57" fillId="24" borderId="29" applyNumberFormat="0" applyAlignment="0" applyProtection="0">
      <alignment vertical="center"/>
    </xf>
    <xf numFmtId="0" fontId="58" fillId="69" borderId="30" applyNumberFormat="0" applyAlignment="0" applyProtection="0">
      <alignment vertical="center"/>
    </xf>
    <xf numFmtId="0" fontId="58" fillId="5" borderId="30" applyNumberFormat="0" applyAlignment="0" applyProtection="0">
      <alignment vertical="center"/>
    </xf>
    <xf numFmtId="0" fontId="58" fillId="5" borderId="30" applyNumberFormat="0" applyAlignment="0" applyProtection="0">
      <alignment vertical="center"/>
    </xf>
    <xf numFmtId="0" fontId="59" fillId="70" borderId="0" applyNumberFormat="0" applyBorder="0" applyAlignment="0" applyProtection="0">
      <alignment vertical="center"/>
    </xf>
    <xf numFmtId="0" fontId="59" fillId="71" borderId="0" applyNumberFormat="0" applyBorder="0" applyAlignment="0" applyProtection="0">
      <alignment vertical="center"/>
    </xf>
    <xf numFmtId="0" fontId="60" fillId="0" borderId="28" applyNumberFormat="0" applyFill="0" applyAlignment="0" applyProtection="0">
      <alignment vertical="center"/>
    </xf>
    <xf numFmtId="0" fontId="60" fillId="0" borderId="28" applyNumberFormat="0" applyFill="0" applyAlignment="0" applyProtection="0">
      <alignment vertical="center"/>
    </xf>
    <xf numFmtId="0" fontId="61" fillId="0" borderId="34" applyNumberFormat="0" applyFill="0" applyAlignment="0" applyProtection="0"/>
    <xf numFmtId="0" fontId="6" fillId="0" borderId="0"/>
    <xf numFmtId="0" fontId="7" fillId="73" borderId="0" applyNumberFormat="0" applyBorder="0" applyAlignment="0" applyProtection="0"/>
    <xf numFmtId="0" fontId="7" fillId="75" borderId="0" applyNumberFormat="0" applyBorder="0" applyAlignment="0" applyProtection="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74" borderId="0" applyNumberFormat="0" applyBorder="0" applyAlignment="0" applyProtection="0"/>
    <xf numFmtId="0" fontId="7" fillId="76"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2" borderId="36" applyNumberFormat="0" applyFont="0" applyAlignment="0" applyProtection="0"/>
    <xf numFmtId="0" fontId="7" fillId="72" borderId="36" applyNumberFormat="0" applyFont="0" applyAlignment="0" applyProtection="0"/>
    <xf numFmtId="0" fontId="7" fillId="72" borderId="36"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74" fillId="0" borderId="0"/>
    <xf numFmtId="0" fontId="75" fillId="0" borderId="0" applyNumberFormat="0" applyFill="0" applyBorder="0" applyAlignment="0" applyProtection="0"/>
  </cellStyleXfs>
  <cellXfs count="626">
    <xf numFmtId="0" fontId="0" fillId="0" borderId="0" xfId="0"/>
    <xf numFmtId="0" fontId="6" fillId="3" borderId="2" xfId="1" applyFont="1" applyFill="1" applyBorder="1" applyAlignment="1">
      <alignment horizontal="center" vertical="center" wrapText="1"/>
    </xf>
    <xf numFmtId="0" fontId="62" fillId="4" borderId="2" xfId="0" applyFont="1" applyFill="1" applyBorder="1" applyAlignment="1">
      <alignment horizontal="center" vertical="center"/>
    </xf>
    <xf numFmtId="0" fontId="0" fillId="0" borderId="0" xfId="0" applyAlignment="1">
      <alignment vertical="center"/>
    </xf>
    <xf numFmtId="0" fontId="66" fillId="3" borderId="0" xfId="0" applyFont="1" applyFill="1" applyBorder="1"/>
    <xf numFmtId="0" fontId="66" fillId="3" borderId="7" xfId="0" applyFont="1" applyFill="1" applyBorder="1"/>
    <xf numFmtId="0" fontId="66" fillId="3" borderId="8" xfId="0" applyFont="1" applyFill="1" applyBorder="1"/>
    <xf numFmtId="0" fontId="66" fillId="3" borderId="41" xfId="0" applyFont="1" applyFill="1" applyBorder="1"/>
    <xf numFmtId="0" fontId="66" fillId="3" borderId="18" xfId="0" applyFont="1" applyFill="1" applyBorder="1"/>
    <xf numFmtId="0" fontId="66" fillId="3" borderId="9" xfId="0" applyFont="1" applyFill="1" applyBorder="1"/>
    <xf numFmtId="0" fontId="66" fillId="3" borderId="10" xfId="0" applyFont="1" applyFill="1" applyBorder="1"/>
    <xf numFmtId="0" fontId="66" fillId="3" borderId="0" xfId="0" applyFont="1" applyFill="1"/>
    <xf numFmtId="0" fontId="66" fillId="3" borderId="14" xfId="0" applyFont="1" applyFill="1" applyBorder="1"/>
    <xf numFmtId="0" fontId="66" fillId="3" borderId="15" xfId="0" applyFont="1" applyFill="1" applyBorder="1"/>
    <xf numFmtId="0" fontId="66" fillId="3" borderId="42" xfId="0" applyFont="1" applyFill="1" applyBorder="1"/>
    <xf numFmtId="0" fontId="66" fillId="3" borderId="17" xfId="0" applyFont="1" applyFill="1" applyBorder="1"/>
    <xf numFmtId="0" fontId="64" fillId="3" borderId="9" xfId="0" applyFont="1" applyFill="1" applyBorder="1"/>
    <xf numFmtId="0" fontId="64" fillId="3" borderId="0" xfId="0" applyFont="1" applyFill="1" applyBorder="1"/>
    <xf numFmtId="0" fontId="64" fillId="3" borderId="0" xfId="0" applyFont="1" applyFill="1"/>
    <xf numFmtId="0" fontId="64" fillId="3" borderId="15" xfId="0" applyFont="1" applyFill="1" applyBorder="1"/>
    <xf numFmtId="0" fontId="64" fillId="3" borderId="10" xfId="0" applyFont="1" applyFill="1" applyBorder="1"/>
    <xf numFmtId="0" fontId="68" fillId="2" borderId="2" xfId="1" applyFont="1" applyFill="1" applyBorder="1" applyAlignment="1">
      <alignment horizontal="center" vertical="center" wrapText="1"/>
    </xf>
    <xf numFmtId="0" fontId="68" fillId="2" borderId="4" xfId="1" applyFont="1" applyFill="1" applyBorder="1" applyAlignment="1">
      <alignment horizontal="center" vertical="center" wrapText="1"/>
    </xf>
    <xf numFmtId="0" fontId="68" fillId="3" borderId="9" xfId="1" applyFont="1" applyFill="1" applyBorder="1" applyAlignment="1">
      <alignment horizontal="center" vertical="center" wrapText="1"/>
    </xf>
    <xf numFmtId="0" fontId="0" fillId="85" borderId="0" xfId="0" applyFill="1" applyAlignment="1">
      <alignment vertical="center"/>
    </xf>
    <xf numFmtId="0" fontId="71" fillId="0" borderId="16" xfId="0" applyNumberFormat="1" applyFont="1" applyBorder="1" applyAlignment="1">
      <alignment horizontal="center" vertical="center"/>
    </xf>
    <xf numFmtId="0" fontId="63" fillId="3" borderId="45" xfId="0" applyFont="1" applyFill="1" applyBorder="1" applyAlignment="1"/>
    <xf numFmtId="0" fontId="63" fillId="3" borderId="45" xfId="0" applyFont="1" applyFill="1" applyBorder="1" applyAlignment="1">
      <alignment vertical="top" wrapText="1"/>
    </xf>
    <xf numFmtId="0" fontId="12" fillId="3" borderId="45" xfId="0" applyFont="1" applyFill="1" applyBorder="1" applyAlignment="1">
      <alignment horizontal="center"/>
    </xf>
    <xf numFmtId="0" fontId="71" fillId="0" borderId="45" xfId="0" applyNumberFormat="1" applyFont="1" applyBorder="1" applyAlignment="1">
      <alignment horizontal="center" vertical="center"/>
    </xf>
    <xf numFmtId="0" fontId="71" fillId="3" borderId="45" xfId="0" applyNumberFormat="1" applyFont="1" applyFill="1" applyBorder="1" applyAlignment="1">
      <alignment horizontal="center" vertical="center"/>
    </xf>
    <xf numFmtId="0" fontId="71" fillId="3" borderId="16" xfId="0" applyNumberFormat="1" applyFont="1" applyFill="1" applyBorder="1" applyAlignment="1">
      <alignment horizontal="center" vertical="center"/>
    </xf>
    <xf numFmtId="0" fontId="12" fillId="0" borderId="45" xfId="0" applyFont="1" applyFill="1" applyBorder="1" applyAlignment="1">
      <alignment horizontal="center" wrapText="1"/>
    </xf>
    <xf numFmtId="0" fontId="12" fillId="0" borderId="45" xfId="0" applyFont="1" applyFill="1" applyBorder="1" applyAlignment="1">
      <alignment horizontal="center"/>
    </xf>
    <xf numFmtId="0" fontId="0" fillId="0" borderId="0" xfId="0" applyAlignment="1">
      <alignment wrapText="1"/>
    </xf>
    <xf numFmtId="0" fontId="68" fillId="3" borderId="50" xfId="0" applyFont="1" applyFill="1" applyBorder="1"/>
    <xf numFmtId="0" fontId="68" fillId="3" borderId="51" xfId="0" applyFont="1" applyFill="1" applyBorder="1"/>
    <xf numFmtId="0" fontId="12" fillId="3" borderId="45" xfId="0" applyFont="1" applyFill="1" applyBorder="1" applyAlignment="1">
      <alignment vertical="top" wrapText="1"/>
    </xf>
    <xf numFmtId="0" fontId="68" fillId="3" borderId="55" xfId="0" applyFont="1" applyFill="1" applyBorder="1"/>
    <xf numFmtId="46" fontId="64" fillId="3" borderId="0" xfId="0" applyNumberFormat="1" applyFont="1" applyFill="1" applyBorder="1"/>
    <xf numFmtId="0" fontId="78" fillId="3" borderId="45" xfId="0" applyFont="1" applyFill="1" applyBorder="1" applyAlignment="1">
      <alignment horizontal="left" vertical="center" wrapText="1"/>
    </xf>
    <xf numFmtId="0" fontId="12" fillId="3" borderId="43" xfId="0" applyNumberFormat="1" applyFont="1" applyFill="1" applyBorder="1" applyAlignment="1">
      <alignment horizontal="left"/>
    </xf>
    <xf numFmtId="9" fontId="12" fillId="0" borderId="43" xfId="0" applyNumberFormat="1" applyFont="1" applyFill="1" applyBorder="1" applyAlignment="1">
      <alignment horizontal="left"/>
    </xf>
    <xf numFmtId="0" fontId="79" fillId="3" borderId="45" xfId="372" applyFont="1" applyFill="1" applyBorder="1" applyAlignment="1">
      <alignment horizontal="left" wrapText="1"/>
    </xf>
    <xf numFmtId="14" fontId="12" fillId="0" borderId="45" xfId="0" applyNumberFormat="1" applyFont="1" applyFill="1" applyBorder="1" applyAlignment="1">
      <alignment horizontal="left" vertical="center"/>
    </xf>
    <xf numFmtId="9" fontId="80" fillId="0" borderId="43" xfId="0" applyNumberFormat="1" applyFont="1" applyFill="1" applyBorder="1" applyAlignment="1">
      <alignment horizontal="left"/>
    </xf>
    <xf numFmtId="0" fontId="81" fillId="3" borderId="45" xfId="372" applyFont="1" applyFill="1" applyBorder="1" applyAlignment="1">
      <alignment horizontal="left" wrapText="1"/>
    </xf>
    <xf numFmtId="0" fontId="82" fillId="3" borderId="45" xfId="372" applyFont="1" applyFill="1" applyBorder="1" applyAlignment="1">
      <alignment horizontal="left" wrapText="1"/>
    </xf>
    <xf numFmtId="14" fontId="80" fillId="0" borderId="45" xfId="0" applyNumberFormat="1" applyFont="1" applyFill="1" applyBorder="1" applyAlignment="1">
      <alignment horizontal="left" vertical="center"/>
    </xf>
    <xf numFmtId="0" fontId="83" fillId="3" borderId="0" xfId="0" applyFont="1" applyFill="1"/>
    <xf numFmtId="9" fontId="12" fillId="3" borderId="43" xfId="0" applyNumberFormat="1" applyFont="1" applyFill="1" applyBorder="1" applyAlignment="1">
      <alignment horizontal="left"/>
    </xf>
    <xf numFmtId="0" fontId="12" fillId="3" borderId="45" xfId="0" applyFont="1" applyFill="1" applyBorder="1" applyAlignment="1">
      <alignment horizontal="left"/>
    </xf>
    <xf numFmtId="0" fontId="12" fillId="3" borderId="43" xfId="0" applyNumberFormat="1" applyFont="1" applyFill="1" applyBorder="1" applyAlignment="1"/>
    <xf numFmtId="0" fontId="12" fillId="0" borderId="43" xfId="0" applyNumberFormat="1" applyFont="1" applyFill="1" applyBorder="1" applyAlignment="1"/>
    <xf numFmtId="0" fontId="12" fillId="0" borderId="43" xfId="0" applyNumberFormat="1" applyFont="1" applyFill="1" applyBorder="1" applyAlignment="1">
      <alignment horizontal="left"/>
    </xf>
    <xf numFmtId="0" fontId="62" fillId="4" borderId="9" xfId="0" applyFont="1" applyFill="1" applyBorder="1" applyAlignment="1">
      <alignment horizontal="center" vertic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14" fontId="12" fillId="0" borderId="0" xfId="0" applyNumberFormat="1" applyFont="1" applyFill="1" applyBorder="1" applyAlignment="1">
      <alignment horizontal="left" vertical="center"/>
    </xf>
    <xf numFmtId="0" fontId="63" fillId="3" borderId="0" xfId="0" applyFont="1" applyFill="1" applyBorder="1" applyAlignment="1">
      <alignment horizontal="left"/>
    </xf>
    <xf numFmtId="0" fontId="63" fillId="3" borderId="0" xfId="0" applyFont="1" applyFill="1" applyBorder="1"/>
    <xf numFmtId="0" fontId="64" fillId="3" borderId="0" xfId="0" applyFont="1" applyFill="1" applyBorder="1" applyAlignment="1">
      <alignment vertical="center" wrapText="1"/>
    </xf>
    <xf numFmtId="0" fontId="64" fillId="3" borderId="10" xfId="0" applyFont="1" applyFill="1" applyBorder="1" applyAlignment="1">
      <alignment vertical="center" wrapText="1"/>
    </xf>
    <xf numFmtId="0" fontId="67" fillId="2" borderId="2" xfId="0" applyFont="1" applyFill="1" applyBorder="1" applyAlignment="1">
      <alignment vertical="center"/>
    </xf>
    <xf numFmtId="0" fontId="67" fillId="2" borderId="45" xfId="0" applyFont="1" applyFill="1" applyBorder="1" applyAlignment="1">
      <alignment vertical="center"/>
    </xf>
    <xf numFmtId="0" fontId="68" fillId="2" borderId="45" xfId="1" applyFont="1" applyFill="1" applyBorder="1" applyAlignment="1">
      <alignment horizontal="center" vertical="center" wrapText="1"/>
    </xf>
    <xf numFmtId="185" fontId="65" fillId="3" borderId="45" xfId="0" applyNumberFormat="1" applyFont="1" applyFill="1" applyBorder="1" applyAlignment="1">
      <alignment horizontal="center" vertical="center"/>
    </xf>
    <xf numFmtId="0" fontId="84" fillId="3" borderId="10" xfId="0" applyFont="1" applyFill="1" applyBorder="1"/>
    <xf numFmtId="0" fontId="84" fillId="3" borderId="0" xfId="0" applyFont="1" applyFill="1"/>
    <xf numFmtId="0" fontId="65" fillId="0" borderId="0" xfId="378" applyFont="1" applyFill="1" applyBorder="1" applyAlignment="1">
      <alignment horizontal="center" vertical="center"/>
    </xf>
    <xf numFmtId="10" fontId="67" fillId="3" borderId="45" xfId="0" applyNumberFormat="1" applyFont="1" applyFill="1" applyBorder="1" applyAlignment="1">
      <alignment horizontal="center" vertical="center"/>
    </xf>
    <xf numFmtId="0" fontId="68" fillId="3" borderId="0" xfId="1" applyFont="1" applyFill="1" applyBorder="1" applyAlignment="1">
      <alignment horizontal="center" vertical="center" wrapText="1"/>
    </xf>
    <xf numFmtId="10" fontId="67" fillId="3" borderId="0" xfId="0" applyNumberFormat="1" applyFont="1" applyFill="1" applyBorder="1" applyAlignment="1">
      <alignment horizontal="center" vertical="center"/>
    </xf>
    <xf numFmtId="0" fontId="64" fillId="3" borderId="45" xfId="0" applyFont="1" applyFill="1" applyBorder="1" applyAlignment="1">
      <alignment horizontal="center" vertical="center"/>
    </xf>
    <xf numFmtId="10" fontId="65" fillId="0" borderId="45" xfId="0" applyNumberFormat="1" applyFont="1" applyFill="1" applyBorder="1" applyAlignment="1">
      <alignment horizontal="center" vertical="center"/>
    </xf>
    <xf numFmtId="10" fontId="6" fillId="0" borderId="16" xfId="1" applyNumberFormat="1" applyFont="1" applyFill="1" applyBorder="1" applyAlignment="1">
      <alignment horizontal="center" vertical="center" wrapText="1"/>
    </xf>
    <xf numFmtId="0" fontId="65" fillId="3" borderId="2" xfId="1" applyFont="1" applyFill="1" applyBorder="1" applyAlignment="1">
      <alignment horizontal="center" vertical="center" wrapText="1"/>
    </xf>
    <xf numFmtId="0" fontId="68" fillId="0" borderId="45" xfId="0" applyNumberFormat="1" applyFont="1" applyFill="1" applyBorder="1" applyAlignment="1">
      <alignment horizontal="center" vertical="center"/>
    </xf>
    <xf numFmtId="0" fontId="65" fillId="3" borderId="23" xfId="1" applyFont="1" applyFill="1" applyBorder="1" applyAlignment="1">
      <alignment horizontal="center" vertical="center" wrapText="1"/>
    </xf>
    <xf numFmtId="0" fontId="68" fillId="3" borderId="62" xfId="0" applyFont="1" applyFill="1" applyBorder="1" applyAlignment="1">
      <alignment horizontal="right" vertical="center" wrapText="1"/>
    </xf>
    <xf numFmtId="0" fontId="68" fillId="0" borderId="62" xfId="0" applyNumberFormat="1" applyFont="1" applyFill="1" applyBorder="1" applyAlignment="1">
      <alignment horizontal="center"/>
    </xf>
    <xf numFmtId="10" fontId="65" fillId="3" borderId="62" xfId="1" applyNumberFormat="1" applyFont="1" applyFill="1" applyBorder="1" applyAlignment="1">
      <alignment horizontal="center" vertical="center" wrapText="1"/>
    </xf>
    <xf numFmtId="0" fontId="64" fillId="3" borderId="62" xfId="0" applyFont="1" applyFill="1" applyBorder="1"/>
    <xf numFmtId="0" fontId="64" fillId="3" borderId="63" xfId="0" applyFont="1" applyFill="1" applyBorder="1"/>
    <xf numFmtId="0" fontId="66" fillId="0" borderId="0" xfId="0" applyFont="1" applyAlignment="1">
      <alignment vertical="center"/>
    </xf>
    <xf numFmtId="0" fontId="11" fillId="0" borderId="4" xfId="0" applyFont="1" applyFill="1" applyBorder="1" applyAlignment="1">
      <alignment horizontal="left" vertical="top" wrapText="1"/>
    </xf>
    <xf numFmtId="0" fontId="65" fillId="0" borderId="4" xfId="0" applyFont="1" applyFill="1" applyBorder="1" applyAlignment="1">
      <alignment horizontal="left" vertical="top" wrapText="1"/>
    </xf>
    <xf numFmtId="0" fontId="64" fillId="3" borderId="4" xfId="0" applyFont="1" applyFill="1" applyBorder="1" applyAlignment="1">
      <alignment horizontal="left" vertical="top"/>
    </xf>
    <xf numFmtId="0" fontId="76" fillId="88" borderId="45" xfId="0" applyFont="1" applyFill="1" applyBorder="1" applyAlignment="1">
      <alignment horizontal="center" vertical="center" wrapText="1"/>
    </xf>
    <xf numFmtId="14" fontId="76" fillId="88" borderId="45" xfId="0" applyNumberFormat="1" applyFont="1" applyFill="1" applyBorder="1" applyAlignment="1">
      <alignment horizontal="center" vertical="center" wrapText="1"/>
    </xf>
    <xf numFmtId="0" fontId="88" fillId="0" borderId="0" xfId="0" applyFont="1" applyAlignment="1">
      <alignment vertical="center"/>
    </xf>
    <xf numFmtId="0" fontId="88" fillId="0" borderId="0" xfId="0" applyNumberFormat="1" applyFont="1" applyAlignment="1">
      <alignment vertical="center"/>
    </xf>
    <xf numFmtId="0" fontId="76" fillId="88" borderId="45" xfId="0" applyFont="1" applyFill="1" applyBorder="1" applyAlignment="1">
      <alignment horizontal="center" vertical="center"/>
    </xf>
    <xf numFmtId="14" fontId="76" fillId="88" borderId="45" xfId="0" applyNumberFormat="1" applyFont="1" applyFill="1" applyBorder="1" applyAlignment="1">
      <alignment horizontal="center" vertical="center"/>
    </xf>
    <xf numFmtId="0" fontId="89" fillId="0" borderId="49" xfId="406" applyFont="1" applyBorder="1" applyAlignment="1">
      <alignment vertical="top"/>
    </xf>
    <xf numFmtId="0" fontId="63" fillId="0" borderId="49" xfId="0" applyFont="1" applyBorder="1" applyAlignment="1">
      <alignment vertical="top"/>
    </xf>
    <xf numFmtId="0" fontId="63" fillId="0" borderId="49" xfId="0" applyFont="1" applyBorder="1" applyAlignment="1">
      <alignment vertical="center"/>
    </xf>
    <xf numFmtId="0" fontId="0" fillId="0" borderId="0" xfId="0" applyAlignment="1"/>
    <xf numFmtId="0" fontId="0" fillId="0" borderId="0" xfId="0" applyFill="1" applyAlignment="1"/>
    <xf numFmtId="0" fontId="12" fillId="3" borderId="45" xfId="0" applyFont="1" applyFill="1" applyBorder="1" applyAlignment="1">
      <alignment horizontal="center" vertical="top" wrapText="1"/>
    </xf>
    <xf numFmtId="0" fontId="90" fillId="0" borderId="0" xfId="0" applyFont="1"/>
    <xf numFmtId="0" fontId="12" fillId="3" borderId="2" xfId="0" applyFont="1" applyFill="1" applyBorder="1" applyAlignment="1">
      <alignment horizontal="left" vertical="top"/>
    </xf>
    <xf numFmtId="0" fontId="12" fillId="3" borderId="54" xfId="0" applyFont="1" applyFill="1" applyBorder="1" applyAlignment="1">
      <alignment horizontal="left" vertical="top"/>
    </xf>
    <xf numFmtId="0" fontId="62" fillId="0" borderId="45" xfId="372" applyFont="1" applyFill="1" applyBorder="1" applyAlignment="1">
      <alignment vertical="center"/>
    </xf>
    <xf numFmtId="0" fontId="68" fillId="2" borderId="67" xfId="1" applyFont="1" applyFill="1" applyBorder="1" applyAlignment="1">
      <alignment horizontal="center" vertical="center" wrapText="1"/>
    </xf>
    <xf numFmtId="0" fontId="64" fillId="3" borderId="14" xfId="0" applyFont="1" applyFill="1" applyBorder="1"/>
    <xf numFmtId="0" fontId="70" fillId="0" borderId="2" xfId="0" applyFont="1" applyFill="1" applyBorder="1" applyAlignment="1">
      <alignment horizontal="center" vertical="center"/>
    </xf>
    <xf numFmtId="185" fontId="65" fillId="0" borderId="45" xfId="0" applyNumberFormat="1" applyFont="1" applyFill="1" applyBorder="1" applyAlignment="1">
      <alignment horizontal="center" vertical="center"/>
    </xf>
    <xf numFmtId="185" fontId="9" fillId="0" borderId="45" xfId="372" applyNumberFormat="1" applyFont="1" applyFill="1" applyBorder="1" applyAlignment="1">
      <alignment horizontal="center" vertical="center"/>
    </xf>
    <xf numFmtId="185" fontId="9" fillId="0" borderId="4" xfId="372" applyNumberFormat="1" applyFont="1" applyFill="1" applyBorder="1" applyAlignment="1">
      <alignment horizontal="center" vertical="center"/>
    </xf>
    <xf numFmtId="0" fontId="84" fillId="0" borderId="0" xfId="0" applyFont="1" applyFill="1" applyBorder="1" applyAlignment="1">
      <alignment horizontal="center"/>
    </xf>
    <xf numFmtId="0" fontId="84" fillId="0" borderId="10" xfId="0" applyFont="1" applyFill="1" applyBorder="1"/>
    <xf numFmtId="0" fontId="84" fillId="0" borderId="0" xfId="0" applyFont="1" applyFill="1"/>
    <xf numFmtId="0" fontId="66" fillId="0" borderId="0" xfId="0" applyFont="1" applyFill="1" applyBorder="1"/>
    <xf numFmtId="0" fontId="66" fillId="0" borderId="10" xfId="0" applyFont="1" applyFill="1" applyBorder="1"/>
    <xf numFmtId="0" fontId="66" fillId="0" borderId="0" xfId="0" applyFont="1" applyFill="1"/>
    <xf numFmtId="0" fontId="0" fillId="0" borderId="45" xfId="0" applyNumberFormat="1" applyFill="1" applyBorder="1" applyAlignment="1">
      <alignment horizontal="center" vertical="center"/>
    </xf>
    <xf numFmtId="0" fontId="0" fillId="0" borderId="45" xfId="0" applyNumberFormat="1" applyFill="1" applyBorder="1" applyAlignment="1">
      <alignment horizontal="center"/>
    </xf>
    <xf numFmtId="0" fontId="84" fillId="0" borderId="0" xfId="0" applyFont="1" applyFill="1" applyBorder="1"/>
    <xf numFmtId="185" fontId="67" fillId="0" borderId="45" xfId="0" applyNumberFormat="1" applyFont="1" applyFill="1" applyBorder="1" applyAlignment="1">
      <alignment horizontal="center" vertical="center"/>
    </xf>
    <xf numFmtId="185" fontId="67" fillId="0" borderId="19" xfId="0" applyNumberFormat="1" applyFont="1" applyFill="1" applyBorder="1" applyAlignment="1">
      <alignment horizontal="center" vertical="center"/>
    </xf>
    <xf numFmtId="185" fontId="67" fillId="0" borderId="40" xfId="0" applyNumberFormat="1" applyFont="1" applyFill="1" applyBorder="1" applyAlignment="1">
      <alignment horizontal="center" vertical="center"/>
    </xf>
    <xf numFmtId="0" fontId="67" fillId="0" borderId="0" xfId="0" applyFont="1" applyFill="1" applyBorder="1" applyAlignment="1">
      <alignment horizontal="center" vertical="center"/>
    </xf>
    <xf numFmtId="0" fontId="65" fillId="3" borderId="67" xfId="0" applyFont="1" applyFill="1" applyBorder="1" applyAlignment="1">
      <alignment horizontal="left" vertical="center"/>
    </xf>
    <xf numFmtId="0" fontId="64" fillId="3" borderId="45" xfId="0" applyFont="1" applyFill="1" applyBorder="1" applyAlignment="1">
      <alignment vertical="center"/>
    </xf>
    <xf numFmtId="0" fontId="95" fillId="0" borderId="45" xfId="0" applyNumberFormat="1" applyFont="1" applyFill="1" applyBorder="1" applyAlignment="1">
      <alignment horizontal="center" vertical="center" wrapText="1"/>
    </xf>
    <xf numFmtId="0" fontId="95" fillId="0" borderId="45" xfId="0" applyNumberFormat="1" applyFont="1" applyFill="1" applyBorder="1" applyAlignment="1">
      <alignment horizontal="center" vertical="center"/>
    </xf>
    <xf numFmtId="0" fontId="94" fillId="0" borderId="45" xfId="0" applyFont="1" applyFill="1" applyBorder="1" applyAlignment="1">
      <alignment horizontal="center" vertical="center"/>
    </xf>
    <xf numFmtId="0" fontId="94" fillId="3" borderId="45" xfId="0" applyFont="1" applyFill="1" applyBorder="1" applyAlignment="1">
      <alignment horizontal="center" vertical="center"/>
    </xf>
    <xf numFmtId="0" fontId="95" fillId="0" borderId="68" xfId="0" applyFont="1" applyFill="1" applyBorder="1" applyAlignment="1">
      <alignment horizontal="center" vertical="center" wrapText="1"/>
    </xf>
    <xf numFmtId="14" fontId="95" fillId="0" borderId="45" xfId="0" applyNumberFormat="1" applyFont="1" applyFill="1" applyBorder="1" applyAlignment="1">
      <alignment horizontal="center" vertical="center"/>
    </xf>
    <xf numFmtId="0" fontId="95" fillId="0" borderId="45" xfId="0" applyFont="1" applyFill="1" applyBorder="1" applyAlignment="1">
      <alignment horizontal="center" vertical="center"/>
    </xf>
    <xf numFmtId="0" fontId="95" fillId="0" borderId="45" xfId="372" applyFont="1" applyFill="1" applyBorder="1" applyAlignment="1">
      <alignment horizontal="center" vertical="center" wrapText="1"/>
    </xf>
    <xf numFmtId="0" fontId="64" fillId="0" borderId="0" xfId="0" applyFont="1" applyFill="1"/>
    <xf numFmtId="0" fontId="94" fillId="0" borderId="45" xfId="0" applyFont="1" applyFill="1" applyBorder="1" applyAlignment="1">
      <alignment horizontal="center" vertical="center" wrapText="1"/>
    </xf>
    <xf numFmtId="0" fontId="95" fillId="0" borderId="70" xfId="0" applyNumberFormat="1" applyFont="1" applyFill="1" applyBorder="1" applyAlignment="1">
      <alignment horizontal="center" vertical="center" wrapText="1"/>
    </xf>
    <xf numFmtId="0" fontId="95" fillId="0" borderId="70" xfId="0" applyNumberFormat="1" applyFont="1" applyFill="1" applyBorder="1" applyAlignment="1">
      <alignment horizontal="center" vertical="center"/>
    </xf>
    <xf numFmtId="0" fontId="95" fillId="4" borderId="67" xfId="0" applyFont="1" applyFill="1" applyBorder="1" applyAlignment="1">
      <alignment horizontal="center" vertical="center"/>
    </xf>
    <xf numFmtId="0" fontId="66" fillId="3" borderId="72" xfId="0" applyFont="1" applyFill="1" applyBorder="1"/>
    <xf numFmtId="0" fontId="97" fillId="3" borderId="73" xfId="0" applyFont="1" applyFill="1" applyBorder="1" applyAlignment="1">
      <alignment vertical="center"/>
    </xf>
    <xf numFmtId="0" fontId="64" fillId="3" borderId="45" xfId="0" applyFont="1" applyFill="1" applyBorder="1" applyAlignment="1">
      <alignment vertical="center" wrapText="1"/>
    </xf>
    <xf numFmtId="0" fontId="65" fillId="3" borderId="45" xfId="0" applyFont="1" applyFill="1" applyBorder="1" applyAlignment="1">
      <alignment vertical="center" wrapText="1"/>
    </xf>
    <xf numFmtId="0" fontId="65" fillId="3" borderId="69" xfId="0" applyFont="1" applyFill="1" applyBorder="1" applyAlignment="1">
      <alignment horizontal="left" vertical="center"/>
    </xf>
    <xf numFmtId="0" fontId="64" fillId="3" borderId="17" xfId="0" applyFont="1" applyFill="1" applyBorder="1"/>
    <xf numFmtId="0" fontId="65" fillId="3" borderId="0" xfId="0" applyFont="1" applyFill="1"/>
    <xf numFmtId="0" fontId="64" fillId="0" borderId="10" xfId="0" applyFont="1" applyFill="1" applyBorder="1" applyAlignment="1">
      <alignment vertical="center" wrapText="1"/>
    </xf>
    <xf numFmtId="0" fontId="95" fillId="0" borderId="45" xfId="372" applyFont="1" applyFill="1" applyBorder="1" applyAlignment="1">
      <alignment horizontal="center" vertical="center"/>
    </xf>
    <xf numFmtId="185" fontId="95" fillId="3" borderId="45" xfId="0" applyNumberFormat="1" applyFont="1" applyFill="1" applyBorder="1" applyAlignment="1">
      <alignment horizontal="center" vertical="center"/>
    </xf>
    <xf numFmtId="185" fontId="95" fillId="3" borderId="45" xfId="372" applyNumberFormat="1" applyFont="1" applyFill="1" applyBorder="1" applyAlignment="1">
      <alignment horizontal="center" vertical="center"/>
    </xf>
    <xf numFmtId="185" fontId="92" fillId="3" borderId="45" xfId="0" applyNumberFormat="1" applyFont="1" applyFill="1" applyBorder="1" applyAlignment="1">
      <alignment horizontal="center" vertical="center"/>
    </xf>
    <xf numFmtId="10" fontId="92" fillId="3" borderId="70" xfId="0" applyNumberFormat="1" applyFont="1" applyFill="1" applyBorder="1" applyAlignment="1">
      <alignment horizontal="center" vertical="center"/>
    </xf>
    <xf numFmtId="0" fontId="95" fillId="3" borderId="67" xfId="1" applyFont="1" applyFill="1" applyBorder="1" applyAlignment="1">
      <alignment horizontal="center" vertical="center" wrapText="1"/>
    </xf>
    <xf numFmtId="0" fontId="95" fillId="0" borderId="45" xfId="0" applyNumberFormat="1" applyFont="1" applyFill="1" applyBorder="1" applyAlignment="1">
      <alignment vertical="center"/>
    </xf>
    <xf numFmtId="0" fontId="100" fillId="3" borderId="45" xfId="0" applyNumberFormat="1" applyFont="1" applyFill="1" applyBorder="1" applyAlignment="1">
      <alignment horizontal="center" vertical="center"/>
    </xf>
    <xf numFmtId="10" fontId="95" fillId="0" borderId="45" xfId="0" applyNumberFormat="1" applyFont="1" applyFill="1" applyBorder="1" applyAlignment="1">
      <alignment horizontal="center" vertical="center"/>
    </xf>
    <xf numFmtId="10" fontId="95" fillId="0" borderId="45" xfId="1" applyNumberFormat="1" applyFont="1" applyFill="1" applyBorder="1" applyAlignment="1">
      <alignment horizontal="center" vertical="center" wrapText="1"/>
    </xf>
    <xf numFmtId="0" fontId="95" fillId="0" borderId="68" xfId="0" applyFont="1" applyFill="1" applyBorder="1" applyAlignment="1">
      <alignment horizontal="left" vertical="top" wrapText="1"/>
    </xf>
    <xf numFmtId="10" fontId="95" fillId="0" borderId="44" xfId="1" applyNumberFormat="1" applyFont="1" applyFill="1" applyBorder="1" applyAlignment="1">
      <alignment horizontal="center" vertical="center" wrapText="1"/>
    </xf>
    <xf numFmtId="0" fontId="95" fillId="0" borderId="45" xfId="0" applyNumberFormat="1" applyFont="1" applyFill="1" applyBorder="1" applyAlignment="1">
      <alignment horizontal="left" vertical="center"/>
    </xf>
    <xf numFmtId="0" fontId="92" fillId="0" borderId="70" xfId="0" applyNumberFormat="1" applyFont="1" applyFill="1" applyBorder="1" applyAlignment="1">
      <alignment horizontal="center" vertical="center"/>
    </xf>
    <xf numFmtId="10" fontId="92" fillId="0" borderId="70" xfId="0" applyNumberFormat="1" applyFont="1" applyFill="1" applyBorder="1" applyAlignment="1">
      <alignment horizontal="center" vertical="center"/>
    </xf>
    <xf numFmtId="10" fontId="92" fillId="0" borderId="70" xfId="1" applyNumberFormat="1" applyFont="1" applyFill="1" applyBorder="1" applyAlignment="1">
      <alignment horizontal="center" vertical="center" wrapText="1"/>
    </xf>
    <xf numFmtId="0" fontId="94" fillId="3" borderId="1" xfId="0" applyFont="1" applyFill="1" applyBorder="1" applyAlignment="1">
      <alignment vertical="top"/>
    </xf>
    <xf numFmtId="0" fontId="95" fillId="0" borderId="45" xfId="0" applyFont="1" applyFill="1" applyBorder="1" applyAlignment="1">
      <alignment horizontal="center" vertical="center" wrapText="1"/>
    </xf>
    <xf numFmtId="0" fontId="95" fillId="0" borderId="70" xfId="372" applyFont="1" applyFill="1" applyBorder="1" applyAlignment="1">
      <alignment horizontal="center" vertical="center" wrapText="1"/>
    </xf>
    <xf numFmtId="14" fontId="95" fillId="0" borderId="70" xfId="0" applyNumberFormat="1" applyFont="1" applyFill="1" applyBorder="1" applyAlignment="1">
      <alignment horizontal="center" vertical="center"/>
    </xf>
    <xf numFmtId="0" fontId="65" fillId="0" borderId="0" xfId="0" applyFont="1" applyFill="1"/>
    <xf numFmtId="185" fontId="92" fillId="0" borderId="45" xfId="0" applyNumberFormat="1" applyFont="1" applyFill="1" applyBorder="1" applyAlignment="1">
      <alignment horizontal="center" vertical="center"/>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3" borderId="45" xfId="0" applyFont="1" applyFill="1" applyBorder="1" applyAlignment="1">
      <alignment horizontal="center" vertic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6" fillId="0" borderId="0" xfId="0" applyFont="1"/>
    <xf numFmtId="10" fontId="102" fillId="3" borderId="45" xfId="0" applyNumberFormat="1" applyFont="1" applyFill="1" applyBorder="1" applyAlignment="1">
      <alignment horizontal="center" vertical="center"/>
    </xf>
    <xf numFmtId="0" fontId="68" fillId="2" borderId="16" xfId="1" applyFont="1" applyFill="1" applyBorder="1" applyAlignment="1">
      <alignment vertical="center" wrapText="1"/>
    </xf>
    <xf numFmtId="0" fontId="68" fillId="2" borderId="45" xfId="1" applyFont="1" applyFill="1" applyBorder="1" applyAlignment="1">
      <alignment horizontal="center" vertical="center" wrapText="1"/>
    </xf>
    <xf numFmtId="0" fontId="68" fillId="2" borderId="45" xfId="1" applyFont="1" applyFill="1" applyBorder="1" applyAlignment="1">
      <alignment vertical="center" wrapText="1"/>
    </xf>
    <xf numFmtId="0" fontId="68" fillId="87" borderId="45" xfId="0" applyFont="1" applyFill="1" applyBorder="1" applyAlignment="1">
      <alignment vertical="center"/>
    </xf>
    <xf numFmtId="0" fontId="68" fillId="6" borderId="45" xfId="0" applyFont="1" applyFill="1" applyBorder="1" applyAlignment="1">
      <alignment vertical="center"/>
    </xf>
    <xf numFmtId="0" fontId="68" fillId="87" borderId="45" xfId="0" applyFont="1" applyFill="1" applyBorder="1" applyAlignment="1">
      <alignment horizontal="center" vertical="center"/>
    </xf>
    <xf numFmtId="0" fontId="68" fillId="6" borderId="45" xfId="0" applyFont="1" applyFill="1" applyBorder="1" applyAlignment="1">
      <alignment horizontal="center" vertical="center"/>
    </xf>
    <xf numFmtId="0" fontId="65" fillId="3" borderId="45" xfId="1" applyFont="1" applyFill="1" applyBorder="1" applyAlignment="1">
      <alignment horizontal="center" vertical="center" wrapText="1"/>
    </xf>
    <xf numFmtId="0" fontId="65" fillId="3" borderId="45" xfId="1" applyFont="1" applyFill="1" applyBorder="1" applyAlignment="1">
      <alignment vertical="center" wrapText="1"/>
    </xf>
    <xf numFmtId="0" fontId="103" fillId="3" borderId="45" xfId="0" applyFont="1" applyFill="1" applyBorder="1" applyAlignment="1">
      <alignment horizontal="center" vertical="center"/>
    </xf>
    <xf numFmtId="0" fontId="66" fillId="3" borderId="45" xfId="0" applyFont="1" applyFill="1" applyBorder="1" applyAlignment="1">
      <alignment horizontal="center"/>
    </xf>
    <xf numFmtId="0" fontId="66" fillId="3" borderId="45" xfId="0" applyFont="1" applyFill="1" applyBorder="1" applyAlignment="1">
      <alignment horizontal="center" vertical="center"/>
    </xf>
    <xf numFmtId="0" fontId="83" fillId="3" borderId="45" xfId="1" applyFont="1" applyFill="1" applyBorder="1" applyAlignment="1">
      <alignment vertical="center" wrapText="1"/>
    </xf>
    <xf numFmtId="0" fontId="83" fillId="3" borderId="45" xfId="1" applyFont="1" applyFill="1" applyBorder="1" applyAlignment="1">
      <alignment horizontal="center" vertical="center" wrapText="1"/>
    </xf>
    <xf numFmtId="0" fontId="67" fillId="3" borderId="0" xfId="0" applyFont="1" applyFill="1" applyAlignment="1">
      <alignment vertical="center"/>
    </xf>
    <xf numFmtId="0" fontId="84" fillId="3" borderId="0" xfId="0" applyFont="1" applyFill="1" applyAlignment="1">
      <alignment horizontal="center" vertical="center"/>
    </xf>
    <xf numFmtId="0" fontId="84" fillId="3" borderId="0" xfId="0" applyFont="1" applyFill="1" applyAlignment="1">
      <alignment vertical="center"/>
    </xf>
    <xf numFmtId="0" fontId="68" fillId="2" borderId="20" xfId="1" applyFont="1" applyFill="1" applyBorder="1" applyAlignment="1">
      <alignment horizontal="center" vertical="center" wrapText="1"/>
    </xf>
    <xf numFmtId="0" fontId="68" fillId="2" borderId="22" xfId="1" applyFont="1" applyFill="1" applyBorder="1" applyAlignment="1">
      <alignment horizontal="center" vertical="center" wrapText="1"/>
    </xf>
    <xf numFmtId="0" fontId="68" fillId="2" borderId="21" xfId="1" applyFont="1" applyFill="1" applyBorder="1" applyAlignment="1">
      <alignment horizontal="center" vertical="center" wrapText="1"/>
    </xf>
    <xf numFmtId="0" fontId="70" fillId="4" borderId="67" xfId="0" applyFont="1" applyFill="1" applyBorder="1" applyAlignment="1">
      <alignment horizontal="center" vertical="center"/>
    </xf>
    <xf numFmtId="0" fontId="70" fillId="4" borderId="45" xfId="372" applyFont="1" applyFill="1" applyBorder="1" applyAlignment="1">
      <alignment vertical="center"/>
    </xf>
    <xf numFmtId="184" fontId="70" fillId="4" borderId="45" xfId="405" applyFont="1" applyFill="1" applyBorder="1" applyAlignment="1">
      <alignment vertical="center"/>
    </xf>
    <xf numFmtId="0" fontId="67" fillId="3" borderId="70" xfId="0" applyFont="1" applyFill="1" applyBorder="1" applyAlignment="1">
      <alignment horizontal="center" vertical="center"/>
    </xf>
    <xf numFmtId="0" fontId="68" fillId="3" borderId="70" xfId="378" applyFont="1" applyFill="1" applyBorder="1" applyAlignment="1">
      <alignment horizontal="center" vertical="center"/>
    </xf>
    <xf numFmtId="0" fontId="68" fillId="3" borderId="1" xfId="378" applyFont="1" applyFill="1" applyBorder="1" applyAlignment="1">
      <alignment horizontal="center" vertical="center"/>
    </xf>
    <xf numFmtId="0" fontId="104" fillId="93" borderId="45" xfId="0" applyFont="1" applyFill="1" applyBorder="1" applyAlignment="1">
      <alignment horizontal="center" vertical="center" wrapText="1" readingOrder="1"/>
    </xf>
    <xf numFmtId="0" fontId="104" fillId="92" borderId="45" xfId="0" applyFont="1" applyFill="1" applyBorder="1" applyAlignment="1">
      <alignment horizontal="center" vertical="center" wrapText="1" readingOrder="1"/>
    </xf>
    <xf numFmtId="0" fontId="104" fillId="6" borderId="45" xfId="0" applyFont="1" applyFill="1" applyBorder="1" applyAlignment="1">
      <alignment horizontal="center" vertical="center" wrapText="1" readingOrder="1"/>
    </xf>
    <xf numFmtId="0" fontId="104" fillId="91" borderId="45" xfId="0" applyFont="1" applyFill="1" applyBorder="1" applyAlignment="1">
      <alignment horizontal="center" vertical="center" wrapText="1" readingOrder="1"/>
    </xf>
    <xf numFmtId="0" fontId="106" fillId="93" borderId="45" xfId="0" applyFont="1" applyFill="1" applyBorder="1" applyAlignment="1">
      <alignment horizontal="center" vertical="center" wrapText="1" readingOrder="1"/>
    </xf>
    <xf numFmtId="0" fontId="107" fillId="93" borderId="45" xfId="0" applyFont="1" applyFill="1" applyBorder="1" applyAlignment="1">
      <alignment horizontal="left" vertical="center" wrapText="1" readingOrder="1"/>
    </xf>
    <xf numFmtId="0" fontId="107" fillId="93" borderId="45" xfId="0" applyFont="1" applyFill="1" applyBorder="1" applyAlignment="1">
      <alignment horizontal="center" vertical="center" wrapText="1" readingOrder="1"/>
    </xf>
    <xf numFmtId="0" fontId="107" fillId="92" borderId="45" xfId="0" applyFont="1" applyFill="1" applyBorder="1" applyAlignment="1">
      <alignment horizontal="center" vertical="center" wrapText="1" readingOrder="1"/>
    </xf>
    <xf numFmtId="0" fontId="107" fillId="6" borderId="45" xfId="0" applyFont="1" applyFill="1" applyBorder="1" applyAlignment="1">
      <alignment horizontal="center" vertical="center" wrapText="1" readingOrder="1"/>
    </xf>
    <xf numFmtId="0" fontId="107" fillId="91" borderId="45" xfId="0" applyFont="1" applyFill="1" applyBorder="1" applyAlignment="1">
      <alignment horizontal="center" vertical="center" wrapText="1" readingOrder="1"/>
    </xf>
    <xf numFmtId="0" fontId="107" fillId="93" borderId="40" xfId="0" applyFont="1" applyFill="1" applyBorder="1" applyAlignment="1">
      <alignment horizontal="center" vertical="center" wrapText="1" readingOrder="1"/>
    </xf>
    <xf numFmtId="0" fontId="107" fillId="92" borderId="40" xfId="0" applyFont="1" applyFill="1" applyBorder="1" applyAlignment="1">
      <alignment horizontal="center" vertical="center" wrapText="1" readingOrder="1"/>
    </xf>
    <xf numFmtId="0" fontId="107" fillId="6" borderId="40" xfId="0" applyFont="1" applyFill="1" applyBorder="1" applyAlignment="1">
      <alignment horizontal="center" vertical="center" wrapText="1" readingOrder="1"/>
    </xf>
    <xf numFmtId="0" fontId="107" fillId="91" borderId="40" xfId="0" applyFont="1" applyFill="1" applyBorder="1" applyAlignment="1">
      <alignment horizontal="center" vertical="center" wrapText="1" readingOrder="1"/>
    </xf>
    <xf numFmtId="0" fontId="106" fillId="93" borderId="45" xfId="0" applyFont="1" applyFill="1" applyBorder="1" applyAlignment="1">
      <alignment horizontal="left" wrapText="1" readingOrder="1"/>
    </xf>
    <xf numFmtId="0" fontId="106" fillId="93" borderId="43" xfId="0" applyFont="1" applyFill="1" applyBorder="1" applyAlignment="1">
      <alignment horizontal="left" wrapText="1" readingOrder="1"/>
    </xf>
    <xf numFmtId="0" fontId="104" fillId="93" borderId="64" xfId="0" applyFont="1" applyFill="1" applyBorder="1" applyAlignment="1">
      <alignment horizontal="center" vertical="center" wrapText="1" readingOrder="1"/>
    </xf>
    <xf numFmtId="0" fontId="104" fillId="93" borderId="65" xfId="0" applyFont="1" applyFill="1" applyBorder="1" applyAlignment="1">
      <alignment horizontal="center" vertical="center" wrapText="1" readingOrder="1"/>
    </xf>
    <xf numFmtId="0" fontId="104" fillId="92" borderId="65" xfId="0" applyFont="1" applyFill="1" applyBorder="1" applyAlignment="1">
      <alignment horizontal="center" vertical="center" wrapText="1" readingOrder="1"/>
    </xf>
    <xf numFmtId="0" fontId="104" fillId="6" borderId="65" xfId="0" applyFont="1" applyFill="1" applyBorder="1" applyAlignment="1">
      <alignment horizontal="center" vertical="center" wrapText="1" readingOrder="1"/>
    </xf>
    <xf numFmtId="0" fontId="104" fillId="91" borderId="65" xfId="0" applyFont="1" applyFill="1" applyBorder="1" applyAlignment="1">
      <alignment horizontal="center" vertical="center" wrapText="1" readingOrder="1"/>
    </xf>
    <xf numFmtId="0" fontId="104" fillId="93" borderId="66" xfId="0" applyFont="1" applyFill="1" applyBorder="1" applyAlignment="1">
      <alignment horizontal="center" vertical="center" wrapText="1" readingOrder="1"/>
    </xf>
    <xf numFmtId="0" fontId="68" fillId="2" borderId="68" xfId="1" applyFont="1" applyFill="1" applyBorder="1" applyAlignment="1">
      <alignment horizontal="center" vertical="center" wrapText="1"/>
    </xf>
    <xf numFmtId="0" fontId="84" fillId="3" borderId="45" xfId="0" applyFont="1" applyFill="1" applyBorder="1" applyAlignment="1">
      <alignment horizontal="center" vertical="center"/>
    </xf>
    <xf numFmtId="0" fontId="84" fillId="3" borderId="61" xfId="0" applyFont="1" applyFill="1" applyBorder="1" applyAlignment="1">
      <alignment horizontal="center" vertical="center"/>
    </xf>
    <xf numFmtId="0" fontId="70" fillId="0" borderId="45" xfId="372" applyFont="1" applyFill="1" applyBorder="1" applyAlignment="1">
      <alignment vertical="center"/>
    </xf>
    <xf numFmtId="0" fontId="70" fillId="4" borderId="45" xfId="372" applyFont="1" applyFill="1" applyBorder="1" applyAlignment="1">
      <alignment vertical="center" wrapText="1"/>
    </xf>
    <xf numFmtId="0" fontId="64" fillId="0" borderId="45" xfId="0" applyFont="1" applyBorder="1" applyAlignment="1">
      <alignment horizontal="left"/>
    </xf>
    <xf numFmtId="0" fontId="67" fillId="3" borderId="1" xfId="0" applyFont="1" applyFill="1" applyBorder="1" applyAlignment="1">
      <alignment horizontal="center" vertical="center"/>
    </xf>
    <xf numFmtId="185" fontId="68" fillId="3" borderId="70" xfId="378" applyNumberFormat="1" applyFont="1" applyFill="1" applyBorder="1" applyAlignment="1">
      <alignment horizontal="center" vertical="center"/>
    </xf>
    <xf numFmtId="185" fontId="65" fillId="3" borderId="45" xfId="372" applyNumberFormat="1" applyFont="1" applyFill="1" applyBorder="1" applyAlignment="1">
      <alignment horizontal="center" vertical="center"/>
    </xf>
    <xf numFmtId="0" fontId="64" fillId="0" borderId="45" xfId="0" applyNumberFormat="1" applyFont="1" applyBorder="1" applyAlignment="1">
      <alignment horizontal="center"/>
    </xf>
    <xf numFmtId="0" fontId="65" fillId="4" borderId="67" xfId="0" applyFont="1" applyFill="1" applyBorder="1" applyAlignment="1">
      <alignment horizontal="center" vertical="center"/>
    </xf>
    <xf numFmtId="0" fontId="65" fillId="4" borderId="45" xfId="372" applyFont="1" applyFill="1" applyBorder="1" applyAlignment="1">
      <alignment vertical="center"/>
    </xf>
    <xf numFmtId="185" fontId="65" fillId="86" borderId="45" xfId="372" applyNumberFormat="1" applyFont="1" applyFill="1" applyBorder="1" applyAlignment="1">
      <alignment horizontal="center" vertical="center"/>
    </xf>
    <xf numFmtId="185" fontId="65" fillId="3" borderId="68" xfId="372" applyNumberFormat="1" applyFont="1" applyFill="1" applyBorder="1" applyAlignment="1">
      <alignment horizontal="center" vertical="center"/>
    </xf>
    <xf numFmtId="184" fontId="65" fillId="4" borderId="45" xfId="405" applyFont="1" applyFill="1" applyBorder="1" applyAlignment="1">
      <alignment vertical="center"/>
    </xf>
    <xf numFmtId="0" fontId="64" fillId="0" borderId="45" xfId="0" applyFont="1" applyBorder="1"/>
    <xf numFmtId="185" fontId="65" fillId="3" borderId="40" xfId="372" applyNumberFormat="1" applyFont="1" applyFill="1" applyBorder="1" applyAlignment="1">
      <alignment horizontal="center" vertical="center"/>
    </xf>
    <xf numFmtId="0" fontId="68" fillId="3" borderId="70" xfId="0" applyFont="1" applyFill="1" applyBorder="1" applyAlignment="1">
      <alignment horizontal="center" vertical="center"/>
    </xf>
    <xf numFmtId="0" fontId="109" fillId="4" borderId="67" xfId="0" applyFont="1" applyFill="1" applyBorder="1" applyAlignment="1">
      <alignment horizontal="center" vertical="center"/>
    </xf>
    <xf numFmtId="0" fontId="109" fillId="4" borderId="69" xfId="0" applyFont="1" applyFill="1" applyBorder="1" applyAlignment="1">
      <alignment horizontal="center" vertical="center"/>
    </xf>
    <xf numFmtId="0" fontId="64" fillId="0" borderId="45" xfId="0" applyFont="1" applyFill="1" applyBorder="1" applyAlignment="1">
      <alignment horizontal="center" vertical="center"/>
    </xf>
    <xf numFmtId="0" fontId="65" fillId="0" borderId="70" xfId="0" applyFont="1" applyFill="1" applyBorder="1" applyAlignment="1">
      <alignment horizontal="center" vertical="center"/>
    </xf>
    <xf numFmtId="0" fontId="64" fillId="0" borderId="45" xfId="0" applyFont="1" applyFill="1" applyBorder="1" applyAlignment="1">
      <alignment vertical="center"/>
    </xf>
    <xf numFmtId="0" fontId="64" fillId="0" borderId="68" xfId="0" applyFont="1" applyFill="1" applyBorder="1" applyAlignment="1">
      <alignment horizontal="center" vertical="center"/>
    </xf>
    <xf numFmtId="0" fontId="65" fillId="0" borderId="68" xfId="0" applyFont="1" applyFill="1" applyBorder="1" applyAlignment="1">
      <alignment horizontal="center" vertical="center"/>
    </xf>
    <xf numFmtId="0" fontId="64" fillId="0" borderId="68" xfId="0" applyFont="1" applyFill="1" applyBorder="1" applyAlignment="1">
      <alignment horizontal="center" vertical="center" wrapText="1"/>
    </xf>
    <xf numFmtId="0" fontId="95" fillId="0" borderId="1" xfId="0" applyFont="1" applyFill="1" applyBorder="1" applyAlignment="1">
      <alignment horizontal="center" vertical="center" wrapText="1"/>
    </xf>
    <xf numFmtId="10" fontId="92" fillId="0" borderId="44" xfId="1" applyNumberFormat="1" applyFont="1" applyFill="1" applyBorder="1" applyAlignment="1">
      <alignment horizontal="center" vertical="center" wrapText="1"/>
    </xf>
    <xf numFmtId="0" fontId="64" fillId="90" borderId="44" xfId="0" applyFont="1" applyFill="1" applyBorder="1" applyAlignment="1">
      <alignment horizontal="center" vertical="center"/>
    </xf>
    <xf numFmtId="0" fontId="110" fillId="0" borderId="45" xfId="406" applyFont="1" applyBorder="1" applyAlignment="1">
      <alignment horizontal="left" vertical="top"/>
    </xf>
    <xf numFmtId="0" fontId="64" fillId="0" borderId="45" xfId="0" applyFont="1" applyBorder="1" applyAlignment="1">
      <alignment horizontal="left" vertical="top"/>
    </xf>
    <xf numFmtId="0" fontId="64" fillId="0" borderId="45" xfId="0" applyFont="1" applyBorder="1" applyAlignment="1">
      <alignment vertical="top"/>
    </xf>
    <xf numFmtId="0" fontId="64" fillId="0" borderId="45" xfId="0" applyFont="1" applyBorder="1" applyAlignment="1">
      <alignment vertical="center"/>
    </xf>
    <xf numFmtId="0" fontId="64" fillId="0" borderId="0" xfId="0" applyFont="1"/>
    <xf numFmtId="0" fontId="110" fillId="0" borderId="45" xfId="406" applyFont="1" applyFill="1" applyBorder="1" applyAlignment="1">
      <alignment horizontal="left" vertical="top"/>
    </xf>
    <xf numFmtId="0" fontId="64" fillId="0" borderId="45" xfId="0" applyFont="1" applyFill="1" applyBorder="1" applyAlignment="1">
      <alignment horizontal="left" vertical="top"/>
    </xf>
    <xf numFmtId="0" fontId="64" fillId="0" borderId="45" xfId="0" applyFont="1" applyFill="1" applyBorder="1" applyAlignment="1">
      <alignment vertical="top"/>
    </xf>
    <xf numFmtId="0" fontId="64" fillId="0" borderId="0" xfId="0" applyFont="1" applyBorder="1" applyAlignment="1"/>
    <xf numFmtId="0" fontId="91" fillId="0" borderId="45" xfId="0" applyFont="1" applyBorder="1" applyAlignment="1">
      <alignment horizontal="center" vertical="center"/>
    </xf>
    <xf numFmtId="0" fontId="91" fillId="0" borderId="45" xfId="0" applyFont="1" applyFill="1" applyBorder="1" applyAlignment="1">
      <alignment horizontal="center" vertical="center"/>
    </xf>
    <xf numFmtId="0" fontId="64" fillId="89" borderId="45" xfId="0" applyFont="1" applyFill="1" applyBorder="1" applyAlignment="1">
      <alignment horizontal="center" vertical="center"/>
    </xf>
    <xf numFmtId="0" fontId="64" fillId="89" borderId="45" xfId="0" applyNumberFormat="1" applyFont="1" applyFill="1" applyBorder="1" applyAlignment="1">
      <alignment horizontal="center" vertical="center"/>
    </xf>
    <xf numFmtId="0" fontId="64" fillId="0" borderId="0" xfId="0" applyFont="1" applyAlignment="1">
      <alignment horizontal="center" vertical="center"/>
    </xf>
    <xf numFmtId="0" fontId="64" fillId="0" borderId="45" xfId="0" applyFont="1" applyBorder="1" applyAlignment="1">
      <alignment horizontal="center" vertical="center"/>
    </xf>
    <xf numFmtId="0" fontId="64" fillId="0" borderId="45" xfId="0" applyNumberFormat="1" applyFont="1" applyBorder="1" applyAlignment="1">
      <alignment horizontal="center" vertical="center"/>
    </xf>
    <xf numFmtId="0" fontId="64" fillId="0" borderId="45" xfId="0" applyFont="1" applyBorder="1" applyAlignment="1">
      <alignment vertical="center" wrapText="1"/>
    </xf>
    <xf numFmtId="22" fontId="64" fillId="0" borderId="45" xfId="0" applyNumberFormat="1" applyFont="1" applyBorder="1" applyAlignment="1">
      <alignment vertical="center"/>
    </xf>
    <xf numFmtId="0" fontId="64" fillId="0" borderId="0" xfId="0" applyFont="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10" fontId="95" fillId="85" borderId="44" xfId="1" applyNumberFormat="1" applyFont="1" applyFill="1" applyBorder="1" applyAlignment="1">
      <alignment horizontal="center" vertical="center" wrapText="1"/>
    </xf>
    <xf numFmtId="10" fontId="92" fillId="85" borderId="44" xfId="1" applyNumberFormat="1" applyFont="1" applyFill="1" applyBorder="1" applyAlignment="1">
      <alignment horizontal="center" vertical="center" wrapText="1"/>
    </xf>
    <xf numFmtId="0" fontId="95" fillId="0" borderId="40" xfId="0" applyNumberFormat="1" applyFont="1" applyFill="1" applyBorder="1" applyAlignment="1">
      <alignment horizontal="left" vertical="center"/>
    </xf>
    <xf numFmtId="0" fontId="100" fillId="3" borderId="40" xfId="0" applyNumberFormat="1" applyFont="1" applyFill="1" applyBorder="1" applyAlignment="1">
      <alignment horizontal="center" vertical="center"/>
    </xf>
    <xf numFmtId="0" fontId="95" fillId="0" borderId="61" xfId="0" applyFont="1" applyFill="1" applyBorder="1" applyAlignment="1">
      <alignment horizontal="left" vertical="top" wrapText="1"/>
    </xf>
    <xf numFmtId="0" fontId="96" fillId="0" borderId="68" xfId="0" applyFont="1" applyFill="1" applyBorder="1" applyAlignment="1">
      <alignment horizontal="left" vertical="top" wrapText="1"/>
    </xf>
    <xf numFmtId="0" fontId="65" fillId="0" borderId="45" xfId="0" applyFont="1" applyFill="1" applyBorder="1" applyAlignment="1">
      <alignment horizontal="center" vertical="center"/>
    </xf>
    <xf numFmtId="0" fontId="95" fillId="3" borderId="45" xfId="0" applyNumberFormat="1" applyFont="1" applyFill="1" applyBorder="1" applyAlignment="1">
      <alignment vertical="center"/>
    </xf>
    <xf numFmtId="0" fontId="95" fillId="3" borderId="68" xfId="0" applyFont="1" applyFill="1" applyBorder="1" applyAlignment="1">
      <alignment horizontal="left" vertical="top" wrapText="1"/>
    </xf>
    <xf numFmtId="0" fontId="90" fillId="0" borderId="45" xfId="0" applyFont="1" applyBorder="1" applyAlignment="1">
      <alignment vertical="center"/>
    </xf>
    <xf numFmtId="22" fontId="112" fillId="0" borderId="45" xfId="0" applyNumberFormat="1" applyFont="1" applyBorder="1" applyAlignment="1">
      <alignment vertical="center"/>
    </xf>
    <xf numFmtId="0" fontId="113" fillId="0" borderId="45" xfId="0" applyFont="1" applyBorder="1" applyAlignment="1">
      <alignment vertical="center"/>
    </xf>
    <xf numFmtId="0" fontId="96" fillId="0" borderId="68" xfId="0" applyFont="1" applyFill="1" applyBorder="1" applyAlignment="1">
      <alignment horizontal="center" vertical="center" wrapText="1"/>
    </xf>
    <xf numFmtId="0" fontId="63" fillId="0" borderId="68" xfId="0" applyFont="1" applyFill="1" applyBorder="1" applyAlignment="1">
      <alignment horizontal="center" vertical="center" wrapText="1"/>
    </xf>
    <xf numFmtId="0" fontId="95" fillId="0" borderId="67" xfId="1" applyFont="1" applyFill="1" applyBorder="1" applyAlignment="1">
      <alignment horizontal="center" vertical="center" wrapText="1"/>
    </xf>
    <xf numFmtId="0" fontId="100" fillId="0" borderId="45" xfId="0" applyNumberFormat="1" applyFont="1" applyFill="1" applyBorder="1" applyAlignment="1">
      <alignment horizontal="center" vertical="center"/>
    </xf>
    <xf numFmtId="0" fontId="109" fillId="0" borderId="67" xfId="0" applyFont="1" applyFill="1" applyBorder="1" applyAlignment="1">
      <alignment horizontal="center" vertical="center"/>
    </xf>
    <xf numFmtId="0" fontId="96" fillId="0" borderId="45" xfId="372" applyFont="1" applyFill="1" applyBorder="1" applyAlignment="1">
      <alignment horizontal="center" vertical="center" wrapText="1"/>
    </xf>
    <xf numFmtId="0" fontId="72" fillId="3" borderId="45" xfId="0" applyFont="1" applyFill="1" applyBorder="1" applyAlignment="1">
      <alignment horizontal="center" vertical="center"/>
    </xf>
    <xf numFmtId="0" fontId="115" fillId="0" borderId="0" xfId="0" applyFont="1"/>
    <xf numFmtId="0" fontId="116" fillId="3" borderId="45" xfId="406" applyFont="1" applyFill="1" applyBorder="1" applyAlignment="1">
      <alignment horizontal="left" vertical="top"/>
    </xf>
    <xf numFmtId="0" fontId="11" fillId="3" borderId="45" xfId="0" applyFont="1" applyFill="1" applyBorder="1" applyAlignment="1">
      <alignment horizontal="left" vertical="top"/>
    </xf>
    <xf numFmtId="0" fontId="11" fillId="3" borderId="45" xfId="0" applyFont="1" applyFill="1" applyBorder="1" applyAlignment="1">
      <alignment vertical="center"/>
    </xf>
    <xf numFmtId="0" fontId="11" fillId="3" borderId="45" xfId="0" applyFont="1" applyFill="1" applyBorder="1" applyAlignment="1">
      <alignment vertical="top"/>
    </xf>
    <xf numFmtId="0" fontId="11" fillId="3" borderId="81" xfId="0" applyFont="1" applyFill="1" applyBorder="1" applyAlignment="1">
      <alignment horizontal="left" vertical="top"/>
    </xf>
    <xf numFmtId="0" fontId="114" fillId="0" borderId="45" xfId="372" applyFont="1" applyFill="1" applyBorder="1" applyAlignment="1">
      <alignment horizontal="center" vertical="center" wrapText="1"/>
    </xf>
    <xf numFmtId="0" fontId="114" fillId="0" borderId="70" xfId="372" applyFont="1" applyFill="1" applyBorder="1" applyAlignment="1">
      <alignment horizontal="center" vertical="center" wrapText="1"/>
    </xf>
    <xf numFmtId="0" fontId="114" fillId="0" borderId="68" xfId="0" applyFont="1" applyFill="1" applyBorder="1" applyAlignment="1">
      <alignment horizontal="left" vertical="top" wrapText="1"/>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117" fillId="0" borderId="68" xfId="0" applyFont="1" applyFill="1" applyBorder="1" applyAlignment="1">
      <alignment horizontal="left" vertical="top" wrapText="1"/>
    </xf>
    <xf numFmtId="0" fontId="117" fillId="0" borderId="61" xfId="0" applyFont="1" applyFill="1" applyBorder="1" applyAlignment="1">
      <alignment horizontal="left" vertical="top" wrapText="1"/>
    </xf>
    <xf numFmtId="0" fontId="113" fillId="0" borderId="49" xfId="0" applyFont="1" applyBorder="1" applyAlignment="1">
      <alignment horizontal="center" vertical="center"/>
    </xf>
    <xf numFmtId="0" fontId="118" fillId="0" borderId="49" xfId="406" applyFont="1" applyBorder="1" applyAlignment="1">
      <alignment horizontal="left" vertical="top"/>
    </xf>
    <xf numFmtId="0" fontId="112" fillId="0" borderId="49" xfId="0" applyFont="1" applyBorder="1" applyAlignment="1">
      <alignment horizontal="left" vertical="top"/>
    </xf>
    <xf numFmtId="0" fontId="112" fillId="0" borderId="49" xfId="0" applyFont="1" applyBorder="1" applyAlignment="1">
      <alignment vertical="top"/>
    </xf>
    <xf numFmtId="0" fontId="112" fillId="0" borderId="49" xfId="0" applyFont="1" applyBorder="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66" fillId="0" borderId="45" xfId="0" applyFont="1" applyBorder="1" applyAlignment="1">
      <alignment horizontal="center" vertical="center"/>
    </xf>
    <xf numFmtId="0" fontId="66" fillId="0" borderId="45" xfId="0" applyFont="1" applyBorder="1" applyAlignment="1">
      <alignment vertical="center"/>
    </xf>
    <xf numFmtId="22" fontId="66" fillId="0" borderId="45" xfId="0" applyNumberFormat="1" applyFont="1" applyBorder="1" applyAlignment="1">
      <alignment vertical="center"/>
    </xf>
    <xf numFmtId="0" fontId="69" fillId="0" borderId="45" xfId="0" applyFont="1" applyBorder="1" applyAlignment="1">
      <alignment vertical="center"/>
    </xf>
    <xf numFmtId="0" fontId="95" fillId="3" borderId="45" xfId="372" applyFont="1" applyFill="1" applyBorder="1" applyAlignment="1">
      <alignment horizontal="center" vertical="center"/>
    </xf>
    <xf numFmtId="0" fontId="119" fillId="89" borderId="40" xfId="0" applyFont="1" applyFill="1" applyBorder="1" applyAlignment="1">
      <alignment horizontal="center" vertical="center"/>
    </xf>
    <xf numFmtId="0" fontId="65" fillId="0" borderId="45" xfId="0" applyFont="1" applyFill="1" applyBorder="1" applyAlignment="1">
      <alignment horizontal="center" vertical="center"/>
    </xf>
    <xf numFmtId="0" fontId="120" fillId="0" borderId="49" xfId="0" applyFont="1" applyBorder="1" applyAlignment="1">
      <alignment horizontal="center" vertical="center"/>
    </xf>
    <xf numFmtId="0" fontId="75" fillId="0" borderId="49" xfId="406" applyBorder="1" applyAlignment="1">
      <alignment horizontal="left" vertical="top"/>
    </xf>
    <xf numFmtId="0" fontId="0" fillId="0" borderId="49" xfId="0" applyBorder="1" applyAlignment="1">
      <alignment vertical="center"/>
    </xf>
    <xf numFmtId="0" fontId="0" fillId="0" borderId="49" xfId="0" applyBorder="1" applyAlignment="1">
      <alignment vertical="top"/>
    </xf>
    <xf numFmtId="0" fontId="0" fillId="0" borderId="49" xfId="0" applyBorder="1" applyAlignment="1">
      <alignment horizontal="left" vertical="top"/>
    </xf>
    <xf numFmtId="0" fontId="66" fillId="89" borderId="45" xfId="0" applyFont="1" applyFill="1" applyBorder="1" applyAlignment="1">
      <alignment horizontal="center" vertical="center"/>
    </xf>
    <xf numFmtId="0" fontId="66" fillId="89" borderId="45" xfId="0" applyNumberFormat="1" applyFont="1" applyFill="1" applyBorder="1" applyAlignment="1">
      <alignment horizontal="center" vertical="center"/>
    </xf>
    <xf numFmtId="0" fontId="66" fillId="89" borderId="45" xfId="0" applyFont="1" applyFill="1" applyBorder="1" applyAlignment="1">
      <alignment horizontal="center" vertical="center" wrapText="1"/>
    </xf>
    <xf numFmtId="14" fontId="66" fillId="89" borderId="45" xfId="0" applyNumberFormat="1" applyFont="1" applyFill="1" applyBorder="1" applyAlignment="1">
      <alignment horizontal="center" vertical="center"/>
    </xf>
    <xf numFmtId="0" fontId="66" fillId="0" borderId="45" xfId="0" applyNumberFormat="1" applyFont="1" applyBorder="1" applyAlignment="1">
      <alignment horizontal="center" vertical="center"/>
    </xf>
    <xf numFmtId="0" fontId="66" fillId="0" borderId="45" xfId="0" applyFont="1" applyBorder="1" applyAlignment="1">
      <alignment vertical="center" wrapText="1"/>
    </xf>
    <xf numFmtId="14" fontId="66" fillId="0" borderId="45" xfId="0" applyNumberFormat="1" applyFont="1" applyBorder="1" applyAlignment="1">
      <alignment vertical="center"/>
    </xf>
    <xf numFmtId="0" fontId="95" fillId="0" borderId="43" xfId="0" applyFont="1" applyFill="1" applyBorder="1" applyAlignment="1">
      <alignment horizontal="left" vertical="top" wrapText="1"/>
    </xf>
    <xf numFmtId="0" fontId="95" fillId="3" borderId="43" xfId="0" applyFont="1" applyFill="1" applyBorder="1" applyAlignment="1">
      <alignment horizontal="left" vertical="top" wrapText="1"/>
    </xf>
    <xf numFmtId="0" fontId="94" fillId="3" borderId="83" xfId="0" applyFont="1" applyFill="1" applyBorder="1" applyAlignment="1">
      <alignment vertical="top"/>
    </xf>
    <xf numFmtId="0" fontId="95" fillId="0" borderId="46" xfId="0" applyFont="1" applyFill="1" applyBorder="1" applyAlignment="1">
      <alignment horizontal="left" vertical="top" wrapText="1"/>
    </xf>
    <xf numFmtId="0" fontId="123" fillId="0" borderId="45" xfId="0" applyFont="1" applyBorder="1" applyAlignment="1">
      <alignment horizontal="center" vertical="center"/>
    </xf>
    <xf numFmtId="0" fontId="109" fillId="0" borderId="0" xfId="0" applyFont="1" applyAlignment="1"/>
    <xf numFmtId="0" fontId="109" fillId="0" borderId="45" xfId="0" applyFont="1" applyBorder="1"/>
    <xf numFmtId="0" fontId="109" fillId="0" borderId="45" xfId="0" applyFont="1" applyBorder="1" applyAlignment="1">
      <alignment vertical="center"/>
    </xf>
    <xf numFmtId="0" fontId="109" fillId="0" borderId="45" xfId="0" applyFont="1" applyBorder="1" applyAlignment="1">
      <alignment horizontal="left" vertical="top"/>
    </xf>
    <xf numFmtId="0" fontId="109" fillId="0" borderId="45" xfId="0" applyFont="1" applyBorder="1" applyAlignment="1">
      <alignment vertical="top"/>
    </xf>
    <xf numFmtId="0" fontId="109" fillId="0" borderId="45" xfId="0" applyFont="1" applyBorder="1" applyAlignment="1"/>
    <xf numFmtId="0" fontId="109" fillId="0" borderId="45" xfId="0" applyFont="1" applyFill="1" applyBorder="1" applyAlignment="1"/>
    <xf numFmtId="0" fontId="94" fillId="4" borderId="67" xfId="0" applyFont="1" applyFill="1" applyBorder="1" applyAlignment="1">
      <alignment horizontal="center" vertical="center"/>
    </xf>
    <xf numFmtId="0" fontId="94" fillId="0" borderId="68" xfId="0" applyFont="1" applyFill="1" applyBorder="1" applyAlignment="1">
      <alignment horizontal="center" vertical="center"/>
    </xf>
    <xf numFmtId="0" fontId="95" fillId="0" borderId="68" xfId="0" applyFont="1" applyFill="1" applyBorder="1" applyAlignment="1">
      <alignment horizontal="center" vertical="center"/>
    </xf>
    <xf numFmtId="0" fontId="94" fillId="0" borderId="68" xfId="0" applyFont="1" applyFill="1" applyBorder="1" applyAlignment="1">
      <alignment horizontal="center" vertical="center" wrapText="1"/>
    </xf>
    <xf numFmtId="0" fontId="94" fillId="4" borderId="69" xfId="0" applyFont="1" applyFill="1" applyBorder="1" applyAlignment="1">
      <alignment horizontal="center" vertical="center"/>
    </xf>
    <xf numFmtId="0" fontId="95" fillId="0" borderId="70" xfId="0" applyFont="1" applyFill="1" applyBorder="1" applyAlignment="1">
      <alignment horizontal="center"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0" fontId="66" fillId="3" borderId="0" xfId="0" applyFont="1" applyFill="1" applyBorder="1" applyAlignment="1"/>
    <xf numFmtId="0" fontId="66" fillId="3" borderId="8" xfId="0" applyFont="1" applyFill="1" applyBorder="1" applyAlignment="1"/>
    <xf numFmtId="0" fontId="66" fillId="3" borderId="15" xfId="0" applyFont="1" applyFill="1" applyBorder="1" applyAlignment="1"/>
    <xf numFmtId="0" fontId="64" fillId="3" borderId="0" xfId="0" applyFont="1" applyFill="1" applyBorder="1" applyAlignment="1"/>
    <xf numFmtId="0" fontId="64" fillId="3" borderId="15" xfId="0" applyFont="1" applyFill="1" applyBorder="1" applyAlignment="1"/>
    <xf numFmtId="0" fontId="66" fillId="3" borderId="0" xfId="0" applyFont="1" applyFill="1" applyAlignment="1"/>
    <xf numFmtId="0" fontId="94" fillId="3" borderId="70" xfId="0" applyFont="1" applyFill="1" applyBorder="1" applyAlignment="1">
      <alignment horizontal="center" vertical="center"/>
    </xf>
    <xf numFmtId="0" fontId="94" fillId="0" borderId="70" xfId="0" applyFont="1" applyFill="1" applyBorder="1" applyAlignment="1">
      <alignment horizontal="center" vertical="center"/>
    </xf>
    <xf numFmtId="10" fontId="92" fillId="3" borderId="84" xfId="0" applyNumberFormat="1" applyFont="1" applyFill="1" applyBorder="1" applyAlignment="1">
      <alignment horizontal="center" vertical="center"/>
    </xf>
    <xf numFmtId="185" fontId="95" fillId="3" borderId="45" xfId="372" applyNumberFormat="1" applyFont="1" applyFill="1" applyBorder="1" applyAlignment="1">
      <alignment horizontal="center" vertical="center"/>
    </xf>
    <xf numFmtId="185" fontId="92" fillId="0" borderId="70" xfId="0" applyNumberFormat="1" applyFont="1" applyFill="1" applyBorder="1" applyAlignment="1">
      <alignment horizontal="center" vertical="center"/>
    </xf>
    <xf numFmtId="185" fontId="92" fillId="3" borderId="70" xfId="0" applyNumberFormat="1" applyFont="1" applyFill="1" applyBorder="1" applyAlignment="1">
      <alignment horizontal="center" vertical="center"/>
    </xf>
    <xf numFmtId="0" fontId="125" fillId="0" borderId="45" xfId="0" applyFont="1" applyFill="1" applyBorder="1" applyAlignment="1">
      <alignment horizontal="center" vertical="center"/>
    </xf>
    <xf numFmtId="10" fontId="92" fillId="0" borderId="45" xfId="1" applyNumberFormat="1" applyFont="1" applyFill="1" applyBorder="1" applyAlignment="1">
      <alignment horizontal="center" vertical="center" wrapText="1"/>
    </xf>
    <xf numFmtId="0" fontId="95" fillId="4" borderId="58" xfId="0" applyFont="1" applyFill="1" applyBorder="1" applyAlignment="1">
      <alignment horizontal="center" vertical="center"/>
    </xf>
    <xf numFmtId="0" fontId="95" fillId="0" borderId="40" xfId="372" applyFont="1" applyFill="1" applyBorder="1" applyAlignment="1">
      <alignment horizontal="center" vertical="center"/>
    </xf>
    <xf numFmtId="185" fontId="95" fillId="3" borderId="40" xfId="0" applyNumberFormat="1" applyFont="1" applyFill="1" applyBorder="1" applyAlignment="1">
      <alignment horizontal="center" vertical="center"/>
    </xf>
    <xf numFmtId="0" fontId="68" fillId="2" borderId="45" xfId="1" applyFont="1" applyFill="1" applyBorder="1" applyAlignment="1">
      <alignment horizontal="center" vertical="center" wrapText="1"/>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185" fontId="95" fillId="3" borderId="45" xfId="372" applyNumberFormat="1" applyFont="1" applyFill="1" applyBorder="1" applyAlignment="1">
      <alignment horizontal="center" vertical="center"/>
    </xf>
    <xf numFmtId="0" fontId="66" fillId="89" borderId="45" xfId="0" applyNumberFormat="1" applyFont="1" applyFill="1" applyBorder="1" applyAlignment="1">
      <alignment horizontal="center" vertical="center" wrapText="1"/>
    </xf>
    <xf numFmtId="0" fontId="66" fillId="0" borderId="0" xfId="0" applyNumberFormat="1" applyFont="1" applyAlignment="1">
      <alignment horizontal="center" vertical="center"/>
    </xf>
    <xf numFmtId="0" fontId="66" fillId="0" borderId="45" xfId="0" applyNumberFormat="1" applyFont="1" applyBorder="1" applyAlignment="1">
      <alignment vertical="center"/>
    </xf>
    <xf numFmtId="0" fontId="66" fillId="0" borderId="45" xfId="0" applyNumberFormat="1" applyFont="1" applyBorder="1" applyAlignment="1">
      <alignment vertical="center" wrapText="1"/>
    </xf>
    <xf numFmtId="0" fontId="66" fillId="0" borderId="0" xfId="0" applyNumberFormat="1" applyFont="1" applyAlignment="1">
      <alignment vertical="center"/>
    </xf>
    <xf numFmtId="0" fontId="0" fillId="0" borderId="0" xfId="0" applyNumberFormat="1"/>
    <xf numFmtId="0" fontId="128" fillId="89" borderId="45" xfId="0" applyFont="1" applyFill="1" applyBorder="1" applyAlignment="1">
      <alignment horizontal="center" vertical="top" wrapText="1"/>
    </xf>
    <xf numFmtId="0" fontId="66" fillId="0" borderId="45" xfId="0" applyFont="1" applyBorder="1"/>
    <xf numFmtId="0" fontId="129" fillId="0" borderId="45" xfId="0" applyFont="1" applyBorder="1" applyAlignment="1">
      <alignment vertical="center" wrapText="1"/>
    </xf>
    <xf numFmtId="0" fontId="129" fillId="0" borderId="45" xfId="0" applyFont="1" applyBorder="1" applyAlignment="1">
      <alignment vertical="top" wrapText="1"/>
    </xf>
    <xf numFmtId="49" fontId="129" fillId="0" borderId="45" xfId="0" applyNumberFormat="1" applyFont="1" applyBorder="1" applyAlignment="1">
      <alignment horizontal="left" vertical="top" wrapText="1"/>
    </xf>
    <xf numFmtId="0" fontId="94" fillId="3" borderId="0" xfId="0" applyFont="1" applyFill="1"/>
    <xf numFmtId="14" fontId="63" fillId="3" borderId="45" xfId="0" applyNumberFormat="1" applyFont="1" applyFill="1" applyBorder="1" applyAlignment="1">
      <alignment horizontal="center"/>
    </xf>
    <xf numFmtId="14" fontId="63" fillId="3" borderId="4" xfId="0" applyNumberFormat="1" applyFont="1" applyFill="1" applyBorder="1" applyAlignment="1">
      <alignment horizontal="center"/>
    </xf>
    <xf numFmtId="186" fontId="63" fillId="3" borderId="44" xfId="0" applyNumberFormat="1" applyFont="1" applyFill="1" applyBorder="1" applyAlignment="1">
      <alignment horizontal="center"/>
    </xf>
    <xf numFmtId="186" fontId="63" fillId="3" borderId="4" xfId="0" applyNumberFormat="1" applyFont="1" applyFill="1" applyBorder="1" applyAlignment="1">
      <alignment horizontal="center"/>
    </xf>
    <xf numFmtId="0" fontId="12" fillId="0" borderId="43" xfId="0" applyFont="1" applyFill="1" applyBorder="1" applyAlignment="1">
      <alignment horizontal="center" vertical="center" wrapText="1"/>
    </xf>
    <xf numFmtId="0" fontId="12" fillId="0" borderId="52" xfId="0" applyFont="1" applyFill="1" applyBorder="1" applyAlignment="1">
      <alignment horizontal="center" vertical="center" wrapText="1"/>
    </xf>
    <xf numFmtId="0" fontId="12" fillId="0" borderId="53"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1" xfId="0" applyFont="1" applyFill="1" applyBorder="1" applyAlignment="1">
      <alignment horizontal="center" vertical="center"/>
    </xf>
    <xf numFmtId="0" fontId="69" fillId="2" borderId="56" xfId="0" applyFont="1" applyFill="1" applyBorder="1" applyAlignment="1">
      <alignment horizontal="left"/>
    </xf>
    <xf numFmtId="0" fontId="69" fillId="2" borderId="57" xfId="0" applyFont="1" applyFill="1" applyBorder="1" applyAlignment="1">
      <alignment horizontal="left"/>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48"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7" fillId="2" borderId="20" xfId="0" applyFont="1" applyFill="1" applyBorder="1" applyAlignment="1">
      <alignment horizontal="center" vertical="center"/>
    </xf>
    <xf numFmtId="0" fontId="67" fillId="2" borderId="22" xfId="0" applyFont="1" applyFill="1" applyBorder="1" applyAlignment="1">
      <alignment horizontal="center" vertical="center"/>
    </xf>
    <xf numFmtId="0" fontId="67" fillId="2" borderId="21" xfId="0" applyFont="1" applyFill="1" applyBorder="1" applyAlignment="1">
      <alignment horizontal="center" vertical="center"/>
    </xf>
    <xf numFmtId="0" fontId="12" fillId="0" borderId="45" xfId="0"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3" borderId="45" xfId="0" applyFont="1" applyFill="1" applyBorder="1" applyAlignment="1">
      <alignment horizontal="center" vertical="top" wrapText="1"/>
    </xf>
    <xf numFmtId="0" fontId="12" fillId="3" borderId="4" xfId="0" applyFont="1" applyFill="1" applyBorder="1" applyAlignment="1">
      <alignment horizontal="center" vertical="top" wrapText="1"/>
    </xf>
    <xf numFmtId="0" fontId="12" fillId="3" borderId="45" xfId="0" applyFont="1" applyFill="1" applyBorder="1" applyAlignment="1">
      <alignment horizontal="center"/>
    </xf>
    <xf numFmtId="0" fontId="11" fillId="0" borderId="7" xfId="0" applyFont="1" applyFill="1" applyBorder="1" applyAlignment="1">
      <alignment horizontal="left" vertical="top" wrapText="1"/>
    </xf>
    <xf numFmtId="0" fontId="65" fillId="0" borderId="8" xfId="0" applyFont="1" applyFill="1" applyBorder="1" applyAlignment="1">
      <alignment horizontal="left" vertical="top" wrapText="1"/>
    </xf>
    <xf numFmtId="0" fontId="65" fillId="0" borderId="18" xfId="0" applyFont="1" applyFill="1" applyBorder="1" applyAlignment="1">
      <alignment horizontal="left" vertical="top" wrapText="1"/>
    </xf>
    <xf numFmtId="0" fontId="65" fillId="0" borderId="9" xfId="0" applyFont="1" applyFill="1" applyBorder="1" applyAlignment="1">
      <alignment horizontal="left" vertical="top" wrapText="1"/>
    </xf>
    <xf numFmtId="0" fontId="65" fillId="0" borderId="0"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4" xfId="0" applyFont="1" applyFill="1" applyBorder="1" applyAlignment="1">
      <alignment horizontal="left" vertical="top" wrapText="1"/>
    </xf>
    <xf numFmtId="0" fontId="65" fillId="0" borderId="15" xfId="0" applyFont="1" applyFill="1" applyBorder="1" applyAlignment="1">
      <alignment horizontal="left" vertical="top" wrapText="1"/>
    </xf>
    <xf numFmtId="0" fontId="65" fillId="0" borderId="17" xfId="0" applyFont="1" applyFill="1" applyBorder="1" applyAlignment="1">
      <alignment horizontal="left" vertical="top" wrapText="1"/>
    </xf>
    <xf numFmtId="0" fontId="76" fillId="2" borderId="5" xfId="0" applyFont="1" applyFill="1" applyBorder="1" applyAlignment="1">
      <alignment horizontal="left"/>
    </xf>
    <xf numFmtId="0" fontId="76" fillId="2" borderId="16" xfId="0" applyFont="1" applyFill="1" applyBorder="1" applyAlignment="1">
      <alignment horizontal="left"/>
    </xf>
    <xf numFmtId="0" fontId="76" fillId="2" borderId="6" xfId="0" applyFont="1" applyFill="1" applyBorder="1" applyAlignment="1">
      <alignment horizontal="left"/>
    </xf>
    <xf numFmtId="0" fontId="77" fillId="4" borderId="58" xfId="0" applyFont="1" applyFill="1" applyBorder="1" applyAlignment="1">
      <alignment horizontal="center" vertical="center"/>
    </xf>
    <xf numFmtId="0" fontId="77" fillId="4" borderId="5" xfId="0" applyFont="1" applyFill="1" applyBorder="1" applyAlignment="1">
      <alignment horizontal="center" vertical="center"/>
    </xf>
    <xf numFmtId="0" fontId="77" fillId="4" borderId="40" xfId="0" applyFont="1" applyFill="1" applyBorder="1" applyAlignment="1">
      <alignment horizontal="center" vertical="center" wrapText="1"/>
    </xf>
    <xf numFmtId="0" fontId="77" fillId="4" borderId="16" xfId="0" applyFont="1" applyFill="1" applyBorder="1" applyAlignment="1">
      <alignment horizontal="center" vertical="center" wrapText="1"/>
    </xf>
    <xf numFmtId="0" fontId="63" fillId="3" borderId="45" xfId="0" applyFont="1" applyFill="1" applyBorder="1" applyAlignment="1">
      <alignment horizontal="center" vertical="center"/>
    </xf>
    <xf numFmtId="0" fontId="78" fillId="3" borderId="40" xfId="0" applyFont="1" applyFill="1" applyBorder="1" applyAlignment="1">
      <alignment horizontal="center" vertical="center" wrapText="1"/>
    </xf>
    <xf numFmtId="0" fontId="78" fillId="3" borderId="16" xfId="0" applyFont="1" applyFill="1" applyBorder="1" applyAlignment="1">
      <alignment horizontal="center" vertical="center" wrapText="1"/>
    </xf>
    <xf numFmtId="0" fontId="67" fillId="2" borderId="37" xfId="0" applyFont="1" applyFill="1" applyBorder="1" applyAlignment="1">
      <alignment horizontal="center" vertical="center"/>
    </xf>
    <xf numFmtId="0" fontId="67" fillId="2" borderId="52" xfId="0" applyFont="1" applyFill="1" applyBorder="1" applyAlignment="1">
      <alignment horizontal="center" vertical="center"/>
    </xf>
    <xf numFmtId="0" fontId="67" fillId="2" borderId="53" xfId="0" applyFont="1" applyFill="1" applyBorder="1" applyAlignment="1">
      <alignment horizontal="center" vertical="center"/>
    </xf>
    <xf numFmtId="0" fontId="68" fillId="0" borderId="2" xfId="1" applyFont="1" applyFill="1" applyBorder="1" applyAlignment="1">
      <alignment horizontal="right" vertical="center" wrapText="1"/>
    </xf>
    <xf numFmtId="0" fontId="68" fillId="0" borderId="45" xfId="1" applyFont="1" applyFill="1" applyBorder="1" applyAlignment="1">
      <alignment horizontal="right" vertical="center" wrapText="1"/>
    </xf>
    <xf numFmtId="0" fontId="68" fillId="3" borderId="37" xfId="1" applyFont="1" applyFill="1" applyBorder="1" applyAlignment="1">
      <alignment horizontal="center" vertical="center" wrapText="1"/>
    </xf>
    <xf numFmtId="0" fontId="68" fillId="3" borderId="52" xfId="1" applyFont="1" applyFill="1" applyBorder="1" applyAlignment="1">
      <alignment horizontal="center" vertical="center" wrapText="1"/>
    </xf>
    <xf numFmtId="0" fontId="68" fillId="3" borderId="44" xfId="1" applyFont="1" applyFill="1" applyBorder="1" applyAlignment="1">
      <alignment horizontal="center" vertical="center" wrapText="1"/>
    </xf>
    <xf numFmtId="0" fontId="67" fillId="2" borderId="59" xfId="0" applyFont="1" applyFill="1" applyBorder="1" applyAlignment="1">
      <alignment horizontal="left" vertical="center"/>
    </xf>
    <xf numFmtId="0" fontId="67" fillId="2" borderId="12" xfId="0" applyFont="1" applyFill="1" applyBorder="1" applyAlignment="1">
      <alignment horizontal="left" vertical="center"/>
    </xf>
    <xf numFmtId="0" fontId="67" fillId="2" borderId="60" xfId="0" applyFont="1" applyFill="1" applyBorder="1" applyAlignment="1">
      <alignment horizontal="left" vertical="center"/>
    </xf>
    <xf numFmtId="0" fontId="68" fillId="3" borderId="58" xfId="1" applyFont="1" applyFill="1" applyBorder="1" applyAlignment="1">
      <alignment horizontal="center" vertical="center" wrapText="1"/>
    </xf>
    <xf numFmtId="0" fontId="68" fillId="3" borderId="5" xfId="1" applyFont="1" applyFill="1" applyBorder="1" applyAlignment="1">
      <alignment horizontal="center" vertical="center" wrapText="1"/>
    </xf>
    <xf numFmtId="0" fontId="68" fillId="3" borderId="46" xfId="1" applyFont="1" applyFill="1" applyBorder="1" applyAlignment="1">
      <alignment horizontal="center" vertical="center" wrapText="1"/>
    </xf>
    <xf numFmtId="0" fontId="68" fillId="3" borderId="48" xfId="1" applyFont="1" applyFill="1" applyBorder="1" applyAlignment="1">
      <alignment horizontal="center" vertical="center" wrapText="1"/>
    </xf>
    <xf numFmtId="0" fontId="68" fillId="3" borderId="11" xfId="1" applyFont="1" applyFill="1" applyBorder="1" applyAlignment="1">
      <alignment horizontal="center" vertical="center" wrapText="1"/>
    </xf>
    <xf numFmtId="0" fontId="68" fillId="3" borderId="13" xfId="1" applyFont="1" applyFill="1" applyBorder="1" applyAlignment="1">
      <alignment horizontal="center" vertical="center" wrapText="1"/>
    </xf>
    <xf numFmtId="0" fontId="68" fillId="3" borderId="40" xfId="1" applyFont="1" applyFill="1" applyBorder="1" applyAlignment="1">
      <alignment horizontal="center" vertical="center" wrapText="1"/>
    </xf>
    <xf numFmtId="0" fontId="68" fillId="3" borderId="16" xfId="1" applyFont="1" applyFill="1" applyBorder="1" applyAlignment="1">
      <alignment horizontal="center" vertical="center" wrapText="1"/>
    </xf>
    <xf numFmtId="0" fontId="68" fillId="0" borderId="40" xfId="1" applyFont="1" applyFill="1" applyBorder="1" applyAlignment="1">
      <alignment horizontal="center" vertical="center" wrapText="1"/>
    </xf>
    <xf numFmtId="0" fontId="68" fillId="0" borderId="16" xfId="1" applyFont="1" applyFill="1" applyBorder="1" applyAlignment="1">
      <alignment horizontal="center" vertical="center" wrapText="1"/>
    </xf>
    <xf numFmtId="0" fontId="11" fillId="3" borderId="43" xfId="0" applyNumberFormat="1" applyFont="1" applyFill="1" applyBorder="1" applyAlignment="1">
      <alignment horizontal="left" vertical="center"/>
    </xf>
    <xf numFmtId="0" fontId="11" fillId="3" borderId="44" xfId="0" applyNumberFormat="1" applyFont="1" applyFill="1" applyBorder="1" applyAlignment="1">
      <alignment horizontal="left" vertical="center"/>
    </xf>
    <xf numFmtId="0" fontId="85" fillId="0" borderId="61" xfId="0" applyFont="1" applyFill="1" applyBorder="1" applyAlignment="1">
      <alignment horizontal="center" vertical="center" wrapText="1"/>
    </xf>
    <xf numFmtId="0" fontId="85" fillId="0" borderId="6" xfId="0" applyFont="1" applyFill="1" applyBorder="1" applyAlignment="1">
      <alignment horizontal="center" vertical="center" wrapText="1"/>
    </xf>
    <xf numFmtId="0" fontId="68" fillId="3" borderId="45" xfId="0" applyFont="1" applyFill="1" applyBorder="1" applyAlignment="1">
      <alignment horizontal="center" vertical="center" wrapText="1"/>
    </xf>
    <xf numFmtId="0" fontId="69" fillId="3" borderId="9" xfId="0" applyFont="1" applyFill="1" applyBorder="1" applyAlignment="1">
      <alignment horizontal="left"/>
    </xf>
    <xf numFmtId="0" fontId="66" fillId="3" borderId="0" xfId="0" applyFont="1" applyFill="1" applyAlignment="1">
      <alignment horizontal="left"/>
    </xf>
    <xf numFmtId="0" fontId="101" fillId="3" borderId="7" xfId="0" applyFont="1" applyFill="1" applyBorder="1" applyAlignment="1">
      <alignment horizontal="center" vertical="center"/>
    </xf>
    <xf numFmtId="0" fontId="101" fillId="3" borderId="8" xfId="0" applyFont="1" applyFill="1" applyBorder="1" applyAlignment="1">
      <alignment horizontal="center" vertical="center"/>
    </xf>
    <xf numFmtId="0" fontId="101" fillId="3" borderId="18" xfId="0" applyFont="1" applyFill="1" applyBorder="1" applyAlignment="1">
      <alignment horizontal="center" vertical="center"/>
    </xf>
    <xf numFmtId="0" fontId="101" fillId="3" borderId="9" xfId="0" applyFont="1" applyFill="1" applyBorder="1" applyAlignment="1">
      <alignment horizontal="center" vertical="center"/>
    </xf>
    <xf numFmtId="0" fontId="101" fillId="3" borderId="0" xfId="0" applyFont="1" applyFill="1" applyAlignment="1">
      <alignment horizontal="center" vertical="center"/>
    </xf>
    <xf numFmtId="0" fontId="101" fillId="3" borderId="10" xfId="0" applyFont="1" applyFill="1" applyBorder="1" applyAlignment="1">
      <alignment horizontal="center" vertical="center"/>
    </xf>
    <xf numFmtId="0" fontId="101" fillId="3" borderId="14" xfId="0" applyFont="1" applyFill="1" applyBorder="1" applyAlignment="1">
      <alignment horizontal="center" vertical="center"/>
    </xf>
    <xf numFmtId="0" fontId="101" fillId="3" borderId="15" xfId="0" applyFont="1" applyFill="1" applyBorder="1" applyAlignment="1">
      <alignment horizontal="center" vertical="center"/>
    </xf>
    <xf numFmtId="0" fontId="101" fillId="3" borderId="17" xfId="0" applyFont="1" applyFill="1" applyBorder="1" applyAlignment="1">
      <alignment horizontal="center" vertical="center"/>
    </xf>
    <xf numFmtId="0" fontId="67" fillId="2" borderId="64" xfId="0" applyFont="1" applyFill="1" applyBorder="1" applyAlignment="1">
      <alignment horizontal="left" vertical="center"/>
    </xf>
    <xf numFmtId="0" fontId="67" fillId="2" borderId="65" xfId="0" applyFont="1" applyFill="1" applyBorder="1" applyAlignment="1">
      <alignment horizontal="left" vertical="center"/>
    </xf>
    <xf numFmtId="0" fontId="67" fillId="2" borderId="66" xfId="0" applyFont="1" applyFill="1" applyBorder="1" applyAlignment="1">
      <alignment horizontal="left" vertical="center"/>
    </xf>
    <xf numFmtId="0" fontId="69" fillId="3" borderId="7" xfId="0" applyFont="1" applyFill="1" applyBorder="1" applyAlignment="1">
      <alignment horizontal="left"/>
    </xf>
    <xf numFmtId="0" fontId="66" fillId="3" borderId="8" xfId="0" applyFont="1" applyFill="1" applyBorder="1" applyAlignment="1">
      <alignment horizontal="left"/>
    </xf>
    <xf numFmtId="0" fontId="69" fillId="3" borderId="0" xfId="0" applyFont="1" applyFill="1" applyAlignment="1">
      <alignment horizontal="left"/>
    </xf>
    <xf numFmtId="0" fontId="69" fillId="3" borderId="14" xfId="0" applyFont="1" applyFill="1" applyBorder="1" applyAlignment="1">
      <alignment horizontal="left"/>
    </xf>
    <xf numFmtId="0" fontId="69" fillId="3" borderId="15" xfId="0" applyFont="1" applyFill="1" applyBorder="1" applyAlignment="1">
      <alignment horizontal="left"/>
    </xf>
    <xf numFmtId="0" fontId="67" fillId="2" borderId="45" xfId="0" applyFont="1" applyFill="1" applyBorder="1" applyAlignment="1">
      <alignment horizontal="left" vertical="center"/>
    </xf>
    <xf numFmtId="0" fontId="102" fillId="3" borderId="45" xfId="0" applyFont="1" applyFill="1" applyBorder="1" applyAlignment="1">
      <alignment horizontal="center" vertical="center"/>
    </xf>
    <xf numFmtId="0" fontId="68" fillId="2" borderId="16" xfId="1" applyFont="1" applyFill="1" applyBorder="1" applyAlignment="1">
      <alignment horizontal="center" vertical="center" wrapText="1"/>
    </xf>
    <xf numFmtId="0" fontId="68" fillId="2" borderId="45" xfId="1" applyFont="1" applyFill="1" applyBorder="1" applyAlignment="1">
      <alignment horizontal="center" vertical="center" wrapText="1"/>
    </xf>
    <xf numFmtId="0" fontId="68" fillId="87" borderId="45" xfId="0" applyFont="1" applyFill="1" applyBorder="1" applyAlignment="1">
      <alignment horizontal="center" vertical="center"/>
    </xf>
    <xf numFmtId="0" fontId="68" fillId="3" borderId="23" xfId="1" applyFont="1" applyFill="1" applyBorder="1" applyAlignment="1">
      <alignment horizontal="right" vertical="center" wrapText="1"/>
    </xf>
    <xf numFmtId="0" fontId="68" fillId="3" borderId="35" xfId="1" applyFont="1" applyFill="1" applyBorder="1" applyAlignment="1">
      <alignment horizontal="right" vertical="center" wrapText="1"/>
    </xf>
    <xf numFmtId="0" fontId="67" fillId="2" borderId="56" xfId="0" applyFont="1" applyFill="1" applyBorder="1" applyAlignment="1">
      <alignment horizontal="center" vertical="center"/>
    </xf>
    <xf numFmtId="0" fontId="67" fillId="2" borderId="57" xfId="0" applyFont="1" applyFill="1" applyBorder="1" applyAlignment="1">
      <alignment horizontal="center" vertical="center"/>
    </xf>
    <xf numFmtId="0" fontId="67" fillId="2" borderId="74" xfId="0" applyFont="1" applyFill="1" applyBorder="1" applyAlignment="1">
      <alignment horizontal="center" vertical="center"/>
    </xf>
    <xf numFmtId="0" fontId="68" fillId="3" borderId="69" xfId="1" applyFont="1" applyFill="1" applyBorder="1" applyAlignment="1">
      <alignment horizontal="right" vertical="center" wrapText="1"/>
    </xf>
    <xf numFmtId="0" fontId="68" fillId="3" borderId="70" xfId="1" applyFont="1" applyFill="1" applyBorder="1" applyAlignment="1">
      <alignment horizontal="right" vertical="center" wrapText="1"/>
    </xf>
    <xf numFmtId="0" fontId="69" fillId="2" borderId="79" xfId="0" applyFont="1" applyFill="1" applyBorder="1" applyAlignment="1">
      <alignment horizontal="left" vertical="center"/>
    </xf>
    <xf numFmtId="0" fontId="69" fillId="2" borderId="0" xfId="0" applyFont="1" applyFill="1" applyAlignment="1">
      <alignment horizontal="left" vertical="center"/>
    </xf>
    <xf numFmtId="0" fontId="104" fillId="93" borderId="45" xfId="0" applyFont="1" applyFill="1" applyBorder="1" applyAlignment="1">
      <alignment horizontal="center" vertical="center" wrapText="1" readingOrder="1"/>
    </xf>
    <xf numFmtId="0" fontId="105" fillId="93" borderId="43" xfId="0" applyFont="1" applyFill="1" applyBorder="1" applyAlignment="1">
      <alignment horizontal="center" wrapText="1"/>
    </xf>
    <xf numFmtId="0" fontId="105" fillId="93" borderId="52" xfId="0" applyFont="1" applyFill="1" applyBorder="1" applyAlignment="1">
      <alignment horizontal="center" wrapText="1"/>
    </xf>
    <xf numFmtId="0" fontId="105" fillId="93" borderId="80" xfId="0" applyFont="1" applyFill="1" applyBorder="1" applyAlignment="1">
      <alignment horizontal="center" wrapText="1"/>
    </xf>
    <xf numFmtId="0" fontId="97" fillId="3" borderId="7" xfId="0" applyFont="1" applyFill="1" applyBorder="1" applyAlignment="1">
      <alignment horizontal="center" vertical="center"/>
    </xf>
    <xf numFmtId="0" fontId="97" fillId="3" borderId="8" xfId="0" applyFont="1" applyFill="1" applyBorder="1" applyAlignment="1">
      <alignment horizontal="center" vertical="center"/>
    </xf>
    <xf numFmtId="0" fontId="97" fillId="3" borderId="18" xfId="0" applyFont="1" applyFill="1" applyBorder="1" applyAlignment="1">
      <alignment horizontal="center" vertical="center"/>
    </xf>
    <xf numFmtId="0" fontId="97" fillId="3" borderId="14" xfId="0" applyFont="1" applyFill="1" applyBorder="1" applyAlignment="1">
      <alignment horizontal="center" vertical="center"/>
    </xf>
    <xf numFmtId="0" fontId="97" fillId="3" borderId="15" xfId="0" applyFont="1" applyFill="1" applyBorder="1" applyAlignment="1">
      <alignment horizontal="center" vertical="center"/>
    </xf>
    <xf numFmtId="0" fontId="97" fillId="3" borderId="17" xfId="0" applyFont="1" applyFill="1" applyBorder="1" applyAlignment="1">
      <alignment horizontal="center" vertical="center"/>
    </xf>
    <xf numFmtId="0" fontId="65" fillId="3" borderId="45" xfId="0" applyFont="1" applyFill="1" applyBorder="1" applyAlignment="1">
      <alignment horizontal="center" vertical="center"/>
    </xf>
    <xf numFmtId="0" fontId="65" fillId="0" borderId="45" xfId="0" applyFont="1" applyFill="1" applyBorder="1" applyAlignment="1">
      <alignment horizontal="center" vertical="center" wrapText="1"/>
    </xf>
    <xf numFmtId="0" fontId="65" fillId="0" borderId="68" xfId="0" applyFont="1" applyFill="1" applyBorder="1" applyAlignment="1">
      <alignment horizontal="center" vertical="center" wrapText="1"/>
    </xf>
    <xf numFmtId="0" fontId="65" fillId="0" borderId="45" xfId="0" applyFont="1" applyFill="1" applyBorder="1" applyAlignment="1">
      <alignment horizontal="center" vertical="center"/>
    </xf>
    <xf numFmtId="0" fontId="12" fillId="3" borderId="45" xfId="0" applyFont="1" applyFill="1" applyBorder="1" applyAlignment="1">
      <alignment horizontal="center" vertical="center"/>
    </xf>
    <xf numFmtId="0" fontId="65" fillId="3" borderId="68" xfId="0" applyFont="1" applyFill="1" applyBorder="1" applyAlignment="1">
      <alignment horizontal="center" vertical="center"/>
    </xf>
    <xf numFmtId="0" fontId="65" fillId="3" borderId="45" xfId="0" applyFont="1" applyFill="1" applyBorder="1" applyAlignment="1">
      <alignment horizontal="center" vertical="center" wrapText="1"/>
    </xf>
    <xf numFmtId="0" fontId="65" fillId="3" borderId="68" xfId="0" applyFont="1" applyFill="1" applyBorder="1" applyAlignment="1">
      <alignment horizontal="center" vertical="center" wrapText="1"/>
    </xf>
    <xf numFmtId="0" fontId="65" fillId="3" borderId="70" xfId="0" applyFont="1" applyFill="1" applyBorder="1" applyAlignment="1">
      <alignment horizontal="center" vertical="center"/>
    </xf>
    <xf numFmtId="0" fontId="65" fillId="3" borderId="1" xfId="0" applyFont="1" applyFill="1" applyBorder="1" applyAlignment="1">
      <alignment horizontal="center" vertical="center"/>
    </xf>
    <xf numFmtId="0" fontId="65" fillId="3" borderId="43" xfId="0" applyFont="1" applyFill="1" applyBorder="1" applyAlignment="1">
      <alignment horizontal="center" vertical="center" wrapText="1"/>
    </xf>
    <xf numFmtId="0" fontId="65" fillId="3" borderId="52" xfId="0" applyFont="1" applyFill="1" applyBorder="1" applyAlignment="1">
      <alignment horizontal="center" vertical="center" wrapText="1"/>
    </xf>
    <xf numFmtId="0" fontId="65" fillId="3" borderId="53" xfId="0" applyFont="1" applyFill="1" applyBorder="1" applyAlignment="1">
      <alignment horizontal="center" vertical="center" wrapText="1"/>
    </xf>
    <xf numFmtId="14" fontId="65" fillId="3" borderId="45" xfId="0" applyNumberFormat="1" applyFont="1" applyFill="1" applyBorder="1" applyAlignment="1">
      <alignment horizontal="center" vertical="center"/>
    </xf>
    <xf numFmtId="14" fontId="65" fillId="3" borderId="68" xfId="0" applyNumberFormat="1" applyFont="1" applyFill="1" applyBorder="1" applyAlignment="1">
      <alignment horizontal="center" vertical="center"/>
    </xf>
    <xf numFmtId="0" fontId="69" fillId="2" borderId="74" xfId="0" applyFont="1" applyFill="1" applyBorder="1" applyAlignment="1">
      <alignment horizontal="left"/>
    </xf>
    <xf numFmtId="0" fontId="95" fillId="0" borderId="7" xfId="0" applyFont="1" applyFill="1" applyBorder="1" applyAlignment="1">
      <alignment horizontal="left" vertical="top" wrapText="1"/>
    </xf>
    <xf numFmtId="0" fontId="92" fillId="4" borderId="20" xfId="0" applyFont="1" applyFill="1" applyBorder="1" applyAlignment="1">
      <alignment horizontal="center" vertical="center"/>
    </xf>
    <xf numFmtId="0" fontId="92" fillId="4" borderId="67" xfId="0" applyFont="1" applyFill="1" applyBorder="1" applyAlignment="1">
      <alignment horizontal="center" vertical="center"/>
    </xf>
    <xf numFmtId="0" fontId="92" fillId="4" borderId="22" xfId="0" applyFont="1" applyFill="1" applyBorder="1" applyAlignment="1">
      <alignment horizontal="center" vertical="center" wrapText="1"/>
    </xf>
    <xf numFmtId="0" fontId="92" fillId="4" borderId="45" xfId="0" applyFont="1" applyFill="1" applyBorder="1" applyAlignment="1">
      <alignment horizontal="center" vertical="center" wrapText="1"/>
    </xf>
    <xf numFmtId="0" fontId="92" fillId="4" borderId="22" xfId="0" applyFont="1" applyFill="1" applyBorder="1" applyAlignment="1">
      <alignment horizontal="center" vertical="center"/>
    </xf>
    <xf numFmtId="0" fontId="92" fillId="4" borderId="45" xfId="0" applyFont="1" applyFill="1" applyBorder="1" applyAlignment="1">
      <alignment horizontal="center" vertical="center"/>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0" fontId="65" fillId="3" borderId="0" xfId="0" applyFont="1" applyFill="1" applyBorder="1" applyAlignment="1">
      <alignment horizontal="center"/>
    </xf>
    <xf numFmtId="0" fontId="98" fillId="3" borderId="21" xfId="0" applyFont="1" applyFill="1" applyBorder="1" applyAlignment="1">
      <alignment horizontal="center" vertical="center" wrapText="1"/>
    </xf>
    <xf numFmtId="0" fontId="98" fillId="3" borderId="68" xfId="0" applyFont="1" applyFill="1" applyBorder="1" applyAlignment="1">
      <alignment horizontal="center" vertical="center" wrapText="1"/>
    </xf>
    <xf numFmtId="0" fontId="65" fillId="0" borderId="0" xfId="0" applyFont="1" applyFill="1" applyBorder="1" applyAlignment="1">
      <alignment horizontal="center"/>
    </xf>
    <xf numFmtId="0" fontId="67" fillId="2" borderId="75" xfId="0" applyFont="1" applyFill="1" applyBorder="1" applyAlignment="1">
      <alignment horizontal="left" vertical="center"/>
    </xf>
    <xf numFmtId="0" fontId="67" fillId="2" borderId="76" xfId="0" applyFont="1" applyFill="1" applyBorder="1" applyAlignment="1">
      <alignment horizontal="left" vertical="center"/>
    </xf>
    <xf numFmtId="0" fontId="67" fillId="2" borderId="77" xfId="0" applyFont="1" applyFill="1" applyBorder="1" applyAlignment="1">
      <alignment horizontal="left" vertical="center"/>
    </xf>
    <xf numFmtId="0" fontId="68" fillId="2" borderId="20" xfId="0" applyFont="1" applyFill="1" applyBorder="1" applyAlignment="1">
      <alignment horizontal="center" vertical="center"/>
    </xf>
    <xf numFmtId="0" fontId="68" fillId="2" borderId="22" xfId="0" applyFont="1" applyFill="1" applyBorder="1" applyAlignment="1">
      <alignment horizontal="center" vertical="center"/>
    </xf>
    <xf numFmtId="0" fontId="68" fillId="2" borderId="21" xfId="0" applyFont="1" applyFill="1" applyBorder="1" applyAlignment="1">
      <alignment horizontal="center" vertical="center"/>
    </xf>
    <xf numFmtId="0" fontId="68" fillId="2" borderId="68" xfId="1" applyFont="1" applyFill="1" applyBorder="1" applyAlignment="1">
      <alignment horizontal="center" vertical="center" wrapText="1"/>
    </xf>
    <xf numFmtId="185" fontId="95" fillId="3" borderId="45" xfId="372" applyNumberFormat="1" applyFont="1" applyFill="1" applyBorder="1" applyAlignment="1">
      <alignment horizontal="center" vertical="center" wrapText="1"/>
    </xf>
    <xf numFmtId="185" fontId="95" fillId="3" borderId="45" xfId="372" applyNumberFormat="1" applyFont="1" applyFill="1" applyBorder="1" applyAlignment="1">
      <alignment horizontal="center" vertical="center"/>
    </xf>
    <xf numFmtId="185" fontId="95" fillId="3" borderId="68" xfId="372" applyNumberFormat="1" applyFont="1" applyFill="1" applyBorder="1" applyAlignment="1">
      <alignment horizontal="center" vertical="center" wrapText="1"/>
    </xf>
    <xf numFmtId="0" fontId="94" fillId="0" borderId="45" xfId="0" applyNumberFormat="1" applyFont="1" applyBorder="1" applyAlignment="1">
      <alignment horizontal="center" vertical="center"/>
    </xf>
    <xf numFmtId="0" fontId="94" fillId="0" borderId="68" xfId="0" applyNumberFormat="1" applyFont="1" applyBorder="1" applyAlignment="1">
      <alignment horizontal="center" vertical="center"/>
    </xf>
    <xf numFmtId="0" fontId="68" fillId="3" borderId="14" xfId="1" applyFont="1" applyFill="1" applyBorder="1" applyAlignment="1">
      <alignment horizontal="center" vertical="center" wrapText="1"/>
    </xf>
    <xf numFmtId="0" fontId="68" fillId="3" borderId="15" xfId="1" applyFont="1" applyFill="1" applyBorder="1" applyAlignment="1">
      <alignment horizontal="center" vertical="center" wrapText="1"/>
    </xf>
    <xf numFmtId="0" fontId="68" fillId="3" borderId="55" xfId="1" applyFont="1" applyFill="1" applyBorder="1" applyAlignment="1">
      <alignment horizontal="center" vertical="center" wrapText="1"/>
    </xf>
    <xf numFmtId="10" fontId="92" fillId="3" borderId="85" xfId="0" applyNumberFormat="1" applyFont="1" applyFill="1" applyBorder="1" applyAlignment="1">
      <alignment horizontal="center" vertical="center"/>
    </xf>
    <xf numFmtId="10" fontId="92" fillId="3" borderId="55" xfId="0" applyNumberFormat="1" applyFont="1" applyFill="1" applyBorder="1" applyAlignment="1">
      <alignment horizontal="center" vertical="center"/>
    </xf>
    <xf numFmtId="10" fontId="92" fillId="3" borderId="17" xfId="0" applyNumberFormat="1" applyFont="1" applyFill="1" applyBorder="1" applyAlignment="1">
      <alignment horizontal="center" vertical="center"/>
    </xf>
    <xf numFmtId="0" fontId="67" fillId="2" borderId="7" xfId="0" applyFont="1" applyFill="1" applyBorder="1" applyAlignment="1">
      <alignment horizontal="left" vertical="center"/>
    </xf>
    <xf numFmtId="0" fontId="67" fillId="2" borderId="8" xfId="0" applyFont="1" applyFill="1" applyBorder="1" applyAlignment="1">
      <alignment horizontal="left" vertical="center"/>
    </xf>
    <xf numFmtId="0" fontId="64" fillId="90" borderId="45" xfId="0" applyFont="1" applyFill="1" applyBorder="1" applyAlignment="1">
      <alignment horizontal="center" vertical="center" wrapText="1"/>
    </xf>
    <xf numFmtId="0" fontId="68" fillId="3" borderId="69" xfId="1" applyFont="1" applyFill="1" applyBorder="1" applyAlignment="1">
      <alignment horizontal="center" vertical="center" wrapText="1"/>
    </xf>
    <xf numFmtId="0" fontId="68" fillId="3" borderId="70" xfId="1" applyFont="1" applyFill="1" applyBorder="1" applyAlignment="1">
      <alignment horizontal="center" vertical="center" wrapText="1"/>
    </xf>
    <xf numFmtId="0" fontId="98" fillId="0" borderId="70" xfId="0" applyNumberFormat="1" applyFont="1" applyBorder="1" applyAlignment="1">
      <alignment horizontal="center"/>
    </xf>
    <xf numFmtId="185" fontId="92" fillId="3" borderId="70" xfId="372" applyNumberFormat="1" applyFont="1" applyFill="1" applyBorder="1" applyAlignment="1">
      <alignment horizontal="center" vertical="center"/>
    </xf>
    <xf numFmtId="185" fontId="92" fillId="3" borderId="1" xfId="372" applyNumberFormat="1" applyFont="1" applyFill="1" applyBorder="1" applyAlignment="1">
      <alignment horizontal="center" vertical="center"/>
    </xf>
    <xf numFmtId="0" fontId="94" fillId="0" borderId="43" xfId="0" applyNumberFormat="1" applyFont="1" applyBorder="1" applyAlignment="1">
      <alignment horizontal="center" vertical="center"/>
    </xf>
    <xf numFmtId="0" fontId="94" fillId="0" borderId="44" xfId="0" applyNumberFormat="1" applyFont="1" applyBorder="1" applyAlignment="1">
      <alignment horizontal="center" vertical="center"/>
    </xf>
    <xf numFmtId="185" fontId="95" fillId="3" borderId="43" xfId="372" applyNumberFormat="1" applyFont="1" applyFill="1" applyBorder="1" applyAlignment="1">
      <alignment horizontal="center" vertical="center"/>
    </xf>
    <xf numFmtId="185" fontId="95" fillId="3" borderId="44" xfId="372" applyNumberFormat="1" applyFont="1" applyFill="1" applyBorder="1" applyAlignment="1">
      <alignment horizontal="center" vertical="center"/>
    </xf>
    <xf numFmtId="185" fontId="95" fillId="3" borderId="43" xfId="372" applyNumberFormat="1" applyFont="1" applyFill="1" applyBorder="1" applyAlignment="1">
      <alignment horizontal="center" vertical="center" wrapText="1"/>
    </xf>
    <xf numFmtId="185" fontId="95" fillId="3" borderId="53" xfId="372" applyNumberFormat="1" applyFont="1" applyFill="1" applyBorder="1" applyAlignment="1">
      <alignment horizontal="center" vertical="center" wrapText="1"/>
    </xf>
    <xf numFmtId="0" fontId="92" fillId="0" borderId="45" xfId="1" applyFont="1" applyFill="1" applyBorder="1" applyAlignment="1">
      <alignment horizontal="center" vertical="center"/>
    </xf>
    <xf numFmtId="0" fontId="92" fillId="3" borderId="69" xfId="0" applyFont="1" applyFill="1" applyBorder="1" applyAlignment="1">
      <alignment horizontal="center" vertical="center" wrapText="1"/>
    </xf>
    <xf numFmtId="0" fontId="92" fillId="3" borderId="70" xfId="0" applyFont="1" applyFill="1" applyBorder="1" applyAlignment="1">
      <alignment horizontal="center" vertical="center" wrapText="1"/>
    </xf>
    <xf numFmtId="0" fontId="92" fillId="0" borderId="22" xfId="1" applyFont="1" applyFill="1" applyBorder="1" applyAlignment="1">
      <alignment horizontal="center" vertical="center" wrapText="1"/>
    </xf>
    <xf numFmtId="0" fontId="92" fillId="0" borderId="45" xfId="1" applyFont="1" applyFill="1" applyBorder="1" applyAlignment="1">
      <alignment horizontal="center" vertical="center" wrapText="1"/>
    </xf>
    <xf numFmtId="0" fontId="98" fillId="0" borderId="82" xfId="0" applyFont="1" applyFill="1" applyBorder="1" applyAlignment="1">
      <alignment horizontal="center" vertical="center" wrapText="1"/>
    </xf>
    <xf numFmtId="0" fontId="98" fillId="0" borderId="43" xfId="0" applyFont="1" applyFill="1" applyBorder="1" applyAlignment="1">
      <alignment horizontal="center" vertical="center" wrapText="1"/>
    </xf>
    <xf numFmtId="0" fontId="92" fillId="3" borderId="20" xfId="1" applyFont="1" applyFill="1" applyBorder="1" applyAlignment="1">
      <alignment horizontal="center" vertical="center" wrapText="1"/>
    </xf>
    <xf numFmtId="0" fontId="92" fillId="3" borderId="67" xfId="1" applyFont="1" applyFill="1" applyBorder="1" applyAlignment="1">
      <alignment horizontal="center" vertical="center" wrapText="1"/>
    </xf>
    <xf numFmtId="0" fontId="92" fillId="3" borderId="22" xfId="1" applyFont="1" applyFill="1" applyBorder="1" applyAlignment="1">
      <alignment horizontal="center" vertical="center" wrapText="1"/>
    </xf>
    <xf numFmtId="0" fontId="92" fillId="3" borderId="45" xfId="1" applyFont="1" applyFill="1" applyBorder="1" applyAlignment="1">
      <alignment horizontal="center" vertical="center" wrapText="1"/>
    </xf>
    <xf numFmtId="0" fontId="92" fillId="0" borderId="22" xfId="1" applyFont="1" applyFill="1" applyBorder="1" applyAlignment="1">
      <alignment horizontal="center" vertical="center"/>
    </xf>
    <xf numFmtId="0" fontId="64" fillId="90" borderId="43" xfId="0" applyFont="1" applyFill="1" applyBorder="1" applyAlignment="1">
      <alignment horizontal="center" vertical="center" wrapText="1"/>
    </xf>
    <xf numFmtId="0" fontId="64" fillId="90" borderId="52" xfId="0" applyFont="1" applyFill="1" applyBorder="1" applyAlignment="1">
      <alignment horizontal="center" vertical="center" wrapText="1"/>
    </xf>
    <xf numFmtId="0" fontId="64" fillId="90" borderId="44" xfId="0" applyFont="1" applyFill="1" applyBorder="1" applyAlignment="1">
      <alignment horizontal="center" vertical="center" wrapText="1"/>
    </xf>
    <xf numFmtId="0" fontId="68" fillId="3" borderId="38" xfId="1" applyFont="1" applyFill="1" applyBorder="1" applyAlignment="1">
      <alignment horizontal="center" vertical="center" wrapText="1"/>
    </xf>
    <xf numFmtId="0" fontId="68" fillId="3" borderId="25" xfId="1" applyFont="1" applyFill="1" applyBorder="1" applyAlignment="1">
      <alignment horizontal="center" vertical="center" wrapText="1"/>
    </xf>
    <xf numFmtId="0" fontId="68" fillId="3" borderId="71" xfId="1" applyFont="1" applyFill="1" applyBorder="1" applyAlignment="1">
      <alignment horizontal="center" vertical="center" wrapText="1"/>
    </xf>
    <xf numFmtId="10" fontId="92" fillId="3" borderId="78" xfId="0" applyNumberFormat="1" applyFont="1" applyFill="1" applyBorder="1" applyAlignment="1">
      <alignment horizontal="center" vertical="center"/>
    </xf>
    <xf numFmtId="10" fontId="92" fillId="3" borderId="71" xfId="0" applyNumberFormat="1" applyFont="1" applyFill="1" applyBorder="1" applyAlignment="1">
      <alignment horizontal="center" vertical="center"/>
    </xf>
    <xf numFmtId="10" fontId="92" fillId="3" borderId="39" xfId="0" applyNumberFormat="1" applyFont="1" applyFill="1" applyBorder="1" applyAlignment="1">
      <alignment horizontal="center" vertical="center"/>
    </xf>
    <xf numFmtId="185" fontId="95" fillId="3" borderId="53" xfId="372" applyNumberFormat="1" applyFont="1" applyFill="1" applyBorder="1" applyAlignment="1">
      <alignment horizontal="center" vertical="center"/>
    </xf>
    <xf numFmtId="0" fontId="68" fillId="3" borderId="67" xfId="1" applyFont="1" applyFill="1" applyBorder="1" applyAlignment="1">
      <alignment horizontal="center" vertical="center" wrapText="1"/>
    </xf>
    <xf numFmtId="0" fontId="68" fillId="3" borderId="45" xfId="1" applyFont="1" applyFill="1" applyBorder="1" applyAlignment="1">
      <alignment horizontal="center" vertical="center" wrapText="1"/>
    </xf>
    <xf numFmtId="0" fontId="98" fillId="0" borderId="45" xfId="0" applyNumberFormat="1" applyFont="1" applyBorder="1" applyAlignment="1">
      <alignment horizontal="center"/>
    </xf>
    <xf numFmtId="185" fontId="92" fillId="3" borderId="45" xfId="372" applyNumberFormat="1" applyFont="1" applyFill="1" applyBorder="1" applyAlignment="1">
      <alignment horizontal="center" vertical="center"/>
    </xf>
    <xf numFmtId="185" fontId="92" fillId="3" borderId="68" xfId="372" applyNumberFormat="1" applyFont="1" applyFill="1" applyBorder="1" applyAlignment="1">
      <alignment horizontal="center" vertical="center"/>
    </xf>
    <xf numFmtId="0" fontId="68" fillId="2" borderId="43" xfId="1" applyFont="1" applyFill="1" applyBorder="1" applyAlignment="1">
      <alignment horizontal="center" vertical="center" wrapText="1"/>
    </xf>
    <xf numFmtId="0" fontId="68" fillId="2" borderId="44" xfId="1" applyFont="1" applyFill="1" applyBorder="1" applyAlignment="1">
      <alignment horizontal="center" vertical="center" wrapText="1"/>
    </xf>
    <xf numFmtId="0" fontId="68" fillId="2" borderId="53" xfId="1" applyFont="1" applyFill="1" applyBorder="1" applyAlignment="1">
      <alignment horizontal="center" vertical="center" wrapText="1"/>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91" fillId="3" borderId="21" xfId="0" applyFont="1" applyFill="1" applyBorder="1" applyAlignment="1">
      <alignment horizontal="center" vertical="center" wrapText="1"/>
    </xf>
    <xf numFmtId="0" fontId="91" fillId="3" borderId="68" xfId="0" applyFont="1" applyFill="1" applyBorder="1" applyAlignment="1">
      <alignment horizontal="center" vertical="center" wrapText="1"/>
    </xf>
    <xf numFmtId="0" fontId="68" fillId="4" borderId="20" xfId="0" applyFont="1" applyFill="1" applyBorder="1" applyAlignment="1">
      <alignment horizontal="center" vertical="center"/>
    </xf>
    <xf numFmtId="0" fontId="68" fillId="4" borderId="67" xfId="0" applyFont="1" applyFill="1" applyBorder="1" applyAlignment="1">
      <alignment horizontal="center" vertical="center"/>
    </xf>
    <xf numFmtId="0" fontId="68" fillId="4" borderId="22" xfId="0" applyFont="1" applyFill="1" applyBorder="1" applyAlignment="1">
      <alignment horizontal="center" vertical="center" wrapText="1"/>
    </xf>
    <xf numFmtId="0" fontId="68" fillId="4" borderId="45" xfId="0" applyFont="1" applyFill="1" applyBorder="1" applyAlignment="1">
      <alignment horizontal="center" vertical="center" wrapText="1"/>
    </xf>
    <xf numFmtId="0" fontId="98" fillId="0" borderId="21" xfId="0" applyFont="1" applyFill="1" applyBorder="1" applyAlignment="1">
      <alignment horizontal="center" vertical="center" wrapText="1"/>
    </xf>
    <xf numFmtId="0" fontId="98" fillId="0" borderId="68" xfId="0" applyFont="1" applyFill="1" applyBorder="1" applyAlignment="1">
      <alignment horizontal="center" vertical="center" wrapText="1"/>
    </xf>
    <xf numFmtId="0" fontId="92" fillId="0" borderId="44" xfId="1" applyFont="1" applyFill="1" applyBorder="1" applyAlignment="1">
      <alignment horizontal="center" vertical="center" wrapText="1"/>
    </xf>
    <xf numFmtId="0" fontId="67" fillId="2" borderId="18" xfId="0" applyFont="1" applyFill="1" applyBorder="1" applyAlignment="1">
      <alignment horizontal="left" vertical="center"/>
    </xf>
    <xf numFmtId="0" fontId="92" fillId="85" borderId="44" xfId="1" applyFont="1" applyFill="1" applyBorder="1" applyAlignment="1">
      <alignment horizontal="center" vertical="center" wrapText="1"/>
    </xf>
    <xf numFmtId="0" fontId="64" fillId="90" borderId="59" xfId="0" applyFont="1" applyFill="1" applyBorder="1" applyAlignment="1">
      <alignment horizontal="center" vertical="center" wrapText="1"/>
    </xf>
    <xf numFmtId="0" fontId="64" fillId="90" borderId="12" xfId="0" applyFont="1" applyFill="1" applyBorder="1" applyAlignment="1">
      <alignment horizontal="center" vertical="center" wrapText="1"/>
    </xf>
    <xf numFmtId="0" fontId="12" fillId="3" borderId="43" xfId="0" applyFont="1" applyFill="1" applyBorder="1" applyAlignment="1">
      <alignment horizontal="center" vertical="center" wrapText="1"/>
    </xf>
    <xf numFmtId="0" fontId="95" fillId="92" borderId="7" xfId="0" applyFont="1" applyFill="1" applyBorder="1" applyAlignment="1">
      <alignment horizontal="left" vertical="top" wrapText="1"/>
    </xf>
    <xf numFmtId="0" fontId="65" fillId="92" borderId="8" xfId="0" applyFont="1" applyFill="1" applyBorder="1" applyAlignment="1">
      <alignment horizontal="left" vertical="top" wrapText="1"/>
    </xf>
    <xf numFmtId="0" fontId="65" fillId="92" borderId="18" xfId="0" applyFont="1" applyFill="1" applyBorder="1" applyAlignment="1">
      <alignment horizontal="left" vertical="top" wrapText="1"/>
    </xf>
  </cellXfs>
  <cellStyles count="407">
    <cellStyle name="20% - Accent1 2" xfId="178"/>
    <cellStyle name="20% - Accent2 2" xfId="179"/>
    <cellStyle name="20% - Accent3 2" xfId="180"/>
    <cellStyle name="20% - Accent4 2" xfId="181"/>
    <cellStyle name="20% - Accent5 2" xfId="182"/>
    <cellStyle name="20% - Accent6 2" xfId="183"/>
    <cellStyle name="20% - アクセント 1" xfId="5"/>
    <cellStyle name="20% - アクセント 2" xfId="6"/>
    <cellStyle name="20% - アクセント 3" xfId="7"/>
    <cellStyle name="20% - アクセント 4" xfId="8"/>
    <cellStyle name="20% - アクセント 5" xfId="9"/>
    <cellStyle name="20% - アクセント 6" xfId="10"/>
    <cellStyle name="20% - 强调文字颜色 1" xfId="11"/>
    <cellStyle name="20% - 强调文字颜色 1 2" xfId="12"/>
    <cellStyle name="20% - 强调文字颜色 2" xfId="13"/>
    <cellStyle name="20% - 强调文字颜色 2 2" xfId="14"/>
    <cellStyle name="20% - 强调文字颜色 3" xfId="15"/>
    <cellStyle name="20% - 强调文字颜色 3 2" xfId="16"/>
    <cellStyle name="20% - 强调文字颜色 4" xfId="17"/>
    <cellStyle name="20% - 强调文字颜色 4 2" xfId="18"/>
    <cellStyle name="20% - 强调文字颜色 5" xfId="19"/>
    <cellStyle name="20% - 强调文字颜色 5 2" xfId="20"/>
    <cellStyle name="20% - 强调文字颜色 6" xfId="21"/>
    <cellStyle name="20% - 强调文字颜色 6 2" xfId="22"/>
    <cellStyle name="40% - Accent1 2" xfId="184"/>
    <cellStyle name="40% - Accent2 2" xfId="185"/>
    <cellStyle name="40% - Accent3 2" xfId="186"/>
    <cellStyle name="40% - Accent4 2" xfId="187"/>
    <cellStyle name="40% - Accent5 2" xfId="188"/>
    <cellStyle name="40% - Accent6 2" xfId="189"/>
    <cellStyle name="40% - アクセント 1" xfId="23"/>
    <cellStyle name="40% - アクセント 2" xfId="24"/>
    <cellStyle name="40% - アクセント 3" xfId="25"/>
    <cellStyle name="40% - アクセント 4" xfId="26"/>
    <cellStyle name="40% - アクセント 5" xfId="27"/>
    <cellStyle name="40% - アクセント 6" xfId="28"/>
    <cellStyle name="40% - 强调文字颜色 1" xfId="29"/>
    <cellStyle name="40% - 强调文字颜色 1 2" xfId="30"/>
    <cellStyle name="40% - 强调文字颜色 2" xfId="31"/>
    <cellStyle name="40% - 强调文字颜色 2 2" xfId="32"/>
    <cellStyle name="40% - 强调文字颜色 3" xfId="33"/>
    <cellStyle name="40% - 强调文字颜色 3 2" xfId="34"/>
    <cellStyle name="40% - 强调文字颜色 4" xfId="35"/>
    <cellStyle name="40% - 强调文字颜色 4 2" xfId="36"/>
    <cellStyle name="40% - 强调文字颜色 5" xfId="37"/>
    <cellStyle name="40% - 强调文字颜色 5 2" xfId="38"/>
    <cellStyle name="40% - 强调文字颜色 6" xfId="39"/>
    <cellStyle name="40% - 强调文字颜色 6 2" xfId="40"/>
    <cellStyle name="60% - アクセント 1" xfId="41"/>
    <cellStyle name="60% - アクセント 2" xfId="42"/>
    <cellStyle name="60% - アクセント 3" xfId="43"/>
    <cellStyle name="60% - アクセント 4" xfId="44"/>
    <cellStyle name="60% - アクセント 5" xfId="45"/>
    <cellStyle name="60% - アクセント 6" xfId="46"/>
    <cellStyle name="60% - 强调文字颜色 1" xfId="47"/>
    <cellStyle name="60% - 强调文字颜色 1 2" xfId="48"/>
    <cellStyle name="60% - 强调文字颜色 2" xfId="49"/>
    <cellStyle name="60% - 强调文字颜色 2 2" xfId="50"/>
    <cellStyle name="60% - 强调文字颜色 3" xfId="51"/>
    <cellStyle name="60% - 强调文字颜色 3 2" xfId="52"/>
    <cellStyle name="60% - 强调文字颜色 4" xfId="53"/>
    <cellStyle name="60% - 强调文字颜色 4 2" xfId="54"/>
    <cellStyle name="60% - 强调文字颜色 5" xfId="55"/>
    <cellStyle name="60% - 强调文字颜色 5 2" xfId="56"/>
    <cellStyle name="60% - 强调文字颜色 6" xfId="57"/>
    <cellStyle name="60% - 强调文字颜色 6 2" xfId="58"/>
    <cellStyle name="args.style" xfId="59"/>
    <cellStyle name="category" xfId="60"/>
    <cellStyle name="ColLevel_0" xfId="61"/>
    <cellStyle name="Comma[2]" xfId="62"/>
    <cellStyle name="Currency $" xfId="63"/>
    <cellStyle name="Currency[2]" xfId="64"/>
    <cellStyle name="Date" xfId="65"/>
    <cellStyle name="Excel Built-in Normal" xfId="66"/>
    <cellStyle name="Grey" xfId="67"/>
    <cellStyle name="HEADER" xfId="68"/>
    <cellStyle name="Header1" xfId="69"/>
    <cellStyle name="Header2" xfId="70"/>
    <cellStyle name="Hyperlink" xfId="406" builtinId="8"/>
    <cellStyle name="Input [yellow]" xfId="71"/>
    <cellStyle name="Milliers [0]_!!!GO" xfId="72"/>
    <cellStyle name="Milliers_!!!GO" xfId="73"/>
    <cellStyle name="Model" xfId="74"/>
    <cellStyle name="Monétaire [0]_!!!GO" xfId="75"/>
    <cellStyle name="Monétaire_!!!GO" xfId="76"/>
    <cellStyle name="Normal" xfId="0" builtinId="0"/>
    <cellStyle name="Normal - Style1" xfId="77"/>
    <cellStyle name="Normal 10" xfId="381"/>
    <cellStyle name="Normal 11" xfId="382"/>
    <cellStyle name="Normal 12" xfId="373"/>
    <cellStyle name="Normal 12 2" xfId="398"/>
    <cellStyle name="Normal 13" xfId="387"/>
    <cellStyle name="Normal 14" xfId="388"/>
    <cellStyle name="Normal 15" xfId="391"/>
    <cellStyle name="Normal 16" xfId="384"/>
    <cellStyle name="Normal 17" xfId="376"/>
    <cellStyle name="Normal 17 2" xfId="399"/>
    <cellStyle name="Normal 18" xfId="377"/>
    <cellStyle name="Normal 18 2" xfId="400"/>
    <cellStyle name="Normal 19" xfId="393"/>
    <cellStyle name="Normal 2" xfId="2"/>
    <cellStyle name="Normal 2 10" xfId="78"/>
    <cellStyle name="Normal 2 10 2" xfId="190"/>
    <cellStyle name="Normal 2 11" xfId="191"/>
    <cellStyle name="Normal 2 2" xfId="4"/>
    <cellStyle name="Normal 2 2 2" xfId="192"/>
    <cellStyle name="Normal 2 2 2 2" xfId="193"/>
    <cellStyle name="Normal 2 2 2 2 2" xfId="194"/>
    <cellStyle name="Normal 2 2 2 2 2 2" xfId="195"/>
    <cellStyle name="Normal 2 2 2 2 3" xfId="196"/>
    <cellStyle name="Normal 2 2 2 3" xfId="197"/>
    <cellStyle name="Normal 2 2 2 3 2" xfId="198"/>
    <cellStyle name="Normal 2 2 2 3 2 2" xfId="199"/>
    <cellStyle name="Normal 2 2 2 3 3" xfId="200"/>
    <cellStyle name="Normal 2 2 2 4" xfId="201"/>
    <cellStyle name="Normal 2 2 2 4 2" xfId="202"/>
    <cellStyle name="Normal 2 2 2 5" xfId="203"/>
    <cellStyle name="Normal 2 2 3" xfId="204"/>
    <cellStyle name="Normal 2 2 3 2" xfId="205"/>
    <cellStyle name="Normal 2 2 3 2 2" xfId="206"/>
    <cellStyle name="Normal 2 2 3 2 2 2" xfId="207"/>
    <cellStyle name="Normal 2 2 3 2 3" xfId="208"/>
    <cellStyle name="Normal 2 2 3 3" xfId="209"/>
    <cellStyle name="Normal 2 2 3 3 2" xfId="210"/>
    <cellStyle name="Normal 2 2 3 3 2 2" xfId="211"/>
    <cellStyle name="Normal 2 2 3 3 3" xfId="212"/>
    <cellStyle name="Normal 2 2 3 4" xfId="213"/>
    <cellStyle name="Normal 2 2 3 4 2" xfId="214"/>
    <cellStyle name="Normal 2 2 3 5" xfId="215"/>
    <cellStyle name="Normal 2 2 4" xfId="216"/>
    <cellStyle name="Normal 2 2 4 2" xfId="217"/>
    <cellStyle name="Normal 2 2 4 2 2" xfId="218"/>
    <cellStyle name="Normal 2 2 4 3" xfId="219"/>
    <cellStyle name="Normal 2 2 5" xfId="220"/>
    <cellStyle name="Normal 2 2 5 2" xfId="221"/>
    <cellStyle name="Normal 2 2 5 2 2" xfId="222"/>
    <cellStyle name="Normal 2 2 5 3" xfId="223"/>
    <cellStyle name="Normal 2 2 6" xfId="224"/>
    <cellStyle name="Normal 2 2 6 2" xfId="225"/>
    <cellStyle name="Normal 2 2 7" xfId="226"/>
    <cellStyle name="Normal 2 3" xfId="227"/>
    <cellStyle name="Normal 2 3 2" xfId="228"/>
    <cellStyle name="Normal 2 3 2 2" xfId="229"/>
    <cellStyle name="Normal 2 3 2 2 2" xfId="230"/>
    <cellStyle name="Normal 2 3 2 2 2 2" xfId="231"/>
    <cellStyle name="Normal 2 3 2 2 3" xfId="232"/>
    <cellStyle name="Normal 2 3 2 3" xfId="233"/>
    <cellStyle name="Normal 2 3 2 3 2" xfId="234"/>
    <cellStyle name="Normal 2 3 2 3 2 2" xfId="235"/>
    <cellStyle name="Normal 2 3 2 3 3" xfId="236"/>
    <cellStyle name="Normal 2 3 2 4" xfId="237"/>
    <cellStyle name="Normal 2 3 2 4 2" xfId="238"/>
    <cellStyle name="Normal 2 3 2 5" xfId="239"/>
    <cellStyle name="Normal 2 3 3" xfId="240"/>
    <cellStyle name="Normal 2 3 3 2" xfId="241"/>
    <cellStyle name="Normal 2 3 3 2 2" xfId="242"/>
    <cellStyle name="Normal 2 3 3 2 2 2" xfId="243"/>
    <cellStyle name="Normal 2 3 3 2 3" xfId="244"/>
    <cellStyle name="Normal 2 3 3 3" xfId="245"/>
    <cellStyle name="Normal 2 3 3 3 2" xfId="246"/>
    <cellStyle name="Normal 2 3 3 3 2 2" xfId="247"/>
    <cellStyle name="Normal 2 3 3 3 3" xfId="248"/>
    <cellStyle name="Normal 2 3 3 4" xfId="249"/>
    <cellStyle name="Normal 2 3 3 4 2" xfId="250"/>
    <cellStyle name="Normal 2 3 3 5" xfId="251"/>
    <cellStyle name="Normal 2 3 4" xfId="252"/>
    <cellStyle name="Normal 2 3 4 2" xfId="253"/>
    <cellStyle name="Normal 2 3 4 2 2" xfId="254"/>
    <cellStyle name="Normal 2 3 4 3" xfId="255"/>
    <cellStyle name="Normal 2 3 5" xfId="256"/>
    <cellStyle name="Normal 2 3 5 2" xfId="257"/>
    <cellStyle name="Normal 2 3 5 2 2" xfId="258"/>
    <cellStyle name="Normal 2 3 5 3" xfId="259"/>
    <cellStyle name="Normal 2 3 6" xfId="260"/>
    <cellStyle name="Normal 2 3 6 2" xfId="261"/>
    <cellStyle name="Normal 2 3 7" xfId="262"/>
    <cellStyle name="Normal 2 4" xfId="263"/>
    <cellStyle name="Normal 2 4 2" xfId="264"/>
    <cellStyle name="Normal 2 4 2 2" xfId="265"/>
    <cellStyle name="Normal 2 4 2 2 2" xfId="266"/>
    <cellStyle name="Normal 2 4 2 2 2 2" xfId="267"/>
    <cellStyle name="Normal 2 4 2 2 3" xfId="268"/>
    <cellStyle name="Normal 2 4 2 3" xfId="269"/>
    <cellStyle name="Normal 2 4 2 3 2" xfId="270"/>
    <cellStyle name="Normal 2 4 2 3 2 2" xfId="271"/>
    <cellStyle name="Normal 2 4 2 3 3" xfId="272"/>
    <cellStyle name="Normal 2 4 2 4" xfId="273"/>
    <cellStyle name="Normal 2 4 2 4 2" xfId="274"/>
    <cellStyle name="Normal 2 4 2 5" xfId="275"/>
    <cellStyle name="Normal 2 4 2 6" xfId="403"/>
    <cellStyle name="Normal 2 4 3" xfId="276"/>
    <cellStyle name="Normal 2 4 3 2" xfId="277"/>
    <cellStyle name="Normal 2 4 3 2 2" xfId="278"/>
    <cellStyle name="Normal 2 4 3 2 2 2" xfId="279"/>
    <cellStyle name="Normal 2 4 3 2 3" xfId="280"/>
    <cellStyle name="Normal 2 4 3 3" xfId="281"/>
    <cellStyle name="Normal 2 4 3 3 2" xfId="282"/>
    <cellStyle name="Normal 2 4 3 3 2 2" xfId="283"/>
    <cellStyle name="Normal 2 4 3 3 3" xfId="284"/>
    <cellStyle name="Normal 2 4 3 4" xfId="285"/>
    <cellStyle name="Normal 2 4 3 4 2" xfId="286"/>
    <cellStyle name="Normal 2 4 3 5" xfId="287"/>
    <cellStyle name="Normal 2 4 4" xfId="288"/>
    <cellStyle name="Normal 2 4 4 2" xfId="289"/>
    <cellStyle name="Normal 2 4 4 2 2" xfId="290"/>
    <cellStyle name="Normal 2 4 4 3" xfId="291"/>
    <cellStyle name="Normal 2 4 5" xfId="292"/>
    <cellStyle name="Normal 2 4 5 2" xfId="293"/>
    <cellStyle name="Normal 2 4 5 2 2" xfId="294"/>
    <cellStyle name="Normal 2 4 5 3" xfId="295"/>
    <cellStyle name="Normal 2 4 6" xfId="296"/>
    <cellStyle name="Normal 2 4 6 2" xfId="297"/>
    <cellStyle name="Normal 2 4 7" xfId="298"/>
    <cellStyle name="Normal 2 5" xfId="299"/>
    <cellStyle name="Normal 2 5 2" xfId="300"/>
    <cellStyle name="Normal 2 5 2 2" xfId="301"/>
    <cellStyle name="Normal 2 5 2 2 2" xfId="302"/>
    <cellStyle name="Normal 2 5 2 2 2 2" xfId="303"/>
    <cellStyle name="Normal 2 5 2 2 3" xfId="304"/>
    <cellStyle name="Normal 2 5 2 3" xfId="305"/>
    <cellStyle name="Normal 2 5 2 3 2" xfId="306"/>
    <cellStyle name="Normal 2 5 2 3 2 2" xfId="307"/>
    <cellStyle name="Normal 2 5 2 3 3" xfId="308"/>
    <cellStyle name="Normal 2 5 2 4" xfId="309"/>
    <cellStyle name="Normal 2 5 2 4 2" xfId="310"/>
    <cellStyle name="Normal 2 5 2 5" xfId="311"/>
    <cellStyle name="Normal 2 5 3" xfId="312"/>
    <cellStyle name="Normal 2 5 3 2" xfId="313"/>
    <cellStyle name="Normal 2 5 3 2 2" xfId="314"/>
    <cellStyle name="Normal 2 5 3 2 2 2" xfId="315"/>
    <cellStyle name="Normal 2 5 3 2 3" xfId="316"/>
    <cellStyle name="Normal 2 5 3 3" xfId="317"/>
    <cellStyle name="Normal 2 5 3 3 2" xfId="318"/>
    <cellStyle name="Normal 2 5 3 3 2 2" xfId="319"/>
    <cellStyle name="Normal 2 5 3 3 3" xfId="320"/>
    <cellStyle name="Normal 2 5 3 4" xfId="321"/>
    <cellStyle name="Normal 2 5 3 4 2" xfId="322"/>
    <cellStyle name="Normal 2 5 3 5" xfId="323"/>
    <cellStyle name="Normal 2 5 4" xfId="324"/>
    <cellStyle name="Normal 2 5 4 2" xfId="325"/>
    <cellStyle name="Normal 2 5 4 2 2" xfId="326"/>
    <cellStyle name="Normal 2 5 4 3" xfId="327"/>
    <cellStyle name="Normal 2 5 5" xfId="328"/>
    <cellStyle name="Normal 2 5 5 2" xfId="329"/>
    <cellStyle name="Normal 2 5 5 2 2" xfId="330"/>
    <cellStyle name="Normal 2 5 5 3" xfId="331"/>
    <cellStyle name="Normal 2 5 6" xfId="332"/>
    <cellStyle name="Normal 2 5 6 2" xfId="333"/>
    <cellStyle name="Normal 2 5 7" xfId="334"/>
    <cellStyle name="Normal 2 6" xfId="335"/>
    <cellStyle name="Normal 2 6 2" xfId="336"/>
    <cellStyle name="Normal 2 6 2 2" xfId="337"/>
    <cellStyle name="Normal 2 6 2 2 2" xfId="338"/>
    <cellStyle name="Normal 2 6 2 3" xfId="339"/>
    <cellStyle name="Normal 2 6 3" xfId="340"/>
    <cellStyle name="Normal 2 6 3 2" xfId="341"/>
    <cellStyle name="Normal 2 6 3 2 2" xfId="342"/>
    <cellStyle name="Normal 2 6 3 3" xfId="343"/>
    <cellStyle name="Normal 2 6 4" xfId="344"/>
    <cellStyle name="Normal 2 6 4 2" xfId="345"/>
    <cellStyle name="Normal 2 6 5" xfId="346"/>
    <cellStyle name="Normal 2 7" xfId="347"/>
    <cellStyle name="Normal 2 7 2" xfId="348"/>
    <cellStyle name="Normal 2 7 2 2" xfId="349"/>
    <cellStyle name="Normal 2 7 2 2 2" xfId="350"/>
    <cellStyle name="Normal 2 7 2 3" xfId="351"/>
    <cellStyle name="Normal 2 7 3" xfId="352"/>
    <cellStyle name="Normal 2 7 3 2" xfId="353"/>
    <cellStyle name="Normal 2 7 3 2 2" xfId="354"/>
    <cellStyle name="Normal 2 7 3 3" xfId="355"/>
    <cellStyle name="Normal 2 7 4" xfId="356"/>
    <cellStyle name="Normal 2 7 4 2" xfId="357"/>
    <cellStyle name="Normal 2 7 5" xfId="358"/>
    <cellStyle name="Normal 2 8" xfId="359"/>
    <cellStyle name="Normal 2 8 2" xfId="360"/>
    <cellStyle name="Normal 2 8 2 2" xfId="361"/>
    <cellStyle name="Normal 2 8 3" xfId="362"/>
    <cellStyle name="Normal 2 9" xfId="363"/>
    <cellStyle name="Normal 2 9 2" xfId="364"/>
    <cellStyle name="Normal 2 9 2 2" xfId="365"/>
    <cellStyle name="Normal 2 9 3" xfId="366"/>
    <cellStyle name="Normal 20" xfId="401"/>
    <cellStyle name="Normal 21" xfId="392"/>
    <cellStyle name="Normal 22" xfId="396"/>
    <cellStyle name="Normal 23" xfId="397"/>
    <cellStyle name="Normal 24" xfId="395"/>
    <cellStyle name="Normal 28" xfId="404"/>
    <cellStyle name="Normal 3" xfId="79"/>
    <cellStyle name="Normal 3 2" xfId="367"/>
    <cellStyle name="Normal 3 3" xfId="80"/>
    <cellStyle name="Normal 39" xfId="405"/>
    <cellStyle name="Normal 4" xfId="81"/>
    <cellStyle name="Normal 5" xfId="3"/>
    <cellStyle name="Normal 59 2" xfId="368"/>
    <cellStyle name="Normal 6" xfId="177"/>
    <cellStyle name="Normal 7" xfId="372"/>
    <cellStyle name="Normal 8" xfId="374"/>
    <cellStyle name="Normal 9" xfId="378"/>
    <cellStyle name="Note 2" xfId="369"/>
    <cellStyle name="Note 2 2" xfId="370"/>
    <cellStyle name="Note 3" xfId="371"/>
    <cellStyle name="Œ…‹æØ‚è [0.00]_!!!GO" xfId="82"/>
    <cellStyle name="Œ…‹æØ‚è_!!!GO" xfId="83"/>
    <cellStyle name="per.style" xfId="84"/>
    <cellStyle name="Percent [2]" xfId="85"/>
    <cellStyle name="Percent 10" xfId="394"/>
    <cellStyle name="Percent 11" xfId="402"/>
    <cellStyle name="Percent 2" xfId="375"/>
    <cellStyle name="Percent 3" xfId="379"/>
    <cellStyle name="Percent 4" xfId="380"/>
    <cellStyle name="Percent 5" xfId="383"/>
    <cellStyle name="Percent 6" xfId="386"/>
    <cellStyle name="Percent 7" xfId="389"/>
    <cellStyle name="Percent 8" xfId="390"/>
    <cellStyle name="Percent 9" xfId="385"/>
    <cellStyle name="Percent[0]" xfId="86"/>
    <cellStyle name="Percent[2]" xfId="87"/>
    <cellStyle name="Style 1" xfId="88"/>
    <cellStyle name="subhead" xfId="89"/>
    <cellStyle name="weekly" xfId="90"/>
    <cellStyle name="アクセント 1" xfId="91"/>
    <cellStyle name="アクセント 2" xfId="92"/>
    <cellStyle name="アクセント 3" xfId="93"/>
    <cellStyle name="アクセント 4" xfId="94"/>
    <cellStyle name="アクセント 5" xfId="95"/>
    <cellStyle name="アクセント 6" xfId="96"/>
    <cellStyle name="タイトル" xfId="97"/>
    <cellStyle name="チェック セル" xfId="98"/>
    <cellStyle name="どちらでもない" xfId="99"/>
    <cellStyle name="メモ" xfId="100"/>
    <cellStyle name="リンク セル" xfId="101"/>
    <cellStyle name="标题" xfId="131"/>
    <cellStyle name="标题 1" xfId="132"/>
    <cellStyle name="标题 1 2" xfId="133"/>
    <cellStyle name="标题 2" xfId="134"/>
    <cellStyle name="标题 2 2" xfId="135"/>
    <cellStyle name="标题 3" xfId="136"/>
    <cellStyle name="标题 3 2" xfId="137"/>
    <cellStyle name="标题 4" xfId="138"/>
    <cellStyle name="标题 4 2" xfId="139"/>
    <cellStyle name="标题 5" xfId="140"/>
    <cellStyle name="標準_LCDﾊﾟﾈﾙｽｹｼﾞｭｰﾙ" xfId="143"/>
    <cellStyle name="差" xfId="106"/>
    <cellStyle name="差 2" xfId="107"/>
    <cellStyle name="常规 2" xfId="108"/>
    <cellStyle name="常规 2 2" xfId="109"/>
    <cellStyle name="常规 2 3" xfId="110"/>
    <cellStyle name="常规 3" xfId="111"/>
    <cellStyle name="常规 4" xfId="112"/>
    <cellStyle name="常规 5" xfId="113"/>
    <cellStyle name="常规 6" xfId="114"/>
    <cellStyle name="常规 7" xfId="115"/>
    <cellStyle name="常规 8" xfId="116"/>
    <cellStyle name="常规_Test Track测试跟踪" xfId="1"/>
    <cellStyle name="超链接 2" xfId="165"/>
    <cellStyle name="出力" xfId="103"/>
    <cellStyle name="悪い" xfId="129"/>
    <cellStyle name="好" xfId="104"/>
    <cellStyle name="好 2" xfId="105"/>
    <cellStyle name="汇总" xfId="144"/>
    <cellStyle name="汇总 2" xfId="145"/>
    <cellStyle name="汇总 3" xfId="146"/>
    <cellStyle name="集計" xfId="176"/>
    <cellStyle name="计算" xfId="162"/>
    <cellStyle name="计算 2" xfId="163"/>
    <cellStyle name="计算 3" xfId="164"/>
    <cellStyle name="計算" xfId="157"/>
    <cellStyle name="检查单元格" xfId="141"/>
    <cellStyle name="检查单元格 2" xfId="142"/>
    <cellStyle name="見出し 1" xfId="151"/>
    <cellStyle name="見出し 2" xfId="152"/>
    <cellStyle name="見出し 3" xfId="153"/>
    <cellStyle name="見出し 4" xfId="154"/>
    <cellStyle name="解释性文本" xfId="155"/>
    <cellStyle name="解释性文本 2" xfId="156"/>
    <cellStyle name="警告文" xfId="159"/>
    <cellStyle name="警告文本" xfId="160"/>
    <cellStyle name="警告文本 2" xfId="161"/>
    <cellStyle name="链接单元格" xfId="174"/>
    <cellStyle name="链接单元格 2" xfId="175"/>
    <cellStyle name="良い" xfId="150"/>
    <cellStyle name="强调文字颜色 1" xfId="117"/>
    <cellStyle name="强调文字颜色 1 2" xfId="118"/>
    <cellStyle name="强调文字颜色 2" xfId="119"/>
    <cellStyle name="强调文字颜色 2 2" xfId="120"/>
    <cellStyle name="强调文字颜色 3" xfId="121"/>
    <cellStyle name="强调文字颜色 3 2" xfId="122"/>
    <cellStyle name="强调文字颜色 4" xfId="123"/>
    <cellStyle name="强调文字颜色 4 2" xfId="124"/>
    <cellStyle name="强调文字颜色 5" xfId="125"/>
    <cellStyle name="强调文字颜色 5 2" xfId="126"/>
    <cellStyle name="强调文字颜色 6" xfId="127"/>
    <cellStyle name="强调文字颜色 6 2" xfId="128"/>
    <cellStyle name="入力" xfId="102"/>
    <cellStyle name="适中" xfId="172"/>
    <cellStyle name="适中 2" xfId="173"/>
    <cellStyle name="输出" xfId="169"/>
    <cellStyle name="输出 2" xfId="170"/>
    <cellStyle name="输出 3" xfId="171"/>
    <cellStyle name="输入" xfId="166"/>
    <cellStyle name="输入 2" xfId="167"/>
    <cellStyle name="输入 3" xfId="168"/>
    <cellStyle name="説明文" xfId="158"/>
    <cellStyle name="未定義" xfId="130"/>
    <cellStyle name="注释" xfId="147"/>
    <cellStyle name="注释 2" xfId="148"/>
    <cellStyle name="注释 3" xfId="149"/>
  </cellStyles>
  <dxfs count="220">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C00000"/>
        </patternFill>
      </fill>
    </dxf>
    <dxf>
      <fill>
        <patternFill>
          <bgColor rgb="FFC00000"/>
        </patternFill>
      </fill>
    </dxf>
    <dxf>
      <fill>
        <patternFill>
          <bgColor rgb="FFFF0000"/>
        </patternFill>
      </fill>
    </dxf>
    <dxf>
      <fill>
        <patternFill>
          <bgColor rgb="FF92D050"/>
        </patternFill>
      </fill>
    </dxf>
  </dxfs>
  <tableStyles count="0" defaultTableStyle="TableStyleMedium9" defaultPivotStyle="PivotStyleLight16"/>
  <colors>
    <mruColors>
      <color rgb="FFFF9900"/>
      <color rgb="FF00FF00"/>
      <color rgb="FFFFFF00"/>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Issue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A4-4952-A073-D07106B6A4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4-4952-A073-D07106B6A4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A4-4952-A073-D07106B6A4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A4-4952-A073-D07106B6A4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A4-4952-A073-D07106B6A4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A4-4952-A073-D07106B6A4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A4-4952-A073-D07106B6A4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A4-4952-A073-D07106B6A4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A4-4952-A073-D07106B6A46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A4-4952-A073-D07106B6A4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A4-4952-A073-D07106B6A4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A4-4952-A073-D07106B6A4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A4-4952-A073-D07106B6A4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A4-4952-A073-D07106B6A4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A4-4952-A073-D07106B6A4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A4-4952-A073-D07106B6A4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A4-4952-A073-D07106B6A46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A4-4952-A073-D07106B6A46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A4-4952-A073-D07106B6A46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A4-4952-A073-D07106B6A46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A4-4952-A073-D07106B6A46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extLst>
            <c:ext xmlns:c16="http://schemas.microsoft.com/office/drawing/2014/chart" uri="{C3380CC4-5D6E-409C-BE32-E72D297353CC}">
              <c16:uniqueId val="{0000002A-D5A4-4952-A073-D07106B6A46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A24-42FF-BECA-2CB7852730B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A24-42FF-BECA-2CB7852730B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A24-42FF-BECA-2CB7852730B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A24-42FF-BECA-2CB7852730B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A24-42FF-BECA-2CB7852730B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A24-42FF-BECA-2CB7852730B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A24-42FF-BECA-2CB7852730B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A24-42FF-BECA-2CB7852730B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A24-42FF-BECA-2CB7852730B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4A24-42FF-BECA-2CB7852730B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A24-42FF-BECA-2CB7852730B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A24-42FF-BECA-2CB7852730B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4A24-42FF-BECA-2CB7852730B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4A24-42FF-BECA-2CB7852730B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4A24-42FF-BECA-2CB7852730B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4A24-42FF-BECA-2CB7852730B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4A24-42FF-BECA-2CB7852730B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4A24-42FF-BECA-2CB7852730B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4A24-42FF-BECA-2CB7852730B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4A24-42FF-BECA-2CB7852730B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4A24-42FF-BECA-2CB7852730B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4A24-42FF-BECA-2CB7852730B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4A24-42FF-BECA-2CB7852730B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4A24-42FF-BECA-2CB7852730B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4A24-42FF-BECA-2CB7852730B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4A24-42FF-BECA-2CB7852730B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4A24-42FF-BECA-2CB7852730B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4A24-42FF-BECA-2CB7852730B9}"/>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4A24-42FF-BECA-2CB7852730B9}"/>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1AD3-42A9-80BB-E6F966D43BAD}"/>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4A24-42FF-BECA-2CB7852730B9}"/>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'R05_HF3 Smoke'!$C$119:$C$148</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'R05_HF3 Smoke'!$D$119:$D$148</c:f>
              <c:numCache>
                <c:formatCode>0;[Red]0</c:formatCode>
                <c:ptCount val="30"/>
                <c:pt idx="0">
                  <c:v>5</c:v>
                </c:pt>
                <c:pt idx="1">
                  <c:v>4</c:v>
                </c:pt>
                <c:pt idx="2">
                  <c:v>0</c:v>
                </c:pt>
                <c:pt idx="3">
                  <c:v>0</c:v>
                </c:pt>
                <c:pt idx="4">
                  <c:v>0</c:v>
                </c:pt>
                <c:pt idx="5">
                  <c:v>2</c:v>
                </c:pt>
                <c:pt idx="6">
                  <c:v>0</c:v>
                </c:pt>
                <c:pt idx="7">
                  <c:v>1</c:v>
                </c:pt>
                <c:pt idx="8">
                  <c:v>3</c:v>
                </c:pt>
                <c:pt idx="9">
                  <c:v>9</c:v>
                </c:pt>
                <c:pt idx="10">
                  <c:v>1</c:v>
                </c:pt>
                <c:pt idx="11">
                  <c:v>0</c:v>
                </c:pt>
                <c:pt idx="12">
                  <c:v>1</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1</c:v>
                </c:pt>
                <c:pt idx="28">
                  <c:v>0</c:v>
                </c:pt>
                <c:pt idx="29">
                  <c:v>1</c:v>
                </c:pt>
              </c:numCache>
            </c:numRef>
          </c:val>
          <c:extLst>
            <c:ext xmlns:c16="http://schemas.microsoft.com/office/drawing/2014/chart" uri="{C3380CC4-5D6E-409C-BE32-E72D297353CC}">
              <c16:uniqueId val="{0000003A-4A24-42FF-BECA-2CB7852730B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'R05_HF3 Smoke'!$E$118</c:f>
              <c:strCache>
                <c:ptCount val="1"/>
                <c:pt idx="0">
                  <c:v>Top</c:v>
                </c:pt>
              </c:strCache>
            </c:strRef>
          </c:tx>
          <c:spPr>
            <a:solidFill>
              <a:schemeClr val="accent1"/>
            </a:solidFill>
            <a:ln>
              <a:noFill/>
            </a:ln>
            <a:effectLst/>
            <a:sp3d/>
          </c:spPr>
          <c:invertIfNegative val="0"/>
          <c:cat>
            <c:strRef>
              <c:f>'R05_HF3 Smoke'!$C$118:$C$148</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'R05_HF3 Smoke'!$E$119:$E$148</c:f>
              <c:numCache>
                <c:formatCode>0;[Red]0</c:formatCode>
                <c:ptCount val="30"/>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xmlns:c15="http://schemas.microsoft.com/office/drawing/2012/chart">
            <c:ext xmlns:c16="http://schemas.microsoft.com/office/drawing/2014/chart" uri="{C3380CC4-5D6E-409C-BE32-E72D297353CC}">
              <c16:uniqueId val="{00000004-50ED-4BA4-BB6E-4A3220608DF0}"/>
            </c:ext>
          </c:extLst>
        </c:ser>
        <c:ser>
          <c:idx val="1"/>
          <c:order val="1"/>
          <c:tx>
            <c:strRef>
              <c:f>'R05_HF3 Smoke'!$F$118:$G$118</c:f>
              <c:strCache>
                <c:ptCount val="1"/>
                <c:pt idx="0">
                  <c:v>A（High)</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'R05_HF3 Smoke'!$C$118:$C$148</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'R05_HF3 Smoke'!$F$119:$F$148</c:f>
              <c:numCache>
                <c:formatCode>General</c:formatCode>
                <c:ptCount val="30"/>
                <c:pt idx="0" formatCode="0;[Red]0">
                  <c:v>0</c:v>
                </c:pt>
                <c:pt idx="1">
                  <c:v>0</c:v>
                </c:pt>
                <c:pt idx="2" formatCode="0;[Red]0">
                  <c:v>0</c:v>
                </c:pt>
                <c:pt idx="3">
                  <c:v>0</c:v>
                </c:pt>
                <c:pt idx="4" formatCode="0;[Red]0">
                  <c:v>0</c:v>
                </c:pt>
                <c:pt idx="5">
                  <c:v>0</c:v>
                </c:pt>
                <c:pt idx="6" formatCode="0;[Red]0">
                  <c:v>0</c:v>
                </c:pt>
                <c:pt idx="7">
                  <c:v>0</c:v>
                </c:pt>
                <c:pt idx="8" formatCode="0;[Red]0">
                  <c:v>0</c:v>
                </c:pt>
                <c:pt idx="9">
                  <c:v>0</c:v>
                </c:pt>
                <c:pt idx="10" formatCode="0;[Red]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50ED-4BA4-BB6E-4A3220608DF0}"/>
            </c:ext>
          </c:extLst>
        </c:ser>
        <c:ser>
          <c:idx val="2"/>
          <c:order val="2"/>
          <c:tx>
            <c:strRef>
              <c:f>'R05_HF3 Smoke'!$H$118:$I$118</c:f>
              <c:strCache>
                <c:ptCount val="1"/>
                <c:pt idx="0">
                  <c:v>B(Middle)</c:v>
                </c:pt>
              </c:strCache>
            </c:strRef>
          </c:tx>
          <c:spPr>
            <a:solidFill>
              <a:schemeClr val="accent3"/>
            </a:solidFill>
            <a:ln>
              <a:noFill/>
            </a:ln>
            <a:effectLst/>
            <a:sp3d/>
          </c:spPr>
          <c:invertIfNegative val="0"/>
          <c:cat>
            <c:strRef>
              <c:f>'R05_HF3 Smoke'!$C$118:$C$148</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'R05_HF3 Smoke'!$H$119:$H$148</c:f>
              <c:numCache>
                <c:formatCode>0;[Red]0</c:formatCode>
                <c:ptCount val="30"/>
                <c:pt idx="0">
                  <c:v>5</c:v>
                </c:pt>
                <c:pt idx="1">
                  <c:v>4</c:v>
                </c:pt>
                <c:pt idx="2">
                  <c:v>0</c:v>
                </c:pt>
                <c:pt idx="3">
                  <c:v>0</c:v>
                </c:pt>
                <c:pt idx="4">
                  <c:v>0</c:v>
                </c:pt>
                <c:pt idx="5">
                  <c:v>2</c:v>
                </c:pt>
                <c:pt idx="6">
                  <c:v>0</c:v>
                </c:pt>
                <c:pt idx="7">
                  <c:v>1</c:v>
                </c:pt>
                <c:pt idx="8">
                  <c:v>3</c:v>
                </c:pt>
                <c:pt idx="9">
                  <c:v>9</c:v>
                </c:pt>
                <c:pt idx="10">
                  <c:v>0</c:v>
                </c:pt>
                <c:pt idx="11">
                  <c:v>0</c:v>
                </c:pt>
                <c:pt idx="12">
                  <c:v>1</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1</c:v>
                </c:pt>
                <c:pt idx="28">
                  <c:v>0</c:v>
                </c:pt>
                <c:pt idx="29">
                  <c:v>1</c:v>
                </c:pt>
              </c:numCache>
            </c:numRef>
          </c:val>
          <c:extLst>
            <c:ext xmlns:c16="http://schemas.microsoft.com/office/drawing/2014/chart" uri="{C3380CC4-5D6E-409C-BE32-E72D297353CC}">
              <c16:uniqueId val="{00000001-50ED-4BA4-BB6E-4A3220608DF0}"/>
            </c:ext>
          </c:extLst>
        </c:ser>
        <c:ser>
          <c:idx val="3"/>
          <c:order val="3"/>
          <c:tx>
            <c:strRef>
              <c:f>'R05_HF3 Smoke'!$J$118:$K$118</c:f>
              <c:strCache>
                <c:ptCount val="1"/>
                <c:pt idx="0">
                  <c:v>C(low)</c:v>
                </c:pt>
              </c:strCache>
            </c:strRef>
          </c:tx>
          <c:spPr>
            <a:solidFill>
              <a:schemeClr val="accent4"/>
            </a:solidFill>
            <a:ln>
              <a:noFill/>
            </a:ln>
            <a:effectLst/>
            <a:sp3d/>
          </c:spPr>
          <c:invertIfNegative val="0"/>
          <c:cat>
            <c:strRef>
              <c:f>'R05_HF3 Smoke'!$C$118:$C$148</c:f>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f>'R05_HF3 Smoke'!$J$119:$J$149</c:f>
              <c:numCache>
                <c:formatCode>General</c:formatCode>
                <c:ptCount val="31"/>
                <c:pt idx="0" formatCode="0;[Red]0">
                  <c:v>0</c:v>
                </c:pt>
                <c:pt idx="1">
                  <c:v>0</c:v>
                </c:pt>
                <c:pt idx="2" formatCode="0;[Red]0">
                  <c:v>0</c:v>
                </c:pt>
                <c:pt idx="3">
                  <c:v>0</c:v>
                </c:pt>
                <c:pt idx="4" formatCode="0;[Red]0">
                  <c:v>0</c:v>
                </c:pt>
                <c:pt idx="5">
                  <c:v>0</c:v>
                </c:pt>
                <c:pt idx="6" formatCode="0;[Red]0">
                  <c:v>0</c:v>
                </c:pt>
                <c:pt idx="7">
                  <c:v>0</c:v>
                </c:pt>
                <c:pt idx="8" formatCode="0;[Red]0">
                  <c:v>0</c:v>
                </c:pt>
                <c:pt idx="9">
                  <c:v>0</c:v>
                </c:pt>
                <c:pt idx="10" formatCode="0;[Red]0">
                  <c:v>0</c:v>
                </c:pt>
                <c:pt idx="11">
                  <c:v>0</c:v>
                </c:pt>
                <c:pt idx="12" formatCode="0;[Red]0">
                  <c:v>0</c:v>
                </c:pt>
                <c:pt idx="13">
                  <c:v>0</c:v>
                </c:pt>
                <c:pt idx="14" formatCode="0;[Red]0">
                  <c:v>0</c:v>
                </c:pt>
                <c:pt idx="15">
                  <c:v>0</c:v>
                </c:pt>
                <c:pt idx="16" formatCode="0;[Red]0">
                  <c:v>0</c:v>
                </c:pt>
                <c:pt idx="17">
                  <c:v>0</c:v>
                </c:pt>
                <c:pt idx="18" formatCode="0;[Red]0">
                  <c:v>0</c:v>
                </c:pt>
                <c:pt idx="19">
                  <c:v>0</c:v>
                </c:pt>
                <c:pt idx="20" formatCode="0;[Red]0">
                  <c:v>0</c:v>
                </c:pt>
                <c:pt idx="21">
                  <c:v>0</c:v>
                </c:pt>
                <c:pt idx="22" formatCode="0;[Red]0">
                  <c:v>0</c:v>
                </c:pt>
                <c:pt idx="23">
                  <c:v>0</c:v>
                </c:pt>
                <c:pt idx="24" formatCode="0;[Red]0">
                  <c:v>0</c:v>
                </c:pt>
                <c:pt idx="25">
                  <c:v>0</c:v>
                </c:pt>
                <c:pt idx="26" formatCode="0;[Red]0">
                  <c:v>0</c:v>
                </c:pt>
                <c:pt idx="27">
                  <c:v>0</c:v>
                </c:pt>
                <c:pt idx="28" formatCode="0;[Red]0">
                  <c:v>0</c:v>
                </c:pt>
                <c:pt idx="29" formatCode="0;[Red]0">
                  <c:v>0</c:v>
                </c:pt>
                <c:pt idx="30" formatCode="0;[Red]0">
                  <c:v>0</c:v>
                </c:pt>
              </c:numCache>
            </c:numRef>
          </c:val>
          <c:extLst xmlns:c15="http://schemas.microsoft.com/office/drawing/2012/chart">
            <c:ext xmlns:c16="http://schemas.microsoft.com/office/drawing/2014/chart" uri="{C3380CC4-5D6E-409C-BE32-E72D297353CC}">
              <c16:uniqueId val="{00000005-50ED-4BA4-BB6E-4A3220608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4"/>
                <c:order val="4"/>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'R05_HF3 Smoke'!$C$118:$C$148</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c:ext uri="{02D57815-91ED-43cb-92C2-25804820EDAC}">
                        <c15:formulaRef>
                          <c15:sqref>'R05_HF3 Smoke'!$H$118:$H$148</c15:sqref>
                        </c15:formulaRef>
                      </c:ext>
                    </c:extLst>
                    <c:numCache>
                      <c:formatCode>0;[Red]0</c:formatCode>
                      <c:ptCount val="31"/>
                      <c:pt idx="0" formatCode="General">
                        <c:v>0</c:v>
                      </c:pt>
                      <c:pt idx="1">
                        <c:v>5</c:v>
                      </c:pt>
                      <c:pt idx="2">
                        <c:v>4</c:v>
                      </c:pt>
                      <c:pt idx="3">
                        <c:v>0</c:v>
                      </c:pt>
                      <c:pt idx="4">
                        <c:v>0</c:v>
                      </c:pt>
                      <c:pt idx="5">
                        <c:v>0</c:v>
                      </c:pt>
                      <c:pt idx="6">
                        <c:v>2</c:v>
                      </c:pt>
                      <c:pt idx="7">
                        <c:v>0</c:v>
                      </c:pt>
                      <c:pt idx="8">
                        <c:v>1</c:v>
                      </c:pt>
                      <c:pt idx="9">
                        <c:v>3</c:v>
                      </c:pt>
                      <c:pt idx="10">
                        <c:v>9</c:v>
                      </c:pt>
                      <c:pt idx="11">
                        <c:v>0</c:v>
                      </c:pt>
                      <c:pt idx="12">
                        <c:v>0</c:v>
                      </c:pt>
                      <c:pt idx="13">
                        <c:v>1</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1</c:v>
                      </c:pt>
                      <c:pt idx="29">
                        <c:v>0</c:v>
                      </c:pt>
                      <c:pt idx="30">
                        <c:v>1</c:v>
                      </c:pt>
                    </c:numCache>
                  </c:numRef>
                </c:val>
                <c:extLst>
                  <c:ext xmlns:c16="http://schemas.microsoft.com/office/drawing/2014/chart" uri="{C3380CC4-5D6E-409C-BE32-E72D297353CC}">
                    <c16:uniqueId val="{00000002-50ED-4BA4-BB6E-4A3220608DF0}"/>
                  </c:ext>
                </c:extLst>
              </c15:ser>
            </c15:filteredBarSeries>
            <c15:filteredBarSeries>
              <c15:ser>
                <c:idx val="5"/>
                <c:order val="5"/>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'R05_HF3 Smoke'!$C$118:$C$148</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'R05_HF3 Smoke'!$I$118:$I$148</c15:sqref>
                        </c15:formulaRef>
                      </c:ext>
                    </c:extLst>
                    <c:numCache>
                      <c:formatCode>0;[Red]0</c:formatCode>
                      <c:ptCount val="31"/>
                    </c:numCache>
                  </c:numRef>
                </c:val>
                <c:extLst xmlns:c15="http://schemas.microsoft.com/office/drawing/2012/chart">
                  <c:ext xmlns:c16="http://schemas.microsoft.com/office/drawing/2014/chart" uri="{C3380CC4-5D6E-409C-BE32-E72D297353CC}">
                    <c16:uniqueId val="{00000006-50ED-4BA4-BB6E-4A3220608DF0}"/>
                  </c:ext>
                </c:extLst>
              </c15:ser>
            </c15:filteredBarSeries>
            <c15:filteredBarSeries>
              <c15:ser>
                <c:idx val="6"/>
                <c:order val="6"/>
                <c:spPr>
                  <a:solidFill>
                    <a:schemeClr val="accent1">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'R05_HF3 Smoke'!$C$118:$C$148</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'R05_HF3 Smoke'!$J$118:$J$148</c15:sqref>
                        </c15:formulaRef>
                      </c:ext>
                    </c:extLst>
                    <c:numCache>
                      <c:formatCode>0;[Red]0</c:formatCode>
                      <c:ptCount val="31"/>
                      <c:pt idx="0" formatCode="General">
                        <c:v>0</c:v>
                      </c:pt>
                      <c:pt idx="1">
                        <c:v>0</c:v>
                      </c:pt>
                      <c:pt idx="2" formatCode="General">
                        <c:v>0</c:v>
                      </c:pt>
                      <c:pt idx="3">
                        <c:v>0</c:v>
                      </c:pt>
                      <c:pt idx="4" formatCode="General">
                        <c:v>0</c:v>
                      </c:pt>
                      <c:pt idx="5">
                        <c:v>0</c:v>
                      </c:pt>
                      <c:pt idx="6" formatCode="General">
                        <c:v>0</c:v>
                      </c:pt>
                      <c:pt idx="7">
                        <c:v>0</c:v>
                      </c:pt>
                      <c:pt idx="8" formatCode="General">
                        <c:v>0</c:v>
                      </c:pt>
                      <c:pt idx="9">
                        <c:v>0</c:v>
                      </c:pt>
                      <c:pt idx="10" formatCode="General">
                        <c:v>0</c:v>
                      </c:pt>
                      <c:pt idx="11">
                        <c:v>0</c:v>
                      </c:pt>
                      <c:pt idx="12" formatCode="General">
                        <c:v>0</c:v>
                      </c:pt>
                      <c:pt idx="13">
                        <c:v>0</c:v>
                      </c:pt>
                      <c:pt idx="14" formatCode="General">
                        <c:v>0</c:v>
                      </c:pt>
                      <c:pt idx="15">
                        <c:v>0</c:v>
                      </c:pt>
                      <c:pt idx="16" formatCode="General">
                        <c:v>0</c:v>
                      </c:pt>
                      <c:pt idx="17">
                        <c:v>0</c:v>
                      </c:pt>
                      <c:pt idx="18" formatCode="General">
                        <c:v>0</c:v>
                      </c:pt>
                      <c:pt idx="19">
                        <c:v>0</c:v>
                      </c:pt>
                      <c:pt idx="20" formatCode="General">
                        <c:v>0</c:v>
                      </c:pt>
                      <c:pt idx="21">
                        <c:v>0</c:v>
                      </c:pt>
                      <c:pt idx="22" formatCode="General">
                        <c:v>0</c:v>
                      </c:pt>
                      <c:pt idx="23">
                        <c:v>0</c:v>
                      </c:pt>
                      <c:pt idx="24" formatCode="General">
                        <c:v>0</c:v>
                      </c:pt>
                      <c:pt idx="25">
                        <c:v>0</c:v>
                      </c:pt>
                      <c:pt idx="26" formatCode="General">
                        <c:v>0</c:v>
                      </c:pt>
                      <c:pt idx="27">
                        <c:v>0</c:v>
                      </c:pt>
                      <c:pt idx="28" formatCode="General">
                        <c:v>0</c:v>
                      </c:pt>
                      <c:pt idx="29">
                        <c:v>0</c:v>
                      </c:pt>
                      <c:pt idx="30">
                        <c:v>0</c:v>
                      </c:pt>
                    </c:numCache>
                  </c:numRef>
                </c:val>
                <c:extLst xmlns:c15="http://schemas.microsoft.com/office/drawing/2012/chart">
                  <c:ext xmlns:c16="http://schemas.microsoft.com/office/drawing/2014/chart" uri="{C3380CC4-5D6E-409C-BE32-E72D297353CC}">
                    <c16:uniqueId val="{00000003-50ED-4BA4-BB6E-4A3220608DF0}"/>
                  </c:ext>
                </c:extLst>
              </c15:ser>
            </c15:filteredBarSeries>
            <c15:filteredBarSeries>
              <c15:ser>
                <c:idx val="7"/>
                <c:order val="7"/>
                <c:spPr>
                  <a:solidFill>
                    <a:schemeClr val="accent2">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'R05_HF3 Smoke'!$C$118:$C$148</c15:sqref>
                        </c15:formulaRef>
                      </c:ext>
                    </c:extLst>
                    <c:strCache>
                      <c:ptCount val="31"/>
                      <c:pt idx="0">
                        <c:v>Feature List</c:v>
                      </c:pt>
                      <c:pt idx="1">
                        <c:v>Power Management</c:v>
                      </c:pt>
                      <c:pt idx="2">
                        <c:v>Chime</c:v>
                      </c:pt>
                      <c:pt idx="3">
                        <c:v>Audio</c:v>
                      </c:pt>
                      <c:pt idx="4">
                        <c:v>系统设置</c:v>
                      </c:pt>
                      <c:pt idx="5">
                        <c:v>空调控制</c:v>
                      </c:pt>
                      <c:pt idx="6">
                        <c:v>BT Phone</c:v>
                      </c:pt>
                      <c:pt idx="7">
                        <c:v>BT setting</c:v>
                      </c:pt>
                      <c:pt idx="8">
                        <c:v>BT Music</c:v>
                      </c:pt>
                      <c:pt idx="9">
                        <c:v>USB音乐</c:v>
                      </c:pt>
                      <c:pt idx="10">
                        <c:v>USB视频</c:v>
                      </c:pt>
                      <c:pt idx="11">
                        <c:v>DLNA(视频+音频+图片)</c:v>
                      </c:pt>
                      <c:pt idx="12">
                        <c:v>儿童座椅</c:v>
                      </c:pt>
                      <c:pt idx="13">
                        <c:v>RVC/360</c:v>
                      </c:pt>
                      <c:pt idx="14">
                        <c:v>system UI</c:v>
                      </c:pt>
                      <c:pt idx="15">
                        <c:v>工程模式</c:v>
                      </c:pt>
                      <c:pt idx="16">
                        <c:v>升级</c:v>
                      </c:pt>
                      <c:pt idx="17">
                        <c:v>E-Call</c:v>
                      </c:pt>
                      <c:pt idx="18">
                        <c:v>Log 系统</c:v>
                      </c:pt>
                      <c:pt idx="19">
                        <c:v>道路救援</c:v>
                      </c:pt>
                      <c:pt idx="20">
                        <c:v>ESE/ANC</c:v>
                      </c:pt>
                      <c:pt idx="21">
                        <c:v>多屏互动</c:v>
                      </c:pt>
                      <c:pt idx="22">
                        <c:v>车辆设置</c:v>
                      </c:pt>
                      <c:pt idx="23">
                        <c:v>网络</c:v>
                      </c:pt>
                      <c:pt idx="24">
                        <c:v>诊断</c:v>
                      </c:pt>
                      <c:pt idx="25">
                        <c:v>FS</c:v>
                      </c:pt>
                      <c:pt idx="26">
                        <c:v>Cyber</c:v>
                      </c:pt>
                      <c:pt idx="27">
                        <c:v>以太网</c:v>
                      </c:pt>
                      <c:pt idx="28">
                        <c:v>Face ID</c:v>
                      </c:pt>
                      <c:pt idx="29">
                        <c:v>System Stability</c:v>
                      </c:pt>
                      <c:pt idx="30">
                        <c:v>WiFi</c:v>
                      </c:pt>
                    </c:strCache>
                  </c:strRef>
                </c:cat>
                <c:val>
                  <c:numRef>
                    <c:extLst xmlns:c15="http://schemas.microsoft.com/office/drawing/2012/chart">
                      <c:ext xmlns:c15="http://schemas.microsoft.com/office/drawing/2012/chart" uri="{02D57815-91ED-43cb-92C2-25804820EDAC}">
                        <c15:formulaRef>
                          <c15:sqref>'R05_HF3 Smoke'!$K$118:$K$148</c15:sqref>
                        </c15:formulaRef>
                      </c:ext>
                    </c:extLst>
                    <c:numCache>
                      <c:formatCode>0;[Red]0</c:formatCode>
                      <c:ptCount val="31"/>
                    </c:numCache>
                  </c:numRef>
                </c:val>
                <c:extLst xmlns:c15="http://schemas.microsoft.com/office/drawing/2012/chart">
                  <c:ext xmlns:c16="http://schemas.microsoft.com/office/drawing/2014/chart" uri="{C3380CC4-5D6E-409C-BE32-E72D297353CC}">
                    <c16:uniqueId val="{00000007-50ED-4BA4-BB6E-4A3220608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42-466D-B8CE-309B9D553C0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42-466D-B8CE-309B9D553C0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42-466D-B8CE-309B9D553C0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F42-466D-B8CE-309B9D553C0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F42-466D-B8CE-309B9D553C0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F42-466D-B8CE-309B9D553C0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F42-466D-B8CE-309B9D553C0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F42-466D-B8CE-309B9D553C0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F42-466D-B8CE-309B9D553C01}"/>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F42-466D-B8CE-309B9D553C0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F42-466D-B8CE-309B9D553C0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F42-466D-B8CE-309B9D553C0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F42-466D-B8CE-309B9D553C0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F42-466D-B8CE-309B9D553C0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F42-466D-B8CE-309B9D553C0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F42-466D-B8CE-309B9D553C0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F42-466D-B8CE-309B9D553C0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F42-466D-B8CE-309B9D553C0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F42-466D-B8CE-309B9D553C0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F42-466D-B8CE-309B9D553C0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F42-466D-B8CE-309B9D553C0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F42-466D-B8CE-309B9D553C0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F42-466D-B8CE-309B9D553C0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F42-466D-B8CE-309B9D553C0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F42-466D-B8CE-309B9D553C0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F42-466D-B8CE-309B9D553C0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F42-466D-B8CE-309B9D553C0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F42-466D-B8CE-309B9D553C0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9F42-466D-B8CE-309B9D553C01}"/>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F42-466D-B8CE-309B9D553C01}"/>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'R05'!$D$119:$D$147</c:f>
              <c:numCache>
                <c:formatCode>0;[Red]0</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extLst>
            <c:ext xmlns:c16="http://schemas.microsoft.com/office/drawing/2014/chart" uri="{C3380CC4-5D6E-409C-BE32-E72D297353CC}">
              <c16:uniqueId val="{0000003A-9F42-466D-B8CE-309B9D553C0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'R05'!$E$119:$E$147</c15:sqref>
                  </c15:fullRef>
                </c:ext>
              </c:extLst>
              <c:f>('R05'!$E$119:$E$142,'R05'!$E$144:$E$147)</c:f>
              <c:numCache>
                <c:formatCode>0;[Red]0</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2587-45D3-A558-F8F530815AC2}"/>
            </c:ext>
          </c:extLst>
        </c:ser>
        <c:ser>
          <c:idx val="2"/>
          <c:order val="2"/>
          <c:tx>
            <c:strRef>
              <c:f>'R05'!$F$118</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'R05'!$F$119:$F$147</c15:sqref>
                  </c15:fullRef>
                </c:ext>
              </c:extLst>
              <c:f>('R05'!$F$119:$F$142,'R05'!$F$144:$F$147)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extLst>
            <c:ext xmlns:c16="http://schemas.microsoft.com/office/drawing/2014/chart" uri="{C3380CC4-5D6E-409C-BE32-E72D297353CC}">
              <c16:uniqueId val="{00000001-2587-45D3-A558-F8F530815AC2}"/>
            </c:ext>
          </c:extLst>
        </c:ser>
        <c:ser>
          <c:idx val="4"/>
          <c:order val="4"/>
          <c:tx>
            <c:strRef>
              <c:f>'R05'!$H$118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'R05'!$H$119:$H$147</c15:sqref>
                  </c15:fullRef>
                </c:ext>
              </c:extLst>
              <c:f>('R05'!$H$119:$H$142,'R05'!$H$144:$H$147)</c:f>
              <c:numCache>
                <c:formatCode>0;[Red]0</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extLst>
            <c:ext xmlns:c16="http://schemas.microsoft.com/office/drawing/2014/chart" uri="{C3380CC4-5D6E-409C-BE32-E72D297353CC}">
              <c16:uniqueId val="{00000002-2587-45D3-A558-F8F530815AC2}"/>
            </c:ext>
          </c:extLst>
        </c:ser>
        <c:ser>
          <c:idx val="6"/>
          <c:order val="6"/>
          <c:tx>
            <c:strRef>
              <c:f>'R05'!$J$118</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'R05'!$J$119:$J$147</c15:sqref>
                  </c15:fullRef>
                </c:ext>
              </c:extLst>
              <c:f>('R05'!$J$119:$J$142,'R05'!$J$144:$J$147)</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2587-45D3-A558-F8F530815AC2}"/>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'R05'!$D$118</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'R05'!$D$119:$D$147</c15:sqref>
                        </c15:fullRef>
                        <c15:formulaRef>
                          <c15:sqref>('R05'!$D$119:$D$142,'R05'!$D$144:$D$147)</c15:sqref>
                        </c15:formulaRef>
                      </c:ext>
                    </c:extLst>
                    <c:numCache>
                      <c:formatCode>0;[Red]0</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extLst>
                  <c:ext xmlns:c16="http://schemas.microsoft.com/office/drawing/2014/chart" uri="{C3380CC4-5D6E-409C-BE32-E72D297353CC}">
                    <c16:uniqueId val="{00000004-2587-45D3-A558-F8F530815AC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'R05'!$G$118</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'R05'!$G$119:$G$147</c15:sqref>
                        </c15:fullRef>
                        <c15:formulaRef>
                          <c15:sqref>('R05'!$G$119:$G$142,'R05'!$G$144:$G$147)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2587-45D3-A558-F8F530815AC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'R05'!$I$118</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'R05'!$I$119:$I$147</c15:sqref>
                        </c15:fullRef>
                        <c15:formulaRef>
                          <c15:sqref>('R05'!$I$119:$I$142,'R05'!$I$144:$I$147)</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2587-45D3-A558-F8F530815AC2}"/>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C42-4A7F-8426-A73AA09AE20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C42-4A7F-8426-A73AA09AE20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C42-4A7F-8426-A73AA09AE20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C42-4A7F-8426-A73AA09AE20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C42-4A7F-8426-A73AA09AE20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C42-4A7F-8426-A73AA09AE20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C42-4A7F-8426-A73AA09AE20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C42-4A7F-8426-A73AA09AE20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C42-4A7F-8426-A73AA09AE200}"/>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CC42-4A7F-8426-A73AA09AE20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C42-4A7F-8426-A73AA09AE20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C42-4A7F-8426-A73AA09AE20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C42-4A7F-8426-A73AA09AE20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C42-4A7F-8426-A73AA09AE20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C42-4A7F-8426-A73AA09AE20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C42-4A7F-8426-A73AA09AE20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C42-4A7F-8426-A73AA09AE20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C42-4A7F-8426-A73AA09AE20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C42-4A7F-8426-A73AA09AE20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C42-4A7F-8426-A73AA09AE20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C42-4A7F-8426-A73AA09AE20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C42-4A7F-8426-A73AA09AE20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C42-4A7F-8426-A73AA09AE20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C42-4A7F-8426-A73AA09AE20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CC42-4A7F-8426-A73AA09AE20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CC42-4A7F-8426-A73AA09AE20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CC42-4A7F-8426-A73AA09AE20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CC42-4A7F-8426-A73AA09AE20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CC42-4A7F-8426-A73AA09AE200}"/>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CC42-4A7F-8426-A73AA09AE20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[2]R05!$D$119:$D$147</c:f>
              <c:numCache>
                <c:formatCode>General</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extLst>
            <c:ext xmlns:c16="http://schemas.microsoft.com/office/drawing/2014/chart" uri="{C3380CC4-5D6E-409C-BE32-E72D297353CC}">
              <c16:uniqueId val="{0000003A-CC42-4A7F-8426-A73AA09AE20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[2]R05!$E$118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[2]R05!$E$119:$E$147</c15:sqref>
                  </c15:fullRef>
                </c:ext>
              </c:extLst>
              <c:f>([2]R05!$E$119:$E$142,[2]R05!$E$144:$E$147)</c:f>
              <c:numCache>
                <c:formatCode>General</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E900-4875-A1DB-4D8F15A6F405}"/>
            </c:ext>
          </c:extLst>
        </c:ser>
        <c:ser>
          <c:idx val="2"/>
          <c:order val="2"/>
          <c:tx>
            <c:strRef>
              <c:f>[2]R05!$F$118</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[2]R05!$F$119:$F$147</c15:sqref>
                  </c15:fullRef>
                </c:ext>
              </c:extLst>
              <c:f>([2]R05!$F$119:$F$142,[2]R05!$F$144:$F$147)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extLst>
            <c:ext xmlns:c16="http://schemas.microsoft.com/office/drawing/2014/chart" uri="{C3380CC4-5D6E-409C-BE32-E72D297353CC}">
              <c16:uniqueId val="{00000001-E900-4875-A1DB-4D8F15A6F405}"/>
            </c:ext>
          </c:extLst>
        </c:ser>
        <c:ser>
          <c:idx val="4"/>
          <c:order val="4"/>
          <c:tx>
            <c:strRef>
              <c:f>[2]R05!$H$118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[2]R05!$H$119:$H$147</c15:sqref>
                  </c15:fullRef>
                </c:ext>
              </c:extLst>
              <c:f>([2]R05!$H$119:$H$142,[2]R05!$H$144:$H$147)</c:f>
              <c:numCache>
                <c:formatCode>General</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extLst>
            <c:ext xmlns:c16="http://schemas.microsoft.com/office/drawing/2014/chart" uri="{C3380CC4-5D6E-409C-BE32-E72D297353CC}">
              <c16:uniqueId val="{00000002-E900-4875-A1DB-4D8F15A6F405}"/>
            </c:ext>
          </c:extLst>
        </c:ser>
        <c:ser>
          <c:idx val="6"/>
          <c:order val="6"/>
          <c:tx>
            <c:strRef>
              <c:f>[2]R05!$J$118</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[2]R05!$C$119:$C$147</c15:sqref>
                  </c15:fullRef>
                </c:ext>
              </c:extLst>
              <c:f>([2]R05!$C$119:$C$142,[2]R05!$C$144:$C$147)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[2]R05!$J$119:$J$147</c15:sqref>
                  </c15:fullRef>
                </c:ext>
              </c:extLst>
              <c:f>([2]R05!$J$119:$J$142,[2]R05!$J$144:$J$147)</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E900-4875-A1DB-4D8F15A6F405}"/>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[2]R05!$D$118</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[2]R05!$C$119:$C$147</c15:sqref>
                        </c15:fullRef>
                        <c15:formulaRef>
                          <c15:sqref>([2]R05!$C$119:$C$142,[2]R05!$C$144:$C$147)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[2]R05!$D$119:$D$147</c15:sqref>
                        </c15:fullRef>
                        <c15:formulaRef>
                          <c15:sqref>([2]R05!$D$119:$D$142,[2]R05!$D$144:$D$147)</c15:sqref>
                        </c15:formulaRef>
                      </c:ext>
                    </c:extLst>
                    <c:numCache>
                      <c:formatCode>General</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extLst>
                  <c:ext xmlns:c16="http://schemas.microsoft.com/office/drawing/2014/chart" uri="{C3380CC4-5D6E-409C-BE32-E72D297353CC}">
                    <c16:uniqueId val="{00000004-E900-4875-A1DB-4D8F15A6F40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[2]R05!$G$118</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[2]R05!$C$119:$C$147</c15:sqref>
                        </c15:fullRef>
                        <c15:formulaRef>
                          <c15:sqref>([2]R05!$C$119:$C$142,[2]R05!$C$144:$C$147)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[2]R05!$G$119:$G$147</c15:sqref>
                        </c15:fullRef>
                        <c15:formulaRef>
                          <c15:sqref>([2]R05!$G$119:$G$142,[2]R05!$G$144:$G$147)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E900-4875-A1DB-4D8F15A6F40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[2]R05!$I$118</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[2]R05!$C$119:$C$147</c15:sqref>
                        </c15:fullRef>
                        <c15:formulaRef>
                          <c15:sqref>([2]R05!$C$119:$C$142,[2]R05!$C$144:$C$147)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[2]R05!$I$119:$I$147</c15:sqref>
                        </c15:fullRef>
                        <c15:formulaRef>
                          <c15:sqref>([2]R05!$I$119:$I$142,[2]R05!$I$144:$I$147)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6-E900-4875-A1DB-4D8F15A6F405}"/>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91-40CA-AC41-735D9C857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91-40CA-AC41-735D9C8574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91-40CA-AC41-735D9C8574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91-40CA-AC41-735D9C8574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91-40CA-AC41-735D9C8574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91-40CA-AC41-735D9C8574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91-40CA-AC41-735D9C8574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91-40CA-AC41-735D9C8574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91-40CA-AC41-735D9C8574E4}"/>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91-40CA-AC41-735D9C8574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91-40CA-AC41-735D9C8574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91-40CA-AC41-735D9C8574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91-40CA-AC41-735D9C8574E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91-40CA-AC41-735D9C8574E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91-40CA-AC41-735D9C8574E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91-40CA-AC41-735D9C8574E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91-40CA-AC41-735D9C8574E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C91-40CA-AC41-735D9C8574E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C91-40CA-AC41-735D9C8574E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C91-40CA-AC41-735D9C8574E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C91-40CA-AC41-735D9C8574E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C91-40CA-AC41-735D9C8574E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C91-40CA-AC41-735D9C8574E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C91-40CA-AC41-735D9C8574E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C91-40CA-AC41-735D9C8574E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C91-40CA-AC41-735D9C8574E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C91-40CA-AC41-735D9C8574E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C91-40CA-AC41-735D9C8574E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25E-4138-B2F6-1E81ABD4C9B2}"/>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C91-40CA-AC41-735D9C8574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extLst>
            <c:ext xmlns:c16="http://schemas.microsoft.com/office/drawing/2014/chart" uri="{C3380CC4-5D6E-409C-BE32-E72D297353CC}">
              <c16:uniqueId val="{00000038-9C91-40CA-AC41-735D9C8574E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DEBE-4E8F-957F-DC9EF71537D6}"/>
            </c:ext>
          </c:extLst>
        </c:ser>
        <c:ser>
          <c:idx val="2"/>
          <c:order val="2"/>
          <c:tx>
            <c:strRef>
              <c:f>R00!$F$116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2-DEBE-4E8F-957F-DC9EF71537D6}"/>
            </c:ext>
          </c:extLst>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extLst>
            <c:ext xmlns:c16="http://schemas.microsoft.com/office/drawing/2014/chart" uri="{C3380CC4-5D6E-409C-BE32-E72D297353CC}">
              <c16:uniqueId val="{00000004-DEBE-4E8F-957F-DC9EF71537D6}"/>
            </c:ext>
          </c:extLst>
        </c:ser>
        <c:ser>
          <c:idx val="6"/>
          <c:order val="6"/>
          <c:tx>
            <c:strRef>
              <c:f>R00!$J$116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6-DEBE-4E8F-957F-DC9EF71537D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extLst>
                  <c:ext xmlns:c16="http://schemas.microsoft.com/office/drawing/2014/chart" uri="{C3380CC4-5D6E-409C-BE32-E72D297353CC}">
                    <c16:uniqueId val="{00000000-DEBE-4E8F-957F-DC9EF71537D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R00!$G$116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R00!$G$117:$G$145</c15:sqref>
                        </c15:fullRef>
                        <c15:formulaRef>
                          <c15:sqref>(R00!$G$117:$G$140,R00!$G$142:$G$145)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3-DEBE-4E8F-957F-DC9EF71537D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R00!$I$116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R00!$I$117:$I$145</c15:sqref>
                        </c15:fullRef>
                        <c15:formulaRef>
                          <c15:sqref>(R00!$I$117:$I$140,R00!$I$142:$I$145)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5-DEBE-4E8F-957F-DC9EF71537D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90-4AF2-99B5-44E6C0D13C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90-4AF2-99B5-44E6C0D13C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90-4AF2-99B5-44E6C0D13C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90-4AF2-99B5-44E6C0D13C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690-4AF2-99B5-44E6C0D13C4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690-4AF2-99B5-44E6C0D13C4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690-4AF2-99B5-44E6C0D13C4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690-4AF2-99B5-44E6C0D13C4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690-4AF2-99B5-44E6C0D13C4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690-4AF2-99B5-44E6C0D13C4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690-4AF2-99B5-44E6C0D13C4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690-4AF2-99B5-44E6C0D13C4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690-4AF2-99B5-44E6C0D13C4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690-4AF2-99B5-44E6C0D13C4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690-4AF2-99B5-44E6C0D13C4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690-4AF2-99B5-44E6C0D13C4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690-4AF2-99B5-44E6C0D13C4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690-4AF2-99B5-44E6C0D13C4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690-4AF2-99B5-44E6C0D13C4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690-4AF2-99B5-44E6C0D13C4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690-4AF2-99B5-44E6C0D13C4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690-4AF2-99B5-44E6C0D13C4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690-4AF2-99B5-44E6C0D13C4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690-4AF2-99B5-44E6C0D13C4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690-4AF2-99B5-44E6C0D13C4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690-4AF2-99B5-44E6C0D13C4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690-4AF2-99B5-44E6C0D13C4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690-4AF2-99B5-44E6C0D13C4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690-4AF2-99B5-44E6C0D13C4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3690-4AF2-99B5-44E6C0D13C4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3690-4AF2-99B5-44E6C0D13C4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87BE-4043-A027-340E034AF8E8}"/>
            </c:ext>
          </c:extLst>
        </c:ser>
        <c:ser>
          <c:idx val="2"/>
          <c:order val="2"/>
          <c:tx>
            <c:strRef>
              <c:f>'R04'!$F$116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7BE-4043-A027-340E034AF8E8}"/>
            </c:ext>
          </c:extLst>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87BE-4043-A027-340E034AF8E8}"/>
            </c:ext>
          </c:extLst>
        </c:ser>
        <c:ser>
          <c:idx val="6"/>
          <c:order val="6"/>
          <c:tx>
            <c:strRef>
              <c:f>'R04'!$J$116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7BE-4043-A027-340E034AF8E8}"/>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87BE-4043-A027-340E034AF8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'R04'!$G$117:$G$145</c15:sqref>
                        </c15:fullRef>
                        <c15:formulaRef>
                          <c15:sqref>('R04'!$G$117:$G$140,'R04'!$G$142:$G$145)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87BE-4043-A027-340E034AF8E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'R04'!$I$117:$I$145</c15:sqref>
                        </c15:fullRef>
                        <c15:formulaRef>
                          <c15:sqref>('R04'!$I$117:$I$140,'R04'!$I$142:$I$145)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87BE-4043-A027-340E034AF8E8}"/>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formatCode="General">
                  <c:v>1</c:v>
                </c:pt>
                <c:pt idx="6" formatCode="General">
                  <c:v>1</c:v>
                </c:pt>
                <c:pt idx="7">
                  <c:v>0</c:v>
                </c:pt>
                <c:pt idx="8">
                  <c:v>0</c:v>
                </c:pt>
                <c:pt idx="9">
                  <c:v>0</c:v>
                </c:pt>
                <c:pt idx="10">
                  <c:v>2</c:v>
                </c:pt>
                <c:pt idx="11">
                  <c:v>0</c:v>
                </c:pt>
                <c:pt idx="12">
                  <c:v>1</c:v>
                </c:pt>
                <c:pt idx="13">
                  <c:v>11</c:v>
                </c:pt>
                <c:pt idx="14">
                  <c:v>0</c:v>
                </c:pt>
                <c:pt idx="15">
                  <c:v>0</c:v>
                </c:pt>
                <c:pt idx="16">
                  <c:v>2</c:v>
                </c:pt>
                <c:pt idx="17">
                  <c:v>0</c:v>
                </c:pt>
              </c:numCache>
            </c:numRef>
          </c:val>
          <c:extLst>
            <c:ext xmlns:c16="http://schemas.microsoft.com/office/drawing/2014/chart" uri="{C3380CC4-5D6E-409C-BE32-E72D297353CC}">
              <c16:uniqueId val="{00000000-F0FD-482F-B21D-1EE91311FF9A}"/>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formatCode="General">
                  <c:v>4</c:v>
                </c:pt>
                <c:pt idx="6" formatCode="General">
                  <c:v>2</c:v>
                </c:pt>
                <c:pt idx="7" formatCode="General">
                  <c:v>1</c:v>
                </c:pt>
                <c:pt idx="8" formatCode="General">
                  <c:v>3</c:v>
                </c:pt>
                <c:pt idx="9" formatCode="General">
                  <c:v>5</c:v>
                </c:pt>
                <c:pt idx="10">
                  <c:v>2</c:v>
                </c:pt>
                <c:pt idx="11">
                  <c:v>1</c:v>
                </c:pt>
                <c:pt idx="12">
                  <c:v>3</c:v>
                </c:pt>
                <c:pt idx="13">
                  <c:v>9</c:v>
                </c:pt>
                <c:pt idx="14">
                  <c:v>2</c:v>
                </c:pt>
                <c:pt idx="15">
                  <c:v>1</c:v>
                </c:pt>
                <c:pt idx="16">
                  <c:v>1</c:v>
                </c:pt>
                <c:pt idx="17">
                  <c:v>0</c:v>
                </c:pt>
              </c:numCache>
            </c:numRef>
          </c:val>
          <c:extLst>
            <c:ext xmlns:c16="http://schemas.microsoft.com/office/drawing/2014/chart" uri="{C3380CC4-5D6E-409C-BE32-E72D297353CC}">
              <c16:uniqueId val="{00000001-F0FD-482F-B21D-1EE91311FF9A}"/>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formatCode="General">
                  <c:v>12</c:v>
                </c:pt>
                <c:pt idx="6" formatCode="General">
                  <c:v>6</c:v>
                </c:pt>
                <c:pt idx="7" formatCode="General">
                  <c:v>5</c:v>
                </c:pt>
                <c:pt idx="8" formatCode="General">
                  <c:v>8</c:v>
                </c:pt>
                <c:pt idx="9" formatCode="General">
                  <c:v>32</c:v>
                </c:pt>
                <c:pt idx="10">
                  <c:v>16</c:v>
                </c:pt>
                <c:pt idx="11">
                  <c:v>1</c:v>
                </c:pt>
                <c:pt idx="12">
                  <c:v>9</c:v>
                </c:pt>
                <c:pt idx="13">
                  <c:v>1</c:v>
                </c:pt>
                <c:pt idx="14">
                  <c:v>6</c:v>
                </c:pt>
                <c:pt idx="15">
                  <c:v>3</c:v>
                </c:pt>
                <c:pt idx="16">
                  <c:v>1</c:v>
                </c:pt>
                <c:pt idx="17">
                  <c:v>0</c:v>
                </c:pt>
              </c:numCache>
            </c:numRef>
          </c:val>
          <c:extLst>
            <c:ext xmlns:c16="http://schemas.microsoft.com/office/drawing/2014/chart" uri="{C3380CC4-5D6E-409C-BE32-E72D297353CC}">
              <c16:uniqueId val="{00000002-F0FD-482F-B21D-1EE91311FF9A}"/>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extLst>
            <c:ext xmlns:c16="http://schemas.microsoft.com/office/drawing/2014/chart" uri="{C3380CC4-5D6E-409C-BE32-E72D297353CC}">
              <c16:uniqueId val="{00000003-F0FD-482F-B21D-1EE91311FF9A}"/>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D-46C6-97D8-632316E1A4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D-46C6-97D8-632316E1A4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D-46C6-97D8-632316E1A4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7D-46C6-97D8-632316E1A4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7D-46C6-97D8-632316E1A4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7D-46C6-97D8-632316E1A4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7D-46C6-97D8-632316E1A4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7D-46C6-97D8-632316E1A4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7D-46C6-97D8-632316E1A443}"/>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87D-46C6-97D8-632316E1A4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87D-46C6-97D8-632316E1A4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87D-46C6-97D8-632316E1A4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87D-46C6-97D8-632316E1A4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87D-46C6-97D8-632316E1A4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87D-46C6-97D8-632316E1A4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87D-46C6-97D8-632316E1A4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87D-46C6-97D8-632316E1A44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87D-46C6-97D8-632316E1A44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87D-46C6-97D8-632316E1A44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87D-46C6-97D8-632316E1A44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87D-46C6-97D8-632316E1A44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87D-46C6-97D8-632316E1A44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87D-46C6-97D8-632316E1A44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87D-46C6-97D8-632316E1A44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87D-46C6-97D8-632316E1A44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87D-46C6-97D8-632316E1A44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87D-46C6-97D8-632316E1A44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87D-46C6-97D8-632316E1A44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87D-46C6-97D8-632316E1A443}"/>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87D-46C6-97D8-632316E1A44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287D-46C6-97D8-632316E1A4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043C-49E1-B23A-9815FF8AADF0}"/>
            </c:ext>
          </c:extLst>
        </c:ser>
        <c:ser>
          <c:idx val="2"/>
          <c:order val="2"/>
          <c:tx>
            <c:strRef>
              <c:f>'R04Full'!$F$116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043C-49E1-B23A-9815FF8AADF0}"/>
            </c:ext>
          </c:extLst>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043C-49E1-B23A-9815FF8AADF0}"/>
            </c:ext>
          </c:extLst>
        </c:ser>
        <c:ser>
          <c:idx val="6"/>
          <c:order val="6"/>
          <c:tx>
            <c:strRef>
              <c:f>'R04Full'!$J$116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043C-49E1-B23A-9815FF8AA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043C-49E1-B23A-9815FF8AADF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'R04Full'!$G$116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'R04Full'!$G$117:$G$145</c15:sqref>
                        </c15:fullRef>
                        <c15:formulaRef>
                          <c15:sqref>('R04Full'!$G$117:$G$140,'R04Full'!$G$142:$G$145)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043C-49E1-B23A-9815FF8AADF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'R04Full'!$I$116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'R04Full'!$I$117:$I$145</c15:sqref>
                        </c15:fullRef>
                        <c15:formulaRef>
                          <c15:sqref>('R04Full'!$I$117:$I$140,'R04Full'!$I$142:$I$145)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043C-49E1-B23A-9815FF8AA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A9-423F-81E5-D365CBD5B8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A9-423F-81E5-D365CBD5B8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A9-423F-81E5-D365CBD5B87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A9-423F-81E5-D365CBD5B87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A9-423F-81E5-D365CBD5B87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A9-423F-81E5-D365CBD5B87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A9-423F-81E5-D365CBD5B87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A9-423F-81E5-D365CBD5B87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A9-423F-81E5-D365CBD5B87C}"/>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A9-423F-81E5-D365CBD5B87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A9-423F-81E5-D365CBD5B87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A9-423F-81E5-D365CBD5B87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0A9-423F-81E5-D365CBD5B87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0A9-423F-81E5-D365CBD5B87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0A9-423F-81E5-D365CBD5B87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0A9-423F-81E5-D365CBD5B87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0A9-423F-81E5-D365CBD5B87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0A9-423F-81E5-D365CBD5B87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0A9-423F-81E5-D365CBD5B87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0A9-423F-81E5-D365CBD5B87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0A9-423F-81E5-D365CBD5B87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0A9-423F-81E5-D365CBD5B87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0A9-423F-81E5-D365CBD5B87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0A9-423F-81E5-D365CBD5B87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0A9-423F-81E5-D365CBD5B87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0A9-423F-81E5-D365CBD5B87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0A9-423F-81E5-D365CBD5B87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0A9-423F-81E5-D365CBD5B87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0A9-423F-81E5-D365CBD5B87C}"/>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0A9-423F-81E5-D365CBD5B87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'R04HF3 Smoke'!$C$117:$C$145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'R04HF3 Smoke'!$D$117:$D$145</c:f>
              <c:numCache>
                <c:formatCode>0;[Red]0</c:formatCode>
                <c:ptCount val="29"/>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extLst>
            <c:ext xmlns:c16="http://schemas.microsoft.com/office/drawing/2014/chart" uri="{C3380CC4-5D6E-409C-BE32-E72D297353CC}">
              <c16:uniqueId val="{0000003A-D0A9-423F-81E5-D365CBD5B87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'R04HF3 Smoke'!$E$116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Smoke'!$E$117:$E$145</c15:sqref>
                  </c15:fullRef>
                </c:ext>
              </c:extLst>
              <c:f>('R04HF3 Smoke'!$E$117:$E$140,'R04HF3 Smoke'!$E$142:$E$145)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509A-42BD-8471-49181C006E96}"/>
            </c:ext>
          </c:extLst>
        </c:ser>
        <c:ser>
          <c:idx val="2"/>
          <c:order val="2"/>
          <c:tx>
            <c:strRef>
              <c:f>'R04HF3 Smoke'!$F$116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Smoke'!$F$117:$F$145</c15:sqref>
                  </c15:fullRef>
                </c:ext>
              </c:extLst>
              <c:f>('R04HF3 Smoke'!$F$117:$F$140,'R04HF3 Smoke'!$F$142:$F$145)</c:f>
              <c:numCache>
                <c:formatCode>General</c:formatCode>
                <c:ptCount val="28"/>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509A-42BD-8471-49181C006E96}"/>
            </c:ext>
          </c:extLst>
        </c:ser>
        <c:ser>
          <c:idx val="4"/>
          <c:order val="4"/>
          <c:tx>
            <c:strRef>
              <c:f>'R04HF3 Smoke'!$H$116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Smoke'!$H$117:$H$145</c15:sqref>
                  </c15:fullRef>
                </c:ext>
              </c:extLst>
              <c:f>('R04HF3 Smoke'!$H$117:$H$140,'R04HF3 Smoke'!$H$142:$H$145)</c:f>
              <c:numCache>
                <c:formatCode>0;[Red]0</c:formatCode>
                <c:ptCount val="28"/>
                <c:pt idx="0">
                  <c:v>0</c:v>
                </c:pt>
                <c:pt idx="1">
                  <c:v>0</c:v>
                </c:pt>
                <c:pt idx="2">
                  <c:v>1</c:v>
                </c:pt>
                <c:pt idx="3">
                  <c:v>4</c:v>
                </c:pt>
                <c:pt idx="4">
                  <c:v>0</c:v>
                </c:pt>
                <c:pt idx="5">
                  <c:v>0</c:v>
                </c:pt>
                <c:pt idx="6">
                  <c:v>1</c:v>
                </c:pt>
                <c:pt idx="7">
                  <c:v>0</c:v>
                </c:pt>
                <c:pt idx="8">
                  <c:v>0</c:v>
                </c:pt>
                <c:pt idx="9">
                  <c:v>1</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2-509A-42BD-8471-49181C006E96}"/>
            </c:ext>
          </c:extLst>
        </c:ser>
        <c:ser>
          <c:idx val="6"/>
          <c:order val="6"/>
          <c:tx>
            <c:strRef>
              <c:f>'R04HF3 Smoke'!$J$116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Smoke'!$J$117:$J$145</c15:sqref>
                  </c15:fullRef>
                </c:ext>
              </c:extLst>
              <c:f>('R04HF3 Smoke'!$J$117:$J$140,'R04HF3 Smoke'!$J$142:$J$145)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509A-42BD-8471-49181C006E9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'R04HF3 Smoke'!$D$116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Smoke'!$D$117:$D$145</c15:sqref>
                        </c15:fullRef>
                        <c15:formulaRef>
                          <c15:sqref>('R04HF3 Smoke'!$D$117:$D$140,'R04HF3 Smoke'!$D$142:$D$145)</c15:sqref>
                        </c15:formulaRef>
                      </c:ext>
                    </c:extLst>
                    <c:numCache>
                      <c:formatCode>0;[Red]0</c:formatCode>
                      <c:ptCount val="28"/>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4-509A-42BD-8471-49181C006E9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'R04HF3 Smoke'!$G$116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Smoke'!$G$117:$G$145</c15:sqref>
                        </c15:fullRef>
                        <c15:formulaRef>
                          <c15:sqref>('R04HF3 Smoke'!$G$117:$G$140,'R04HF3 Smoke'!$G$142:$G$145)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509A-42BD-8471-49181C006E9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'R04HF3 Smoke'!$I$116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Smoke'!$I$117:$I$145</c15:sqref>
                        </c15:fullRef>
                        <c15:formulaRef>
                          <c15:sqref>('R04HF3 Smoke'!$I$117:$I$140,'R04HF3 Smoke'!$I$142:$I$145)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509A-42BD-8471-49181C006E9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tx>
            <c:v>SW</c:v>
          </c:tx>
          <c:invertIfNegative val="0"/>
          <c:cat>
            <c:strRef>
              <c:f>'Summary '!$C$24:$C$39</c:f>
              <c:strCache>
                <c:ptCount val="7"/>
                <c:pt idx="0">
                  <c:v>DCV5</c:v>
                </c:pt>
                <c:pt idx="1">
                  <c:v>R00</c:v>
                </c:pt>
                <c:pt idx="2">
                  <c:v>R04</c:v>
                </c:pt>
                <c:pt idx="3">
                  <c:v>R04</c:v>
                </c:pt>
                <c:pt idx="4">
                  <c:v>R05</c:v>
                </c:pt>
                <c:pt idx="5">
                  <c:v>R05</c:v>
                </c:pt>
                <c:pt idx="6">
                  <c:v>R06</c:v>
                </c:pt>
              </c:strCache>
            </c:strRef>
          </c:cat>
          <c:val>
            <c:numRef>
              <c:f>'Summary '!$H$24:$H$39</c:f>
              <c:numCache>
                <c:formatCode>General</c:formatCode>
                <c:ptCount val="16"/>
                <c:pt idx="0">
                  <c:v>203</c:v>
                </c:pt>
                <c:pt idx="1">
                  <c:v>381</c:v>
                </c:pt>
                <c:pt idx="2">
                  <c:v>562</c:v>
                </c:pt>
                <c:pt idx="3">
                  <c:v>12</c:v>
                </c:pt>
                <c:pt idx="4">
                  <c:v>268</c:v>
                </c:pt>
                <c:pt idx="5">
                  <c:v>7</c:v>
                </c:pt>
                <c:pt idx="6">
                  <c:v>29</c:v>
                </c:pt>
              </c:numCache>
            </c:numRef>
          </c:val>
          <c:extLst>
            <c:ext xmlns:c16="http://schemas.microsoft.com/office/drawing/2014/chart" uri="{C3380CC4-5D6E-409C-BE32-E72D297353CC}">
              <c16:uniqueId val="{00000000-3B5A-45AD-9FF6-D5CABD7D083A}"/>
            </c:ext>
          </c:extLst>
        </c:ser>
        <c:ser>
          <c:idx val="1"/>
          <c:order val="1"/>
          <c:tx>
            <c:v>SWV</c:v>
          </c:tx>
          <c:invertIfNegative val="0"/>
          <c:cat>
            <c:strRef>
              <c:f>'Summary '!$C$24:$C$39</c:f>
              <c:strCache>
                <c:ptCount val="7"/>
                <c:pt idx="0">
                  <c:v>DCV5</c:v>
                </c:pt>
                <c:pt idx="1">
                  <c:v>R00</c:v>
                </c:pt>
                <c:pt idx="2">
                  <c:v>R04</c:v>
                </c:pt>
                <c:pt idx="3">
                  <c:v>R04</c:v>
                </c:pt>
                <c:pt idx="4">
                  <c:v>R05</c:v>
                </c:pt>
                <c:pt idx="5">
                  <c:v>R05</c:v>
                </c:pt>
                <c:pt idx="6">
                  <c:v>R06</c:v>
                </c:pt>
              </c:strCache>
            </c:strRef>
          </c:cat>
          <c:val>
            <c:numRef>
              <c:f>'Summary '!$I$24:$I$39</c:f>
              <c:numCache>
                <c:formatCode>General</c:formatCode>
                <c:ptCount val="16"/>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3B5A-45AD-9FF6-D5CABD7D083A}"/>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 '!$C$24:$C$39</c:f>
              <c:strCache>
                <c:ptCount val="7"/>
                <c:pt idx="0">
                  <c:v>DCV5</c:v>
                </c:pt>
                <c:pt idx="1">
                  <c:v>R00</c:v>
                </c:pt>
                <c:pt idx="2">
                  <c:v>R04</c:v>
                </c:pt>
                <c:pt idx="3">
                  <c:v>R04</c:v>
                </c:pt>
                <c:pt idx="4">
                  <c:v>R05</c:v>
                </c:pt>
                <c:pt idx="5">
                  <c:v>R05</c:v>
                </c:pt>
                <c:pt idx="6">
                  <c:v>R06</c:v>
                </c:pt>
              </c:strCache>
            </c:strRef>
          </c:cat>
          <c:val>
            <c:numRef>
              <c:f>'Summary '!$N$23:$N$39</c:f>
              <c:numCache>
                <c:formatCode>General</c:formatCode>
                <c:ptCount val="17"/>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ED9-4A3E-B2EF-02CF13BD47BB}"/>
            </c:ext>
          </c:extLst>
        </c:ser>
        <c:ser>
          <c:idx val="1"/>
          <c:order val="1"/>
          <c:tx>
            <c:v>Invalid SYS</c:v>
          </c:tx>
          <c:invertIfNegative val="0"/>
          <c:cat>
            <c:strRef>
              <c:f>'Summary '!$C$24:$C$39</c:f>
              <c:strCache>
                <c:ptCount val="7"/>
                <c:pt idx="0">
                  <c:v>DCV5</c:v>
                </c:pt>
                <c:pt idx="1">
                  <c:v>R00</c:v>
                </c:pt>
                <c:pt idx="2">
                  <c:v>R04</c:v>
                </c:pt>
                <c:pt idx="3">
                  <c:v>R04</c:v>
                </c:pt>
                <c:pt idx="4">
                  <c:v>R05</c:v>
                </c:pt>
                <c:pt idx="5">
                  <c:v>R05</c:v>
                </c:pt>
                <c:pt idx="6">
                  <c:v>R06</c:v>
                </c:pt>
              </c:strCache>
            </c:strRef>
          </c:cat>
          <c:val>
            <c:numRef>
              <c:f>'Summary '!$O$23:$O$39</c:f>
              <c:numCache>
                <c:formatCode>General</c:formatCode>
                <c:ptCount val="17"/>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1ED9-4A3E-B2EF-02CF13BD47BB}"/>
            </c:ext>
          </c:extLst>
        </c:ser>
        <c:ser>
          <c:idx val="2"/>
          <c:order val="2"/>
          <c:tx>
            <c:v>Invalid SWV</c:v>
          </c:tx>
          <c:invertIfNegative val="0"/>
          <c:cat>
            <c:strRef>
              <c:f>'Summary '!$C$24:$C$39</c:f>
              <c:strCache>
                <c:ptCount val="7"/>
                <c:pt idx="0">
                  <c:v>DCV5</c:v>
                </c:pt>
                <c:pt idx="1">
                  <c:v>R00</c:v>
                </c:pt>
                <c:pt idx="2">
                  <c:v>R04</c:v>
                </c:pt>
                <c:pt idx="3">
                  <c:v>R04</c:v>
                </c:pt>
                <c:pt idx="4">
                  <c:v>R05</c:v>
                </c:pt>
                <c:pt idx="5">
                  <c:v>R05</c:v>
                </c:pt>
                <c:pt idx="6">
                  <c:v>R06</c:v>
                </c:pt>
              </c:strCache>
            </c:strRef>
          </c:cat>
          <c:val>
            <c:numRef>
              <c:f>'Summary '!$P$23:$P$39</c:f>
              <c:numCache>
                <c:formatCode>General</c:formatCode>
                <c:ptCount val="17"/>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1ED9-4A3E-B2EF-02CF13BD47BB}"/>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'!$D$96:$D$124</c:f>
              <c:numCache>
                <c:formatCode>0;[Red]0</c:formatCode>
                <c:ptCount val="29"/>
                <c:pt idx="0">
                  <c:v>49</c:v>
                </c:pt>
                <c:pt idx="1">
                  <c:v>227</c:v>
                </c:pt>
                <c:pt idx="2">
                  <c:v>65</c:v>
                </c:pt>
                <c:pt idx="3">
                  <c:v>111</c:v>
                </c:pt>
                <c:pt idx="4">
                  <c:v>39</c:v>
                </c:pt>
                <c:pt idx="5">
                  <c:v>43</c:v>
                </c:pt>
                <c:pt idx="6">
                  <c:v>17</c:v>
                </c:pt>
                <c:pt idx="7">
                  <c:v>54</c:v>
                </c:pt>
                <c:pt idx="8">
                  <c:v>98</c:v>
                </c:pt>
                <c:pt idx="9">
                  <c:v>175</c:v>
                </c:pt>
                <c:pt idx="10">
                  <c:v>95</c:v>
                </c:pt>
                <c:pt idx="11">
                  <c:v>11</c:v>
                </c:pt>
                <c:pt idx="12">
                  <c:v>40</c:v>
                </c:pt>
                <c:pt idx="13">
                  <c:v>36</c:v>
                </c:pt>
                <c:pt idx="14">
                  <c:v>40</c:v>
                </c:pt>
                <c:pt idx="15">
                  <c:v>21</c:v>
                </c:pt>
                <c:pt idx="16">
                  <c:v>2</c:v>
                </c:pt>
                <c:pt idx="17">
                  <c:v>8</c:v>
                </c:pt>
                <c:pt idx="18">
                  <c:v>9</c:v>
                </c:pt>
                <c:pt idx="19">
                  <c:v>0</c:v>
                </c:pt>
                <c:pt idx="20">
                  <c:v>13</c:v>
                </c:pt>
                <c:pt idx="21">
                  <c:v>0</c:v>
                </c:pt>
                <c:pt idx="22">
                  <c:v>7</c:v>
                </c:pt>
                <c:pt idx="23">
                  <c:v>260</c:v>
                </c:pt>
                <c:pt idx="24">
                  <c:v>0</c:v>
                </c:pt>
                <c:pt idx="25">
                  <c:v>0</c:v>
                </c:pt>
                <c:pt idx="26">
                  <c:v>0</c:v>
                </c:pt>
                <c:pt idx="27">
                  <c:v>1</c:v>
                </c:pt>
                <c:pt idx="28">
                  <c:v>41</c:v>
                </c:pt>
              </c:numCache>
            </c:numRef>
          </c:val>
          <c:extLst>
            <c:ext xmlns:c16="http://schemas.microsoft.com/office/drawing/2014/chart" uri="{C3380CC4-5D6E-409C-BE32-E72D297353CC}">
              <c16:uniqueId val="{00000000-668F-4C78-A633-5C501F12468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'!$E$96:$E$111</c:f>
              <c:numCache>
                <c:formatCode>0;[Red]0</c:formatCode>
                <c:ptCount val="16"/>
                <c:pt idx="0">
                  <c:v>1</c:v>
                </c:pt>
                <c:pt idx="1">
                  <c:v>11</c:v>
                </c:pt>
                <c:pt idx="2">
                  <c:v>2</c:v>
                </c:pt>
                <c:pt idx="3">
                  <c:v>1</c:v>
                </c:pt>
                <c:pt idx="4">
                  <c:v>3</c:v>
                </c:pt>
                <c:pt idx="5">
                  <c:v>1</c:v>
                </c:pt>
                <c:pt idx="6">
                  <c:v>0</c:v>
                </c:pt>
                <c:pt idx="7">
                  <c:v>1</c:v>
                </c:pt>
                <c:pt idx="8">
                  <c:v>0</c:v>
                </c:pt>
                <c:pt idx="9">
                  <c:v>0</c:v>
                </c:pt>
                <c:pt idx="10">
                  <c:v>5</c:v>
                </c:pt>
                <c:pt idx="11">
                  <c:v>0</c:v>
                </c:pt>
                <c:pt idx="12">
                  <c:v>1</c:v>
                </c:pt>
                <c:pt idx="13">
                  <c:v>0</c:v>
                </c:pt>
                <c:pt idx="14">
                  <c:v>0</c:v>
                </c:pt>
                <c:pt idx="15">
                  <c:v>6</c:v>
                </c:pt>
              </c:numCache>
            </c:numRef>
          </c:val>
          <c:extLst>
            <c:ext xmlns:c16="http://schemas.microsoft.com/office/drawing/2014/chart" uri="{C3380CC4-5D6E-409C-BE32-E72D297353CC}">
              <c16:uniqueId val="{00000001-668F-4C78-A633-5C501F124686}"/>
            </c:ext>
          </c:extLst>
        </c:ser>
        <c:ser>
          <c:idx val="2"/>
          <c:order val="2"/>
          <c:tx>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'!$F$96:$F$111</c:f>
              <c:numCache>
                <c:formatCode>0;[Red]0</c:formatCode>
                <c:ptCount val="16"/>
                <c:pt idx="0">
                  <c:v>10</c:v>
                </c:pt>
                <c:pt idx="1">
                  <c:v>19</c:v>
                </c:pt>
                <c:pt idx="2">
                  <c:v>11</c:v>
                </c:pt>
                <c:pt idx="3">
                  <c:v>9</c:v>
                </c:pt>
                <c:pt idx="4">
                  <c:v>2</c:v>
                </c:pt>
                <c:pt idx="5">
                  <c:v>5</c:v>
                </c:pt>
                <c:pt idx="6">
                  <c:v>2</c:v>
                </c:pt>
                <c:pt idx="7">
                  <c:v>11</c:v>
                </c:pt>
                <c:pt idx="8">
                  <c:v>16</c:v>
                </c:pt>
                <c:pt idx="9">
                  <c:v>18</c:v>
                </c:pt>
                <c:pt idx="10">
                  <c:v>13</c:v>
                </c:pt>
                <c:pt idx="11">
                  <c:v>1</c:v>
                </c:pt>
                <c:pt idx="12">
                  <c:v>5</c:v>
                </c:pt>
                <c:pt idx="13">
                  <c:v>6</c:v>
                </c:pt>
                <c:pt idx="14">
                  <c:v>6</c:v>
                </c:pt>
                <c:pt idx="15">
                  <c:v>10</c:v>
                </c:pt>
              </c:numCache>
            </c:numRef>
          </c:val>
          <c:extLst>
            <c:ext xmlns:c16="http://schemas.microsoft.com/office/drawing/2014/chart" uri="{C3380CC4-5D6E-409C-BE32-E72D297353CC}">
              <c16:uniqueId val="{00000002-668F-4C78-A633-5C501F12468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'!$G$96:$G$111</c:f>
              <c:numCache>
                <c:formatCode>0;[Red]0</c:formatCode>
                <c:ptCount val="16"/>
                <c:pt idx="0">
                  <c:v>38</c:v>
                </c:pt>
                <c:pt idx="1">
                  <c:v>197</c:v>
                </c:pt>
                <c:pt idx="2">
                  <c:v>52</c:v>
                </c:pt>
                <c:pt idx="3">
                  <c:v>101</c:v>
                </c:pt>
                <c:pt idx="4">
                  <c:v>34</c:v>
                </c:pt>
                <c:pt idx="5">
                  <c:v>37</c:v>
                </c:pt>
                <c:pt idx="6">
                  <c:v>15</c:v>
                </c:pt>
                <c:pt idx="7">
                  <c:v>42</c:v>
                </c:pt>
                <c:pt idx="8">
                  <c:v>82</c:v>
                </c:pt>
                <c:pt idx="9">
                  <c:v>157</c:v>
                </c:pt>
                <c:pt idx="10">
                  <c:v>77</c:v>
                </c:pt>
                <c:pt idx="11">
                  <c:v>10</c:v>
                </c:pt>
                <c:pt idx="12">
                  <c:v>34</c:v>
                </c:pt>
                <c:pt idx="13">
                  <c:v>29</c:v>
                </c:pt>
                <c:pt idx="14">
                  <c:v>34</c:v>
                </c:pt>
                <c:pt idx="15">
                  <c:v>5</c:v>
                </c:pt>
              </c:numCache>
            </c:numRef>
          </c:val>
          <c:extLst>
            <c:ext xmlns:c16="http://schemas.microsoft.com/office/drawing/2014/chart" uri="{C3380CC4-5D6E-409C-BE32-E72D297353CC}">
              <c16:uniqueId val="{00000003-668F-4C78-A633-5C501F12468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'!$H$96:$H$111</c:f>
              <c:numCache>
                <c:formatCode>0;[Red]0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numCache>
            </c:numRef>
          </c:val>
          <c:extLst>
            <c:ext xmlns:c16="http://schemas.microsoft.com/office/drawing/2014/chart" uri="{C3380CC4-5D6E-409C-BE32-E72D297353CC}">
              <c16:uniqueId val="{00000004-668F-4C78-A633-5C501F12468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 '!$E$95</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'!$E$96:$E$124</c:f>
              <c:numCache>
                <c:formatCode>0;[Red]0</c:formatCode>
                <c:ptCount val="29"/>
                <c:pt idx="0">
                  <c:v>1</c:v>
                </c:pt>
                <c:pt idx="1">
                  <c:v>11</c:v>
                </c:pt>
                <c:pt idx="2">
                  <c:v>2</c:v>
                </c:pt>
                <c:pt idx="3">
                  <c:v>1</c:v>
                </c:pt>
                <c:pt idx="4">
                  <c:v>3</c:v>
                </c:pt>
                <c:pt idx="5">
                  <c:v>1</c:v>
                </c:pt>
                <c:pt idx="6">
                  <c:v>0</c:v>
                </c:pt>
                <c:pt idx="7">
                  <c:v>1</c:v>
                </c:pt>
                <c:pt idx="8">
                  <c:v>0</c:v>
                </c:pt>
                <c:pt idx="9">
                  <c:v>0</c:v>
                </c:pt>
                <c:pt idx="10">
                  <c:v>5</c:v>
                </c:pt>
                <c:pt idx="11">
                  <c:v>0</c:v>
                </c:pt>
                <c:pt idx="12">
                  <c:v>1</c:v>
                </c:pt>
                <c:pt idx="13">
                  <c:v>0</c:v>
                </c:pt>
                <c:pt idx="14">
                  <c:v>0</c:v>
                </c:pt>
                <c:pt idx="15">
                  <c:v>6</c:v>
                </c:pt>
                <c:pt idx="16">
                  <c:v>0</c:v>
                </c:pt>
                <c:pt idx="17">
                  <c:v>0</c:v>
                </c:pt>
                <c:pt idx="18">
                  <c:v>0</c:v>
                </c:pt>
                <c:pt idx="19">
                  <c:v>0</c:v>
                </c:pt>
                <c:pt idx="20">
                  <c:v>1</c:v>
                </c:pt>
                <c:pt idx="21">
                  <c:v>0</c:v>
                </c:pt>
                <c:pt idx="22">
                  <c:v>0</c:v>
                </c:pt>
                <c:pt idx="23">
                  <c:v>0</c:v>
                </c:pt>
                <c:pt idx="24">
                  <c:v>0</c:v>
                </c:pt>
                <c:pt idx="25">
                  <c:v>0</c:v>
                </c:pt>
                <c:pt idx="26">
                  <c:v>0</c:v>
                </c:pt>
                <c:pt idx="27">
                  <c:v>0</c:v>
                </c:pt>
                <c:pt idx="28">
                  <c:v>16</c:v>
                </c:pt>
              </c:numCache>
            </c:numRef>
          </c:val>
          <c:extLst>
            <c:ext xmlns:c16="http://schemas.microsoft.com/office/drawing/2014/chart" uri="{C3380CC4-5D6E-409C-BE32-E72D297353CC}">
              <c16:uniqueId val="{00000000-5057-463F-A304-75D614BBC285}"/>
            </c:ext>
          </c:extLst>
        </c:ser>
        <c:ser>
          <c:idx val="2"/>
          <c:order val="1"/>
          <c:tx>
            <c:strRef>
              <c:f>'Summary '!$F$95</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'!$F$96:$F$124</c:f>
              <c:numCache>
                <c:formatCode>0;[Red]0</c:formatCode>
                <c:ptCount val="29"/>
                <c:pt idx="0">
                  <c:v>10</c:v>
                </c:pt>
                <c:pt idx="1">
                  <c:v>19</c:v>
                </c:pt>
                <c:pt idx="2">
                  <c:v>11</c:v>
                </c:pt>
                <c:pt idx="3">
                  <c:v>9</c:v>
                </c:pt>
                <c:pt idx="4">
                  <c:v>2</c:v>
                </c:pt>
                <c:pt idx="5">
                  <c:v>5</c:v>
                </c:pt>
                <c:pt idx="6">
                  <c:v>2</c:v>
                </c:pt>
                <c:pt idx="7">
                  <c:v>11</c:v>
                </c:pt>
                <c:pt idx="8">
                  <c:v>16</c:v>
                </c:pt>
                <c:pt idx="9">
                  <c:v>18</c:v>
                </c:pt>
                <c:pt idx="10">
                  <c:v>13</c:v>
                </c:pt>
                <c:pt idx="11">
                  <c:v>1</c:v>
                </c:pt>
                <c:pt idx="12">
                  <c:v>5</c:v>
                </c:pt>
                <c:pt idx="13">
                  <c:v>6</c:v>
                </c:pt>
                <c:pt idx="14">
                  <c:v>6</c:v>
                </c:pt>
                <c:pt idx="15">
                  <c:v>10</c:v>
                </c:pt>
                <c:pt idx="16">
                  <c:v>2</c:v>
                </c:pt>
                <c:pt idx="17">
                  <c:v>5</c:v>
                </c:pt>
                <c:pt idx="18">
                  <c:v>1</c:v>
                </c:pt>
                <c:pt idx="19">
                  <c:v>0</c:v>
                </c:pt>
                <c:pt idx="20">
                  <c:v>1</c:v>
                </c:pt>
                <c:pt idx="21">
                  <c:v>0</c:v>
                </c:pt>
                <c:pt idx="22" formatCode="General">
                  <c:v>0</c:v>
                </c:pt>
                <c:pt idx="23" formatCode="General">
                  <c:v>1</c:v>
                </c:pt>
                <c:pt idx="24">
                  <c:v>0</c:v>
                </c:pt>
                <c:pt idx="25">
                  <c:v>0</c:v>
                </c:pt>
                <c:pt idx="26">
                  <c:v>0</c:v>
                </c:pt>
                <c:pt idx="27">
                  <c:v>0</c:v>
                </c:pt>
                <c:pt idx="28">
                  <c:v>14</c:v>
                </c:pt>
              </c:numCache>
            </c:numRef>
          </c:val>
          <c:extLst>
            <c:ext xmlns:c16="http://schemas.microsoft.com/office/drawing/2014/chart" uri="{C3380CC4-5D6E-409C-BE32-E72D297353CC}">
              <c16:uniqueId val="{00000001-5057-463F-A304-75D614BBC285}"/>
            </c:ext>
          </c:extLst>
        </c:ser>
        <c:ser>
          <c:idx val="3"/>
          <c:order val="2"/>
          <c:tx>
            <c:strRef>
              <c:f>'Summary '!$G$95</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'!$G$96:$G$124</c:f>
              <c:numCache>
                <c:formatCode>0;[Red]0</c:formatCode>
                <c:ptCount val="29"/>
                <c:pt idx="0">
                  <c:v>38</c:v>
                </c:pt>
                <c:pt idx="1">
                  <c:v>197</c:v>
                </c:pt>
                <c:pt idx="2">
                  <c:v>52</c:v>
                </c:pt>
                <c:pt idx="3">
                  <c:v>101</c:v>
                </c:pt>
                <c:pt idx="4">
                  <c:v>34</c:v>
                </c:pt>
                <c:pt idx="5">
                  <c:v>37</c:v>
                </c:pt>
                <c:pt idx="6">
                  <c:v>15</c:v>
                </c:pt>
                <c:pt idx="7">
                  <c:v>42</c:v>
                </c:pt>
                <c:pt idx="8">
                  <c:v>82</c:v>
                </c:pt>
                <c:pt idx="9">
                  <c:v>157</c:v>
                </c:pt>
                <c:pt idx="10">
                  <c:v>77</c:v>
                </c:pt>
                <c:pt idx="11">
                  <c:v>10</c:v>
                </c:pt>
                <c:pt idx="12">
                  <c:v>34</c:v>
                </c:pt>
                <c:pt idx="13">
                  <c:v>29</c:v>
                </c:pt>
                <c:pt idx="14">
                  <c:v>34</c:v>
                </c:pt>
                <c:pt idx="15">
                  <c:v>5</c:v>
                </c:pt>
                <c:pt idx="16">
                  <c:v>0</c:v>
                </c:pt>
                <c:pt idx="17">
                  <c:v>3</c:v>
                </c:pt>
                <c:pt idx="18">
                  <c:v>7</c:v>
                </c:pt>
                <c:pt idx="19">
                  <c:v>0</c:v>
                </c:pt>
                <c:pt idx="20">
                  <c:v>11</c:v>
                </c:pt>
                <c:pt idx="21">
                  <c:v>0</c:v>
                </c:pt>
                <c:pt idx="22">
                  <c:v>7</c:v>
                </c:pt>
                <c:pt idx="23">
                  <c:v>259</c:v>
                </c:pt>
                <c:pt idx="24">
                  <c:v>0</c:v>
                </c:pt>
                <c:pt idx="25">
                  <c:v>0</c:v>
                </c:pt>
                <c:pt idx="26">
                  <c:v>0</c:v>
                </c:pt>
                <c:pt idx="27">
                  <c:v>1</c:v>
                </c:pt>
                <c:pt idx="28">
                  <c:v>11</c:v>
                </c:pt>
              </c:numCache>
            </c:numRef>
          </c:val>
          <c:extLst>
            <c:ext xmlns:c16="http://schemas.microsoft.com/office/drawing/2014/chart" uri="{C3380CC4-5D6E-409C-BE32-E72D297353CC}">
              <c16:uniqueId val="{00000002-5057-463F-A304-75D614BBC285}"/>
            </c:ext>
          </c:extLst>
        </c:ser>
        <c:ser>
          <c:idx val="4"/>
          <c:order val="3"/>
          <c:tx>
            <c:strRef>
              <c:f>'Summary '!$H$95</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'!$H$96:$H$124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5057-463F-A304-75D614BBC285}"/>
            </c:ext>
          </c:extLst>
        </c:ser>
        <c:ser>
          <c:idx val="5"/>
          <c:order val="4"/>
          <c:tx>
            <c:strRef>
              <c:f>'Summary '!$I$95</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'!$C$96:$C$124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'!$I$96:$I$113</c:f>
              <c:numCache>
                <c:formatCode>General</c:formatCode>
                <c:ptCount val="18"/>
              </c:numCache>
            </c:numRef>
          </c:val>
          <c:extLst>
            <c:ext xmlns:c16="http://schemas.microsoft.com/office/drawing/2014/chart" uri="{C3380CC4-5D6E-409C-BE32-E72D297353CC}">
              <c16:uniqueId val="{00000004-5057-463F-A304-75D614BBC285}"/>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7A58-49AC-B652-B3147A23B93B}"/>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7A58-49AC-B652-B3147A23B93B}"/>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7A58-49AC-B652-B3147A23B93B}"/>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7EA8-4B0A-A4C9-E57ACB346817}"/>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 '!$E$23</c:f>
              <c:strCache>
                <c:ptCount val="1"/>
                <c:pt idx="0">
                  <c:v>Total</c:v>
                </c:pt>
              </c:strCache>
            </c:strRef>
          </c:tx>
          <c:cat>
            <c:multiLvlStrRef>
              <c:f>'Summary '!$C$24:$D$39</c:f>
              <c:multiLvlStrCache>
                <c:ptCount val="7"/>
                <c:lvl>
                  <c:pt idx="0">
                    <c:v>Focus Test</c:v>
                  </c:pt>
                  <c:pt idx="1">
                    <c:v>Full Test</c:v>
                  </c:pt>
                  <c:pt idx="2">
                    <c:v>Full Test</c:v>
                  </c:pt>
                  <c:pt idx="3">
                    <c:v>Smoke Test</c:v>
                  </c:pt>
                  <c:pt idx="4">
                    <c:v>Full Test</c:v>
                  </c:pt>
                  <c:pt idx="5">
                    <c:v>Smoke Test</c:v>
                  </c:pt>
                  <c:pt idx="6">
                    <c:v>Smoke Test</c:v>
                  </c:pt>
                </c:lvl>
                <c:lvl>
                  <c:pt idx="0">
                    <c:v>DCV5</c:v>
                  </c:pt>
                  <c:pt idx="1">
                    <c:v>R00</c:v>
                  </c:pt>
                  <c:pt idx="2">
                    <c:v>R04</c:v>
                  </c:pt>
                  <c:pt idx="3">
                    <c:v>R04</c:v>
                  </c:pt>
                  <c:pt idx="4">
                    <c:v>R05</c:v>
                  </c:pt>
                  <c:pt idx="5">
                    <c:v>R05</c:v>
                  </c:pt>
                  <c:pt idx="6">
                    <c:v>R06</c:v>
                  </c:pt>
                </c:lvl>
              </c:multiLvlStrCache>
            </c:multiLvlStrRef>
          </c:cat>
          <c:val>
            <c:numRef>
              <c:f>'Summary '!$E$24:$E$39</c:f>
              <c:numCache>
                <c:formatCode>General</c:formatCode>
                <c:ptCount val="16"/>
                <c:pt idx="0">
                  <c:v>203</c:v>
                </c:pt>
                <c:pt idx="1">
                  <c:v>584</c:v>
                </c:pt>
                <c:pt idx="2">
                  <c:v>1146</c:v>
                </c:pt>
                <c:pt idx="3">
                  <c:v>1158</c:v>
                </c:pt>
                <c:pt idx="4">
                  <c:v>1426</c:v>
                </c:pt>
                <c:pt idx="5">
                  <c:v>1433</c:v>
                </c:pt>
                <c:pt idx="6">
                  <c:v>1462</c:v>
                </c:pt>
              </c:numCache>
            </c:numRef>
          </c:val>
          <c:smooth val="0"/>
          <c:extLst>
            <c:ext xmlns:c16="http://schemas.microsoft.com/office/drawing/2014/chart" uri="{C3380CC4-5D6E-409C-BE32-E72D297353CC}">
              <c16:uniqueId val="{00000000-FDA4-404E-9178-E0BBF15D5E3C}"/>
            </c:ext>
          </c:extLst>
        </c:ser>
        <c:ser>
          <c:idx val="1"/>
          <c:order val="1"/>
          <c:tx>
            <c:strRef>
              <c:f>'Summary '!$F$23</c:f>
              <c:strCache>
                <c:ptCount val="1"/>
                <c:pt idx="0">
                  <c:v>Open</c:v>
                </c:pt>
              </c:strCache>
            </c:strRef>
          </c:tx>
          <c:cat>
            <c:multiLvlStrRef>
              <c:f>'Summary '!$C$24:$D$39</c:f>
              <c:multiLvlStrCache>
                <c:ptCount val="7"/>
                <c:lvl>
                  <c:pt idx="0">
                    <c:v>Focus Test</c:v>
                  </c:pt>
                  <c:pt idx="1">
                    <c:v>Full Test</c:v>
                  </c:pt>
                  <c:pt idx="2">
                    <c:v>Full Test</c:v>
                  </c:pt>
                  <c:pt idx="3">
                    <c:v>Smoke Test</c:v>
                  </c:pt>
                  <c:pt idx="4">
                    <c:v>Full Test</c:v>
                  </c:pt>
                  <c:pt idx="5">
                    <c:v>Smoke Test</c:v>
                  </c:pt>
                  <c:pt idx="6">
                    <c:v>Smoke Test</c:v>
                  </c:pt>
                </c:lvl>
                <c:lvl>
                  <c:pt idx="0">
                    <c:v>DCV5</c:v>
                  </c:pt>
                  <c:pt idx="1">
                    <c:v>R00</c:v>
                  </c:pt>
                  <c:pt idx="2">
                    <c:v>R04</c:v>
                  </c:pt>
                  <c:pt idx="3">
                    <c:v>R04</c:v>
                  </c:pt>
                  <c:pt idx="4">
                    <c:v>R05</c:v>
                  </c:pt>
                  <c:pt idx="5">
                    <c:v>R05</c:v>
                  </c:pt>
                  <c:pt idx="6">
                    <c:v>R06</c:v>
                  </c:pt>
                </c:lvl>
              </c:multiLvlStrCache>
            </c:multiLvlStrRef>
          </c:cat>
          <c:val>
            <c:numRef>
              <c:f>'Summary '!$F$24:$F$39</c:f>
              <c:numCache>
                <c:formatCode>General</c:formatCode>
                <c:ptCount val="16"/>
                <c:pt idx="0">
                  <c:v>203</c:v>
                </c:pt>
                <c:pt idx="1">
                  <c:v>331</c:v>
                </c:pt>
                <c:pt idx="2">
                  <c:v>828</c:v>
                </c:pt>
                <c:pt idx="3">
                  <c:v>931</c:v>
                </c:pt>
                <c:pt idx="4">
                  <c:v>601</c:v>
                </c:pt>
                <c:pt idx="5">
                  <c:v>608</c:v>
                </c:pt>
                <c:pt idx="6">
                  <c:v>637</c:v>
                </c:pt>
              </c:numCache>
            </c:numRef>
          </c:val>
          <c:smooth val="0"/>
          <c:extLst>
            <c:ext xmlns:c16="http://schemas.microsoft.com/office/drawing/2014/chart" uri="{C3380CC4-5D6E-409C-BE32-E72D297353CC}">
              <c16:uniqueId val="{00000001-FDA4-404E-9178-E0BBF15D5E3C}"/>
            </c:ext>
          </c:extLst>
        </c:ser>
        <c:ser>
          <c:idx val="2"/>
          <c:order val="2"/>
          <c:tx>
            <c:strRef>
              <c:f>'Summary '!$G$23</c:f>
              <c:strCache>
                <c:ptCount val="1"/>
                <c:pt idx="0">
                  <c:v>New</c:v>
                </c:pt>
              </c:strCache>
            </c:strRef>
          </c:tx>
          <c:cat>
            <c:multiLvlStrRef>
              <c:f>'Summary '!$C$24:$D$39</c:f>
              <c:multiLvlStrCache>
                <c:ptCount val="7"/>
                <c:lvl>
                  <c:pt idx="0">
                    <c:v>Focus Test</c:v>
                  </c:pt>
                  <c:pt idx="1">
                    <c:v>Full Test</c:v>
                  </c:pt>
                  <c:pt idx="2">
                    <c:v>Full Test</c:v>
                  </c:pt>
                  <c:pt idx="3">
                    <c:v>Smoke Test</c:v>
                  </c:pt>
                  <c:pt idx="4">
                    <c:v>Full Test</c:v>
                  </c:pt>
                  <c:pt idx="5">
                    <c:v>Smoke Test</c:v>
                  </c:pt>
                  <c:pt idx="6">
                    <c:v>Smoke Test</c:v>
                  </c:pt>
                </c:lvl>
                <c:lvl>
                  <c:pt idx="0">
                    <c:v>DCV5</c:v>
                  </c:pt>
                  <c:pt idx="1">
                    <c:v>R00</c:v>
                  </c:pt>
                  <c:pt idx="2">
                    <c:v>R04</c:v>
                  </c:pt>
                  <c:pt idx="3">
                    <c:v>R04</c:v>
                  </c:pt>
                  <c:pt idx="4">
                    <c:v>R05</c:v>
                  </c:pt>
                  <c:pt idx="5">
                    <c:v>R05</c:v>
                  </c:pt>
                  <c:pt idx="6">
                    <c:v>R06</c:v>
                  </c:pt>
                </c:lvl>
              </c:multiLvlStrCache>
            </c:multiLvlStrRef>
          </c:cat>
          <c:val>
            <c:numRef>
              <c:f>'Summary '!$G$24:$G$39</c:f>
              <c:numCache>
                <c:formatCode>General</c:formatCode>
                <c:ptCount val="16"/>
                <c:pt idx="0">
                  <c:v>203</c:v>
                </c:pt>
                <c:pt idx="1">
                  <c:v>381</c:v>
                </c:pt>
                <c:pt idx="2">
                  <c:v>562</c:v>
                </c:pt>
                <c:pt idx="3">
                  <c:v>12</c:v>
                </c:pt>
                <c:pt idx="4">
                  <c:v>268</c:v>
                </c:pt>
                <c:pt idx="5">
                  <c:v>7</c:v>
                </c:pt>
                <c:pt idx="6">
                  <c:v>29</c:v>
                </c:pt>
              </c:numCache>
            </c:numRef>
          </c:val>
          <c:smooth val="0"/>
          <c:extLst>
            <c:ext xmlns:c16="http://schemas.microsoft.com/office/drawing/2014/chart" uri="{C3380CC4-5D6E-409C-BE32-E72D297353CC}">
              <c16:uniqueId val="{00000002-FDA4-404E-9178-E0BBF15D5E3C}"/>
            </c:ext>
          </c:extLst>
        </c:ser>
        <c:ser>
          <c:idx val="6"/>
          <c:order val="3"/>
          <c:tx>
            <c:strRef>
              <c:f>'Summary '!$L$23</c:f>
              <c:strCache>
                <c:ptCount val="1"/>
                <c:pt idx="0">
                  <c:v>Reopen</c:v>
                </c:pt>
              </c:strCache>
            </c:strRef>
          </c:tx>
          <c:spPr>
            <a:ln>
              <a:solidFill>
                <a:srgbClr val="C00000"/>
              </a:solidFill>
            </a:ln>
          </c:spPr>
          <c:marker>
            <c:spPr>
              <a:ln>
                <a:solidFill>
                  <a:srgbClr val="C00000"/>
                </a:solidFill>
              </a:ln>
            </c:spPr>
          </c:marker>
          <c:cat>
            <c:multiLvlStrRef>
              <c:f>'Summary '!$C$24:$D$39</c:f>
              <c:multiLvlStrCache>
                <c:ptCount val="7"/>
                <c:lvl>
                  <c:pt idx="0">
                    <c:v>Focus Test</c:v>
                  </c:pt>
                  <c:pt idx="1">
                    <c:v>Full Test</c:v>
                  </c:pt>
                  <c:pt idx="2">
                    <c:v>Full Test</c:v>
                  </c:pt>
                  <c:pt idx="3">
                    <c:v>Smoke Test</c:v>
                  </c:pt>
                  <c:pt idx="4">
                    <c:v>Full Test</c:v>
                  </c:pt>
                  <c:pt idx="5">
                    <c:v>Smoke Test</c:v>
                  </c:pt>
                  <c:pt idx="6">
                    <c:v>Smoke Test</c:v>
                  </c:pt>
                </c:lvl>
                <c:lvl>
                  <c:pt idx="0">
                    <c:v>DCV5</c:v>
                  </c:pt>
                  <c:pt idx="1">
                    <c:v>R00</c:v>
                  </c:pt>
                  <c:pt idx="2">
                    <c:v>R04</c:v>
                  </c:pt>
                  <c:pt idx="3">
                    <c:v>R04</c:v>
                  </c:pt>
                  <c:pt idx="4">
                    <c:v>R05</c:v>
                  </c:pt>
                  <c:pt idx="5">
                    <c:v>R05</c:v>
                  </c:pt>
                  <c:pt idx="6">
                    <c:v>R06</c:v>
                  </c:pt>
                </c:lvl>
              </c:multiLvlStrCache>
            </c:multiLvlStrRef>
          </c:cat>
          <c:val>
            <c:numRef>
              <c:f>'Summary '!$L$24:$L$39</c:f>
              <c:numCache>
                <c:formatCode>General</c:formatCode>
                <c:ptCount val="16"/>
                <c:pt idx="0">
                  <c:v>99</c:v>
                </c:pt>
                <c:pt idx="1">
                  <c:v>34</c:v>
                </c:pt>
                <c:pt idx="2">
                  <c:v>36</c:v>
                </c:pt>
                <c:pt idx="3">
                  <c:v>0</c:v>
                </c:pt>
                <c:pt idx="4">
                  <c:v>30</c:v>
                </c:pt>
                <c:pt idx="5">
                  <c:v>0</c:v>
                </c:pt>
                <c:pt idx="6">
                  <c:v>0</c:v>
                </c:pt>
              </c:numCache>
            </c:numRef>
          </c:val>
          <c:smooth val="0"/>
          <c:extLst>
            <c:ext xmlns:c16="http://schemas.microsoft.com/office/drawing/2014/chart" uri="{C3380CC4-5D6E-409C-BE32-E72D297353CC}">
              <c16:uniqueId val="{00000003-FDA4-404E-9178-E0BBF15D5E3C}"/>
            </c:ext>
          </c:extLst>
        </c:ser>
        <c:ser>
          <c:idx val="11"/>
          <c:order val="4"/>
          <c:tx>
            <c:strRef>
              <c:f>'Summary '!$Q$23</c:f>
              <c:strCache>
                <c:ptCount val="1"/>
                <c:pt idx="0">
                  <c:v>Pre-Invalid</c:v>
                </c:pt>
              </c:strCache>
            </c:strRef>
          </c:tx>
          <c:cat>
            <c:multiLvlStrRef>
              <c:f>'Summary '!$C$24:$D$39</c:f>
              <c:multiLvlStrCache>
                <c:ptCount val="7"/>
                <c:lvl>
                  <c:pt idx="0">
                    <c:v>Focus Test</c:v>
                  </c:pt>
                  <c:pt idx="1">
                    <c:v>Full Test</c:v>
                  </c:pt>
                  <c:pt idx="2">
                    <c:v>Full Test</c:v>
                  </c:pt>
                  <c:pt idx="3">
                    <c:v>Smoke Test</c:v>
                  </c:pt>
                  <c:pt idx="4">
                    <c:v>Full Test</c:v>
                  </c:pt>
                  <c:pt idx="5">
                    <c:v>Smoke Test</c:v>
                  </c:pt>
                  <c:pt idx="6">
                    <c:v>Smoke Test</c:v>
                  </c:pt>
                </c:lvl>
                <c:lvl>
                  <c:pt idx="0">
                    <c:v>DCV5</c:v>
                  </c:pt>
                  <c:pt idx="1">
                    <c:v>R00</c:v>
                  </c:pt>
                  <c:pt idx="2">
                    <c:v>R04</c:v>
                  </c:pt>
                  <c:pt idx="3">
                    <c:v>R04</c:v>
                  </c:pt>
                  <c:pt idx="4">
                    <c:v>R05</c:v>
                  </c:pt>
                  <c:pt idx="5">
                    <c:v>R05</c:v>
                  </c:pt>
                  <c:pt idx="6">
                    <c:v>R06</c:v>
                  </c:pt>
                </c:lvl>
              </c:multiLvlStrCache>
            </c:multiLvlStrRef>
          </c:cat>
          <c:val>
            <c:numRef>
              <c:f>'Summary '!$Q$24:$Q$39</c:f>
              <c:numCache>
                <c:formatCode>General</c:formatCode>
                <c:ptCount val="16"/>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4-FDA4-404E-9178-E0BBF15D5E3C}"/>
            </c:ext>
          </c:extLst>
        </c:ser>
        <c:ser>
          <c:idx val="13"/>
          <c:order val="5"/>
          <c:tx>
            <c:strRef>
              <c:f>'Summary '!$S$23</c:f>
              <c:strCache>
                <c:ptCount val="1"/>
                <c:pt idx="0">
                  <c:v>Missing</c:v>
                </c:pt>
              </c:strCache>
            </c:strRef>
          </c:tx>
          <c:spPr>
            <a:ln>
              <a:solidFill>
                <a:srgbClr val="FFFF00"/>
              </a:solidFill>
            </a:ln>
          </c:spPr>
          <c:marker>
            <c:spPr>
              <a:ln>
                <a:solidFill>
                  <a:srgbClr val="FFFF00"/>
                </a:solidFill>
              </a:ln>
            </c:spPr>
          </c:marker>
          <c:cat>
            <c:multiLvlStrRef>
              <c:f>'Summary '!$C$24:$D$39</c:f>
              <c:multiLvlStrCache>
                <c:ptCount val="7"/>
                <c:lvl>
                  <c:pt idx="0">
                    <c:v>Focus Test</c:v>
                  </c:pt>
                  <c:pt idx="1">
                    <c:v>Full Test</c:v>
                  </c:pt>
                  <c:pt idx="2">
                    <c:v>Full Test</c:v>
                  </c:pt>
                  <c:pt idx="3">
                    <c:v>Smoke Test</c:v>
                  </c:pt>
                  <c:pt idx="4">
                    <c:v>Full Test</c:v>
                  </c:pt>
                  <c:pt idx="5">
                    <c:v>Smoke Test</c:v>
                  </c:pt>
                  <c:pt idx="6">
                    <c:v>Smoke Test</c:v>
                  </c:pt>
                </c:lvl>
                <c:lvl>
                  <c:pt idx="0">
                    <c:v>DCV5</c:v>
                  </c:pt>
                  <c:pt idx="1">
                    <c:v>R00</c:v>
                  </c:pt>
                  <c:pt idx="2">
                    <c:v>R04</c:v>
                  </c:pt>
                  <c:pt idx="3">
                    <c:v>R04</c:v>
                  </c:pt>
                  <c:pt idx="4">
                    <c:v>R05</c:v>
                  </c:pt>
                  <c:pt idx="5">
                    <c:v>R05</c:v>
                  </c:pt>
                  <c:pt idx="6">
                    <c:v>R06</c:v>
                  </c:pt>
                </c:lvl>
              </c:multiLvlStrCache>
            </c:multiLvlStrRef>
          </c:cat>
          <c:val>
            <c:numRef>
              <c:f>'Summary '!$S$24:$S$39</c:f>
              <c:numCache>
                <c:formatCode>General</c:formatCode>
                <c:ptCount val="16"/>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5-FDA4-404E-9178-E0BBF15D5E3C}"/>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114426" cy="609508"/>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twoCellAnchor>
    <xdr:from>
      <xdr:col>1</xdr:col>
      <xdr:colOff>0</xdr:colOff>
      <xdr:row>71</xdr:row>
      <xdr:rowOff>80961</xdr:rowOff>
    </xdr:from>
    <xdr:to>
      <xdr:col>8</xdr:col>
      <xdr:colOff>437030</xdr:colOff>
      <xdr:row>91</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71</xdr:row>
      <xdr:rowOff>90487</xdr:rowOff>
    </xdr:from>
    <xdr:to>
      <xdr:col>18</xdr:col>
      <xdr:colOff>619123</xdr:colOff>
      <xdr:row>91</xdr:row>
      <xdr:rowOff>142875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92</xdr:row>
      <xdr:rowOff>179292</xdr:rowOff>
    </xdr:from>
    <xdr:to>
      <xdr:col>18</xdr:col>
      <xdr:colOff>627529</xdr:colOff>
      <xdr:row>125</xdr:row>
      <xdr:rowOff>19047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125</xdr:row>
      <xdr:rowOff>80962</xdr:rowOff>
    </xdr:from>
    <xdr:to>
      <xdr:col>18</xdr:col>
      <xdr:colOff>619125</xdr:colOff>
      <xdr:row>160</xdr:row>
      <xdr:rowOff>19050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185</xdr:row>
      <xdr:rowOff>61912</xdr:rowOff>
    </xdr:from>
    <xdr:to>
      <xdr:col>18</xdr:col>
      <xdr:colOff>609600</xdr:colOff>
      <xdr:row>201</xdr:row>
      <xdr:rowOff>61912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202</xdr:row>
      <xdr:rowOff>109537</xdr:rowOff>
    </xdr:from>
    <xdr:to>
      <xdr:col>17</xdr:col>
      <xdr:colOff>95250</xdr:colOff>
      <xdr:row>233</xdr:row>
      <xdr:rowOff>66675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42</xdr:row>
      <xdr:rowOff>57150</xdr:rowOff>
    </xdr:from>
    <xdr:to>
      <xdr:col>18</xdr:col>
      <xdr:colOff>593912</xdr:colOff>
      <xdr:row>69</xdr:row>
      <xdr:rowOff>100853</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1247775</xdr:colOff>
      <xdr:row>4</xdr:row>
      <xdr:rowOff>114208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151</xdr:row>
      <xdr:rowOff>81802</xdr:rowOff>
    </xdr:from>
    <xdr:to>
      <xdr:col>5</xdr:col>
      <xdr:colOff>55468</xdr:colOff>
      <xdr:row>176</xdr:row>
      <xdr:rowOff>148477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151</xdr:row>
      <xdr:rowOff>76200</xdr:rowOff>
    </xdr:from>
    <xdr:to>
      <xdr:col>11</xdr:col>
      <xdr:colOff>1409700</xdr:colOff>
      <xdr:row>176</xdr:row>
      <xdr:rowOff>141300</xdr:rowOff>
    </xdr:to>
    <xdr:graphicFrame macro="">
      <xdr:nvGraphicFramePr>
        <xdr:cNvPr id="5" name="Chart 4">
          <a:extLst>
            <a:ext uri="{FF2B5EF4-FFF2-40B4-BE49-F238E27FC236}">
              <a16:creationId xmlns:a16="http://schemas.microsoft.com/office/drawing/2014/main" id="{84230344-E954-4083-B9D2-613E51F67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685799</xdr:colOff>
      <xdr:row>6</xdr:row>
      <xdr:rowOff>0</xdr:rowOff>
    </xdr:from>
    <xdr:to>
      <xdr:col>3</xdr:col>
      <xdr:colOff>1095374</xdr:colOff>
      <xdr:row>6</xdr:row>
      <xdr:rowOff>190500</xdr:rowOff>
    </xdr:to>
    <xdr:sp macro="" textlink="">
      <xdr:nvSpPr>
        <xdr:cNvPr id="2" name="AutoShape 1" descr="GLI32">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10448924" y="1466850"/>
          <a:ext cx="409575"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xdr:row>
      <xdr:rowOff>0</xdr:rowOff>
    </xdr:from>
    <xdr:to>
      <xdr:col>4</xdr:col>
      <xdr:colOff>304800</xdr:colOff>
      <xdr:row>7</xdr:row>
      <xdr:rowOff>190500</xdr:rowOff>
    </xdr:to>
    <xdr:sp macro="" textlink="">
      <xdr:nvSpPr>
        <xdr:cNvPr id="3" name="AutoShape 2" descr="HFU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10448925" y="1885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93566</xdr:colOff>
      <xdr:row>150</xdr:row>
      <xdr:rowOff>81802</xdr:rowOff>
    </xdr:from>
    <xdr:to>
      <xdr:col>5</xdr:col>
      <xdr:colOff>55468</xdr:colOff>
      <xdr:row>175</xdr:row>
      <xdr:rowOff>148477</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123824</xdr:colOff>
      <xdr:row>1</xdr:row>
      <xdr:rowOff>85725</xdr:rowOff>
    </xdr:from>
    <xdr:to>
      <xdr:col>1</xdr:col>
      <xdr:colOff>1247775</xdr:colOff>
      <xdr:row>4</xdr:row>
      <xdr:rowOff>114208</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61949" y="285750"/>
          <a:ext cx="1123951" cy="609508"/>
        </a:xfrm>
        <a:prstGeom prst="rect">
          <a:avLst/>
        </a:prstGeom>
        <a:noFill/>
        <a:ln w="9525">
          <a:noFill/>
          <a:miter lim="800000"/>
          <a:headEnd/>
          <a:tailEnd/>
        </a:ln>
      </xdr:spPr>
    </xdr:pic>
    <xdr:clientData/>
  </xdr:twoCellAnchor>
  <xdr:twoCellAnchor>
    <xdr:from>
      <xdr:col>1</xdr:col>
      <xdr:colOff>93566</xdr:colOff>
      <xdr:row>150</xdr:row>
      <xdr:rowOff>81802</xdr:rowOff>
    </xdr:from>
    <xdr:to>
      <xdr:col>5</xdr:col>
      <xdr:colOff>55468</xdr:colOff>
      <xdr:row>175</xdr:row>
      <xdr:rowOff>148477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NJTC\06_Ford\03_&#27979;&#35797;&#25253;&#21578;\CDX707\Ford-PhaseV-CDX707%20Software%20Function%20Test%20Report-R05-R05_HF-Full-202208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V5-hotfix"/>
      <sheetName val="IVI DCV5新增buglist"/>
      <sheetName val="Chime DCV5版本新增buglist"/>
      <sheetName val="Summary "/>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 val="R05HF Smoke"/>
    </sheetNames>
    <sheetDataSet>
      <sheetData sheetId="0"/>
      <sheetData sheetId="1"/>
      <sheetData sheetId="2"/>
      <sheetData sheetId="3"/>
      <sheetData sheetId="4">
        <row r="118">
          <cell r="D118" t="str">
            <v>Total Defects</v>
          </cell>
          <cell r="E118" t="str">
            <v>Top</v>
          </cell>
          <cell r="F118" t="str">
            <v>A（High)</v>
          </cell>
          <cell r="H118" t="str">
            <v>B(Middle)</v>
          </cell>
          <cell r="J118" t="str">
            <v>C(low)</v>
          </cell>
        </row>
        <row r="119">
          <cell r="C119" t="str">
            <v>Power Management</v>
          </cell>
          <cell r="D119">
            <v>4</v>
          </cell>
          <cell r="E119">
            <v>0</v>
          </cell>
          <cell r="F119">
            <v>1</v>
          </cell>
          <cell r="H119">
            <v>3</v>
          </cell>
          <cell r="J119">
            <v>0</v>
          </cell>
        </row>
        <row r="120">
          <cell r="C120" t="str">
            <v>Chime</v>
          </cell>
          <cell r="D120">
            <v>13</v>
          </cell>
          <cell r="E120">
            <v>1</v>
          </cell>
          <cell r="F120">
            <v>0</v>
          </cell>
          <cell r="H120">
            <v>12</v>
          </cell>
          <cell r="J120">
            <v>0</v>
          </cell>
        </row>
        <row r="121">
          <cell r="C121" t="str">
            <v>Audio</v>
          </cell>
          <cell r="D121">
            <v>7</v>
          </cell>
          <cell r="E121">
            <v>0</v>
          </cell>
          <cell r="F121">
            <v>0</v>
          </cell>
          <cell r="H121">
            <v>7</v>
          </cell>
          <cell r="J121">
            <v>0</v>
          </cell>
        </row>
        <row r="122">
          <cell r="C122" t="str">
            <v>系统设置</v>
          </cell>
          <cell r="D122">
            <v>25</v>
          </cell>
          <cell r="E122">
            <v>0</v>
          </cell>
          <cell r="F122">
            <v>2</v>
          </cell>
          <cell r="H122">
            <v>23</v>
          </cell>
          <cell r="J122">
            <v>0</v>
          </cell>
        </row>
        <row r="123">
          <cell r="C123" t="str">
            <v>空调控制</v>
          </cell>
          <cell r="D123">
            <v>9</v>
          </cell>
          <cell r="E123">
            <v>0</v>
          </cell>
          <cell r="F123">
            <v>0</v>
          </cell>
          <cell r="H123">
            <v>9</v>
          </cell>
          <cell r="J123">
            <v>0</v>
          </cell>
        </row>
        <row r="124">
          <cell r="C124" t="str">
            <v>BT Phone</v>
          </cell>
          <cell r="D124">
            <v>8</v>
          </cell>
          <cell r="E124">
            <v>0</v>
          </cell>
          <cell r="F124">
            <v>1</v>
          </cell>
          <cell r="H124">
            <v>7</v>
          </cell>
          <cell r="J124">
            <v>0</v>
          </cell>
        </row>
        <row r="125">
          <cell r="C125" t="str">
            <v>BT setting</v>
          </cell>
          <cell r="D125">
            <v>0</v>
          </cell>
          <cell r="E125">
            <v>0</v>
          </cell>
          <cell r="F125">
            <v>0</v>
          </cell>
          <cell r="H125">
            <v>0</v>
          </cell>
          <cell r="J125">
            <v>0</v>
          </cell>
        </row>
        <row r="126">
          <cell r="C126" t="str">
            <v>BT Music</v>
          </cell>
          <cell r="D126">
            <v>7</v>
          </cell>
          <cell r="E126">
            <v>0</v>
          </cell>
          <cell r="F126">
            <v>0</v>
          </cell>
          <cell r="H126">
            <v>7</v>
          </cell>
          <cell r="J126">
            <v>0</v>
          </cell>
        </row>
        <row r="127">
          <cell r="C127" t="str">
            <v>USB音乐</v>
          </cell>
          <cell r="D127">
            <v>10</v>
          </cell>
          <cell r="E127">
            <v>0</v>
          </cell>
          <cell r="F127">
            <v>1</v>
          </cell>
          <cell r="H127">
            <v>9</v>
          </cell>
          <cell r="J127">
            <v>0</v>
          </cell>
        </row>
        <row r="128">
          <cell r="C128" t="str">
            <v>USB视频</v>
          </cell>
          <cell r="D128">
            <v>42</v>
          </cell>
          <cell r="E128">
            <v>0</v>
          </cell>
          <cell r="F128">
            <v>0</v>
          </cell>
          <cell r="H128">
            <v>42</v>
          </cell>
          <cell r="J128">
            <v>0</v>
          </cell>
        </row>
        <row r="129">
          <cell r="C129" t="str">
            <v>DLNA(视频+音频+图片)</v>
          </cell>
          <cell r="D129">
            <v>11</v>
          </cell>
          <cell r="E129">
            <v>0</v>
          </cell>
          <cell r="F129">
            <v>1</v>
          </cell>
          <cell r="H129">
            <v>10</v>
          </cell>
          <cell r="J129">
            <v>0</v>
          </cell>
        </row>
        <row r="130">
          <cell r="C130" t="str">
            <v>儿童座椅</v>
          </cell>
          <cell r="D130">
            <v>4</v>
          </cell>
          <cell r="E130">
            <v>0</v>
          </cell>
          <cell r="F130">
            <v>0</v>
          </cell>
          <cell r="H130">
            <v>4</v>
          </cell>
          <cell r="J130">
            <v>0</v>
          </cell>
        </row>
        <row r="131">
          <cell r="C131" t="str">
            <v>RVC/360</v>
          </cell>
          <cell r="D131">
            <v>6</v>
          </cell>
          <cell r="E131">
            <v>0</v>
          </cell>
          <cell r="F131">
            <v>0</v>
          </cell>
          <cell r="H131">
            <v>6</v>
          </cell>
          <cell r="J131">
            <v>0</v>
          </cell>
        </row>
        <row r="132">
          <cell r="C132" t="str">
            <v>system UI</v>
          </cell>
          <cell r="D132">
            <v>10</v>
          </cell>
          <cell r="E132">
            <v>0</v>
          </cell>
          <cell r="F132">
            <v>1</v>
          </cell>
          <cell r="H132">
            <v>9</v>
          </cell>
          <cell r="J132">
            <v>0</v>
          </cell>
        </row>
        <row r="133">
          <cell r="C133" t="str">
            <v>工程模式</v>
          </cell>
          <cell r="D133">
            <v>3</v>
          </cell>
          <cell r="E133">
            <v>0</v>
          </cell>
          <cell r="F133">
            <v>0</v>
          </cell>
          <cell r="H133">
            <v>3</v>
          </cell>
          <cell r="J133">
            <v>0</v>
          </cell>
        </row>
        <row r="134">
          <cell r="C134" t="str">
            <v>升级</v>
          </cell>
          <cell r="D134">
            <v>1</v>
          </cell>
          <cell r="E134">
            <v>0</v>
          </cell>
          <cell r="F134">
            <v>0</v>
          </cell>
          <cell r="H134">
            <v>1</v>
          </cell>
          <cell r="J134">
            <v>0</v>
          </cell>
        </row>
        <row r="135">
          <cell r="C135" t="str">
            <v>E-Call</v>
          </cell>
          <cell r="D135">
            <v>0</v>
          </cell>
          <cell r="E135">
            <v>0</v>
          </cell>
          <cell r="F135">
            <v>0</v>
          </cell>
          <cell r="H135">
            <v>0</v>
          </cell>
          <cell r="J135">
            <v>0</v>
          </cell>
        </row>
        <row r="136">
          <cell r="C136" t="str">
            <v>Log 系统</v>
          </cell>
          <cell r="D136">
            <v>0</v>
          </cell>
          <cell r="E136">
            <v>0</v>
          </cell>
          <cell r="F136">
            <v>0</v>
          </cell>
          <cell r="H136">
            <v>0</v>
          </cell>
          <cell r="J136">
            <v>0</v>
          </cell>
        </row>
        <row r="137">
          <cell r="C137" t="str">
            <v>道路救援</v>
          </cell>
          <cell r="D137">
            <v>2</v>
          </cell>
          <cell r="E137">
            <v>0</v>
          </cell>
          <cell r="F137">
            <v>0</v>
          </cell>
          <cell r="H137">
            <v>1</v>
          </cell>
          <cell r="J137">
            <v>1</v>
          </cell>
        </row>
        <row r="138">
          <cell r="C138" t="str">
            <v>ESE/ANC</v>
          </cell>
          <cell r="D138">
            <v>0</v>
          </cell>
          <cell r="E138">
            <v>0</v>
          </cell>
          <cell r="F138">
            <v>0</v>
          </cell>
          <cell r="H138">
            <v>0</v>
          </cell>
          <cell r="J138">
            <v>0</v>
          </cell>
        </row>
        <row r="139">
          <cell r="C139" t="str">
            <v>多屏互动</v>
          </cell>
          <cell r="D139">
            <v>1</v>
          </cell>
          <cell r="E139">
            <v>0</v>
          </cell>
          <cell r="F139">
            <v>0</v>
          </cell>
          <cell r="H139">
            <v>1</v>
          </cell>
          <cell r="J139">
            <v>0</v>
          </cell>
        </row>
        <row r="140">
          <cell r="C140" t="str">
            <v>车辆设置</v>
          </cell>
          <cell r="D140">
            <v>0</v>
          </cell>
          <cell r="E140">
            <v>0</v>
          </cell>
          <cell r="F140">
            <v>0</v>
          </cell>
          <cell r="H140">
            <v>0</v>
          </cell>
          <cell r="J140">
            <v>0</v>
          </cell>
        </row>
        <row r="141">
          <cell r="C141" t="str">
            <v>网络</v>
          </cell>
          <cell r="D141">
            <v>0</v>
          </cell>
          <cell r="E141">
            <v>0</v>
          </cell>
          <cell r="F141">
            <v>0</v>
          </cell>
          <cell r="H141">
            <v>0</v>
          </cell>
          <cell r="J141">
            <v>0</v>
          </cell>
        </row>
        <row r="142">
          <cell r="C142" t="str">
            <v>诊断</v>
          </cell>
          <cell r="D142">
            <v>105</v>
          </cell>
          <cell r="E142">
            <v>0</v>
          </cell>
          <cell r="F142">
            <v>1</v>
          </cell>
          <cell r="H142">
            <v>104</v>
          </cell>
          <cell r="J142">
            <v>0</v>
          </cell>
        </row>
        <row r="143">
          <cell r="C143" t="str">
            <v>FS</v>
          </cell>
          <cell r="D143">
            <v>0</v>
          </cell>
          <cell r="E143">
            <v>0</v>
          </cell>
          <cell r="F143">
            <v>0</v>
          </cell>
          <cell r="H143">
            <v>0</v>
          </cell>
          <cell r="J143">
            <v>0</v>
          </cell>
        </row>
        <row r="144">
          <cell r="C144" t="str">
            <v>Cyber</v>
          </cell>
          <cell r="D144">
            <v>0</v>
          </cell>
          <cell r="E144">
            <v>0</v>
          </cell>
          <cell r="F144">
            <v>0</v>
          </cell>
          <cell r="H144">
            <v>0</v>
          </cell>
          <cell r="J144">
            <v>0</v>
          </cell>
        </row>
        <row r="145">
          <cell r="C145" t="str">
            <v>以太网</v>
          </cell>
          <cell r="D145">
            <v>0</v>
          </cell>
          <cell r="E145">
            <v>0</v>
          </cell>
          <cell r="F145">
            <v>0</v>
          </cell>
          <cell r="H145">
            <v>0</v>
          </cell>
          <cell r="J145">
            <v>0</v>
          </cell>
        </row>
        <row r="146">
          <cell r="C146" t="str">
            <v>Face ID</v>
          </cell>
          <cell r="D146">
            <v>0</v>
          </cell>
          <cell r="E146">
            <v>0</v>
          </cell>
          <cell r="F146">
            <v>0</v>
          </cell>
          <cell r="H146">
            <v>0</v>
          </cell>
          <cell r="J146">
            <v>0</v>
          </cell>
        </row>
        <row r="147">
          <cell r="C147" t="str">
            <v>System Stability</v>
          </cell>
          <cell r="D147">
            <v>0</v>
          </cell>
          <cell r="E147">
            <v>0</v>
          </cell>
          <cell r="F147">
            <v>0</v>
          </cell>
          <cell r="H147">
            <v>0</v>
          </cell>
          <cell r="J147">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17" Type="http://schemas.openxmlformats.org/officeDocument/2006/relationships/hyperlink" Target="http://136.18.248.90/browse/FPHASEVCDC-4921" TargetMode="External"/><Relationship Id="rId21" Type="http://schemas.openxmlformats.org/officeDocument/2006/relationships/hyperlink" Target="http://136.18.248.90/browse/FPHASEVCDC-5186" TargetMode="External"/><Relationship Id="rId42" Type="http://schemas.openxmlformats.org/officeDocument/2006/relationships/hyperlink" Target="http://136.18.248.90/browse/FPHASEVCDC-5135" TargetMode="External"/><Relationship Id="rId63" Type="http://schemas.openxmlformats.org/officeDocument/2006/relationships/hyperlink" Target="http://136.18.248.90/browse/FPHASEVCDC-5048" TargetMode="External"/><Relationship Id="rId84" Type="http://schemas.openxmlformats.org/officeDocument/2006/relationships/hyperlink" Target="http://136.18.248.90/browse/FPHASEVCDC-4992" TargetMode="External"/><Relationship Id="rId138" Type="http://schemas.openxmlformats.org/officeDocument/2006/relationships/hyperlink" Target="http://136.18.248.90/browse/FPHASEVCDC-4880" TargetMode="External"/><Relationship Id="rId159" Type="http://schemas.openxmlformats.org/officeDocument/2006/relationships/hyperlink" Target="http://136.18.248.90/browse/FPHASEVCDC-4779" TargetMode="External"/><Relationship Id="rId170" Type="http://schemas.openxmlformats.org/officeDocument/2006/relationships/hyperlink" Target="http://136.18.248.90/browse/FPHASEVCDC-4736" TargetMode="External"/><Relationship Id="rId191" Type="http://schemas.openxmlformats.org/officeDocument/2006/relationships/hyperlink" Target="http://136.18.248.90/browse/FPHASEVCDC-4492" TargetMode="External"/><Relationship Id="rId205" Type="http://schemas.openxmlformats.org/officeDocument/2006/relationships/hyperlink" Target="http://136.18.248.90/browse/FPHASEVCDC-4457" TargetMode="External"/><Relationship Id="rId226" Type="http://schemas.openxmlformats.org/officeDocument/2006/relationships/hyperlink" Target="http://136.18.248.90/browse/FPHASEVCDC-5421" TargetMode="External"/><Relationship Id="rId107" Type="http://schemas.openxmlformats.org/officeDocument/2006/relationships/hyperlink" Target="http://136.18.248.90/browse/FPHASEVCDC-4947" TargetMode="External"/><Relationship Id="rId11" Type="http://schemas.openxmlformats.org/officeDocument/2006/relationships/hyperlink" Target="http://136.18.248.90/browse/FPHASEVCDC-5198" TargetMode="External"/><Relationship Id="rId32" Type="http://schemas.openxmlformats.org/officeDocument/2006/relationships/hyperlink" Target="http://136.18.248.90/browse/FPHASEVCDC-5168" TargetMode="External"/><Relationship Id="rId53" Type="http://schemas.openxmlformats.org/officeDocument/2006/relationships/hyperlink" Target="http://136.18.248.90/browse/FPHASEVCDC-5104" TargetMode="External"/><Relationship Id="rId74" Type="http://schemas.openxmlformats.org/officeDocument/2006/relationships/hyperlink" Target="http://136.18.248.90/browse/FPHASEVCDC-5015" TargetMode="External"/><Relationship Id="rId128" Type="http://schemas.openxmlformats.org/officeDocument/2006/relationships/hyperlink" Target="http://136.18.248.90/browse/FPHASEVCDC-4901" TargetMode="External"/><Relationship Id="rId149" Type="http://schemas.openxmlformats.org/officeDocument/2006/relationships/hyperlink" Target="http://136.18.248.90/browse/FPHASEVCDC-4814" TargetMode="External"/><Relationship Id="rId5" Type="http://schemas.openxmlformats.org/officeDocument/2006/relationships/hyperlink" Target="http://136.18.248.90/browse/FPHASEVCDC-5243" TargetMode="External"/><Relationship Id="rId95" Type="http://schemas.openxmlformats.org/officeDocument/2006/relationships/hyperlink" Target="http://136.18.248.90/browse/FPHASEVCDC-4964" TargetMode="External"/><Relationship Id="rId160" Type="http://schemas.openxmlformats.org/officeDocument/2006/relationships/hyperlink" Target="http://136.18.248.90/browse/FPHASEVCDC-4778" TargetMode="External"/><Relationship Id="rId181" Type="http://schemas.openxmlformats.org/officeDocument/2006/relationships/hyperlink" Target="http://136.18.248.90/browse/FPHASEVCDC-4504" TargetMode="External"/><Relationship Id="rId216" Type="http://schemas.openxmlformats.org/officeDocument/2006/relationships/hyperlink" Target="http://136.18.248.90/browse/FPHASEVCDC-4427" TargetMode="External"/><Relationship Id="rId237" Type="http://schemas.openxmlformats.org/officeDocument/2006/relationships/hyperlink" Target="http://136.18.248.90/browse/FPHASEVCDC-5296" TargetMode="External"/><Relationship Id="rId22" Type="http://schemas.openxmlformats.org/officeDocument/2006/relationships/hyperlink" Target="http://136.18.248.90/browse/FPHASEVCDC-5185" TargetMode="External"/><Relationship Id="rId43" Type="http://schemas.openxmlformats.org/officeDocument/2006/relationships/hyperlink" Target="http://136.18.248.90/browse/FPHASEVCDC-5134" TargetMode="External"/><Relationship Id="rId64" Type="http://schemas.openxmlformats.org/officeDocument/2006/relationships/hyperlink" Target="http://136.18.248.90/browse/FPHASEVCDC-5043" TargetMode="External"/><Relationship Id="rId118" Type="http://schemas.openxmlformats.org/officeDocument/2006/relationships/hyperlink" Target="http://136.18.248.90/browse/FPHASEVCDC-4919" TargetMode="External"/><Relationship Id="rId139" Type="http://schemas.openxmlformats.org/officeDocument/2006/relationships/hyperlink" Target="http://136.18.248.90/browse/FPHASEVCDC-4874" TargetMode="External"/><Relationship Id="rId85" Type="http://schemas.openxmlformats.org/officeDocument/2006/relationships/hyperlink" Target="http://136.18.248.90/browse/FPHASEVCDC-4991" TargetMode="External"/><Relationship Id="rId150" Type="http://schemas.openxmlformats.org/officeDocument/2006/relationships/hyperlink" Target="http://136.18.248.90/browse/FPHASEVCDC-4813" TargetMode="External"/><Relationship Id="rId171" Type="http://schemas.openxmlformats.org/officeDocument/2006/relationships/hyperlink" Target="http://136.18.248.90/browse/FPHASEVCDC-4735" TargetMode="External"/><Relationship Id="rId192" Type="http://schemas.openxmlformats.org/officeDocument/2006/relationships/hyperlink" Target="http://136.18.248.90/browse/FPHASEVCDC-4491" TargetMode="External"/><Relationship Id="rId206" Type="http://schemas.openxmlformats.org/officeDocument/2006/relationships/hyperlink" Target="http://136.18.248.90/browse/FPHASEVCDC-4456" TargetMode="External"/><Relationship Id="rId227" Type="http://schemas.openxmlformats.org/officeDocument/2006/relationships/hyperlink" Target="http://136.18.248.90/browse/FPHASEVCDC-5419" TargetMode="External"/><Relationship Id="rId12" Type="http://schemas.openxmlformats.org/officeDocument/2006/relationships/hyperlink" Target="http://136.18.248.90/browse/FPHASEVCDC-5196" TargetMode="External"/><Relationship Id="rId33" Type="http://schemas.openxmlformats.org/officeDocument/2006/relationships/hyperlink" Target="http://136.18.248.90/browse/FPHASEVCDC-5158" TargetMode="External"/><Relationship Id="rId108" Type="http://schemas.openxmlformats.org/officeDocument/2006/relationships/hyperlink" Target="http://136.18.248.90/browse/FPHASEVCDC-4946" TargetMode="External"/><Relationship Id="rId129" Type="http://schemas.openxmlformats.org/officeDocument/2006/relationships/hyperlink" Target="http://136.18.248.90/browse/FPHASEVCDC-4900" TargetMode="External"/><Relationship Id="rId54" Type="http://schemas.openxmlformats.org/officeDocument/2006/relationships/hyperlink" Target="http://136.18.248.90/browse/FPHASEVCDC-5081" TargetMode="External"/><Relationship Id="rId75" Type="http://schemas.openxmlformats.org/officeDocument/2006/relationships/hyperlink" Target="http://136.18.248.90/browse/FPHASEVCDC-5012" TargetMode="External"/><Relationship Id="rId96" Type="http://schemas.openxmlformats.org/officeDocument/2006/relationships/hyperlink" Target="http://136.18.248.90/browse/FPHASEVCDC-4960" TargetMode="External"/><Relationship Id="rId140" Type="http://schemas.openxmlformats.org/officeDocument/2006/relationships/hyperlink" Target="http://136.18.248.90/browse/FPHASEVCDC-4872" TargetMode="External"/><Relationship Id="rId161" Type="http://schemas.openxmlformats.org/officeDocument/2006/relationships/hyperlink" Target="http://136.18.248.90/browse/FPHASEVCDC-4756" TargetMode="External"/><Relationship Id="rId182" Type="http://schemas.openxmlformats.org/officeDocument/2006/relationships/hyperlink" Target="http://136.18.248.90/browse/FPHASEVCDC-4503" TargetMode="External"/><Relationship Id="rId217" Type="http://schemas.openxmlformats.org/officeDocument/2006/relationships/hyperlink" Target="http://136.18.248.90/browse/FPHASEVCDC-4426" TargetMode="External"/><Relationship Id="rId6" Type="http://schemas.openxmlformats.org/officeDocument/2006/relationships/hyperlink" Target="http://136.18.248.90/browse/FPHASEVCDC-5233" TargetMode="External"/><Relationship Id="rId238" Type="http://schemas.openxmlformats.org/officeDocument/2006/relationships/hyperlink" Target="http://136.18.248.90/browse/FPHASEVCDC-5284" TargetMode="External"/><Relationship Id="rId23" Type="http://schemas.openxmlformats.org/officeDocument/2006/relationships/hyperlink" Target="http://136.18.248.90/browse/FPHASEVCDC-5184" TargetMode="External"/><Relationship Id="rId119" Type="http://schemas.openxmlformats.org/officeDocument/2006/relationships/hyperlink" Target="http://136.18.248.90/browse/FPHASEVCDC-4918" TargetMode="External"/><Relationship Id="rId44" Type="http://schemas.openxmlformats.org/officeDocument/2006/relationships/hyperlink" Target="http://136.18.248.90/browse/FPHASEVCDC-5128" TargetMode="External"/><Relationship Id="rId65" Type="http://schemas.openxmlformats.org/officeDocument/2006/relationships/hyperlink" Target="http://136.18.248.90/browse/FPHASEVCDC-5041" TargetMode="External"/><Relationship Id="rId86" Type="http://schemas.openxmlformats.org/officeDocument/2006/relationships/hyperlink" Target="http://136.18.248.90/browse/FPHASEVCDC-4989" TargetMode="External"/><Relationship Id="rId130" Type="http://schemas.openxmlformats.org/officeDocument/2006/relationships/hyperlink" Target="http://136.18.248.90/browse/FPHASEVCDC-4897" TargetMode="External"/><Relationship Id="rId151" Type="http://schemas.openxmlformats.org/officeDocument/2006/relationships/hyperlink" Target="http://136.18.248.90/browse/FPHASEVCDC-4809" TargetMode="External"/><Relationship Id="rId172" Type="http://schemas.openxmlformats.org/officeDocument/2006/relationships/hyperlink" Target="http://136.18.248.90/browse/FPHASEVCDC-4734" TargetMode="External"/><Relationship Id="rId193" Type="http://schemas.openxmlformats.org/officeDocument/2006/relationships/hyperlink" Target="http://136.18.248.90/browse/FPHASEVCDC-4489" TargetMode="External"/><Relationship Id="rId207" Type="http://schemas.openxmlformats.org/officeDocument/2006/relationships/hyperlink" Target="http://136.18.248.90/browse/FPHASEVCDC-4451" TargetMode="External"/><Relationship Id="rId228" Type="http://schemas.openxmlformats.org/officeDocument/2006/relationships/hyperlink" Target="http://136.18.248.90/browse/FPHASEVCDC-5417" TargetMode="External"/><Relationship Id="rId13" Type="http://schemas.openxmlformats.org/officeDocument/2006/relationships/hyperlink" Target="http://136.18.248.90/browse/FPHASEVCDC-5194" TargetMode="External"/><Relationship Id="rId109" Type="http://schemas.openxmlformats.org/officeDocument/2006/relationships/hyperlink" Target="http://136.18.248.90/browse/FPHASEVCDC-4945" TargetMode="External"/><Relationship Id="rId34" Type="http://schemas.openxmlformats.org/officeDocument/2006/relationships/hyperlink" Target="http://136.18.248.90/browse/FPHASEVCDC-5151" TargetMode="External"/><Relationship Id="rId55" Type="http://schemas.openxmlformats.org/officeDocument/2006/relationships/hyperlink" Target="http://136.18.248.90/browse/FPHASEVCDC-5077" TargetMode="External"/><Relationship Id="rId76" Type="http://schemas.openxmlformats.org/officeDocument/2006/relationships/hyperlink" Target="http://136.18.248.90/browse/FPHASEVCDC-5011" TargetMode="External"/><Relationship Id="rId97" Type="http://schemas.openxmlformats.org/officeDocument/2006/relationships/hyperlink" Target="http://136.18.248.90/browse/FPHASEVCDC-4959" TargetMode="External"/><Relationship Id="rId120" Type="http://schemas.openxmlformats.org/officeDocument/2006/relationships/hyperlink" Target="http://136.18.248.90/browse/FPHASEVCDC-4917" TargetMode="External"/><Relationship Id="rId141" Type="http://schemas.openxmlformats.org/officeDocument/2006/relationships/hyperlink" Target="http://136.18.248.90/browse/FPHASEVCDC-4869" TargetMode="External"/><Relationship Id="rId7" Type="http://schemas.openxmlformats.org/officeDocument/2006/relationships/hyperlink" Target="http://136.18.248.90/browse/FPHASEVCDC-5220" TargetMode="External"/><Relationship Id="rId162" Type="http://schemas.openxmlformats.org/officeDocument/2006/relationships/hyperlink" Target="http://136.18.248.90/browse/FPHASEVCDC-4750" TargetMode="External"/><Relationship Id="rId183" Type="http://schemas.openxmlformats.org/officeDocument/2006/relationships/hyperlink" Target="http://136.18.248.90/browse/FPHASEVCDC-4501" TargetMode="External"/><Relationship Id="rId218" Type="http://schemas.openxmlformats.org/officeDocument/2006/relationships/hyperlink" Target="http://136.18.248.90/browse/FPHASEVCDC-4425" TargetMode="External"/><Relationship Id="rId239" Type="http://schemas.openxmlformats.org/officeDocument/2006/relationships/hyperlink" Target="http://136.18.248.90/browse/FPHASEVCDC-5271" TargetMode="External"/><Relationship Id="rId24" Type="http://schemas.openxmlformats.org/officeDocument/2006/relationships/hyperlink" Target="http://136.18.248.90/browse/FPHASEVCDC-5183" TargetMode="External"/><Relationship Id="rId45" Type="http://schemas.openxmlformats.org/officeDocument/2006/relationships/hyperlink" Target="http://136.18.248.90/browse/FPHASEVCDC-5127" TargetMode="External"/><Relationship Id="rId66" Type="http://schemas.openxmlformats.org/officeDocument/2006/relationships/hyperlink" Target="http://136.18.248.90/browse/FPHASEVCDC-5040" TargetMode="External"/><Relationship Id="rId87" Type="http://schemas.openxmlformats.org/officeDocument/2006/relationships/hyperlink" Target="http://136.18.248.90/browse/FPHASEVCDC-4983" TargetMode="External"/><Relationship Id="rId110" Type="http://schemas.openxmlformats.org/officeDocument/2006/relationships/hyperlink" Target="http://136.18.248.90/browse/FPHASEVCDC-4943" TargetMode="External"/><Relationship Id="rId131" Type="http://schemas.openxmlformats.org/officeDocument/2006/relationships/hyperlink" Target="http://136.18.248.90/browse/FPHASEVCDC-4895" TargetMode="External"/><Relationship Id="rId152" Type="http://schemas.openxmlformats.org/officeDocument/2006/relationships/hyperlink" Target="http://136.18.248.90/browse/FPHASEVCDC-4808" TargetMode="External"/><Relationship Id="rId173" Type="http://schemas.openxmlformats.org/officeDocument/2006/relationships/hyperlink" Target="http://136.18.248.90/browse/FPHASEVCDC-4733" TargetMode="External"/><Relationship Id="rId194" Type="http://schemas.openxmlformats.org/officeDocument/2006/relationships/hyperlink" Target="http://136.18.248.90/browse/FPHASEVCDC-4488" TargetMode="External"/><Relationship Id="rId208" Type="http://schemas.openxmlformats.org/officeDocument/2006/relationships/hyperlink" Target="http://136.18.248.90/browse/FPHASEVCDC-4448" TargetMode="External"/><Relationship Id="rId229" Type="http://schemas.openxmlformats.org/officeDocument/2006/relationships/hyperlink" Target="http://136.18.248.90/browse/FPHASEVCDC-5416" TargetMode="External"/><Relationship Id="rId240" Type="http://schemas.openxmlformats.org/officeDocument/2006/relationships/hyperlink" Target="http://136.18.248.90/browse/FPHASEVCDC-5270" TargetMode="External"/><Relationship Id="rId14" Type="http://schemas.openxmlformats.org/officeDocument/2006/relationships/hyperlink" Target="http://136.18.248.90/browse/FPHASEVCDC-5193" TargetMode="External"/><Relationship Id="rId35" Type="http://schemas.openxmlformats.org/officeDocument/2006/relationships/hyperlink" Target="http://136.18.248.90/browse/FPHASEVCDC-5150" TargetMode="External"/><Relationship Id="rId56" Type="http://schemas.openxmlformats.org/officeDocument/2006/relationships/hyperlink" Target="http://136.18.248.90/browse/FPHASEVCDC-5074" TargetMode="External"/><Relationship Id="rId77" Type="http://schemas.openxmlformats.org/officeDocument/2006/relationships/hyperlink" Target="http://136.18.248.90/browse/FPHASEVCDC-5010" TargetMode="External"/><Relationship Id="rId100" Type="http://schemas.openxmlformats.org/officeDocument/2006/relationships/hyperlink" Target="http://136.18.248.90/browse/FPHASEVCDC-4955" TargetMode="External"/><Relationship Id="rId8" Type="http://schemas.openxmlformats.org/officeDocument/2006/relationships/hyperlink" Target="http://136.18.248.90/browse/FPHASEVCDC-5215" TargetMode="External"/><Relationship Id="rId98" Type="http://schemas.openxmlformats.org/officeDocument/2006/relationships/hyperlink" Target="http://136.18.248.90/browse/FPHASEVCDC-4957" TargetMode="External"/><Relationship Id="rId121" Type="http://schemas.openxmlformats.org/officeDocument/2006/relationships/hyperlink" Target="http://136.18.248.90/browse/FPHASEVCDC-4913" TargetMode="External"/><Relationship Id="rId142" Type="http://schemas.openxmlformats.org/officeDocument/2006/relationships/hyperlink" Target="http://136.18.248.90/browse/FPHASEVCDC-4868" TargetMode="External"/><Relationship Id="rId163" Type="http://schemas.openxmlformats.org/officeDocument/2006/relationships/hyperlink" Target="http://136.18.248.90/browse/FPHASEVCDC-4749" TargetMode="External"/><Relationship Id="rId184" Type="http://schemas.openxmlformats.org/officeDocument/2006/relationships/hyperlink" Target="http://136.18.248.90/browse/FPHASEVCDC-4500" TargetMode="External"/><Relationship Id="rId219" Type="http://schemas.openxmlformats.org/officeDocument/2006/relationships/hyperlink" Target="http://136.18.248.90/browse/FPHASEVCDC-4424" TargetMode="External"/><Relationship Id="rId230" Type="http://schemas.openxmlformats.org/officeDocument/2006/relationships/hyperlink" Target="http://136.18.248.90/browse/FPHASEVCDC-5414" TargetMode="External"/><Relationship Id="rId25" Type="http://schemas.openxmlformats.org/officeDocument/2006/relationships/hyperlink" Target="http://136.18.248.90/browse/FPHASEVCDC-5182" TargetMode="External"/><Relationship Id="rId46" Type="http://schemas.openxmlformats.org/officeDocument/2006/relationships/hyperlink" Target="http://136.18.248.90/browse/FPHASEVCDC-5124" TargetMode="External"/><Relationship Id="rId67" Type="http://schemas.openxmlformats.org/officeDocument/2006/relationships/hyperlink" Target="http://136.18.248.90/browse/FPHASEVCDC-5038" TargetMode="External"/><Relationship Id="rId88" Type="http://schemas.openxmlformats.org/officeDocument/2006/relationships/hyperlink" Target="http://136.18.248.90/browse/FPHASEVCDC-4977" TargetMode="External"/><Relationship Id="rId111" Type="http://schemas.openxmlformats.org/officeDocument/2006/relationships/hyperlink" Target="http://136.18.248.90/browse/FPHASEVCDC-4942" TargetMode="External"/><Relationship Id="rId132" Type="http://schemas.openxmlformats.org/officeDocument/2006/relationships/hyperlink" Target="http://136.18.248.90/browse/FPHASEVCDC-4894" TargetMode="External"/><Relationship Id="rId153" Type="http://schemas.openxmlformats.org/officeDocument/2006/relationships/hyperlink" Target="http://136.18.248.90/browse/FPHASEVCDC-4793" TargetMode="External"/><Relationship Id="rId174" Type="http://schemas.openxmlformats.org/officeDocument/2006/relationships/hyperlink" Target="http://136.18.248.90/browse/FPHASEVCDC-4732" TargetMode="External"/><Relationship Id="rId195" Type="http://schemas.openxmlformats.org/officeDocument/2006/relationships/hyperlink" Target="http://136.18.248.90/browse/FPHASEVCDC-4485" TargetMode="External"/><Relationship Id="rId209" Type="http://schemas.openxmlformats.org/officeDocument/2006/relationships/hyperlink" Target="http://136.18.248.90/browse/FPHASEVCDC-4447" TargetMode="External"/><Relationship Id="rId220" Type="http://schemas.openxmlformats.org/officeDocument/2006/relationships/hyperlink" Target="http://136.18.248.90/browse/FPHASEVCDC-4423" TargetMode="External"/><Relationship Id="rId241" Type="http://schemas.openxmlformats.org/officeDocument/2006/relationships/hyperlink" Target="http://136.18.248.90/browse/FPHASEVCDC-5252" TargetMode="External"/><Relationship Id="rId15" Type="http://schemas.openxmlformats.org/officeDocument/2006/relationships/hyperlink" Target="http://136.18.248.90/browse/FPHASEVCDC-5192" TargetMode="External"/><Relationship Id="rId36" Type="http://schemas.openxmlformats.org/officeDocument/2006/relationships/hyperlink" Target="http://136.18.248.90/browse/FPHASEVCDC-5149" TargetMode="External"/><Relationship Id="rId57" Type="http://schemas.openxmlformats.org/officeDocument/2006/relationships/hyperlink" Target="http://136.18.248.90/browse/FPHASEVCDC-5072" TargetMode="External"/><Relationship Id="rId106" Type="http://schemas.openxmlformats.org/officeDocument/2006/relationships/hyperlink" Target="http://136.18.248.90/browse/FPHASEVCDC-4948" TargetMode="External"/><Relationship Id="rId127" Type="http://schemas.openxmlformats.org/officeDocument/2006/relationships/hyperlink" Target="http://136.18.248.90/browse/FPHASEVCDC-4903" TargetMode="External"/><Relationship Id="rId10" Type="http://schemas.openxmlformats.org/officeDocument/2006/relationships/hyperlink" Target="http://136.18.248.90/browse/FPHASEVCDC-5201" TargetMode="External"/><Relationship Id="rId31" Type="http://schemas.openxmlformats.org/officeDocument/2006/relationships/hyperlink" Target="http://136.18.248.90/browse/FPHASEVCDC-5174" TargetMode="External"/><Relationship Id="rId52" Type="http://schemas.openxmlformats.org/officeDocument/2006/relationships/hyperlink" Target="http://136.18.248.90/browse/FPHASEVCDC-5109" TargetMode="External"/><Relationship Id="rId73" Type="http://schemas.openxmlformats.org/officeDocument/2006/relationships/hyperlink" Target="http://136.18.248.90/browse/FPHASEVCDC-5020" TargetMode="External"/><Relationship Id="rId78" Type="http://schemas.openxmlformats.org/officeDocument/2006/relationships/hyperlink" Target="http://136.18.248.90/browse/FPHASEVCDC-5009" TargetMode="External"/><Relationship Id="rId94" Type="http://schemas.openxmlformats.org/officeDocument/2006/relationships/hyperlink" Target="http://136.18.248.90/browse/FPHASEVCDC-4965" TargetMode="External"/><Relationship Id="rId99" Type="http://schemas.openxmlformats.org/officeDocument/2006/relationships/hyperlink" Target="http://136.18.248.90/browse/FPHASEVCDC-4956" TargetMode="External"/><Relationship Id="rId101" Type="http://schemas.openxmlformats.org/officeDocument/2006/relationships/hyperlink" Target="http://136.18.248.90/browse/FPHASEVCDC-4953" TargetMode="External"/><Relationship Id="rId122" Type="http://schemas.openxmlformats.org/officeDocument/2006/relationships/hyperlink" Target="http://136.18.248.90/browse/FPHASEVCDC-4912" TargetMode="External"/><Relationship Id="rId143" Type="http://schemas.openxmlformats.org/officeDocument/2006/relationships/hyperlink" Target="http://136.18.248.90/browse/FPHASEVCDC-4867" TargetMode="External"/><Relationship Id="rId148" Type="http://schemas.openxmlformats.org/officeDocument/2006/relationships/hyperlink" Target="http://136.18.248.90/browse/FPHASEVCDC-4815" TargetMode="External"/><Relationship Id="rId164" Type="http://schemas.openxmlformats.org/officeDocument/2006/relationships/hyperlink" Target="http://136.18.248.90/browse/FPHASEVCDC-4745" TargetMode="External"/><Relationship Id="rId169" Type="http://schemas.openxmlformats.org/officeDocument/2006/relationships/hyperlink" Target="http://136.18.248.90/browse/FPHASEVCDC-4737" TargetMode="External"/><Relationship Id="rId185" Type="http://schemas.openxmlformats.org/officeDocument/2006/relationships/hyperlink" Target="http://136.18.248.90/browse/FPHASEVCDC-4499" TargetMode="External"/><Relationship Id="rId4" Type="http://schemas.openxmlformats.org/officeDocument/2006/relationships/hyperlink" Target="http://136.18.248.90/browse/FPHASEVCDC-5246" TargetMode="External"/><Relationship Id="rId9" Type="http://schemas.openxmlformats.org/officeDocument/2006/relationships/hyperlink" Target="http://136.18.248.90/browse/FPHASEVCDC-5212" TargetMode="External"/><Relationship Id="rId180" Type="http://schemas.openxmlformats.org/officeDocument/2006/relationships/hyperlink" Target="http://136.18.248.90/browse/FPHASEVCDC-4605" TargetMode="External"/><Relationship Id="rId210" Type="http://schemas.openxmlformats.org/officeDocument/2006/relationships/hyperlink" Target="http://136.18.248.90/browse/FPHASEVCDC-4445" TargetMode="External"/><Relationship Id="rId215" Type="http://schemas.openxmlformats.org/officeDocument/2006/relationships/hyperlink" Target="http://136.18.248.90/browse/FPHASEVCDC-4430" TargetMode="External"/><Relationship Id="rId236" Type="http://schemas.openxmlformats.org/officeDocument/2006/relationships/hyperlink" Target="http://136.18.248.90/browse/FPHASEVCDC-5307" TargetMode="External"/><Relationship Id="rId26" Type="http://schemas.openxmlformats.org/officeDocument/2006/relationships/hyperlink" Target="http://136.18.248.90/browse/FPHASEVCDC-5181" TargetMode="External"/><Relationship Id="rId231" Type="http://schemas.openxmlformats.org/officeDocument/2006/relationships/hyperlink" Target="http://136.18.248.90/browse/FPHASEVCDC-5402" TargetMode="External"/><Relationship Id="rId47" Type="http://schemas.openxmlformats.org/officeDocument/2006/relationships/hyperlink" Target="http://136.18.248.90/browse/FPHASEVCDC-5120" TargetMode="External"/><Relationship Id="rId68" Type="http://schemas.openxmlformats.org/officeDocument/2006/relationships/hyperlink" Target="http://136.18.248.90/browse/FPHASEVCDC-5037" TargetMode="External"/><Relationship Id="rId89" Type="http://schemas.openxmlformats.org/officeDocument/2006/relationships/hyperlink" Target="http://136.18.248.90/browse/FPHASEVCDC-4976" TargetMode="External"/><Relationship Id="rId112" Type="http://schemas.openxmlformats.org/officeDocument/2006/relationships/hyperlink" Target="http://136.18.248.90/browse/FPHASEVCDC-4940" TargetMode="External"/><Relationship Id="rId133" Type="http://schemas.openxmlformats.org/officeDocument/2006/relationships/hyperlink" Target="http://136.18.248.90/browse/FPHASEVCDC-4893" TargetMode="External"/><Relationship Id="rId154" Type="http://schemas.openxmlformats.org/officeDocument/2006/relationships/hyperlink" Target="http://136.18.248.90/browse/FPHASEVCDC-4788" TargetMode="External"/><Relationship Id="rId175" Type="http://schemas.openxmlformats.org/officeDocument/2006/relationships/hyperlink" Target="http://136.18.248.90/browse/FPHASEVCDC-4731" TargetMode="External"/><Relationship Id="rId196" Type="http://schemas.openxmlformats.org/officeDocument/2006/relationships/hyperlink" Target="http://136.18.248.90/browse/FPHASEVCDC-4484" TargetMode="External"/><Relationship Id="rId200" Type="http://schemas.openxmlformats.org/officeDocument/2006/relationships/hyperlink" Target="http://136.18.248.90/browse/FPHASEVCDC-4462" TargetMode="External"/><Relationship Id="rId16" Type="http://schemas.openxmlformats.org/officeDocument/2006/relationships/hyperlink" Target="http://136.18.248.90/browse/FPHASEVCDC-5191" TargetMode="External"/><Relationship Id="rId221" Type="http://schemas.openxmlformats.org/officeDocument/2006/relationships/hyperlink" Target="http://136.18.248.90/browse/FPHASEVCDC-4422" TargetMode="External"/><Relationship Id="rId242" Type="http://schemas.openxmlformats.org/officeDocument/2006/relationships/hyperlink" Target="http://136.18.248.90/browse/FPHASEVCDC-5446" TargetMode="External"/><Relationship Id="rId37" Type="http://schemas.openxmlformats.org/officeDocument/2006/relationships/hyperlink" Target="http://136.18.248.90/browse/FPHASEVCDC-5148" TargetMode="External"/><Relationship Id="rId58" Type="http://schemas.openxmlformats.org/officeDocument/2006/relationships/hyperlink" Target="http://136.18.248.90/browse/FPHASEVCDC-5068" TargetMode="External"/><Relationship Id="rId79" Type="http://schemas.openxmlformats.org/officeDocument/2006/relationships/hyperlink" Target="http://136.18.248.90/browse/FPHASEVCDC-5008" TargetMode="External"/><Relationship Id="rId102" Type="http://schemas.openxmlformats.org/officeDocument/2006/relationships/hyperlink" Target="http://136.18.248.90/browse/FPHASEVCDC-4952" TargetMode="External"/><Relationship Id="rId123" Type="http://schemas.openxmlformats.org/officeDocument/2006/relationships/hyperlink" Target="http://136.18.248.90/browse/FPHASEVCDC-4908" TargetMode="External"/><Relationship Id="rId144" Type="http://schemas.openxmlformats.org/officeDocument/2006/relationships/hyperlink" Target="http://136.18.248.90/browse/FPHASEVCDC-4865" TargetMode="External"/><Relationship Id="rId90" Type="http://schemas.openxmlformats.org/officeDocument/2006/relationships/hyperlink" Target="http://136.18.248.90/browse/FPHASEVCDC-4970" TargetMode="External"/><Relationship Id="rId165" Type="http://schemas.openxmlformats.org/officeDocument/2006/relationships/hyperlink" Target="http://136.18.248.90/browse/FPHASEVCDC-4744" TargetMode="External"/><Relationship Id="rId186" Type="http://schemas.openxmlformats.org/officeDocument/2006/relationships/hyperlink" Target="http://136.18.248.90/browse/FPHASEVCDC-4497" TargetMode="External"/><Relationship Id="rId211" Type="http://schemas.openxmlformats.org/officeDocument/2006/relationships/hyperlink" Target="http://136.18.248.90/browse/FPHASEVCDC-4439" TargetMode="External"/><Relationship Id="rId232" Type="http://schemas.openxmlformats.org/officeDocument/2006/relationships/hyperlink" Target="http://136.18.248.90/browse/FPHASEVCDC-5358" TargetMode="External"/><Relationship Id="rId27" Type="http://schemas.openxmlformats.org/officeDocument/2006/relationships/hyperlink" Target="http://136.18.248.90/browse/FPHASEVCDC-5180" TargetMode="External"/><Relationship Id="rId48" Type="http://schemas.openxmlformats.org/officeDocument/2006/relationships/hyperlink" Target="http://136.18.248.90/browse/FPHASEVCDC-5119" TargetMode="External"/><Relationship Id="rId69" Type="http://schemas.openxmlformats.org/officeDocument/2006/relationships/hyperlink" Target="http://136.18.248.90/browse/FPHASEVCDC-5036" TargetMode="External"/><Relationship Id="rId113" Type="http://schemas.openxmlformats.org/officeDocument/2006/relationships/hyperlink" Target="http://136.18.248.90/browse/FPHASEVCDC-4936" TargetMode="External"/><Relationship Id="rId134" Type="http://schemas.openxmlformats.org/officeDocument/2006/relationships/hyperlink" Target="http://136.18.248.90/browse/FPHASEVCDC-4892" TargetMode="External"/><Relationship Id="rId80" Type="http://schemas.openxmlformats.org/officeDocument/2006/relationships/hyperlink" Target="http://136.18.248.90/browse/FPHASEVCDC-4999" TargetMode="External"/><Relationship Id="rId155" Type="http://schemas.openxmlformats.org/officeDocument/2006/relationships/hyperlink" Target="http://136.18.248.90/browse/FPHASEVCDC-4787" TargetMode="External"/><Relationship Id="rId176" Type="http://schemas.openxmlformats.org/officeDocument/2006/relationships/hyperlink" Target="http://136.18.248.90/browse/FPHASEVCDC-4730" TargetMode="External"/><Relationship Id="rId197" Type="http://schemas.openxmlformats.org/officeDocument/2006/relationships/hyperlink" Target="http://136.18.248.90/browse/FPHASEVCDC-4483" TargetMode="External"/><Relationship Id="rId201" Type="http://schemas.openxmlformats.org/officeDocument/2006/relationships/hyperlink" Target="http://136.18.248.90/browse/FPHASEVCDC-4461" TargetMode="External"/><Relationship Id="rId222" Type="http://schemas.openxmlformats.org/officeDocument/2006/relationships/hyperlink" Target="http://136.18.248.90/browse/FPHASEVCDC-4409" TargetMode="External"/><Relationship Id="rId17" Type="http://schemas.openxmlformats.org/officeDocument/2006/relationships/hyperlink" Target="http://136.18.248.90/browse/FPHASEVCDC-5190" TargetMode="External"/><Relationship Id="rId38" Type="http://schemas.openxmlformats.org/officeDocument/2006/relationships/hyperlink" Target="http://136.18.248.90/browse/FPHASEVCDC-5147" TargetMode="External"/><Relationship Id="rId59" Type="http://schemas.openxmlformats.org/officeDocument/2006/relationships/hyperlink" Target="http://136.18.248.90/browse/FPHASEVCDC-5062" TargetMode="External"/><Relationship Id="rId103" Type="http://schemas.openxmlformats.org/officeDocument/2006/relationships/hyperlink" Target="http://136.18.248.90/browse/FPHASEVCDC-4951" TargetMode="External"/><Relationship Id="rId124" Type="http://schemas.openxmlformats.org/officeDocument/2006/relationships/hyperlink" Target="http://136.18.248.90/browse/FPHASEVCDC-4907" TargetMode="External"/><Relationship Id="rId70" Type="http://schemas.openxmlformats.org/officeDocument/2006/relationships/hyperlink" Target="http://136.18.248.90/browse/FPHASEVCDC-5025" TargetMode="External"/><Relationship Id="rId91" Type="http://schemas.openxmlformats.org/officeDocument/2006/relationships/hyperlink" Target="http://136.18.248.90/browse/FPHASEVCDC-4969" TargetMode="External"/><Relationship Id="rId145" Type="http://schemas.openxmlformats.org/officeDocument/2006/relationships/hyperlink" Target="http://136.18.248.90/browse/FPHASEVCDC-4851" TargetMode="External"/><Relationship Id="rId166" Type="http://schemas.openxmlformats.org/officeDocument/2006/relationships/hyperlink" Target="http://136.18.248.90/browse/FPHASEVCDC-4740" TargetMode="External"/><Relationship Id="rId187" Type="http://schemas.openxmlformats.org/officeDocument/2006/relationships/hyperlink" Target="http://136.18.248.90/browse/FPHASEVCDC-4496" TargetMode="External"/><Relationship Id="rId1" Type="http://schemas.openxmlformats.org/officeDocument/2006/relationships/hyperlink" Target="http://136.18.248.90/browse/FPHASEVCDC-5251" TargetMode="External"/><Relationship Id="rId212" Type="http://schemas.openxmlformats.org/officeDocument/2006/relationships/hyperlink" Target="http://136.18.248.90/browse/FPHASEVCDC-4438" TargetMode="External"/><Relationship Id="rId233" Type="http://schemas.openxmlformats.org/officeDocument/2006/relationships/hyperlink" Target="http://136.18.248.90/browse/FPHASEVCDC-5334" TargetMode="External"/><Relationship Id="rId28" Type="http://schemas.openxmlformats.org/officeDocument/2006/relationships/hyperlink" Target="http://136.18.248.90/browse/FPHASEVCDC-5179" TargetMode="External"/><Relationship Id="rId49" Type="http://schemas.openxmlformats.org/officeDocument/2006/relationships/hyperlink" Target="http://136.18.248.90/browse/FPHASEVCDC-5118" TargetMode="External"/><Relationship Id="rId114" Type="http://schemas.openxmlformats.org/officeDocument/2006/relationships/hyperlink" Target="http://136.18.248.90/browse/FPHASEVCDC-4935" TargetMode="External"/><Relationship Id="rId60" Type="http://schemas.openxmlformats.org/officeDocument/2006/relationships/hyperlink" Target="http://136.18.248.90/browse/FPHASEVCDC-5060" TargetMode="External"/><Relationship Id="rId81" Type="http://schemas.openxmlformats.org/officeDocument/2006/relationships/hyperlink" Target="http://136.18.248.90/browse/FPHASEVCDC-4995" TargetMode="External"/><Relationship Id="rId135" Type="http://schemas.openxmlformats.org/officeDocument/2006/relationships/hyperlink" Target="http://136.18.248.90/browse/FPHASEVCDC-4891" TargetMode="External"/><Relationship Id="rId156" Type="http://schemas.openxmlformats.org/officeDocument/2006/relationships/hyperlink" Target="http://136.18.248.90/browse/FPHASEVCDC-4782" TargetMode="External"/><Relationship Id="rId177" Type="http://schemas.openxmlformats.org/officeDocument/2006/relationships/hyperlink" Target="http://136.18.248.90/browse/FPHASEVCDC-4718" TargetMode="External"/><Relationship Id="rId198" Type="http://schemas.openxmlformats.org/officeDocument/2006/relationships/hyperlink" Target="http://136.18.248.90/browse/FPHASEVCDC-4482" TargetMode="External"/><Relationship Id="rId202" Type="http://schemas.openxmlformats.org/officeDocument/2006/relationships/hyperlink" Target="http://136.18.248.90/browse/FPHASEVCDC-4460" TargetMode="External"/><Relationship Id="rId223" Type="http://schemas.openxmlformats.org/officeDocument/2006/relationships/hyperlink" Target="http://136.18.248.90/browse/FPHASEVCDC-4408" TargetMode="External"/><Relationship Id="rId18" Type="http://schemas.openxmlformats.org/officeDocument/2006/relationships/hyperlink" Target="http://136.18.248.90/browse/FPHASEVCDC-5189" TargetMode="External"/><Relationship Id="rId39" Type="http://schemas.openxmlformats.org/officeDocument/2006/relationships/hyperlink" Target="http://136.18.248.90/browse/FPHASEVCDC-5146" TargetMode="External"/><Relationship Id="rId50" Type="http://schemas.openxmlformats.org/officeDocument/2006/relationships/hyperlink" Target="http://136.18.248.90/browse/FPHASEVCDC-5115" TargetMode="External"/><Relationship Id="rId104" Type="http://schemas.openxmlformats.org/officeDocument/2006/relationships/hyperlink" Target="http://136.18.248.90/browse/FPHASEVCDC-4950" TargetMode="External"/><Relationship Id="rId125" Type="http://schemas.openxmlformats.org/officeDocument/2006/relationships/hyperlink" Target="http://136.18.248.90/browse/FPHASEVCDC-4906" TargetMode="External"/><Relationship Id="rId146" Type="http://schemas.openxmlformats.org/officeDocument/2006/relationships/hyperlink" Target="http://136.18.248.90/browse/FPHASEVCDC-4850" TargetMode="External"/><Relationship Id="rId167" Type="http://schemas.openxmlformats.org/officeDocument/2006/relationships/hyperlink" Target="http://136.18.248.90/browse/FPHASEVCDC-4739" TargetMode="External"/><Relationship Id="rId188" Type="http://schemas.openxmlformats.org/officeDocument/2006/relationships/hyperlink" Target="http://136.18.248.90/browse/FPHASEVCDC-4495" TargetMode="External"/><Relationship Id="rId71" Type="http://schemas.openxmlformats.org/officeDocument/2006/relationships/hyperlink" Target="http://136.18.248.90/browse/FPHASEVCDC-5024" TargetMode="External"/><Relationship Id="rId92" Type="http://schemas.openxmlformats.org/officeDocument/2006/relationships/hyperlink" Target="http://136.18.248.90/browse/FPHASEVCDC-4967" TargetMode="External"/><Relationship Id="rId213" Type="http://schemas.openxmlformats.org/officeDocument/2006/relationships/hyperlink" Target="http://136.18.248.90/browse/FPHASEVCDC-4436" TargetMode="External"/><Relationship Id="rId234" Type="http://schemas.openxmlformats.org/officeDocument/2006/relationships/hyperlink" Target="http://136.18.248.90/browse/FPHASEVCDC-5312" TargetMode="External"/><Relationship Id="rId2" Type="http://schemas.openxmlformats.org/officeDocument/2006/relationships/hyperlink" Target="http://136.18.248.90/browse/FPHASEVCDC-5250" TargetMode="External"/><Relationship Id="rId29" Type="http://schemas.openxmlformats.org/officeDocument/2006/relationships/hyperlink" Target="http://136.18.248.90/browse/FPHASEVCDC-5178" TargetMode="External"/><Relationship Id="rId40" Type="http://schemas.openxmlformats.org/officeDocument/2006/relationships/hyperlink" Target="http://136.18.248.90/browse/FPHASEVCDC-5139" TargetMode="External"/><Relationship Id="rId115" Type="http://schemas.openxmlformats.org/officeDocument/2006/relationships/hyperlink" Target="http://136.18.248.90/browse/FPHASEVCDC-4931" TargetMode="External"/><Relationship Id="rId136" Type="http://schemas.openxmlformats.org/officeDocument/2006/relationships/hyperlink" Target="http://136.18.248.90/browse/FPHASEVCDC-4887" TargetMode="External"/><Relationship Id="rId157" Type="http://schemas.openxmlformats.org/officeDocument/2006/relationships/hyperlink" Target="http://136.18.248.90/browse/FPHASEVCDC-4781" TargetMode="External"/><Relationship Id="rId178" Type="http://schemas.openxmlformats.org/officeDocument/2006/relationships/hyperlink" Target="http://136.18.248.90/browse/FPHASEVCDC-4609" TargetMode="External"/><Relationship Id="rId61" Type="http://schemas.openxmlformats.org/officeDocument/2006/relationships/hyperlink" Target="http://136.18.248.90/browse/FPHASEVCDC-5056" TargetMode="External"/><Relationship Id="rId82" Type="http://schemas.openxmlformats.org/officeDocument/2006/relationships/hyperlink" Target="http://136.18.248.90/browse/FPHASEVCDC-4994" TargetMode="External"/><Relationship Id="rId199" Type="http://schemas.openxmlformats.org/officeDocument/2006/relationships/hyperlink" Target="http://136.18.248.90/browse/FPHASEVCDC-4463" TargetMode="External"/><Relationship Id="rId203" Type="http://schemas.openxmlformats.org/officeDocument/2006/relationships/hyperlink" Target="http://136.18.248.90/browse/FPHASEVCDC-4459" TargetMode="External"/><Relationship Id="rId19" Type="http://schemas.openxmlformats.org/officeDocument/2006/relationships/hyperlink" Target="http://136.18.248.90/browse/FPHASEVCDC-5188" TargetMode="External"/><Relationship Id="rId224" Type="http://schemas.openxmlformats.org/officeDocument/2006/relationships/hyperlink" Target="http://136.18.248.90/browse/FPHASEVCDC-4405" TargetMode="External"/><Relationship Id="rId30" Type="http://schemas.openxmlformats.org/officeDocument/2006/relationships/hyperlink" Target="http://136.18.248.90/browse/FPHASEVCDC-5177" TargetMode="External"/><Relationship Id="rId105" Type="http://schemas.openxmlformats.org/officeDocument/2006/relationships/hyperlink" Target="http://136.18.248.90/browse/FPHASEVCDC-4949" TargetMode="External"/><Relationship Id="rId126" Type="http://schemas.openxmlformats.org/officeDocument/2006/relationships/hyperlink" Target="http://136.18.248.90/browse/FPHASEVCDC-4904" TargetMode="External"/><Relationship Id="rId147" Type="http://schemas.openxmlformats.org/officeDocument/2006/relationships/hyperlink" Target="http://136.18.248.90/browse/FPHASEVCDC-4849" TargetMode="External"/><Relationship Id="rId168" Type="http://schemas.openxmlformats.org/officeDocument/2006/relationships/hyperlink" Target="http://136.18.248.90/browse/FPHASEVCDC-4738" TargetMode="External"/><Relationship Id="rId51" Type="http://schemas.openxmlformats.org/officeDocument/2006/relationships/hyperlink" Target="http://136.18.248.90/browse/FPHASEVCDC-5114" TargetMode="External"/><Relationship Id="rId72" Type="http://schemas.openxmlformats.org/officeDocument/2006/relationships/hyperlink" Target="http://136.18.248.90/browse/FPHASEVCDC-5023" TargetMode="External"/><Relationship Id="rId93" Type="http://schemas.openxmlformats.org/officeDocument/2006/relationships/hyperlink" Target="http://136.18.248.90/browse/FPHASEVCDC-4966" TargetMode="External"/><Relationship Id="rId189" Type="http://schemas.openxmlformats.org/officeDocument/2006/relationships/hyperlink" Target="http://136.18.248.90/browse/FPHASEVCDC-4494" TargetMode="External"/><Relationship Id="rId3" Type="http://schemas.openxmlformats.org/officeDocument/2006/relationships/hyperlink" Target="http://136.18.248.90/browse/FPHASEVCDC-5247" TargetMode="External"/><Relationship Id="rId214" Type="http://schemas.openxmlformats.org/officeDocument/2006/relationships/hyperlink" Target="http://136.18.248.90/browse/FPHASEVCDC-4435" TargetMode="External"/><Relationship Id="rId235" Type="http://schemas.openxmlformats.org/officeDocument/2006/relationships/hyperlink" Target="http://136.18.248.90/browse/FPHASEVCDC-5310" TargetMode="External"/><Relationship Id="rId116" Type="http://schemas.openxmlformats.org/officeDocument/2006/relationships/hyperlink" Target="http://136.18.248.90/browse/FPHASEVCDC-4923" TargetMode="External"/><Relationship Id="rId137" Type="http://schemas.openxmlformats.org/officeDocument/2006/relationships/hyperlink" Target="http://136.18.248.90/browse/FPHASEVCDC-4882" TargetMode="External"/><Relationship Id="rId158" Type="http://schemas.openxmlformats.org/officeDocument/2006/relationships/hyperlink" Target="http://136.18.248.90/browse/FPHASEVCDC-4780" TargetMode="External"/><Relationship Id="rId20" Type="http://schemas.openxmlformats.org/officeDocument/2006/relationships/hyperlink" Target="http://136.18.248.90/browse/FPHASEVCDC-5187" TargetMode="External"/><Relationship Id="rId41" Type="http://schemas.openxmlformats.org/officeDocument/2006/relationships/hyperlink" Target="http://136.18.248.90/browse/FPHASEVCDC-5138" TargetMode="External"/><Relationship Id="rId62" Type="http://schemas.openxmlformats.org/officeDocument/2006/relationships/hyperlink" Target="http://136.18.248.90/browse/FPHASEVCDC-5054" TargetMode="External"/><Relationship Id="rId83" Type="http://schemas.openxmlformats.org/officeDocument/2006/relationships/hyperlink" Target="http://136.18.248.90/browse/FPHASEVCDC-4993" TargetMode="External"/><Relationship Id="rId179" Type="http://schemas.openxmlformats.org/officeDocument/2006/relationships/hyperlink" Target="http://136.18.248.90/browse/FPHASEVCDC-4606" TargetMode="External"/><Relationship Id="rId190" Type="http://schemas.openxmlformats.org/officeDocument/2006/relationships/hyperlink" Target="http://136.18.248.90/browse/FPHASEVCDC-4493" TargetMode="External"/><Relationship Id="rId204" Type="http://schemas.openxmlformats.org/officeDocument/2006/relationships/hyperlink" Target="http://136.18.248.90/browse/FPHASEVCDC-4458" TargetMode="External"/><Relationship Id="rId225" Type="http://schemas.openxmlformats.org/officeDocument/2006/relationships/hyperlink" Target="http://136.18.248.90/browse/FPHASEVCDC-1165"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17" Type="http://schemas.openxmlformats.org/officeDocument/2006/relationships/hyperlink" Target="http://136.18.248.90/browse/FPHASEVCDC-6558" TargetMode="External"/><Relationship Id="rId21" Type="http://schemas.openxmlformats.org/officeDocument/2006/relationships/hyperlink" Target="http://136.18.248.90/browse/FPHASEVCDC-6581" TargetMode="External"/><Relationship Id="rId63" Type="http://schemas.openxmlformats.org/officeDocument/2006/relationships/hyperlink" Target="http://136.18.248.90/browse/FPHASEVCDC-6685" TargetMode="External"/><Relationship Id="rId159" Type="http://schemas.openxmlformats.org/officeDocument/2006/relationships/hyperlink" Target="http://136.18.248.90/browse/FPHASEVCDC-6442" TargetMode="External"/><Relationship Id="rId170" Type="http://schemas.openxmlformats.org/officeDocument/2006/relationships/hyperlink" Target="http://136.18.248.90/browse/FPHASEVCDC-6426" TargetMode="External"/><Relationship Id="rId226" Type="http://schemas.openxmlformats.org/officeDocument/2006/relationships/hyperlink" Target="http://136.18.248.90/browse/FPHASEVCDC-5728" TargetMode="External"/><Relationship Id="rId268" Type="http://schemas.openxmlformats.org/officeDocument/2006/relationships/hyperlink" Target="http://136.18.248.90/browse/FPHASEVCDC-5616" TargetMode="External"/><Relationship Id="rId32" Type="http://schemas.openxmlformats.org/officeDocument/2006/relationships/hyperlink" Target="http://136.18.248.90/browse/FPHASEVCDC-6394" TargetMode="External"/><Relationship Id="rId74" Type="http://schemas.openxmlformats.org/officeDocument/2006/relationships/hyperlink" Target="http://136.18.248.90/browse/FPHASEVCDC-6647" TargetMode="External"/><Relationship Id="rId128" Type="http://schemas.openxmlformats.org/officeDocument/2006/relationships/hyperlink" Target="http://136.18.248.90/browse/FPHASEVCDC-6515"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401" TargetMode="External"/><Relationship Id="rId237" Type="http://schemas.openxmlformats.org/officeDocument/2006/relationships/hyperlink" Target="http://136.18.248.90/browse/FPHASEVCDC-5669" TargetMode="External"/><Relationship Id="rId279" Type="http://schemas.openxmlformats.org/officeDocument/2006/relationships/hyperlink" Target="http://136.18.248.90/browse/FPHASEVCDC-5600" TargetMode="External"/><Relationship Id="rId43" Type="http://schemas.openxmlformats.org/officeDocument/2006/relationships/hyperlink" Target="http://136.18.248.90/browse/FPHASEVCDC-6287" TargetMode="External"/><Relationship Id="rId139" Type="http://schemas.openxmlformats.org/officeDocument/2006/relationships/hyperlink" Target="http://136.18.248.90/browse/FPHASEVCDC-6492" TargetMode="External"/><Relationship Id="rId85" Type="http://schemas.openxmlformats.org/officeDocument/2006/relationships/hyperlink" Target="http://136.18.248.90/browse/FPHASEVCDC-6633" TargetMode="External"/><Relationship Id="rId150" Type="http://schemas.openxmlformats.org/officeDocument/2006/relationships/hyperlink" Target="http://136.18.248.90/browse/FPHASEVCDC-6471" TargetMode="External"/><Relationship Id="rId171" Type="http://schemas.openxmlformats.org/officeDocument/2006/relationships/hyperlink" Target="http://136.18.248.90/browse/FPHASEVCDC-6425" TargetMode="External"/><Relationship Id="rId192" Type="http://schemas.openxmlformats.org/officeDocument/2006/relationships/hyperlink" Target="http://136.18.248.90/browse/FPHASEVCDC-6375" TargetMode="External"/><Relationship Id="rId206" Type="http://schemas.openxmlformats.org/officeDocument/2006/relationships/hyperlink" Target="http://136.18.248.90/browse/FPHASEVCDC-6313" TargetMode="External"/><Relationship Id="rId227" Type="http://schemas.openxmlformats.org/officeDocument/2006/relationships/hyperlink" Target="http://136.18.248.90/browse/FPHASEVCDC-5725" TargetMode="External"/><Relationship Id="rId248" Type="http://schemas.openxmlformats.org/officeDocument/2006/relationships/hyperlink" Target="http://136.18.248.90/browse/FPHASEVCDC-5646" TargetMode="External"/><Relationship Id="rId269" Type="http://schemas.openxmlformats.org/officeDocument/2006/relationships/hyperlink" Target="http://136.18.248.90/browse/FPHASEVCDC-5615" TargetMode="External"/><Relationship Id="rId12" Type="http://schemas.openxmlformats.org/officeDocument/2006/relationships/hyperlink" Target="http://136.18.248.90/browse/FPHASEVCDC-5635" TargetMode="External"/><Relationship Id="rId33" Type="http://schemas.openxmlformats.org/officeDocument/2006/relationships/hyperlink" Target="http://136.18.248.90/browse/FPHASEVCDC-6386" TargetMode="External"/><Relationship Id="rId108" Type="http://schemas.openxmlformats.org/officeDocument/2006/relationships/hyperlink" Target="http://136.18.248.90/browse/FPHASEVCDC-6586"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599" TargetMode="External"/><Relationship Id="rId54" Type="http://schemas.openxmlformats.org/officeDocument/2006/relationships/hyperlink" Target="http://136.18.248.90/browse/FPHASEVCDC-5642" TargetMode="External"/><Relationship Id="rId75" Type="http://schemas.openxmlformats.org/officeDocument/2006/relationships/hyperlink" Target="http://136.18.248.90/browse/FPHASEVCDC-6646" TargetMode="External"/><Relationship Id="rId96" Type="http://schemas.openxmlformats.org/officeDocument/2006/relationships/hyperlink" Target="http://136.18.248.90/browse/FPHASEVCDC-6616" TargetMode="External"/><Relationship Id="rId140" Type="http://schemas.openxmlformats.org/officeDocument/2006/relationships/hyperlink" Target="http://136.18.248.90/browse/FPHASEVCDC-6491" TargetMode="External"/><Relationship Id="rId161" Type="http://schemas.openxmlformats.org/officeDocument/2006/relationships/hyperlink" Target="http://136.18.248.90/browse/FPHASEVCDC-6440" TargetMode="External"/><Relationship Id="rId182" Type="http://schemas.openxmlformats.org/officeDocument/2006/relationships/hyperlink" Target="http://136.18.248.90/browse/FPHASEVCDC-6400" TargetMode="External"/><Relationship Id="rId217" Type="http://schemas.openxmlformats.org/officeDocument/2006/relationships/hyperlink" Target="http://136.18.248.90/browse/FPHASEVCDC-5742" TargetMode="External"/><Relationship Id="rId6" Type="http://schemas.openxmlformats.org/officeDocument/2006/relationships/hyperlink" Target="http://136.18.248.90/browse/FPHASEVCDC-5852" TargetMode="External"/><Relationship Id="rId238" Type="http://schemas.openxmlformats.org/officeDocument/2006/relationships/hyperlink" Target="http://136.18.248.90/browse/FPHASEVCDC-5666" TargetMode="External"/><Relationship Id="rId259" Type="http://schemas.openxmlformats.org/officeDocument/2006/relationships/hyperlink" Target="http://136.18.248.90/browse/FPHASEVCDC-5626" TargetMode="External"/><Relationship Id="rId23" Type="http://schemas.openxmlformats.org/officeDocument/2006/relationships/hyperlink" Target="http://136.18.248.90/browse/FPHASEVCDC-6459" TargetMode="External"/><Relationship Id="rId119" Type="http://schemas.openxmlformats.org/officeDocument/2006/relationships/hyperlink" Target="http://136.18.248.90/browse/FPHASEVCDC-6556" TargetMode="External"/><Relationship Id="rId270" Type="http://schemas.openxmlformats.org/officeDocument/2006/relationships/hyperlink" Target="http://136.18.248.90/browse/FPHASEVCDC-5614" TargetMode="External"/><Relationship Id="rId44" Type="http://schemas.openxmlformats.org/officeDocument/2006/relationships/hyperlink" Target="http://136.18.248.90/browse/FPHASEVCDC-6252" TargetMode="External"/><Relationship Id="rId65" Type="http://schemas.openxmlformats.org/officeDocument/2006/relationships/hyperlink" Target="http://136.18.248.90/browse/FPHASEVCDC-6674" TargetMode="External"/><Relationship Id="rId86" Type="http://schemas.openxmlformats.org/officeDocument/2006/relationships/hyperlink" Target="http://136.18.248.90/browse/FPHASEVCDC-6632" TargetMode="External"/><Relationship Id="rId130" Type="http://schemas.openxmlformats.org/officeDocument/2006/relationships/hyperlink" Target="http://136.18.248.90/browse/FPHASEVCDC-6513" TargetMode="External"/><Relationship Id="rId151" Type="http://schemas.openxmlformats.org/officeDocument/2006/relationships/hyperlink" Target="http://136.18.248.90/browse/FPHASEVCDC-6470" TargetMode="External"/><Relationship Id="rId172" Type="http://schemas.openxmlformats.org/officeDocument/2006/relationships/hyperlink" Target="http://136.18.248.90/browse/FPHASEVCDC-6422" TargetMode="External"/><Relationship Id="rId193" Type="http://schemas.openxmlformats.org/officeDocument/2006/relationships/hyperlink" Target="http://136.18.248.90/browse/FPHASEVCDC-6373" TargetMode="External"/><Relationship Id="rId207" Type="http://schemas.openxmlformats.org/officeDocument/2006/relationships/hyperlink" Target="http://136.18.248.90/browse/FPHASEVCDC-6304" TargetMode="External"/><Relationship Id="rId228" Type="http://schemas.openxmlformats.org/officeDocument/2006/relationships/hyperlink" Target="http://136.18.248.90/browse/FPHASEVCDC-5712" TargetMode="External"/><Relationship Id="rId249" Type="http://schemas.openxmlformats.org/officeDocument/2006/relationships/hyperlink" Target="http://136.18.248.90/browse/FPHASEVCDC-5645" TargetMode="External"/><Relationship Id="rId13" Type="http://schemas.openxmlformats.org/officeDocument/2006/relationships/hyperlink" Target="http://136.18.248.90/browse/FPHASEVCDC-5618" TargetMode="External"/><Relationship Id="rId109" Type="http://schemas.openxmlformats.org/officeDocument/2006/relationships/hyperlink" Target="http://136.18.248.90/browse/FPHASEVCDC-6585" TargetMode="External"/><Relationship Id="rId260" Type="http://schemas.openxmlformats.org/officeDocument/2006/relationships/hyperlink" Target="http://136.18.248.90/browse/FPHASEVCDC-5625" TargetMode="External"/><Relationship Id="rId281" Type="http://schemas.openxmlformats.org/officeDocument/2006/relationships/hyperlink" Target="http://136.18.248.90/browse/FPHASEVCDC-5597" TargetMode="External"/><Relationship Id="rId34" Type="http://schemas.openxmlformats.org/officeDocument/2006/relationships/hyperlink" Target="http://136.18.248.90/browse/FPHASEVCDC-6374" TargetMode="External"/><Relationship Id="rId55" Type="http://schemas.openxmlformats.org/officeDocument/2006/relationships/hyperlink" Target="http://136.18.248.90/browse/FPHASEVCDC-5637" TargetMode="External"/><Relationship Id="rId76" Type="http://schemas.openxmlformats.org/officeDocument/2006/relationships/hyperlink" Target="http://136.18.248.90/browse/FPHASEVCDC-6644" TargetMode="External"/><Relationship Id="rId97" Type="http://schemas.openxmlformats.org/officeDocument/2006/relationships/hyperlink" Target="http://136.18.248.90/browse/FPHASEVCDC-6613" TargetMode="External"/><Relationship Id="rId120" Type="http://schemas.openxmlformats.org/officeDocument/2006/relationships/hyperlink" Target="http://136.18.248.90/browse/FPHASEVCDC-6555" TargetMode="External"/><Relationship Id="rId141" Type="http://schemas.openxmlformats.org/officeDocument/2006/relationships/hyperlink" Target="http://136.18.248.90/browse/FPHASEVCDC-6490" TargetMode="External"/><Relationship Id="rId7" Type="http://schemas.openxmlformats.org/officeDocument/2006/relationships/hyperlink" Target="http://136.18.248.90/browse/FPHASEVCDC-5851" TargetMode="External"/><Relationship Id="rId162" Type="http://schemas.openxmlformats.org/officeDocument/2006/relationships/hyperlink" Target="http://136.18.248.90/browse/FPHASEVCDC-6439" TargetMode="External"/><Relationship Id="rId183" Type="http://schemas.openxmlformats.org/officeDocument/2006/relationships/hyperlink" Target="http://136.18.248.90/browse/FPHASEVCDC-6399" TargetMode="External"/><Relationship Id="rId218" Type="http://schemas.openxmlformats.org/officeDocument/2006/relationships/hyperlink" Target="http://136.18.248.90/browse/FPHASEVCDC-5741" TargetMode="External"/><Relationship Id="rId239" Type="http://schemas.openxmlformats.org/officeDocument/2006/relationships/hyperlink" Target="http://136.18.248.90/browse/FPHASEVCDC-5665" TargetMode="External"/><Relationship Id="rId250" Type="http://schemas.openxmlformats.org/officeDocument/2006/relationships/hyperlink" Target="http://136.18.248.90/browse/FPHASEVCDC-5640" TargetMode="External"/><Relationship Id="rId271" Type="http://schemas.openxmlformats.org/officeDocument/2006/relationships/hyperlink" Target="http://136.18.248.90/browse/FPHASEVCDC-5613" TargetMode="External"/><Relationship Id="rId24" Type="http://schemas.openxmlformats.org/officeDocument/2006/relationships/hyperlink" Target="http://136.18.248.90/browse/FPHASEVCDC-6438" TargetMode="External"/><Relationship Id="rId45" Type="http://schemas.openxmlformats.org/officeDocument/2006/relationships/hyperlink" Target="http://136.18.248.90/browse/FPHASEVCDC-6249" TargetMode="External"/><Relationship Id="rId66" Type="http://schemas.openxmlformats.org/officeDocument/2006/relationships/hyperlink" Target="http://136.18.248.90/browse/FPHASEVCDC-6671" TargetMode="External"/><Relationship Id="rId87" Type="http://schemas.openxmlformats.org/officeDocument/2006/relationships/hyperlink" Target="http://136.18.248.90/browse/FPHASEVCDC-6631" TargetMode="External"/><Relationship Id="rId110" Type="http://schemas.openxmlformats.org/officeDocument/2006/relationships/hyperlink" Target="http://136.18.248.90/browse/FPHASEVCDC-6582" TargetMode="External"/><Relationship Id="rId131" Type="http://schemas.openxmlformats.org/officeDocument/2006/relationships/hyperlink" Target="http://136.18.248.90/browse/FPHASEVCDC-6510" TargetMode="External"/><Relationship Id="rId152" Type="http://schemas.openxmlformats.org/officeDocument/2006/relationships/hyperlink" Target="http://136.18.248.90/browse/FPHASEVCDC-6468" TargetMode="External"/><Relationship Id="rId173" Type="http://schemas.openxmlformats.org/officeDocument/2006/relationships/hyperlink" Target="http://136.18.248.90/browse/FPHASEVCDC-6420" TargetMode="External"/><Relationship Id="rId194" Type="http://schemas.openxmlformats.org/officeDocument/2006/relationships/hyperlink" Target="http://136.18.248.90/browse/FPHASEVCDC-6369" TargetMode="External"/><Relationship Id="rId208" Type="http://schemas.openxmlformats.org/officeDocument/2006/relationships/hyperlink" Target="http://136.18.248.90/browse/FPHASEVCDC-6301" TargetMode="External"/><Relationship Id="rId229" Type="http://schemas.openxmlformats.org/officeDocument/2006/relationships/hyperlink" Target="http://136.18.248.90/browse/FPHASEVCDC-5710" TargetMode="External"/><Relationship Id="rId240" Type="http://schemas.openxmlformats.org/officeDocument/2006/relationships/hyperlink" Target="http://136.18.248.90/browse/FPHASEVCDC-5664" TargetMode="External"/><Relationship Id="rId261" Type="http://schemas.openxmlformats.org/officeDocument/2006/relationships/hyperlink" Target="http://136.18.248.90/browse/FPHASEVCDC-5624" TargetMode="External"/><Relationship Id="rId14" Type="http://schemas.openxmlformats.org/officeDocument/2006/relationships/hyperlink" Target="http://136.18.248.90/browse/FPHASEVCDC-560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5634" TargetMode="External"/><Relationship Id="rId77" Type="http://schemas.openxmlformats.org/officeDocument/2006/relationships/hyperlink" Target="http://136.18.248.90/browse/FPHASEVCDC-6643" TargetMode="External"/><Relationship Id="rId100" Type="http://schemas.openxmlformats.org/officeDocument/2006/relationships/hyperlink" Target="http://136.18.248.90/browse/FPHASEVCDC-6606" TargetMode="External"/><Relationship Id="rId282" Type="http://schemas.openxmlformats.org/officeDocument/2006/relationships/hyperlink" Target="http://136.18.248.90/browse/FPHASEVCDC-5595" TargetMode="External"/><Relationship Id="rId8" Type="http://schemas.openxmlformats.org/officeDocument/2006/relationships/hyperlink" Target="http://136.18.248.90/browse/FPHASEVCDC-5847" TargetMode="External"/><Relationship Id="rId98" Type="http://schemas.openxmlformats.org/officeDocument/2006/relationships/hyperlink" Target="http://136.18.248.90/browse/FPHASEVCDC-6608" TargetMode="External"/><Relationship Id="rId121" Type="http://schemas.openxmlformats.org/officeDocument/2006/relationships/hyperlink" Target="http://136.18.248.90/browse/FPHASEVCDC-6548" TargetMode="External"/><Relationship Id="rId142" Type="http://schemas.openxmlformats.org/officeDocument/2006/relationships/hyperlink" Target="http://136.18.248.90/browse/FPHASEVCDC-6489" TargetMode="External"/><Relationship Id="rId163" Type="http://schemas.openxmlformats.org/officeDocument/2006/relationships/hyperlink" Target="http://136.18.248.90/browse/FPHASEVCDC-6437" TargetMode="External"/><Relationship Id="rId184" Type="http://schemas.openxmlformats.org/officeDocument/2006/relationships/hyperlink" Target="http://136.18.248.90/browse/FPHASEVCDC-6397" TargetMode="External"/><Relationship Id="rId219" Type="http://schemas.openxmlformats.org/officeDocument/2006/relationships/hyperlink" Target="http://136.18.248.90/browse/FPHASEVCDC-5740" TargetMode="External"/><Relationship Id="rId230" Type="http://schemas.openxmlformats.org/officeDocument/2006/relationships/hyperlink" Target="http://136.18.248.90/browse/FPHASEVCDC-5706" TargetMode="External"/><Relationship Id="rId251" Type="http://schemas.openxmlformats.org/officeDocument/2006/relationships/hyperlink" Target="http://136.18.248.90/browse/FPHASEVCDC-5639" TargetMode="External"/><Relationship Id="rId25" Type="http://schemas.openxmlformats.org/officeDocument/2006/relationships/hyperlink" Target="http://136.18.248.90/browse/FPHASEVCDC-6433" TargetMode="External"/><Relationship Id="rId46" Type="http://schemas.openxmlformats.org/officeDocument/2006/relationships/hyperlink" Target="http://136.18.248.90/browse/FPHASEVCDC-5727" TargetMode="External"/><Relationship Id="rId67" Type="http://schemas.openxmlformats.org/officeDocument/2006/relationships/hyperlink" Target="http://136.18.248.90/browse/FPHASEVCDC-6668" TargetMode="External"/><Relationship Id="rId272" Type="http://schemas.openxmlformats.org/officeDocument/2006/relationships/hyperlink" Target="http://136.18.248.90/browse/FPHASEVCDC-5612" TargetMode="External"/><Relationship Id="rId88" Type="http://schemas.openxmlformats.org/officeDocument/2006/relationships/hyperlink" Target="http://136.18.248.90/browse/FPHASEVCDC-6630" TargetMode="External"/><Relationship Id="rId111" Type="http://schemas.openxmlformats.org/officeDocument/2006/relationships/hyperlink" Target="http://136.18.248.90/browse/FPHASEVCDC-6575" TargetMode="External"/><Relationship Id="rId132" Type="http://schemas.openxmlformats.org/officeDocument/2006/relationships/hyperlink" Target="http://136.18.248.90/browse/FPHASEVCDC-6509" TargetMode="External"/><Relationship Id="rId153" Type="http://schemas.openxmlformats.org/officeDocument/2006/relationships/hyperlink" Target="http://136.18.248.90/browse/FPHASEVCDC-6462" TargetMode="External"/><Relationship Id="rId174" Type="http://schemas.openxmlformats.org/officeDocument/2006/relationships/hyperlink" Target="http://136.18.248.90/browse/FPHASEVCDC-6419" TargetMode="External"/><Relationship Id="rId195" Type="http://schemas.openxmlformats.org/officeDocument/2006/relationships/hyperlink" Target="http://136.18.248.90/browse/FPHASEVCDC-6368" TargetMode="External"/><Relationship Id="rId209" Type="http://schemas.openxmlformats.org/officeDocument/2006/relationships/hyperlink" Target="http://136.18.248.90/browse/FPHASEVCDC-6300" TargetMode="External"/><Relationship Id="rId220" Type="http://schemas.openxmlformats.org/officeDocument/2006/relationships/hyperlink" Target="http://136.18.248.90/browse/FPHASEVCDC-5739" TargetMode="External"/><Relationship Id="rId241" Type="http://schemas.openxmlformats.org/officeDocument/2006/relationships/hyperlink" Target="http://136.18.248.90/browse/FPHASEVCDC-5659"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6331" TargetMode="External"/><Relationship Id="rId57" Type="http://schemas.openxmlformats.org/officeDocument/2006/relationships/hyperlink" Target="http://136.18.248.90/browse/FPHASEVCDC-5630" TargetMode="External"/><Relationship Id="rId262" Type="http://schemas.openxmlformats.org/officeDocument/2006/relationships/hyperlink" Target="http://136.18.248.90/browse/FPHASEVCDC-5623" TargetMode="External"/><Relationship Id="rId283" Type="http://schemas.openxmlformats.org/officeDocument/2006/relationships/hyperlink" Target="http://136.18.248.90/browse/FPHASEVCDC-5594" TargetMode="External"/><Relationship Id="rId78" Type="http://schemas.openxmlformats.org/officeDocument/2006/relationships/hyperlink" Target="http://136.18.248.90/browse/FPHASEVCDC-6642" TargetMode="External"/><Relationship Id="rId99" Type="http://schemas.openxmlformats.org/officeDocument/2006/relationships/hyperlink" Target="http://136.18.248.90/browse/FPHASEVCDC-6607" TargetMode="External"/><Relationship Id="rId101" Type="http://schemas.openxmlformats.org/officeDocument/2006/relationships/hyperlink" Target="http://136.18.248.90/browse/FPHASEVCDC-6605" TargetMode="External"/><Relationship Id="rId122" Type="http://schemas.openxmlformats.org/officeDocument/2006/relationships/hyperlink" Target="http://136.18.248.90/browse/FPHASEVCDC-6544" TargetMode="External"/><Relationship Id="rId143" Type="http://schemas.openxmlformats.org/officeDocument/2006/relationships/hyperlink" Target="http://136.18.248.90/browse/FPHASEVCDC-6487" TargetMode="External"/><Relationship Id="rId164" Type="http://schemas.openxmlformats.org/officeDocument/2006/relationships/hyperlink" Target="http://136.18.248.90/browse/FPHASEVCDC-6436" TargetMode="External"/><Relationship Id="rId185" Type="http://schemas.openxmlformats.org/officeDocument/2006/relationships/hyperlink" Target="http://136.18.248.90/browse/FPHASEVCDC-6396" TargetMode="External"/><Relationship Id="rId9" Type="http://schemas.openxmlformats.org/officeDocument/2006/relationships/hyperlink" Target="http://136.18.248.90/browse/FPHASEVCDC-5716" TargetMode="External"/><Relationship Id="rId210" Type="http://schemas.openxmlformats.org/officeDocument/2006/relationships/hyperlink" Target="http://136.18.248.90/browse/FPHASEVCDC-6288" TargetMode="External"/><Relationship Id="rId26" Type="http://schemas.openxmlformats.org/officeDocument/2006/relationships/hyperlink" Target="http://136.18.248.90/browse/FPHASEVCDC-6428" TargetMode="External"/><Relationship Id="rId231" Type="http://schemas.openxmlformats.org/officeDocument/2006/relationships/hyperlink" Target="http://136.18.248.90/browse/FPHASEVCDC-5704" TargetMode="External"/><Relationship Id="rId252" Type="http://schemas.openxmlformats.org/officeDocument/2006/relationships/hyperlink" Target="http://136.18.248.90/browse/FPHASEVCDC-5638" TargetMode="External"/><Relationship Id="rId273" Type="http://schemas.openxmlformats.org/officeDocument/2006/relationships/hyperlink" Target="http://136.18.248.90/browse/FPHASEVCDC-5611" TargetMode="External"/><Relationship Id="rId47" Type="http://schemas.openxmlformats.org/officeDocument/2006/relationships/hyperlink" Target="http://136.18.248.90/browse/FPHASEVCDC-5715" TargetMode="External"/><Relationship Id="rId68" Type="http://schemas.openxmlformats.org/officeDocument/2006/relationships/hyperlink" Target="http://136.18.248.90/browse/FPHASEVCDC-6665" TargetMode="External"/><Relationship Id="rId89" Type="http://schemas.openxmlformats.org/officeDocument/2006/relationships/hyperlink" Target="http://136.18.248.90/browse/FPHASEVCDC-6628" TargetMode="External"/><Relationship Id="rId112" Type="http://schemas.openxmlformats.org/officeDocument/2006/relationships/hyperlink" Target="http://136.18.248.90/browse/FPHASEVCDC-6572" TargetMode="External"/><Relationship Id="rId133" Type="http://schemas.openxmlformats.org/officeDocument/2006/relationships/hyperlink" Target="http://136.18.248.90/browse/FPHASEVCDC-6504" TargetMode="External"/><Relationship Id="rId154" Type="http://schemas.openxmlformats.org/officeDocument/2006/relationships/hyperlink" Target="http://136.18.248.90/browse/FPHASEVCDC-6458" TargetMode="External"/><Relationship Id="rId175" Type="http://schemas.openxmlformats.org/officeDocument/2006/relationships/hyperlink" Target="http://136.18.248.90/browse/FPHASEVCDC-6418" TargetMode="External"/><Relationship Id="rId196" Type="http://schemas.openxmlformats.org/officeDocument/2006/relationships/hyperlink" Target="http://136.18.248.90/browse/FPHASEVCDC-6367" TargetMode="External"/><Relationship Id="rId200" Type="http://schemas.openxmlformats.org/officeDocument/2006/relationships/hyperlink" Target="http://136.18.248.90/browse/FPHASEVCDC-6344" TargetMode="External"/><Relationship Id="rId16" Type="http://schemas.openxmlformats.org/officeDocument/2006/relationships/hyperlink" Target="http://136.18.248.90/browse/FPHASEVCDC-6650" TargetMode="External"/><Relationship Id="rId221" Type="http://schemas.openxmlformats.org/officeDocument/2006/relationships/hyperlink" Target="http://136.18.248.90/browse/FPHASEVCDC-5738" TargetMode="External"/><Relationship Id="rId242" Type="http://schemas.openxmlformats.org/officeDocument/2006/relationships/hyperlink" Target="http://136.18.248.90/browse/FPHASEVCDC-5657" TargetMode="External"/><Relationship Id="rId263" Type="http://schemas.openxmlformats.org/officeDocument/2006/relationships/hyperlink" Target="http://136.18.248.90/browse/FPHASEVCDC-5622" TargetMode="External"/><Relationship Id="rId284" Type="http://schemas.openxmlformats.org/officeDocument/2006/relationships/hyperlink" Target="http://136.18.248.90/browse/FPHASEVCDC-5588" TargetMode="External"/><Relationship Id="rId37" Type="http://schemas.openxmlformats.org/officeDocument/2006/relationships/hyperlink" Target="http://136.18.248.90/browse/FPHASEVCDC-6327" TargetMode="External"/><Relationship Id="rId58" Type="http://schemas.openxmlformats.org/officeDocument/2006/relationships/hyperlink" Target="http://136.18.248.90/browse/FPHASEVCDC-5606" TargetMode="External"/><Relationship Id="rId79" Type="http://schemas.openxmlformats.org/officeDocument/2006/relationships/hyperlink" Target="http://136.18.248.90/browse/FPHASEVCDC-6641" TargetMode="External"/><Relationship Id="rId102" Type="http://schemas.openxmlformats.org/officeDocument/2006/relationships/hyperlink" Target="http://136.18.248.90/browse/FPHASEVCDC-6601" TargetMode="External"/><Relationship Id="rId123" Type="http://schemas.openxmlformats.org/officeDocument/2006/relationships/hyperlink" Target="http://136.18.248.90/browse/FPHASEVCDC-6540" TargetMode="External"/><Relationship Id="rId144" Type="http://schemas.openxmlformats.org/officeDocument/2006/relationships/hyperlink" Target="http://136.18.248.90/browse/FPHASEVCDC-6486" TargetMode="External"/><Relationship Id="rId90" Type="http://schemas.openxmlformats.org/officeDocument/2006/relationships/hyperlink" Target="http://136.18.248.90/browse/FPHASEVCDC-6627" TargetMode="External"/><Relationship Id="rId165" Type="http://schemas.openxmlformats.org/officeDocument/2006/relationships/hyperlink" Target="http://136.18.248.90/browse/FPHASEVCDC-6435" TargetMode="External"/><Relationship Id="rId186" Type="http://schemas.openxmlformats.org/officeDocument/2006/relationships/hyperlink" Target="http://136.18.248.90/browse/FPHASEVCDC-6395" TargetMode="External"/><Relationship Id="rId211" Type="http://schemas.openxmlformats.org/officeDocument/2006/relationships/hyperlink" Target="http://136.18.248.90/browse/FPHASEVCDC-6286" TargetMode="External"/><Relationship Id="rId232" Type="http://schemas.openxmlformats.org/officeDocument/2006/relationships/hyperlink" Target="http://136.18.248.90/browse/FPHASEVCDC-5703" TargetMode="External"/><Relationship Id="rId253" Type="http://schemas.openxmlformats.org/officeDocument/2006/relationships/hyperlink" Target="http://136.18.248.90/browse/FPHASEVCDC-5633" TargetMode="External"/><Relationship Id="rId274" Type="http://schemas.openxmlformats.org/officeDocument/2006/relationships/hyperlink" Target="http://136.18.248.90/browse/FPHASEVCDC-5610" TargetMode="External"/><Relationship Id="rId27" Type="http://schemas.openxmlformats.org/officeDocument/2006/relationships/hyperlink" Target="http://136.18.248.90/browse/FPHASEVCDC-6424" TargetMode="External"/><Relationship Id="rId48" Type="http://schemas.openxmlformats.org/officeDocument/2006/relationships/hyperlink" Target="http://136.18.248.90/browse/FPHASEVCDC-5714" TargetMode="External"/><Relationship Id="rId69" Type="http://schemas.openxmlformats.org/officeDocument/2006/relationships/hyperlink" Target="http://136.18.248.90/browse/FPHASEVCDC-6659" TargetMode="External"/><Relationship Id="rId113" Type="http://schemas.openxmlformats.org/officeDocument/2006/relationships/hyperlink" Target="http://136.18.248.90/browse/FPHASEVCDC-6571" TargetMode="External"/><Relationship Id="rId134" Type="http://schemas.openxmlformats.org/officeDocument/2006/relationships/hyperlink" Target="http://136.18.248.90/browse/FPHASEVCDC-6500" TargetMode="External"/><Relationship Id="rId80" Type="http://schemas.openxmlformats.org/officeDocument/2006/relationships/hyperlink" Target="http://136.18.248.90/browse/FPHASEVCDC-6640" TargetMode="External"/><Relationship Id="rId155" Type="http://schemas.openxmlformats.org/officeDocument/2006/relationships/hyperlink" Target="http://136.18.248.90/browse/FPHASEVCDC-6457" TargetMode="External"/><Relationship Id="rId176" Type="http://schemas.openxmlformats.org/officeDocument/2006/relationships/hyperlink" Target="http://136.18.248.90/browse/FPHASEVCDC-6416" TargetMode="External"/><Relationship Id="rId197" Type="http://schemas.openxmlformats.org/officeDocument/2006/relationships/hyperlink" Target="http://136.18.248.90/browse/FPHASEVCDC-6362" TargetMode="External"/><Relationship Id="rId201" Type="http://schemas.openxmlformats.org/officeDocument/2006/relationships/hyperlink" Target="http://136.18.248.90/browse/FPHASEVCDC-6330" TargetMode="External"/><Relationship Id="rId222" Type="http://schemas.openxmlformats.org/officeDocument/2006/relationships/hyperlink" Target="http://136.18.248.90/browse/FPHASEVCDC-5735" TargetMode="External"/><Relationship Id="rId243" Type="http://schemas.openxmlformats.org/officeDocument/2006/relationships/hyperlink" Target="http://136.18.248.90/browse/FPHASEVCDC-5655" TargetMode="External"/><Relationship Id="rId264" Type="http://schemas.openxmlformats.org/officeDocument/2006/relationships/hyperlink" Target="http://136.18.248.90/browse/FPHASEVCDC-5621" TargetMode="External"/><Relationship Id="rId285" Type="http://schemas.openxmlformats.org/officeDocument/2006/relationships/hyperlink" Target="http://136.18.248.90/browse/FPHASEVCDC-5583" TargetMode="External"/><Relationship Id="rId17" Type="http://schemas.openxmlformats.org/officeDocument/2006/relationships/hyperlink" Target="http://136.18.248.90/browse/FPHASEVCDC-6634" TargetMode="External"/><Relationship Id="rId38" Type="http://schemas.openxmlformats.org/officeDocument/2006/relationships/hyperlink" Target="http://136.18.248.90/browse/FPHASEVCDC-6325" TargetMode="External"/><Relationship Id="rId59" Type="http://schemas.openxmlformats.org/officeDocument/2006/relationships/hyperlink" Target="http://136.18.248.90/browse/FPHASEVCDC-5605" TargetMode="External"/><Relationship Id="rId103" Type="http://schemas.openxmlformats.org/officeDocument/2006/relationships/hyperlink" Target="http://136.18.248.90/browse/FPHASEVCDC-6600" TargetMode="External"/><Relationship Id="rId124" Type="http://schemas.openxmlformats.org/officeDocument/2006/relationships/hyperlink" Target="http://136.18.248.90/browse/FPHASEVCDC-6519" TargetMode="External"/><Relationship Id="rId70" Type="http://schemas.openxmlformats.org/officeDocument/2006/relationships/hyperlink" Target="http://136.18.248.90/browse/FPHASEVCDC-6658" TargetMode="External"/><Relationship Id="rId91" Type="http://schemas.openxmlformats.org/officeDocument/2006/relationships/hyperlink" Target="http://136.18.248.90/browse/FPHASEVCDC-6624" TargetMode="External"/><Relationship Id="rId145" Type="http://schemas.openxmlformats.org/officeDocument/2006/relationships/hyperlink" Target="http://136.18.248.90/browse/FPHASEVCDC-6484" TargetMode="External"/><Relationship Id="rId166" Type="http://schemas.openxmlformats.org/officeDocument/2006/relationships/hyperlink" Target="http://136.18.248.90/browse/FPHASEVCDC-6434" TargetMode="External"/><Relationship Id="rId187" Type="http://schemas.openxmlformats.org/officeDocument/2006/relationships/hyperlink" Target="http://136.18.248.90/browse/FPHASEVCDC-6392" TargetMode="External"/><Relationship Id="rId1" Type="http://schemas.openxmlformats.org/officeDocument/2006/relationships/hyperlink" Target="http://136.18.248.90/browse/FPHASEVCDC-6688" TargetMode="External"/><Relationship Id="rId212" Type="http://schemas.openxmlformats.org/officeDocument/2006/relationships/hyperlink" Target="http://136.18.248.90/browse/FPHASEVCDC-6279" TargetMode="External"/><Relationship Id="rId233" Type="http://schemas.openxmlformats.org/officeDocument/2006/relationships/hyperlink" Target="http://136.18.248.90/browse/FPHASEVCDC-5687" TargetMode="External"/><Relationship Id="rId254" Type="http://schemas.openxmlformats.org/officeDocument/2006/relationships/hyperlink" Target="http://136.18.248.90/browse/FPHASEVCDC-5632" TargetMode="External"/><Relationship Id="rId28" Type="http://schemas.openxmlformats.org/officeDocument/2006/relationships/hyperlink" Target="http://136.18.248.90/browse/FPHASEVCDC-6413" TargetMode="External"/><Relationship Id="rId49" Type="http://schemas.openxmlformats.org/officeDocument/2006/relationships/hyperlink" Target="http://136.18.248.90/browse/FPHASEVCDC-5683" TargetMode="External"/><Relationship Id="rId114" Type="http://schemas.openxmlformats.org/officeDocument/2006/relationships/hyperlink" Target="http://136.18.248.90/browse/FPHASEVCDC-6562" TargetMode="External"/><Relationship Id="rId275" Type="http://schemas.openxmlformats.org/officeDocument/2006/relationships/hyperlink" Target="http://136.18.248.90/browse/FPHASEVCDC-5609" TargetMode="External"/><Relationship Id="rId60" Type="http://schemas.openxmlformats.org/officeDocument/2006/relationships/hyperlink" Target="http://136.18.248.90/browse/FPHASEVCDC-5596" TargetMode="External"/><Relationship Id="rId81" Type="http://schemas.openxmlformats.org/officeDocument/2006/relationships/hyperlink" Target="http://136.18.248.90/browse/FPHASEVCDC-6639" TargetMode="External"/><Relationship Id="rId135" Type="http://schemas.openxmlformats.org/officeDocument/2006/relationships/hyperlink" Target="http://136.18.248.90/browse/FPHASEVCDC-6498" TargetMode="External"/><Relationship Id="rId156" Type="http://schemas.openxmlformats.org/officeDocument/2006/relationships/hyperlink" Target="http://136.18.248.90/browse/FPHASEVCDC-6456" TargetMode="External"/><Relationship Id="rId177" Type="http://schemas.openxmlformats.org/officeDocument/2006/relationships/hyperlink" Target="http://136.18.248.90/browse/FPHASEVCDC-6415" TargetMode="External"/><Relationship Id="rId198" Type="http://schemas.openxmlformats.org/officeDocument/2006/relationships/hyperlink" Target="http://136.18.248.90/browse/FPHASEVCDC-6346" TargetMode="External"/><Relationship Id="rId202" Type="http://schemas.openxmlformats.org/officeDocument/2006/relationships/hyperlink" Target="http://136.18.248.90/browse/FPHASEVCDC-6320" TargetMode="External"/><Relationship Id="rId223" Type="http://schemas.openxmlformats.org/officeDocument/2006/relationships/hyperlink" Target="http://136.18.248.90/browse/FPHASEVCDC-5732" TargetMode="External"/><Relationship Id="rId244" Type="http://schemas.openxmlformats.org/officeDocument/2006/relationships/hyperlink" Target="http://136.18.248.90/browse/FPHASEVCDC-5651" TargetMode="External"/><Relationship Id="rId18" Type="http://schemas.openxmlformats.org/officeDocument/2006/relationships/hyperlink" Target="http://136.18.248.90/browse/FPHASEVCDC-6629" TargetMode="External"/><Relationship Id="rId39" Type="http://schemas.openxmlformats.org/officeDocument/2006/relationships/hyperlink" Target="http://136.18.248.90/browse/FPHASEVCDC-6324" TargetMode="External"/><Relationship Id="rId265" Type="http://schemas.openxmlformats.org/officeDocument/2006/relationships/hyperlink" Target="http://136.18.248.90/browse/FPHASEVCDC-5620" TargetMode="External"/><Relationship Id="rId286" Type="http://schemas.openxmlformats.org/officeDocument/2006/relationships/hyperlink" Target="http://136.18.248.90/browse/FPHASEVCDC-1182" TargetMode="External"/><Relationship Id="rId50" Type="http://schemas.openxmlformats.org/officeDocument/2006/relationships/hyperlink" Target="http://136.18.248.90/browse/FPHASEVCDC-5663" TargetMode="External"/><Relationship Id="rId104" Type="http://schemas.openxmlformats.org/officeDocument/2006/relationships/hyperlink" Target="http://136.18.248.90/browse/FPHASEVCDC-6593" TargetMode="External"/><Relationship Id="rId125" Type="http://schemas.openxmlformats.org/officeDocument/2006/relationships/hyperlink" Target="http://136.18.248.90/browse/FPHASEVCDC-6518" TargetMode="External"/><Relationship Id="rId146" Type="http://schemas.openxmlformats.org/officeDocument/2006/relationships/hyperlink" Target="http://136.18.248.90/browse/FPHASEVCDC-6481" TargetMode="External"/><Relationship Id="rId167" Type="http://schemas.openxmlformats.org/officeDocument/2006/relationships/hyperlink" Target="http://136.18.248.90/browse/FPHASEVCDC-6432" TargetMode="External"/><Relationship Id="rId188" Type="http://schemas.openxmlformats.org/officeDocument/2006/relationships/hyperlink" Target="http://136.18.248.90/browse/FPHASEVCDC-6391" TargetMode="External"/><Relationship Id="rId71" Type="http://schemas.openxmlformats.org/officeDocument/2006/relationships/hyperlink" Target="http://136.18.248.90/browse/FPHASEVCDC-6653" TargetMode="External"/><Relationship Id="rId92" Type="http://schemas.openxmlformats.org/officeDocument/2006/relationships/hyperlink" Target="http://136.18.248.90/browse/FPHASEVCDC-6623" TargetMode="External"/><Relationship Id="rId213" Type="http://schemas.openxmlformats.org/officeDocument/2006/relationships/hyperlink" Target="http://136.18.248.90/browse/FPHASEVCDC-6266" TargetMode="External"/><Relationship Id="rId234" Type="http://schemas.openxmlformats.org/officeDocument/2006/relationships/hyperlink" Target="http://136.18.248.90/browse/FPHASEVCDC-5685" TargetMode="External"/><Relationship Id="rId2" Type="http://schemas.openxmlformats.org/officeDocument/2006/relationships/hyperlink" Target="http://136.18.248.90/browse/FPHASEVCDC-6430" TargetMode="External"/><Relationship Id="rId29" Type="http://schemas.openxmlformats.org/officeDocument/2006/relationships/hyperlink" Target="http://136.18.248.90/browse/FPHASEVCDC-6408" TargetMode="External"/><Relationship Id="rId255" Type="http://schemas.openxmlformats.org/officeDocument/2006/relationships/hyperlink" Target="http://136.18.248.90/browse/FPHASEVCDC-5631" TargetMode="External"/><Relationship Id="rId276" Type="http://schemas.openxmlformats.org/officeDocument/2006/relationships/hyperlink" Target="http://136.18.248.90/browse/FPHASEVCDC-5604" TargetMode="External"/><Relationship Id="rId40" Type="http://schemas.openxmlformats.org/officeDocument/2006/relationships/hyperlink" Target="http://136.18.248.90/browse/FPHASEVCDC-6291" TargetMode="External"/><Relationship Id="rId115" Type="http://schemas.openxmlformats.org/officeDocument/2006/relationships/hyperlink" Target="http://136.18.248.90/browse/FPHASEVCDC-6561" TargetMode="External"/><Relationship Id="rId136" Type="http://schemas.openxmlformats.org/officeDocument/2006/relationships/hyperlink" Target="http://136.18.248.90/browse/FPHASEVCDC-6496" TargetMode="External"/><Relationship Id="rId157" Type="http://schemas.openxmlformats.org/officeDocument/2006/relationships/hyperlink" Target="http://136.18.248.90/browse/FPHASEVCDC-6455" TargetMode="External"/><Relationship Id="rId178" Type="http://schemas.openxmlformats.org/officeDocument/2006/relationships/hyperlink" Target="http://136.18.248.90/browse/FPHASEVCDC-6410" TargetMode="External"/><Relationship Id="rId61" Type="http://schemas.openxmlformats.org/officeDocument/2006/relationships/hyperlink" Target="http://136.18.248.90/browse/FPHASEVCDC-5587" TargetMode="External"/><Relationship Id="rId82" Type="http://schemas.openxmlformats.org/officeDocument/2006/relationships/hyperlink" Target="http://136.18.248.90/browse/FPHASEVCDC-6638" TargetMode="External"/><Relationship Id="rId199" Type="http://schemas.openxmlformats.org/officeDocument/2006/relationships/hyperlink" Target="http://136.18.248.90/browse/FPHASEVCDC-6345" TargetMode="External"/><Relationship Id="rId203" Type="http://schemas.openxmlformats.org/officeDocument/2006/relationships/hyperlink" Target="http://136.18.248.90/browse/FPHASEVCDC-6317" TargetMode="External"/><Relationship Id="rId19" Type="http://schemas.openxmlformats.org/officeDocument/2006/relationships/hyperlink" Target="http://136.18.248.90/browse/FPHASEVCDC-6615" TargetMode="External"/><Relationship Id="rId224" Type="http://schemas.openxmlformats.org/officeDocument/2006/relationships/hyperlink" Target="http://136.18.248.90/browse/FPHASEVCDC-5731" TargetMode="External"/><Relationship Id="rId245" Type="http://schemas.openxmlformats.org/officeDocument/2006/relationships/hyperlink" Target="http://136.18.248.90/browse/FPHASEVCDC-5649" TargetMode="External"/><Relationship Id="rId266" Type="http://schemas.openxmlformats.org/officeDocument/2006/relationships/hyperlink" Target="http://136.18.248.90/browse/FPHASEVCDC-5619" TargetMode="External"/><Relationship Id="rId287" Type="http://schemas.openxmlformats.org/officeDocument/2006/relationships/hyperlink" Target="http://136.18.248.90/browse/FPHASEVCDC-567" TargetMode="External"/><Relationship Id="rId30" Type="http://schemas.openxmlformats.org/officeDocument/2006/relationships/hyperlink" Target="http://136.18.248.90/browse/FPHASEVCDC-6407" TargetMode="External"/><Relationship Id="rId105" Type="http://schemas.openxmlformats.org/officeDocument/2006/relationships/hyperlink" Target="http://136.18.248.90/browse/FPHASEVCDC-6592" TargetMode="External"/><Relationship Id="rId126" Type="http://schemas.openxmlformats.org/officeDocument/2006/relationships/hyperlink" Target="http://136.18.248.90/browse/FPHASEVCDC-6517" TargetMode="External"/><Relationship Id="rId147" Type="http://schemas.openxmlformats.org/officeDocument/2006/relationships/hyperlink" Target="http://136.18.248.90/browse/FPHASEVCDC-6475" TargetMode="External"/><Relationship Id="rId168" Type="http://schemas.openxmlformats.org/officeDocument/2006/relationships/hyperlink" Target="http://136.18.248.90/browse/FPHASEVCDC-6431" TargetMode="External"/><Relationship Id="rId51" Type="http://schemas.openxmlformats.org/officeDocument/2006/relationships/hyperlink" Target="http://136.18.248.90/browse/FPHASEVCDC-5661" TargetMode="External"/><Relationship Id="rId72" Type="http://schemas.openxmlformats.org/officeDocument/2006/relationships/hyperlink" Target="http://136.18.248.90/browse/FPHASEVCDC-6649" TargetMode="External"/><Relationship Id="rId93" Type="http://schemas.openxmlformats.org/officeDocument/2006/relationships/hyperlink" Target="http://136.18.248.90/browse/FPHASEVCDC-6622" TargetMode="External"/><Relationship Id="rId189" Type="http://schemas.openxmlformats.org/officeDocument/2006/relationships/hyperlink" Target="http://136.18.248.90/browse/FPHASEVCDC-6390" TargetMode="External"/><Relationship Id="rId3" Type="http://schemas.openxmlformats.org/officeDocument/2006/relationships/hyperlink" Target="http://136.18.248.90/browse/FPHASEVCDC-6379" TargetMode="External"/><Relationship Id="rId214" Type="http://schemas.openxmlformats.org/officeDocument/2006/relationships/hyperlink" Target="http://136.18.248.90/browse/FPHASEVCDC-5745" TargetMode="External"/><Relationship Id="rId235" Type="http://schemas.openxmlformats.org/officeDocument/2006/relationships/hyperlink" Target="http://136.18.248.90/browse/FPHASEVCDC-5676" TargetMode="External"/><Relationship Id="rId256" Type="http://schemas.openxmlformats.org/officeDocument/2006/relationships/hyperlink" Target="http://136.18.248.90/browse/FPHASEVCDC-5629" TargetMode="External"/><Relationship Id="rId277" Type="http://schemas.openxmlformats.org/officeDocument/2006/relationships/hyperlink" Target="http://136.18.248.90/browse/FPHASEVCDC-5603" TargetMode="External"/><Relationship Id="rId116" Type="http://schemas.openxmlformats.org/officeDocument/2006/relationships/hyperlink" Target="http://136.18.248.90/browse/FPHASEVCDC-6559" TargetMode="External"/><Relationship Id="rId137" Type="http://schemas.openxmlformats.org/officeDocument/2006/relationships/hyperlink" Target="http://136.18.248.90/browse/FPHASEVCDC-6495" TargetMode="External"/><Relationship Id="rId158" Type="http://schemas.openxmlformats.org/officeDocument/2006/relationships/hyperlink" Target="http://136.18.248.90/browse/FPHASEVCDC-6443" TargetMode="External"/><Relationship Id="rId20" Type="http://schemas.openxmlformats.org/officeDocument/2006/relationships/hyperlink" Target="http://136.18.248.90/browse/FPHASEVCDC-6591" TargetMode="External"/><Relationship Id="rId41" Type="http://schemas.openxmlformats.org/officeDocument/2006/relationships/hyperlink" Target="http://136.18.248.90/browse/FPHASEVCDC-6290" TargetMode="External"/><Relationship Id="rId62" Type="http://schemas.openxmlformats.org/officeDocument/2006/relationships/hyperlink" Target="http://136.18.248.90/browse/FPHASEVCDC-5586" TargetMode="External"/><Relationship Id="rId83" Type="http://schemas.openxmlformats.org/officeDocument/2006/relationships/hyperlink" Target="http://136.18.248.90/browse/FPHASEVCDC-6637" TargetMode="External"/><Relationship Id="rId179" Type="http://schemas.openxmlformats.org/officeDocument/2006/relationships/hyperlink" Target="http://136.18.248.90/browse/FPHASEVCDC-6405" TargetMode="External"/><Relationship Id="rId190" Type="http://schemas.openxmlformats.org/officeDocument/2006/relationships/hyperlink" Target="http://136.18.248.90/browse/FPHASEVCDC-6389" TargetMode="External"/><Relationship Id="rId204" Type="http://schemas.openxmlformats.org/officeDocument/2006/relationships/hyperlink" Target="http://136.18.248.90/browse/FPHASEVCDC-6315" TargetMode="External"/><Relationship Id="rId225" Type="http://schemas.openxmlformats.org/officeDocument/2006/relationships/hyperlink" Target="http://136.18.248.90/browse/FPHASEVCDC-5729" TargetMode="External"/><Relationship Id="rId246" Type="http://schemas.openxmlformats.org/officeDocument/2006/relationships/hyperlink" Target="http://136.18.248.90/browse/FPHASEVCDC-5648" TargetMode="External"/><Relationship Id="rId267" Type="http://schemas.openxmlformats.org/officeDocument/2006/relationships/hyperlink" Target="http://136.18.248.90/browse/FPHASEVCDC-5617" TargetMode="External"/><Relationship Id="rId106" Type="http://schemas.openxmlformats.org/officeDocument/2006/relationships/hyperlink" Target="http://136.18.248.90/browse/FPHASEVCDC-6589" TargetMode="External"/><Relationship Id="rId127" Type="http://schemas.openxmlformats.org/officeDocument/2006/relationships/hyperlink" Target="http://136.18.248.90/browse/FPHASEVCDC-6516" TargetMode="External"/><Relationship Id="rId10" Type="http://schemas.openxmlformats.org/officeDocument/2006/relationships/hyperlink" Target="http://136.18.248.90/browse/FPHASEVCDC-5711" TargetMode="External"/><Relationship Id="rId31" Type="http://schemas.openxmlformats.org/officeDocument/2006/relationships/hyperlink" Target="http://136.18.248.90/browse/FPHASEVCDC-6402" TargetMode="External"/><Relationship Id="rId52" Type="http://schemas.openxmlformats.org/officeDocument/2006/relationships/hyperlink" Target="http://136.18.248.90/browse/FPHASEVCDC-5656" TargetMode="External"/><Relationship Id="rId73" Type="http://schemas.openxmlformats.org/officeDocument/2006/relationships/hyperlink" Target="http://136.18.248.90/browse/FPHASEVCDC-6648" TargetMode="External"/><Relationship Id="rId94" Type="http://schemas.openxmlformats.org/officeDocument/2006/relationships/hyperlink" Target="http://136.18.248.90/browse/FPHASEVCDC-6621" TargetMode="External"/><Relationship Id="rId148" Type="http://schemas.openxmlformats.org/officeDocument/2006/relationships/hyperlink" Target="http://136.18.248.90/browse/FPHASEVCDC-6474" TargetMode="External"/><Relationship Id="rId169" Type="http://schemas.openxmlformats.org/officeDocument/2006/relationships/hyperlink" Target="http://136.18.248.90/browse/FPHASEVCDC-6429" TargetMode="External"/><Relationship Id="rId4" Type="http://schemas.openxmlformats.org/officeDocument/2006/relationships/hyperlink" Target="http://136.18.248.90/browse/FPHASEVCDC-6265" TargetMode="External"/><Relationship Id="rId180" Type="http://schemas.openxmlformats.org/officeDocument/2006/relationships/hyperlink" Target="http://136.18.248.90/browse/FPHASEVCDC-6404" TargetMode="External"/><Relationship Id="rId215" Type="http://schemas.openxmlformats.org/officeDocument/2006/relationships/hyperlink" Target="http://136.18.248.90/browse/FPHASEVCDC-5744" TargetMode="External"/><Relationship Id="rId236" Type="http://schemas.openxmlformats.org/officeDocument/2006/relationships/hyperlink" Target="http://136.18.248.90/browse/FPHASEVCDC-5670" TargetMode="External"/><Relationship Id="rId257" Type="http://schemas.openxmlformats.org/officeDocument/2006/relationships/hyperlink" Target="http://136.18.248.90/browse/FPHASEVCDC-5628" TargetMode="External"/><Relationship Id="rId278" Type="http://schemas.openxmlformats.org/officeDocument/2006/relationships/hyperlink" Target="http://136.18.248.90/browse/FPHASEVCDC-5602"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6635" TargetMode="External"/><Relationship Id="rId138" Type="http://schemas.openxmlformats.org/officeDocument/2006/relationships/hyperlink" Target="http://136.18.248.90/browse/FPHASEVCDC-6494" TargetMode="External"/><Relationship Id="rId191" Type="http://schemas.openxmlformats.org/officeDocument/2006/relationships/hyperlink" Target="http://136.18.248.90/browse/FPHASEVCDC-6388" TargetMode="External"/><Relationship Id="rId205" Type="http://schemas.openxmlformats.org/officeDocument/2006/relationships/hyperlink" Target="http://136.18.248.90/browse/FPHASEVCDC-6314" TargetMode="External"/><Relationship Id="rId247" Type="http://schemas.openxmlformats.org/officeDocument/2006/relationships/hyperlink" Target="http://136.18.248.90/browse/FPHASEVCDC-5647" TargetMode="External"/><Relationship Id="rId107" Type="http://schemas.openxmlformats.org/officeDocument/2006/relationships/hyperlink" Target="http://136.18.248.90/browse/FPHASEVCDC-6588" TargetMode="External"/><Relationship Id="rId11" Type="http://schemas.openxmlformats.org/officeDocument/2006/relationships/hyperlink" Target="http://136.18.248.90/browse/FPHASEVCDC-5636" TargetMode="External"/><Relationship Id="rId53" Type="http://schemas.openxmlformats.org/officeDocument/2006/relationships/hyperlink" Target="http://136.18.248.90/browse/FPHASEVCDC-5643" TargetMode="External"/><Relationship Id="rId149" Type="http://schemas.openxmlformats.org/officeDocument/2006/relationships/hyperlink" Target="http://136.18.248.90/browse/FPHASEVCDC-6472" TargetMode="External"/><Relationship Id="rId95" Type="http://schemas.openxmlformats.org/officeDocument/2006/relationships/hyperlink" Target="http://136.18.248.90/browse/FPHASEVCDC-6617" TargetMode="External"/><Relationship Id="rId160" Type="http://schemas.openxmlformats.org/officeDocument/2006/relationships/hyperlink" Target="http://136.18.248.90/browse/FPHASEVCDC-6441" TargetMode="External"/><Relationship Id="rId216" Type="http://schemas.openxmlformats.org/officeDocument/2006/relationships/hyperlink" Target="http://136.18.248.90/browse/FPHASEVCDC-5743" TargetMode="External"/><Relationship Id="rId258" Type="http://schemas.openxmlformats.org/officeDocument/2006/relationships/hyperlink" Target="http://136.18.248.90/browse/FPHASEVCDC-5627" TargetMode="External"/><Relationship Id="rId22" Type="http://schemas.openxmlformats.org/officeDocument/2006/relationships/hyperlink" Target="http://136.18.248.90/browse/FPHASEVCDC-6461" TargetMode="External"/><Relationship Id="rId64" Type="http://schemas.openxmlformats.org/officeDocument/2006/relationships/hyperlink" Target="http://136.18.248.90/browse/FPHASEVCDC-6682" TargetMode="External"/><Relationship Id="rId118" Type="http://schemas.openxmlformats.org/officeDocument/2006/relationships/hyperlink" Target="http://136.18.248.90/browse/FPHASEVCDC-6557" TargetMode="Externa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8" Type="http://schemas.openxmlformats.org/officeDocument/2006/relationships/hyperlink" Target="http://136.18.248.90/browse/FPHASEVCDC-6841" TargetMode="External"/><Relationship Id="rId3" Type="http://schemas.openxmlformats.org/officeDocument/2006/relationships/hyperlink" Target="http://136.18.248.90/browse/FPHASEVCDC-6849" TargetMode="External"/><Relationship Id="rId7" Type="http://schemas.openxmlformats.org/officeDocument/2006/relationships/hyperlink" Target="http://136.18.248.90/browse/FPHASEVCDC-6842" TargetMode="External"/><Relationship Id="rId12" Type="http://schemas.openxmlformats.org/officeDocument/2006/relationships/hyperlink" Target="http://136.18.248.90/browse/FPHASEVCDC-6865" TargetMode="External"/><Relationship Id="rId2" Type="http://schemas.openxmlformats.org/officeDocument/2006/relationships/hyperlink" Target="http://136.18.248.90/browse/FPHASEVCDC-6856" TargetMode="External"/><Relationship Id="rId1" Type="http://schemas.openxmlformats.org/officeDocument/2006/relationships/hyperlink" Target="http://136.18.248.90/browse/FPHASEVCDC-6858" TargetMode="External"/><Relationship Id="rId6" Type="http://schemas.openxmlformats.org/officeDocument/2006/relationships/hyperlink" Target="http://136.18.248.90/browse/FPHASEVCDC-6843" TargetMode="External"/><Relationship Id="rId11" Type="http://schemas.openxmlformats.org/officeDocument/2006/relationships/hyperlink" Target="http://136.18.248.90/browse/FPHASEVCDC-6807" TargetMode="External"/><Relationship Id="rId5" Type="http://schemas.openxmlformats.org/officeDocument/2006/relationships/hyperlink" Target="http://136.18.248.90/browse/FPHASEVCDC-6846" TargetMode="External"/><Relationship Id="rId10" Type="http://schemas.openxmlformats.org/officeDocument/2006/relationships/hyperlink" Target="http://136.18.248.90/browse/FPHASEVCDC-6834" TargetMode="External"/><Relationship Id="rId4" Type="http://schemas.openxmlformats.org/officeDocument/2006/relationships/hyperlink" Target="http://136.18.248.90/browse/FPHASEVCDC-6847" TargetMode="External"/><Relationship Id="rId9" Type="http://schemas.openxmlformats.org/officeDocument/2006/relationships/hyperlink" Target="http://136.18.248.90/browse/FPHASEVCDC-6839"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136.18.248.90/browse/FPHASEVCDC-6490" TargetMode="External"/><Relationship Id="rId299" Type="http://schemas.openxmlformats.org/officeDocument/2006/relationships/hyperlink" Target="http://136.18.248.90/browse/FPHASEVCDC-5629" TargetMode="External"/><Relationship Id="rId21" Type="http://schemas.openxmlformats.org/officeDocument/2006/relationships/hyperlink" Target="http://136.18.248.90/browse/FPHASEVCDC-5605" TargetMode="External"/><Relationship Id="rId63" Type="http://schemas.openxmlformats.org/officeDocument/2006/relationships/hyperlink" Target="http://136.18.248.90/browse/FPHASEVCDC-6732" TargetMode="External"/><Relationship Id="rId159" Type="http://schemas.openxmlformats.org/officeDocument/2006/relationships/hyperlink" Target="http://136.18.248.90/browse/FPHASEVCDC-6685" TargetMode="External"/><Relationship Id="rId324" Type="http://schemas.openxmlformats.org/officeDocument/2006/relationships/hyperlink" Target="http://136.18.248.90/browse/FPHASEVCDC-6500" TargetMode="External"/><Relationship Id="rId170" Type="http://schemas.openxmlformats.org/officeDocument/2006/relationships/hyperlink" Target="http://136.18.248.90/browse/FPHASEVCDC-6712" TargetMode="External"/><Relationship Id="rId226" Type="http://schemas.openxmlformats.org/officeDocument/2006/relationships/hyperlink" Target="http://136.18.248.90/browse/FPHASEVCDC-6419" TargetMode="External"/><Relationship Id="rId268" Type="http://schemas.openxmlformats.org/officeDocument/2006/relationships/hyperlink" Target="http://136.18.248.90/browse/FPHASEVCDC-6436" TargetMode="External"/><Relationship Id="rId32" Type="http://schemas.openxmlformats.org/officeDocument/2006/relationships/hyperlink" Target="http://136.18.248.90/browse/FPHASEVCDC-6433" TargetMode="External"/><Relationship Id="rId74" Type="http://schemas.openxmlformats.org/officeDocument/2006/relationships/hyperlink" Target="http://136.18.248.90/browse/FPHASEVCDC-5676" TargetMode="External"/><Relationship Id="rId128" Type="http://schemas.openxmlformats.org/officeDocument/2006/relationships/hyperlink" Target="http://136.18.248.90/browse/FPHASEVCDC-6470" TargetMode="External"/><Relationship Id="rId335" Type="http://schemas.openxmlformats.org/officeDocument/2006/relationships/hyperlink" Target="http://136.18.248.90/browse/FPHASEVCDC-6788"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682" TargetMode="External"/><Relationship Id="rId237" Type="http://schemas.openxmlformats.org/officeDocument/2006/relationships/hyperlink" Target="http://136.18.248.90/browse/FPHASEVCDC-6589" TargetMode="External"/><Relationship Id="rId279" Type="http://schemas.openxmlformats.org/officeDocument/2006/relationships/hyperlink" Target="http://136.18.248.90/browse/FPHASEVCDC-5647" TargetMode="External"/><Relationship Id="rId43" Type="http://schemas.openxmlformats.org/officeDocument/2006/relationships/hyperlink" Target="http://136.18.248.90/browse/FPHASEVCDC-6459" TargetMode="External"/><Relationship Id="rId139" Type="http://schemas.openxmlformats.org/officeDocument/2006/relationships/hyperlink" Target="http://136.18.248.90/browse/FPHASEVCDC-6390" TargetMode="External"/><Relationship Id="rId290" Type="http://schemas.openxmlformats.org/officeDocument/2006/relationships/hyperlink" Target="http://136.18.248.90/browse/FPHASEVCDC-5588" TargetMode="External"/><Relationship Id="rId304" Type="http://schemas.openxmlformats.org/officeDocument/2006/relationships/hyperlink" Target="http://136.18.248.90/browse/FPHASEVCDC-6605" TargetMode="External"/><Relationship Id="rId85" Type="http://schemas.openxmlformats.org/officeDocument/2006/relationships/hyperlink" Target="http://136.18.248.90/browse/FPHASEVCDC-5625" TargetMode="External"/><Relationship Id="rId150" Type="http://schemas.openxmlformats.org/officeDocument/2006/relationships/hyperlink" Target="http://136.18.248.90/browse/FPHASEVCDC-6648" TargetMode="External"/><Relationship Id="rId192" Type="http://schemas.openxmlformats.org/officeDocument/2006/relationships/hyperlink" Target="http://136.18.248.90/browse/FPHASEVCDC-6431" TargetMode="External"/><Relationship Id="rId206" Type="http://schemas.openxmlformats.org/officeDocument/2006/relationships/hyperlink" Target="http://136.18.248.90/browse/FPHASEVCDC-6701" TargetMode="External"/><Relationship Id="rId248" Type="http://schemas.openxmlformats.org/officeDocument/2006/relationships/hyperlink" Target="http://136.18.248.90/browse/FPHASEVCDC-6504" TargetMode="External"/><Relationship Id="rId12" Type="http://schemas.openxmlformats.org/officeDocument/2006/relationships/hyperlink" Target="http://136.18.248.90/browse/FPHASEVCDC-5852" TargetMode="External"/><Relationship Id="rId108" Type="http://schemas.openxmlformats.org/officeDocument/2006/relationships/hyperlink" Target="http://136.18.248.90/browse/FPHASEVCDC-6456" TargetMode="External"/><Relationship Id="rId315" Type="http://schemas.openxmlformats.org/officeDocument/2006/relationships/hyperlink" Target="http://136.18.248.90/browse/FPHASEVCDC-5666" TargetMode="External"/><Relationship Id="rId54" Type="http://schemas.openxmlformats.org/officeDocument/2006/relationships/hyperlink" Target="http://136.18.248.90/browse/FPHASEVCDC-6634" TargetMode="External"/><Relationship Id="rId96" Type="http://schemas.openxmlformats.org/officeDocument/2006/relationships/hyperlink" Target="http://136.18.248.90/browse/FPHASEVCDC-5609" TargetMode="External"/><Relationship Id="rId161" Type="http://schemas.openxmlformats.org/officeDocument/2006/relationships/hyperlink" Target="http://136.18.248.90/browse/FPHASEVCDC-5669" TargetMode="External"/><Relationship Id="rId217" Type="http://schemas.openxmlformats.org/officeDocument/2006/relationships/hyperlink" Target="http://136.18.248.90/browse/FPHASEVCDC-5646" TargetMode="External"/><Relationship Id="rId259" Type="http://schemas.openxmlformats.org/officeDocument/2006/relationships/hyperlink" Target="http://136.18.248.90/browse/FPHASEVCDC-5710" TargetMode="External"/><Relationship Id="rId23" Type="http://schemas.openxmlformats.org/officeDocument/2006/relationships/hyperlink" Target="http://136.18.248.90/browse/FPHASEVCDC-5661" TargetMode="External"/><Relationship Id="rId119" Type="http://schemas.openxmlformats.org/officeDocument/2006/relationships/hyperlink" Target="http://136.18.248.90/browse/FPHASEVCDC-6558" TargetMode="External"/><Relationship Id="rId270" Type="http://schemas.openxmlformats.org/officeDocument/2006/relationships/hyperlink" Target="http://136.18.248.90/browse/FPHASEVCDC-5732" TargetMode="External"/><Relationship Id="rId326" Type="http://schemas.openxmlformats.org/officeDocument/2006/relationships/hyperlink" Target="http://136.18.248.90/browse/FPHASEVCDC-6392" TargetMode="External"/><Relationship Id="rId65" Type="http://schemas.openxmlformats.org/officeDocument/2006/relationships/hyperlink" Target="http://136.18.248.90/browse/FPHASEVCDC-6386" TargetMode="External"/><Relationship Id="rId130" Type="http://schemas.openxmlformats.org/officeDocument/2006/relationships/hyperlink" Target="http://136.18.248.90/browse/FPHASEVCDC-5665" TargetMode="External"/><Relationship Id="rId172" Type="http://schemas.openxmlformats.org/officeDocument/2006/relationships/hyperlink" Target="http://136.18.248.90/browse/FPHASEVCDC-6689" TargetMode="External"/><Relationship Id="rId228" Type="http://schemas.openxmlformats.org/officeDocument/2006/relationships/hyperlink" Target="http://136.18.248.90/browse/FPHASEVCDC-6592" TargetMode="External"/><Relationship Id="rId281" Type="http://schemas.openxmlformats.org/officeDocument/2006/relationships/hyperlink" Target="http://136.18.248.90/browse/FPHASEVCDC-5640" TargetMode="External"/><Relationship Id="rId337" Type="http://schemas.openxmlformats.org/officeDocument/2006/relationships/hyperlink" Target="http://136.18.248.90/browse/FPHASEVCDC-6775" TargetMode="External"/><Relationship Id="rId34" Type="http://schemas.openxmlformats.org/officeDocument/2006/relationships/hyperlink" Target="http://136.18.248.90/browse/FPHASEVCDC-5642" TargetMode="External"/><Relationship Id="rId76" Type="http://schemas.openxmlformats.org/officeDocument/2006/relationships/hyperlink" Target="http://136.18.248.90/browse/FPHASEVCDC-5712" TargetMode="External"/><Relationship Id="rId141" Type="http://schemas.openxmlformats.org/officeDocument/2006/relationships/hyperlink" Target="http://136.18.248.90/browse/FPHASEVCDC-5706" TargetMode="External"/><Relationship Id="rId7" Type="http://schemas.openxmlformats.org/officeDocument/2006/relationships/hyperlink" Target="http://136.18.248.90/browse/FPHASEVCDC-5711" TargetMode="External"/><Relationship Id="rId183" Type="http://schemas.openxmlformats.org/officeDocument/2006/relationships/hyperlink" Target="http://136.18.248.90/browse/FPHASEVCDC-6708" TargetMode="External"/><Relationship Id="rId239" Type="http://schemas.openxmlformats.org/officeDocument/2006/relationships/hyperlink" Target="http://136.18.248.90/browse/FPHASEVCDC-5739" TargetMode="External"/><Relationship Id="rId250" Type="http://schemas.openxmlformats.org/officeDocument/2006/relationships/hyperlink" Target="http://136.18.248.90/browse/FPHASEVCDC-6722" TargetMode="External"/><Relationship Id="rId292" Type="http://schemas.openxmlformats.org/officeDocument/2006/relationships/hyperlink" Target="http://136.18.248.90/browse/FPHASEVCDC-5633" TargetMode="External"/><Relationship Id="rId306" Type="http://schemas.openxmlformats.org/officeDocument/2006/relationships/hyperlink" Target="http://136.18.248.90/browse/FPHASEVCDC-6665" TargetMode="External"/><Relationship Id="rId45" Type="http://schemas.openxmlformats.org/officeDocument/2006/relationships/hyperlink" Target="http://136.18.248.90/browse/FPHASEVCDC-6324" TargetMode="External"/><Relationship Id="rId87" Type="http://schemas.openxmlformats.org/officeDocument/2006/relationships/hyperlink" Target="http://136.18.248.90/browse/FPHASEVCDC-5626" TargetMode="External"/><Relationship Id="rId110" Type="http://schemas.openxmlformats.org/officeDocument/2006/relationships/hyperlink" Target="http://136.18.248.90/browse/FPHASEVCDC-5664" TargetMode="External"/><Relationship Id="rId152" Type="http://schemas.openxmlformats.org/officeDocument/2006/relationships/hyperlink" Target="http://136.18.248.90/browse/FPHASEVCDC-6635" TargetMode="External"/><Relationship Id="rId194" Type="http://schemas.openxmlformats.org/officeDocument/2006/relationships/hyperlink" Target="http://136.18.248.90/browse/FPHASEVCDC-6714" TargetMode="External"/><Relationship Id="rId208" Type="http://schemas.openxmlformats.org/officeDocument/2006/relationships/hyperlink" Target="http://136.18.248.90/browse/FPHASEVCDC-6631" TargetMode="External"/><Relationship Id="rId240" Type="http://schemas.openxmlformats.org/officeDocument/2006/relationships/hyperlink" Target="http://136.18.248.90/browse/FPHASEVCDC-6726" TargetMode="External"/><Relationship Id="rId261" Type="http://schemas.openxmlformats.org/officeDocument/2006/relationships/hyperlink" Target="http://136.18.248.90/browse/FPHASEVCDC-6279" TargetMode="External"/><Relationship Id="rId14" Type="http://schemas.openxmlformats.org/officeDocument/2006/relationships/hyperlink" Target="http://136.18.248.90/browse/FPHASEVCDC-585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6629" TargetMode="External"/><Relationship Id="rId77" Type="http://schemas.openxmlformats.org/officeDocument/2006/relationships/hyperlink" Target="http://136.18.248.90/browse/FPHASEVCDC-5621" TargetMode="External"/><Relationship Id="rId100" Type="http://schemas.openxmlformats.org/officeDocument/2006/relationships/hyperlink" Target="http://136.18.248.90/browse/FPHASEVCDC-5638" TargetMode="External"/><Relationship Id="rId282" Type="http://schemas.openxmlformats.org/officeDocument/2006/relationships/hyperlink" Target="http://136.18.248.90/browse/FPHASEVCDC-5602" TargetMode="External"/><Relationship Id="rId317" Type="http://schemas.openxmlformats.org/officeDocument/2006/relationships/hyperlink" Target="http://136.18.248.90/browse/FPHASEVCDC-6720" TargetMode="External"/><Relationship Id="rId338" Type="http://schemas.openxmlformats.org/officeDocument/2006/relationships/hyperlink" Target="http://136.18.248.90/browse/FPHASEVCDC-6659" TargetMode="External"/><Relationship Id="rId8" Type="http://schemas.openxmlformats.org/officeDocument/2006/relationships/hyperlink" Target="http://136.18.248.90/browse/FPHASEVCDC-6430" TargetMode="External"/><Relationship Id="rId98" Type="http://schemas.openxmlformats.org/officeDocument/2006/relationships/hyperlink" Target="http://136.18.248.90/browse/FPHASEVCDC-6315" TargetMode="External"/><Relationship Id="rId121" Type="http://schemas.openxmlformats.org/officeDocument/2006/relationships/hyperlink" Target="http://136.18.248.90/browse/FPHASEVCDC-5740" TargetMode="External"/><Relationship Id="rId142" Type="http://schemas.openxmlformats.org/officeDocument/2006/relationships/hyperlink" Target="http://136.18.248.90/browse/FPHASEVCDC-6607" TargetMode="External"/><Relationship Id="rId163" Type="http://schemas.openxmlformats.org/officeDocument/2006/relationships/hyperlink" Target="http://136.18.248.90/browse/FPHASEVCDC-6649" TargetMode="External"/><Relationship Id="rId184" Type="http://schemas.openxmlformats.org/officeDocument/2006/relationships/hyperlink" Target="http://136.18.248.90/browse/FPHASEVCDC-6540" TargetMode="External"/><Relationship Id="rId219" Type="http://schemas.openxmlformats.org/officeDocument/2006/relationships/hyperlink" Target="http://136.18.248.90/browse/FPHASEVCDC-6622" TargetMode="External"/><Relationship Id="rId230" Type="http://schemas.openxmlformats.org/officeDocument/2006/relationships/hyperlink" Target="http://136.18.248.90/browse/FPHASEVCDC-6630" TargetMode="External"/><Relationship Id="rId251" Type="http://schemas.openxmlformats.org/officeDocument/2006/relationships/hyperlink" Target="http://136.18.248.90/browse/FPHASEVCDC-6320" TargetMode="External"/><Relationship Id="rId25" Type="http://schemas.openxmlformats.org/officeDocument/2006/relationships/hyperlink" Target="http://136.18.248.90/browse/FPHASEVCDC-5586" TargetMode="External"/><Relationship Id="rId46" Type="http://schemas.openxmlformats.org/officeDocument/2006/relationships/hyperlink" Target="http://136.18.248.90/browse/FPHASEVCDC-6650" TargetMode="External"/><Relationship Id="rId67" Type="http://schemas.openxmlformats.org/officeDocument/2006/relationships/hyperlink" Target="http://136.18.248.90/browse/FPHASEVCDC-6287" TargetMode="External"/><Relationship Id="rId272" Type="http://schemas.openxmlformats.org/officeDocument/2006/relationships/hyperlink" Target="http://136.18.248.90/browse/FPHASEVCDC-5615" TargetMode="External"/><Relationship Id="rId293" Type="http://schemas.openxmlformats.org/officeDocument/2006/relationships/hyperlink" Target="http://136.18.248.90/browse/FPHASEVCDC-6623" TargetMode="External"/><Relationship Id="rId307" Type="http://schemas.openxmlformats.org/officeDocument/2006/relationships/hyperlink" Target="http://136.18.248.90/browse/FPHASEVCDC-6498" TargetMode="External"/><Relationship Id="rId328" Type="http://schemas.openxmlformats.org/officeDocument/2006/relationships/hyperlink" Target="http://136.18.248.90/browse/FPHASEVCDC-6780" TargetMode="External"/><Relationship Id="rId88" Type="http://schemas.openxmlformats.org/officeDocument/2006/relationships/hyperlink" Target="http://136.18.248.90/browse/FPHASEVCDC-5687" TargetMode="External"/><Relationship Id="rId111" Type="http://schemas.openxmlformats.org/officeDocument/2006/relationships/hyperlink" Target="http://136.18.248.90/browse/FPHASEVCDC-6518" TargetMode="External"/><Relationship Id="rId132" Type="http://schemas.openxmlformats.org/officeDocument/2006/relationships/hyperlink" Target="http://136.18.248.90/browse/FPHASEVCDC-1182" TargetMode="External"/><Relationship Id="rId153" Type="http://schemas.openxmlformats.org/officeDocument/2006/relationships/hyperlink" Target="http://136.18.248.90/browse/FPHASEVCDC-6641" TargetMode="External"/><Relationship Id="rId174" Type="http://schemas.openxmlformats.org/officeDocument/2006/relationships/hyperlink" Target="http://136.18.248.90/browse/FPHASEVCDC-6718" TargetMode="External"/><Relationship Id="rId195" Type="http://schemas.openxmlformats.org/officeDocument/2006/relationships/hyperlink" Target="http://136.18.248.90/browse/FPHASEVCDC-5728" TargetMode="External"/><Relationship Id="rId209" Type="http://schemas.openxmlformats.org/officeDocument/2006/relationships/hyperlink" Target="http://136.18.248.90/browse/FPHASEVCDC-6495" TargetMode="External"/><Relationship Id="rId220" Type="http://schemas.openxmlformats.org/officeDocument/2006/relationships/hyperlink" Target="http://136.18.248.90/browse/FPHASEVCDC-6741" TargetMode="External"/><Relationship Id="rId241" Type="http://schemas.openxmlformats.org/officeDocument/2006/relationships/hyperlink" Target="http://136.18.248.90/browse/FPHASEVCDC-6723"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5663" TargetMode="External"/><Relationship Id="rId57" Type="http://schemas.openxmlformats.org/officeDocument/2006/relationships/hyperlink" Target="http://136.18.248.90/browse/FPHASEVCDC-5727" TargetMode="External"/><Relationship Id="rId262" Type="http://schemas.openxmlformats.org/officeDocument/2006/relationships/hyperlink" Target="http://136.18.248.90/browse/FPHASEVCDC-6410" TargetMode="External"/><Relationship Id="rId283" Type="http://schemas.openxmlformats.org/officeDocument/2006/relationships/hyperlink" Target="http://136.18.248.90/browse/FPHASEVCDC-5623" TargetMode="External"/><Relationship Id="rId318" Type="http://schemas.openxmlformats.org/officeDocument/2006/relationships/hyperlink" Target="http://136.18.248.90/browse/FPHASEVCDC-6632" TargetMode="External"/><Relationship Id="rId339" Type="http://schemas.openxmlformats.org/officeDocument/2006/relationships/hyperlink" Target="http://136.18.248.90/browse/FPHASEVCDC-6798" TargetMode="External"/><Relationship Id="rId78" Type="http://schemas.openxmlformats.org/officeDocument/2006/relationships/hyperlink" Target="http://136.18.248.90/browse/FPHASEVCDC-5743" TargetMode="External"/><Relationship Id="rId99" Type="http://schemas.openxmlformats.org/officeDocument/2006/relationships/hyperlink" Target="http://136.18.248.90/browse/FPHASEVCDC-567" TargetMode="External"/><Relationship Id="rId101" Type="http://schemas.openxmlformats.org/officeDocument/2006/relationships/hyperlink" Target="http://136.18.248.90/browse/FPHASEVCDC-6367" TargetMode="External"/><Relationship Id="rId122" Type="http://schemas.openxmlformats.org/officeDocument/2006/relationships/hyperlink" Target="http://136.18.248.90/browse/FPHASEVCDC-5655" TargetMode="External"/><Relationship Id="rId143" Type="http://schemas.openxmlformats.org/officeDocument/2006/relationships/hyperlink" Target="http://136.18.248.90/browse/FPHASEVCDC-6373" TargetMode="External"/><Relationship Id="rId164" Type="http://schemas.openxmlformats.org/officeDocument/2006/relationships/hyperlink" Target="http://136.18.248.90/browse/FPHASEVCDC-6420" TargetMode="External"/><Relationship Id="rId185" Type="http://schemas.openxmlformats.org/officeDocument/2006/relationships/hyperlink" Target="http://136.18.248.90/browse/FPHASEVCDC-6710" TargetMode="External"/><Relationship Id="rId9" Type="http://schemas.openxmlformats.org/officeDocument/2006/relationships/hyperlink" Target="http://136.18.248.90/browse/FPHASEVCDC-6738" TargetMode="External"/><Relationship Id="rId210" Type="http://schemas.openxmlformats.org/officeDocument/2006/relationships/hyperlink" Target="http://136.18.248.90/browse/FPHASEVCDC-6509" TargetMode="External"/><Relationship Id="rId26" Type="http://schemas.openxmlformats.org/officeDocument/2006/relationships/hyperlink" Target="http://136.18.248.90/browse/FPHASEVCDC-5606" TargetMode="External"/><Relationship Id="rId231" Type="http://schemas.openxmlformats.org/officeDocument/2006/relationships/hyperlink" Target="http://136.18.248.90/browse/FPHASEVCDC-6572" TargetMode="External"/><Relationship Id="rId252" Type="http://schemas.openxmlformats.org/officeDocument/2006/relationships/hyperlink" Target="http://136.18.248.90/browse/FPHASEVCDC-5620" TargetMode="External"/><Relationship Id="rId273" Type="http://schemas.openxmlformats.org/officeDocument/2006/relationships/hyperlink" Target="http://136.18.248.90/browse/FPHASEVCDC-5659" TargetMode="External"/><Relationship Id="rId294" Type="http://schemas.openxmlformats.org/officeDocument/2006/relationships/hyperlink" Target="http://136.18.248.90/browse/FPHASEVCDC-6694" TargetMode="External"/><Relationship Id="rId308" Type="http://schemas.openxmlformats.org/officeDocument/2006/relationships/hyperlink" Target="http://136.18.248.90/browse/FPHASEVCDC-6766" TargetMode="External"/><Relationship Id="rId329" Type="http://schemas.openxmlformats.org/officeDocument/2006/relationships/hyperlink" Target="http://136.18.248.90/browse/FPHASEVCDC-6781" TargetMode="External"/><Relationship Id="rId47" Type="http://schemas.openxmlformats.org/officeDocument/2006/relationships/hyperlink" Target="http://136.18.248.90/browse/FPHASEVCDC-6249" TargetMode="External"/><Relationship Id="rId68" Type="http://schemas.openxmlformats.org/officeDocument/2006/relationships/hyperlink" Target="http://136.18.248.90/browse/FPHASEVCDC-6804" TargetMode="External"/><Relationship Id="rId89" Type="http://schemas.openxmlformats.org/officeDocument/2006/relationships/hyperlink" Target="http://136.18.248.90/browse/FPHASEVCDC-5670" TargetMode="External"/><Relationship Id="rId112" Type="http://schemas.openxmlformats.org/officeDocument/2006/relationships/hyperlink" Target="http://136.18.248.90/browse/FPHASEVCDC-5619" TargetMode="External"/><Relationship Id="rId133" Type="http://schemas.openxmlformats.org/officeDocument/2006/relationships/hyperlink" Target="http://136.18.248.90/browse/FPHASEVCDC-5583" TargetMode="External"/><Relationship Id="rId154" Type="http://schemas.openxmlformats.org/officeDocument/2006/relationships/hyperlink" Target="http://136.18.248.90/browse/FPHASEVCDC-6647" TargetMode="External"/><Relationship Id="rId175" Type="http://schemas.openxmlformats.org/officeDocument/2006/relationships/hyperlink" Target="http://136.18.248.90/browse/FPHASEVCDC-6715" TargetMode="External"/><Relationship Id="rId340" Type="http://schemas.openxmlformats.org/officeDocument/2006/relationships/hyperlink" Target="http://136.18.248.90/browse/FPHASEVCDC-6796" TargetMode="External"/><Relationship Id="rId196" Type="http://schemas.openxmlformats.org/officeDocument/2006/relationships/hyperlink" Target="http://136.18.248.90/browse/FPHASEVCDC-6513" TargetMode="External"/><Relationship Id="rId200" Type="http://schemas.openxmlformats.org/officeDocument/2006/relationships/hyperlink" Target="http://136.18.248.90/browse/FPHASEVCDC-6405" TargetMode="External"/><Relationship Id="rId16" Type="http://schemas.openxmlformats.org/officeDocument/2006/relationships/hyperlink" Target="http://136.18.248.90/browse/FPHASEVCDC-5716" TargetMode="External"/><Relationship Id="rId221" Type="http://schemas.openxmlformats.org/officeDocument/2006/relationships/hyperlink" Target="http://136.18.248.90/browse/FPHASEVCDC-5632" TargetMode="External"/><Relationship Id="rId242" Type="http://schemas.openxmlformats.org/officeDocument/2006/relationships/hyperlink" Target="http://136.18.248.90/browse/FPHASEVCDC-5631" TargetMode="External"/><Relationship Id="rId263" Type="http://schemas.openxmlformats.org/officeDocument/2006/relationships/hyperlink" Target="http://136.18.248.90/browse/FPHASEVCDC-6474" TargetMode="External"/><Relationship Id="rId284" Type="http://schemas.openxmlformats.org/officeDocument/2006/relationships/hyperlink" Target="http://136.18.248.90/browse/FPHASEVCDC-6510" TargetMode="External"/><Relationship Id="rId319" Type="http://schemas.openxmlformats.org/officeDocument/2006/relationships/hyperlink" Target="http://136.18.248.90/browse/FPHASEVCDC-6627" TargetMode="External"/><Relationship Id="rId37" Type="http://schemas.openxmlformats.org/officeDocument/2006/relationships/hyperlink" Target="http://136.18.248.90/browse/FPHASEVCDC-6615" TargetMode="External"/><Relationship Id="rId58" Type="http://schemas.openxmlformats.org/officeDocument/2006/relationships/hyperlink" Target="http://136.18.248.90/browse/FPHASEVCDC-6461" TargetMode="External"/><Relationship Id="rId79" Type="http://schemas.openxmlformats.org/officeDocument/2006/relationships/hyperlink" Target="http://136.18.248.90/browse/FPHASEVCDC-5729" TargetMode="External"/><Relationship Id="rId102" Type="http://schemas.openxmlformats.org/officeDocument/2006/relationships/hyperlink" Target="http://136.18.248.90/browse/FPHASEVCDC-6368" TargetMode="External"/><Relationship Id="rId123" Type="http://schemas.openxmlformats.org/officeDocument/2006/relationships/hyperlink" Target="http://136.18.248.90/browse/FPHASEVCDC-6559" TargetMode="External"/><Relationship Id="rId144" Type="http://schemas.openxmlformats.org/officeDocument/2006/relationships/hyperlink" Target="http://136.18.248.90/browse/FPHASEVCDC-6617" TargetMode="External"/><Relationship Id="rId330" Type="http://schemas.openxmlformats.org/officeDocument/2006/relationships/hyperlink" Target="http://136.18.248.90/browse/FPHASEVCDC-6783" TargetMode="External"/><Relationship Id="rId90" Type="http://schemas.openxmlformats.org/officeDocument/2006/relationships/hyperlink" Target="http://136.18.248.90/browse/FPHASEVCDC-5611" TargetMode="External"/><Relationship Id="rId165" Type="http://schemas.openxmlformats.org/officeDocument/2006/relationships/hyperlink" Target="http://136.18.248.90/browse/FPHASEVCDC-6432" TargetMode="External"/><Relationship Id="rId186" Type="http://schemas.openxmlformats.org/officeDocument/2006/relationships/hyperlink" Target="http://136.18.248.90/browse/FPHASEVCDC-6638" TargetMode="External"/><Relationship Id="rId211" Type="http://schemas.openxmlformats.org/officeDocument/2006/relationships/hyperlink" Target="http://136.18.248.90/browse/FPHASEVCDC-6362" TargetMode="External"/><Relationship Id="rId232" Type="http://schemas.openxmlformats.org/officeDocument/2006/relationships/hyperlink" Target="http://136.18.248.90/browse/FPHASEVCDC-6735" TargetMode="External"/><Relationship Id="rId253" Type="http://schemas.openxmlformats.org/officeDocument/2006/relationships/hyperlink" Target="http://136.18.248.90/browse/FPHASEVCDC-6457" TargetMode="External"/><Relationship Id="rId274" Type="http://schemas.openxmlformats.org/officeDocument/2006/relationships/hyperlink" Target="http://136.18.248.90/browse/FPHASEVCDC-6557" TargetMode="External"/><Relationship Id="rId295" Type="http://schemas.openxmlformats.org/officeDocument/2006/relationships/hyperlink" Target="http://136.18.248.90/browse/FPHASEVCDC-5738" TargetMode="External"/><Relationship Id="rId309" Type="http://schemas.openxmlformats.org/officeDocument/2006/relationships/hyperlink" Target="http://136.18.248.90/browse/FPHASEVCDC-6346" TargetMode="External"/><Relationship Id="rId27" Type="http://schemas.openxmlformats.org/officeDocument/2006/relationships/hyperlink" Target="http://136.18.248.90/browse/FPHASEVCDC-6290" TargetMode="External"/><Relationship Id="rId48" Type="http://schemas.openxmlformats.org/officeDocument/2006/relationships/hyperlink" Target="http://136.18.248.90/browse/FPHASEVCDC-6252" TargetMode="External"/><Relationship Id="rId69" Type="http://schemas.openxmlformats.org/officeDocument/2006/relationships/hyperlink" Target="http://136.18.248.90/browse/FPHASEVCDC-5624" TargetMode="External"/><Relationship Id="rId113" Type="http://schemas.openxmlformats.org/officeDocument/2006/relationships/hyperlink" Target="http://136.18.248.90/browse/FPHASEVCDC-6481" TargetMode="External"/><Relationship Id="rId134" Type="http://schemas.openxmlformats.org/officeDocument/2006/relationships/hyperlink" Target="http://136.18.248.90/browse/FPHASEVCDC-6586" TargetMode="External"/><Relationship Id="rId320" Type="http://schemas.openxmlformats.org/officeDocument/2006/relationships/hyperlink" Target="http://136.18.248.90/browse/FPHASEVCDC-6757" TargetMode="External"/><Relationship Id="rId80" Type="http://schemas.openxmlformats.org/officeDocument/2006/relationships/hyperlink" Target="http://136.18.248.90/browse/FPHASEVCDC-5742" TargetMode="External"/><Relationship Id="rId155" Type="http://schemas.openxmlformats.org/officeDocument/2006/relationships/hyperlink" Target="http://136.18.248.90/browse/FPHASEVCDC-6646" TargetMode="External"/><Relationship Id="rId176" Type="http://schemas.openxmlformats.org/officeDocument/2006/relationships/hyperlink" Target="http://136.18.248.90/browse/FPHASEVCDC-6709" TargetMode="External"/><Relationship Id="rId197" Type="http://schemas.openxmlformats.org/officeDocument/2006/relationships/hyperlink" Target="http://136.18.248.90/browse/FPHASEVCDC-6458" TargetMode="External"/><Relationship Id="rId341" Type="http://schemas.openxmlformats.org/officeDocument/2006/relationships/hyperlink" Target="http://136.18.248.90/browse/FPHASEVCDC-6790" TargetMode="External"/><Relationship Id="rId201" Type="http://schemas.openxmlformats.org/officeDocument/2006/relationships/hyperlink" Target="http://136.18.248.90/browse/FPHASEVCDC-6401" TargetMode="External"/><Relationship Id="rId222" Type="http://schemas.openxmlformats.org/officeDocument/2006/relationships/hyperlink" Target="http://136.18.248.90/browse/FPHASEVCDC-6750" TargetMode="External"/><Relationship Id="rId243" Type="http://schemas.openxmlformats.org/officeDocument/2006/relationships/hyperlink" Target="http://136.18.248.90/browse/FPHASEVCDC-6486" TargetMode="External"/><Relationship Id="rId264" Type="http://schemas.openxmlformats.org/officeDocument/2006/relationships/hyperlink" Target="http://136.18.248.90/browse/FPHASEVCDC-6621" TargetMode="External"/><Relationship Id="rId285" Type="http://schemas.openxmlformats.org/officeDocument/2006/relationships/hyperlink" Target="http://136.18.248.90/browse/FPHASEVCDC-6440" TargetMode="External"/><Relationship Id="rId17" Type="http://schemas.openxmlformats.org/officeDocument/2006/relationships/hyperlink" Target="http://136.18.248.90/browse/FPHASEVCDC-5656" TargetMode="External"/><Relationship Id="rId38" Type="http://schemas.openxmlformats.org/officeDocument/2006/relationships/hyperlink" Target="http://136.18.248.90/browse/FPHASEVCDC-6407" TargetMode="External"/><Relationship Id="rId59" Type="http://schemas.openxmlformats.org/officeDocument/2006/relationships/hyperlink" Target="http://136.18.248.90/browse/FPHASEVCDC-6725" TargetMode="External"/><Relationship Id="rId103" Type="http://schemas.openxmlformats.org/officeDocument/2006/relationships/hyperlink" Target="http://136.18.248.90/browse/FPHASEVCDC-6345" TargetMode="External"/><Relationship Id="rId124" Type="http://schemas.openxmlformats.org/officeDocument/2006/relationships/hyperlink" Target="http://136.18.248.90/browse/FPHASEVCDC-6571" TargetMode="External"/><Relationship Id="rId310" Type="http://schemas.openxmlformats.org/officeDocument/2006/relationships/hyperlink" Target="http://136.18.248.90/browse/FPHASEVCDC-5685" TargetMode="External"/><Relationship Id="rId70" Type="http://schemas.openxmlformats.org/officeDocument/2006/relationships/hyperlink" Target="http://136.18.248.90/browse/FPHASEVCDC-5600" TargetMode="External"/><Relationship Id="rId91" Type="http://schemas.openxmlformats.org/officeDocument/2006/relationships/hyperlink" Target="http://136.18.248.90/browse/FPHASEVCDC-5651" TargetMode="External"/><Relationship Id="rId145" Type="http://schemas.openxmlformats.org/officeDocument/2006/relationships/hyperlink" Target="http://136.18.248.90/browse/FPHASEVCDC-6616" TargetMode="External"/><Relationship Id="rId166" Type="http://schemas.openxmlformats.org/officeDocument/2006/relationships/hyperlink" Target="http://136.18.248.90/browse/FPHASEVCDC-6429" TargetMode="External"/><Relationship Id="rId187" Type="http://schemas.openxmlformats.org/officeDocument/2006/relationships/hyperlink" Target="http://136.18.248.90/browse/FPHASEVCDC-6462" TargetMode="External"/><Relationship Id="rId331" Type="http://schemas.openxmlformats.org/officeDocument/2006/relationships/hyperlink" Target="http://136.18.248.90/browse/FPHASEVCDC-6784" TargetMode="External"/><Relationship Id="rId1" Type="http://schemas.openxmlformats.org/officeDocument/2006/relationships/hyperlink" Target="http://136.18.248.90/browse/FPHASEVCDC-6265" TargetMode="External"/><Relationship Id="rId212" Type="http://schemas.openxmlformats.org/officeDocument/2006/relationships/hyperlink" Target="http://136.18.248.90/browse/FPHASEVCDC-6606" TargetMode="External"/><Relationship Id="rId233" Type="http://schemas.openxmlformats.org/officeDocument/2006/relationships/hyperlink" Target="http://136.18.248.90/browse/FPHASEVCDC-6711" TargetMode="External"/><Relationship Id="rId254" Type="http://schemas.openxmlformats.org/officeDocument/2006/relationships/hyperlink" Target="http://136.18.248.90/browse/FPHASEVCDC-6375" TargetMode="External"/><Relationship Id="rId28" Type="http://schemas.openxmlformats.org/officeDocument/2006/relationships/hyperlink" Target="http://136.18.248.90/browse/FPHASEVCDC-6331" TargetMode="External"/><Relationship Id="rId49" Type="http://schemas.openxmlformats.org/officeDocument/2006/relationships/hyperlink" Target="http://136.18.248.90/browse/FPHASEVCDC-6374" TargetMode="External"/><Relationship Id="rId114" Type="http://schemas.openxmlformats.org/officeDocument/2006/relationships/hyperlink" Target="http://136.18.248.90/browse/FPHASEVCDC-5744" TargetMode="External"/><Relationship Id="rId275" Type="http://schemas.openxmlformats.org/officeDocument/2006/relationships/hyperlink" Target="http://136.18.248.90/browse/FPHASEVCDC-5616" TargetMode="External"/><Relationship Id="rId296" Type="http://schemas.openxmlformats.org/officeDocument/2006/relationships/hyperlink" Target="http://136.18.248.90/browse/FPHASEVCDC-6727" TargetMode="External"/><Relationship Id="rId300" Type="http://schemas.openxmlformats.org/officeDocument/2006/relationships/hyperlink" Target="http://136.18.248.90/browse/FPHASEVCDC-6426" TargetMode="External"/><Relationship Id="rId60" Type="http://schemas.openxmlformats.org/officeDocument/2006/relationships/hyperlink" Target="http://136.18.248.90/browse/FPHASEVCDC-5715" TargetMode="External"/><Relationship Id="rId81" Type="http://schemas.openxmlformats.org/officeDocument/2006/relationships/hyperlink" Target="http://136.18.248.90/browse/FPHASEVCDC-5741" TargetMode="External"/><Relationship Id="rId135" Type="http://schemas.openxmlformats.org/officeDocument/2006/relationships/hyperlink" Target="http://136.18.248.90/browse/FPHASEVCDC-6588" TargetMode="External"/><Relationship Id="rId156" Type="http://schemas.openxmlformats.org/officeDocument/2006/relationships/hyperlink" Target="http://136.18.248.90/browse/FPHASEVCDC-6288" TargetMode="External"/><Relationship Id="rId177" Type="http://schemas.openxmlformats.org/officeDocument/2006/relationships/hyperlink" Target="http://136.18.248.90/browse/FPHASEVCDC-6713" TargetMode="External"/><Relationship Id="rId198" Type="http://schemas.openxmlformats.org/officeDocument/2006/relationships/hyperlink" Target="http://136.18.248.90/browse/FPHASEVCDC-6733" TargetMode="External"/><Relationship Id="rId321" Type="http://schemas.openxmlformats.org/officeDocument/2006/relationships/hyperlink" Target="http://136.18.248.90/browse/FPHASEVCDC-6544" TargetMode="External"/><Relationship Id="rId342" Type="http://schemas.openxmlformats.org/officeDocument/2006/relationships/hyperlink" Target="http://136.18.248.90/browse/FPHASEVCDC-6785" TargetMode="External"/><Relationship Id="rId202" Type="http://schemas.openxmlformats.org/officeDocument/2006/relationships/hyperlink" Target="http://136.18.248.90/browse/FPHASEVCDC-5595" TargetMode="External"/><Relationship Id="rId223" Type="http://schemas.openxmlformats.org/officeDocument/2006/relationships/hyperlink" Target="http://136.18.248.90/browse/FPHASEVCDC-6517" TargetMode="External"/><Relationship Id="rId244" Type="http://schemas.openxmlformats.org/officeDocument/2006/relationships/hyperlink" Target="http://136.18.248.90/browse/FPHASEVCDC-5612" TargetMode="External"/><Relationship Id="rId18" Type="http://schemas.openxmlformats.org/officeDocument/2006/relationships/hyperlink" Target="http://136.18.248.90/browse/FPHASEVCDC-5683" TargetMode="External"/><Relationship Id="rId39" Type="http://schemas.openxmlformats.org/officeDocument/2006/relationships/hyperlink" Target="http://136.18.248.90/browse/FPHASEVCDC-5634" TargetMode="External"/><Relationship Id="rId265" Type="http://schemas.openxmlformats.org/officeDocument/2006/relationships/hyperlink" Target="http://136.18.248.90/browse/FPHASEVCDC-6562" TargetMode="External"/><Relationship Id="rId286" Type="http://schemas.openxmlformats.org/officeDocument/2006/relationships/hyperlink" Target="http://136.18.248.90/browse/FPHASEVCDC-5613" TargetMode="External"/><Relationship Id="rId50" Type="http://schemas.openxmlformats.org/officeDocument/2006/relationships/hyperlink" Target="http://136.18.248.90/browse/FPHASEVCDC-6325" TargetMode="External"/><Relationship Id="rId104" Type="http://schemas.openxmlformats.org/officeDocument/2006/relationships/hyperlink" Target="http://136.18.248.90/browse/FPHASEVCDC-6344" TargetMode="External"/><Relationship Id="rId125" Type="http://schemas.openxmlformats.org/officeDocument/2006/relationships/hyperlink" Target="http://136.18.248.90/browse/FPHASEVCDC-6442" TargetMode="External"/><Relationship Id="rId146" Type="http://schemas.openxmlformats.org/officeDocument/2006/relationships/hyperlink" Target="http://136.18.248.90/browse/FPHASEVCDC-6425" TargetMode="External"/><Relationship Id="rId167" Type="http://schemas.openxmlformats.org/officeDocument/2006/relationships/hyperlink" Target="http://136.18.248.90/browse/FPHASEVCDC-6435" TargetMode="External"/><Relationship Id="rId188" Type="http://schemas.openxmlformats.org/officeDocument/2006/relationships/hyperlink" Target="http://136.18.248.90/browse/FPHASEVCDC-6643" TargetMode="External"/><Relationship Id="rId311" Type="http://schemas.openxmlformats.org/officeDocument/2006/relationships/hyperlink" Target="http://136.18.248.90/browse/FPHASEVCDC-6286" TargetMode="External"/><Relationship Id="rId332" Type="http://schemas.openxmlformats.org/officeDocument/2006/relationships/hyperlink" Target="http://136.18.248.90/browse/FPHASEVCDC-6787" TargetMode="External"/><Relationship Id="rId71" Type="http://schemas.openxmlformats.org/officeDocument/2006/relationships/hyperlink" Target="http://136.18.248.90/browse/FPHASEVCDC-5603" TargetMode="External"/><Relationship Id="rId92" Type="http://schemas.openxmlformats.org/officeDocument/2006/relationships/hyperlink" Target="http://136.18.248.90/browse/FPHASEVCDC-5617" TargetMode="External"/><Relationship Id="rId213" Type="http://schemas.openxmlformats.org/officeDocument/2006/relationships/hyperlink" Target="http://136.18.248.90/browse/FPHASEVCDC-5627" TargetMode="External"/><Relationship Id="rId234" Type="http://schemas.openxmlformats.org/officeDocument/2006/relationships/hyperlink" Target="http://136.18.248.90/browse/FPHASEVCDC-5704" TargetMode="External"/><Relationship Id="rId2" Type="http://schemas.openxmlformats.org/officeDocument/2006/relationships/hyperlink" Target="http://136.18.248.90/browse/FPHASEVCDC-5635" TargetMode="External"/><Relationship Id="rId29" Type="http://schemas.openxmlformats.org/officeDocument/2006/relationships/hyperlink" Target="http://136.18.248.90/browse/FPHASEVCDC-6291" TargetMode="External"/><Relationship Id="rId255" Type="http://schemas.openxmlformats.org/officeDocument/2006/relationships/hyperlink" Target="http://136.18.248.90/browse/FPHASEVCDC-5645" TargetMode="External"/><Relationship Id="rId276" Type="http://schemas.openxmlformats.org/officeDocument/2006/relationships/hyperlink" Target="http://136.18.248.90/browse/FPHASEVCDC-6455" TargetMode="External"/><Relationship Id="rId297" Type="http://schemas.openxmlformats.org/officeDocument/2006/relationships/hyperlink" Target="http://136.18.248.90/browse/FPHASEVCDC-6728" TargetMode="External"/><Relationship Id="rId40" Type="http://schemas.openxmlformats.org/officeDocument/2006/relationships/hyperlink" Target="http://136.18.248.90/browse/FPHASEVCDC-6591" TargetMode="External"/><Relationship Id="rId115" Type="http://schemas.openxmlformats.org/officeDocument/2006/relationships/hyperlink" Target="http://136.18.248.90/browse/FPHASEVCDC-6491" TargetMode="External"/><Relationship Id="rId136" Type="http://schemas.openxmlformats.org/officeDocument/2006/relationships/hyperlink" Target="http://136.18.248.90/browse/FPHASEVCDC-6418" TargetMode="External"/><Relationship Id="rId157" Type="http://schemas.openxmlformats.org/officeDocument/2006/relationships/hyperlink" Target="http://136.18.248.90/browse/FPHASEVCDC-6593" TargetMode="External"/><Relationship Id="rId178" Type="http://schemas.openxmlformats.org/officeDocument/2006/relationships/hyperlink" Target="http://136.18.248.90/browse/FPHASEVCDC-6730" TargetMode="External"/><Relationship Id="rId301" Type="http://schemas.openxmlformats.org/officeDocument/2006/relationships/hyperlink" Target="http://136.18.248.90/browse/FPHASEVCDC-6653" TargetMode="External"/><Relationship Id="rId322" Type="http://schemas.openxmlformats.org/officeDocument/2006/relationships/hyperlink" Target="http://136.18.248.90/browse/FPHASEVCDC-6443" TargetMode="External"/><Relationship Id="rId343" Type="http://schemas.openxmlformats.org/officeDocument/2006/relationships/hyperlink" Target="http://136.18.248.90/browse/FPHASEVCDC-6799" TargetMode="External"/><Relationship Id="rId61" Type="http://schemas.openxmlformats.org/officeDocument/2006/relationships/hyperlink" Target="http://136.18.248.90/browse/FPHASEVCDC-6707" TargetMode="External"/><Relationship Id="rId82" Type="http://schemas.openxmlformats.org/officeDocument/2006/relationships/hyperlink" Target="http://136.18.248.90/browse/FPHASEVCDC-5735" TargetMode="External"/><Relationship Id="rId199" Type="http://schemas.openxmlformats.org/officeDocument/2006/relationships/hyperlink" Target="http://136.18.248.90/browse/FPHASEVCDC-6404" TargetMode="External"/><Relationship Id="rId203" Type="http://schemas.openxmlformats.org/officeDocument/2006/relationships/hyperlink" Target="http://136.18.248.90/browse/FPHASEVCDC-6608" TargetMode="External"/><Relationship Id="rId19" Type="http://schemas.openxmlformats.org/officeDocument/2006/relationships/hyperlink" Target="http://136.18.248.90/browse/FPHASEVCDC-5643" TargetMode="External"/><Relationship Id="rId224" Type="http://schemas.openxmlformats.org/officeDocument/2006/relationships/hyperlink" Target="http://136.18.248.90/browse/FPHASEVCDC-6496" TargetMode="External"/><Relationship Id="rId245" Type="http://schemas.openxmlformats.org/officeDocument/2006/relationships/hyperlink" Target="http://136.18.248.90/browse/FPHASEVCDC-6729" TargetMode="External"/><Relationship Id="rId266" Type="http://schemas.openxmlformats.org/officeDocument/2006/relationships/hyperlink" Target="http://136.18.248.90/browse/FPHASEVCDC-6397" TargetMode="External"/><Relationship Id="rId287" Type="http://schemas.openxmlformats.org/officeDocument/2006/relationships/hyperlink" Target="http://136.18.248.90/browse/FPHASEVCDC-6515" TargetMode="External"/><Relationship Id="rId30" Type="http://schemas.openxmlformats.org/officeDocument/2006/relationships/hyperlink" Target="http://136.18.248.90/browse/FPHASEVCDC-6424" TargetMode="External"/><Relationship Id="rId105" Type="http://schemas.openxmlformats.org/officeDocument/2006/relationships/hyperlink" Target="http://136.18.248.90/browse/FPHASEVCDC-6314" TargetMode="External"/><Relationship Id="rId126" Type="http://schemas.openxmlformats.org/officeDocument/2006/relationships/hyperlink" Target="http://136.18.248.90/browse/FPHASEVCDC-6561" TargetMode="External"/><Relationship Id="rId147" Type="http://schemas.openxmlformats.org/officeDocument/2006/relationships/hyperlink" Target="http://136.18.248.90/browse/FPHASEVCDC-6639" TargetMode="External"/><Relationship Id="rId168" Type="http://schemas.openxmlformats.org/officeDocument/2006/relationships/hyperlink" Target="http://136.18.248.90/browse/FPHASEVCDC-6613" TargetMode="External"/><Relationship Id="rId312" Type="http://schemas.openxmlformats.org/officeDocument/2006/relationships/hyperlink" Target="http://136.18.248.90/browse/FPHASEVCDC-6585" TargetMode="External"/><Relationship Id="rId333" Type="http://schemas.openxmlformats.org/officeDocument/2006/relationships/hyperlink" Target="http://136.18.248.90/browse/FPHASEVCDC-6637" TargetMode="External"/><Relationship Id="rId51" Type="http://schemas.openxmlformats.org/officeDocument/2006/relationships/hyperlink" Target="http://136.18.248.90/browse/FPHASEVCDC-6428" TargetMode="External"/><Relationship Id="rId72" Type="http://schemas.openxmlformats.org/officeDocument/2006/relationships/hyperlink" Target="http://136.18.248.90/browse/FPHASEVCDC-5649" TargetMode="External"/><Relationship Id="rId93" Type="http://schemas.openxmlformats.org/officeDocument/2006/relationships/hyperlink" Target="http://136.18.248.90/browse/FPHASEVCDC-5599" TargetMode="External"/><Relationship Id="rId189" Type="http://schemas.openxmlformats.org/officeDocument/2006/relationships/hyperlink" Target="http://136.18.248.90/browse/FPHASEVCDC-6706" TargetMode="External"/><Relationship Id="rId3" Type="http://schemas.openxmlformats.org/officeDocument/2006/relationships/hyperlink" Target="http://136.18.248.90/browse/FPHASEVCDC-5636" TargetMode="External"/><Relationship Id="rId214" Type="http://schemas.openxmlformats.org/officeDocument/2006/relationships/hyperlink" Target="http://136.18.248.90/browse/FPHASEVCDC-5731" TargetMode="External"/><Relationship Id="rId235" Type="http://schemas.openxmlformats.org/officeDocument/2006/relationships/hyperlink" Target="http://136.18.248.90/browse/FPHASEVCDC-6468" TargetMode="External"/><Relationship Id="rId256" Type="http://schemas.openxmlformats.org/officeDocument/2006/relationships/hyperlink" Target="http://136.18.248.90/browse/FPHASEVCDC-6740" TargetMode="External"/><Relationship Id="rId277" Type="http://schemas.openxmlformats.org/officeDocument/2006/relationships/hyperlink" Target="http://136.18.248.90/browse/FPHASEVCDC-6600" TargetMode="External"/><Relationship Id="rId298" Type="http://schemas.openxmlformats.org/officeDocument/2006/relationships/hyperlink" Target="http://136.18.248.90/browse/FPHASEVCDC-5639" TargetMode="External"/><Relationship Id="rId116" Type="http://schemas.openxmlformats.org/officeDocument/2006/relationships/hyperlink" Target="http://136.18.248.90/browse/FPHASEVCDC-6492" TargetMode="External"/><Relationship Id="rId137" Type="http://schemas.openxmlformats.org/officeDocument/2006/relationships/hyperlink" Target="http://136.18.248.90/browse/FPHASEVCDC-6400" TargetMode="External"/><Relationship Id="rId158" Type="http://schemas.openxmlformats.org/officeDocument/2006/relationships/hyperlink" Target="http://136.18.248.90/browse/FPHASEVCDC-6674" TargetMode="External"/><Relationship Id="rId302" Type="http://schemas.openxmlformats.org/officeDocument/2006/relationships/hyperlink" Target="http://136.18.248.90/browse/FPHASEVCDC-6724" TargetMode="External"/><Relationship Id="rId323" Type="http://schemas.openxmlformats.org/officeDocument/2006/relationships/hyperlink" Target="http://136.18.248.90/browse/FPHASEVCDC-6489" TargetMode="External"/><Relationship Id="rId344" Type="http://schemas.openxmlformats.org/officeDocument/2006/relationships/hyperlink" Target="http://136.18.248.90/browse/FPHASEVCDC-6791" TargetMode="External"/><Relationship Id="rId20" Type="http://schemas.openxmlformats.org/officeDocument/2006/relationships/hyperlink" Target="http://136.18.248.90/browse/FPHASEVCDC-5714" TargetMode="External"/><Relationship Id="rId41" Type="http://schemas.openxmlformats.org/officeDocument/2006/relationships/hyperlink" Target="http://136.18.248.90/browse/FPHASEVCDC-6717" TargetMode="External"/><Relationship Id="rId62" Type="http://schemas.openxmlformats.org/officeDocument/2006/relationships/hyperlink" Target="http://136.18.248.90/browse/FPHASEVCDC-6402" TargetMode="External"/><Relationship Id="rId83" Type="http://schemas.openxmlformats.org/officeDocument/2006/relationships/hyperlink" Target="http://136.18.248.90/browse/FPHASEVCDC-5745" TargetMode="External"/><Relationship Id="rId179" Type="http://schemas.openxmlformats.org/officeDocument/2006/relationships/hyperlink" Target="http://136.18.248.90/browse/FPHASEVCDC-5703" TargetMode="External"/><Relationship Id="rId190" Type="http://schemas.openxmlformats.org/officeDocument/2006/relationships/hyperlink" Target="http://136.18.248.90/browse/FPHASEVCDC-6575" TargetMode="External"/><Relationship Id="rId204" Type="http://schemas.openxmlformats.org/officeDocument/2006/relationships/hyperlink" Target="http://136.18.248.90/browse/FPHASEVCDC-6692" TargetMode="External"/><Relationship Id="rId225" Type="http://schemas.openxmlformats.org/officeDocument/2006/relationships/hyperlink" Target="http://136.18.248.90/browse/FPHASEVCDC-6739" TargetMode="External"/><Relationship Id="rId246" Type="http://schemas.openxmlformats.org/officeDocument/2006/relationships/hyperlink" Target="http://136.18.248.90/browse/FPHASEVCDC-6601" TargetMode="External"/><Relationship Id="rId267" Type="http://schemas.openxmlformats.org/officeDocument/2006/relationships/hyperlink" Target="http://136.18.248.90/browse/FPHASEVCDC-6441" TargetMode="External"/><Relationship Id="rId288" Type="http://schemas.openxmlformats.org/officeDocument/2006/relationships/hyperlink" Target="http://136.18.248.90/browse/FPHASEVCDC-6548" TargetMode="External"/><Relationship Id="rId106" Type="http://schemas.openxmlformats.org/officeDocument/2006/relationships/hyperlink" Target="http://136.18.248.90/browse/FPHASEVCDC-6395" TargetMode="External"/><Relationship Id="rId127" Type="http://schemas.openxmlformats.org/officeDocument/2006/relationships/hyperlink" Target="http://136.18.248.90/browse/FPHASEVCDC-5604" TargetMode="External"/><Relationship Id="rId313" Type="http://schemas.openxmlformats.org/officeDocument/2006/relationships/hyperlink" Target="http://136.18.248.90/browse/FPHASEVCDC-6330" TargetMode="External"/><Relationship Id="rId10" Type="http://schemas.openxmlformats.org/officeDocument/2006/relationships/hyperlink" Target="http://136.18.248.90/browse/FPHASEVCDC-6688" TargetMode="External"/><Relationship Id="rId31" Type="http://schemas.openxmlformats.org/officeDocument/2006/relationships/hyperlink" Target="http://136.18.248.90/browse/FPHASEVCDC-6327" TargetMode="External"/><Relationship Id="rId52" Type="http://schemas.openxmlformats.org/officeDocument/2006/relationships/hyperlink" Target="http://136.18.248.90/browse/FPHASEVCDC-5630" TargetMode="External"/><Relationship Id="rId73" Type="http://schemas.openxmlformats.org/officeDocument/2006/relationships/hyperlink" Target="http://136.18.248.90/browse/FPHASEVCDC-5622" TargetMode="External"/><Relationship Id="rId94" Type="http://schemas.openxmlformats.org/officeDocument/2006/relationships/hyperlink" Target="http://136.18.248.90/browse/FPHASEVCDC-5597" TargetMode="External"/><Relationship Id="rId148" Type="http://schemas.openxmlformats.org/officeDocument/2006/relationships/hyperlink" Target="http://136.18.248.90/browse/FPHASEVCDC-6640" TargetMode="External"/><Relationship Id="rId169" Type="http://schemas.openxmlformats.org/officeDocument/2006/relationships/hyperlink" Target="http://136.18.248.90/browse/FPHASEVCDC-6719" TargetMode="External"/><Relationship Id="rId334" Type="http://schemas.openxmlformats.org/officeDocument/2006/relationships/hyperlink" Target="http://136.18.248.90/browse/FPHASEVCDC-6633" TargetMode="External"/><Relationship Id="rId4" Type="http://schemas.openxmlformats.org/officeDocument/2006/relationships/hyperlink" Target="http://136.18.248.90/browse/FPHASEVCDC-5618" TargetMode="External"/><Relationship Id="rId180" Type="http://schemas.openxmlformats.org/officeDocument/2006/relationships/hyperlink" Target="http://136.18.248.90/browse/FPHASEVCDC-6668" TargetMode="External"/><Relationship Id="rId215" Type="http://schemas.openxmlformats.org/officeDocument/2006/relationships/hyperlink" Target="http://136.18.248.90/browse/FPHASEVCDC-6369" TargetMode="External"/><Relationship Id="rId236" Type="http://schemas.openxmlformats.org/officeDocument/2006/relationships/hyperlink" Target="http://136.18.248.90/browse/FPHASEVCDC-6484" TargetMode="External"/><Relationship Id="rId257" Type="http://schemas.openxmlformats.org/officeDocument/2006/relationships/hyperlink" Target="http://136.18.248.90/browse/FPHASEVCDC-6494" TargetMode="External"/><Relationship Id="rId278" Type="http://schemas.openxmlformats.org/officeDocument/2006/relationships/hyperlink" Target="http://136.18.248.90/browse/FPHASEVCDC-6300" TargetMode="External"/><Relationship Id="rId303" Type="http://schemas.openxmlformats.org/officeDocument/2006/relationships/hyperlink" Target="http://136.18.248.90/browse/FPHASEVCDC-6624"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5614" TargetMode="External"/><Relationship Id="rId138" Type="http://schemas.openxmlformats.org/officeDocument/2006/relationships/hyperlink" Target="http://136.18.248.90/browse/FPHASEVCDC-6415" TargetMode="External"/><Relationship Id="rId191" Type="http://schemas.openxmlformats.org/officeDocument/2006/relationships/hyperlink" Target="http://136.18.248.90/browse/FPHASEVCDC-6658" TargetMode="External"/><Relationship Id="rId205" Type="http://schemas.openxmlformats.org/officeDocument/2006/relationships/hyperlink" Target="http://136.18.248.90/browse/FPHASEVCDC-6266" TargetMode="External"/><Relationship Id="rId247" Type="http://schemas.openxmlformats.org/officeDocument/2006/relationships/hyperlink" Target="http://136.18.248.90/browse/FPHASEVCDC-6439" TargetMode="External"/><Relationship Id="rId107" Type="http://schemas.openxmlformats.org/officeDocument/2006/relationships/hyperlink" Target="http://136.18.248.90/browse/FPHASEVCDC-6416" TargetMode="External"/><Relationship Id="rId289" Type="http://schemas.openxmlformats.org/officeDocument/2006/relationships/hyperlink" Target="http://136.18.248.90/browse/FPHASEVCDC-6582" TargetMode="External"/><Relationship Id="rId11" Type="http://schemas.openxmlformats.org/officeDocument/2006/relationships/hyperlink" Target="http://136.18.248.90/browse/FPHASEVCDC-5601" TargetMode="External"/><Relationship Id="rId53" Type="http://schemas.openxmlformats.org/officeDocument/2006/relationships/hyperlink" Target="http://136.18.248.90/browse/FPHASEVCDC-5637" TargetMode="External"/><Relationship Id="rId149" Type="http://schemas.openxmlformats.org/officeDocument/2006/relationships/hyperlink" Target="http://136.18.248.90/browse/FPHASEVCDC-6642" TargetMode="External"/><Relationship Id="rId314" Type="http://schemas.openxmlformats.org/officeDocument/2006/relationships/hyperlink" Target="http://136.18.248.90/browse/FPHASEVCDC-6396" TargetMode="External"/><Relationship Id="rId95" Type="http://schemas.openxmlformats.org/officeDocument/2006/relationships/hyperlink" Target="http://136.18.248.90/browse/FPHASEVCDC-5628" TargetMode="External"/><Relationship Id="rId160" Type="http://schemas.openxmlformats.org/officeDocument/2006/relationships/hyperlink" Target="http://136.18.248.90/browse/FPHASEVCDC-6487" TargetMode="External"/><Relationship Id="rId216" Type="http://schemas.openxmlformats.org/officeDocument/2006/relationships/hyperlink" Target="http://136.18.248.90/browse/FPHASEVCDC-6437" TargetMode="External"/><Relationship Id="rId258" Type="http://schemas.openxmlformats.org/officeDocument/2006/relationships/hyperlink" Target="http://136.18.248.90/browse/FPHASEVCDC-6304" TargetMode="External"/><Relationship Id="rId22" Type="http://schemas.openxmlformats.org/officeDocument/2006/relationships/hyperlink" Target="http://136.18.248.90/browse/FPHASEVCDC-5587" TargetMode="External"/><Relationship Id="rId64" Type="http://schemas.openxmlformats.org/officeDocument/2006/relationships/hyperlink" Target="http://136.18.248.90/browse/FPHASEVCDC-6581" TargetMode="External"/><Relationship Id="rId118" Type="http://schemas.openxmlformats.org/officeDocument/2006/relationships/hyperlink" Target="http://136.18.248.90/browse/FPHASEVCDC-6555" TargetMode="External"/><Relationship Id="rId325" Type="http://schemas.openxmlformats.org/officeDocument/2006/relationships/hyperlink" Target="http://136.18.248.90/browse/FPHASEVCDC-6471" TargetMode="External"/><Relationship Id="rId171" Type="http://schemas.openxmlformats.org/officeDocument/2006/relationships/hyperlink" Target="http://136.18.248.90/browse/FPHASEVCDC-6721" TargetMode="External"/><Relationship Id="rId227" Type="http://schemas.openxmlformats.org/officeDocument/2006/relationships/hyperlink" Target="http://136.18.248.90/browse/FPHASEVCDC-6391" TargetMode="External"/><Relationship Id="rId269" Type="http://schemas.openxmlformats.org/officeDocument/2006/relationships/hyperlink" Target="http://136.18.248.90/browse/FPHASEVCDC-6475" TargetMode="External"/><Relationship Id="rId33" Type="http://schemas.openxmlformats.org/officeDocument/2006/relationships/hyperlink" Target="http://136.18.248.90/browse/FPHASEVCDC-6408"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657" TargetMode="External"/><Relationship Id="rId336" Type="http://schemas.openxmlformats.org/officeDocument/2006/relationships/hyperlink" Target="http://136.18.248.90/browse/FPHASEVCDC-6779" TargetMode="External"/><Relationship Id="rId75" Type="http://schemas.openxmlformats.org/officeDocument/2006/relationships/hyperlink" Target="http://136.18.248.90/browse/FPHASEVCDC-5725" TargetMode="External"/><Relationship Id="rId140" Type="http://schemas.openxmlformats.org/officeDocument/2006/relationships/hyperlink" Target="http://136.18.248.90/browse/FPHASEVCDC-6389" TargetMode="External"/><Relationship Id="rId182" Type="http://schemas.openxmlformats.org/officeDocument/2006/relationships/hyperlink" Target="http://136.18.248.90/browse/FPHASEVCDC-6671" TargetMode="External"/><Relationship Id="rId6" Type="http://schemas.openxmlformats.org/officeDocument/2006/relationships/hyperlink" Target="http://136.18.248.90/browse/FPHASEVCDC-6379" TargetMode="External"/><Relationship Id="rId238" Type="http://schemas.openxmlformats.org/officeDocument/2006/relationships/hyperlink" Target="http://136.18.248.90/browse/FPHASEVCDC-6628" TargetMode="External"/><Relationship Id="rId291" Type="http://schemas.openxmlformats.org/officeDocument/2006/relationships/hyperlink" Target="http://136.18.248.90/browse/FPHASEVCDC-6301" TargetMode="External"/><Relationship Id="rId305" Type="http://schemas.openxmlformats.org/officeDocument/2006/relationships/hyperlink" Target="http://136.18.248.90/browse/FPHASEVCDC-6556" TargetMode="External"/><Relationship Id="rId44" Type="http://schemas.openxmlformats.org/officeDocument/2006/relationships/hyperlink" Target="http://136.18.248.90/browse/FPHASEVCDC-6438" TargetMode="External"/><Relationship Id="rId86" Type="http://schemas.openxmlformats.org/officeDocument/2006/relationships/hyperlink" Target="http://136.18.248.90/browse/FPHASEVCDC-5648" TargetMode="External"/><Relationship Id="rId151" Type="http://schemas.openxmlformats.org/officeDocument/2006/relationships/hyperlink" Target="http://136.18.248.90/browse/FPHASEVCDC-6644" TargetMode="External"/><Relationship Id="rId193" Type="http://schemas.openxmlformats.org/officeDocument/2006/relationships/hyperlink" Target="http://136.18.248.90/browse/FPHASEVCDC-6705" TargetMode="External"/><Relationship Id="rId207" Type="http://schemas.openxmlformats.org/officeDocument/2006/relationships/hyperlink" Target="http://136.18.248.90/browse/FPHASEVCDC-6697" TargetMode="External"/><Relationship Id="rId249" Type="http://schemas.openxmlformats.org/officeDocument/2006/relationships/hyperlink" Target="http://136.18.248.90/browse/FPHASEVCDC-6399" TargetMode="External"/><Relationship Id="rId13" Type="http://schemas.openxmlformats.org/officeDocument/2006/relationships/hyperlink" Target="http://136.18.248.90/browse/FPHASEVCDC-5847" TargetMode="External"/><Relationship Id="rId109" Type="http://schemas.openxmlformats.org/officeDocument/2006/relationships/hyperlink" Target="http://136.18.248.90/browse/FPHASEVCDC-6313" TargetMode="External"/><Relationship Id="rId260" Type="http://schemas.openxmlformats.org/officeDocument/2006/relationships/hyperlink" Target="http://136.18.248.90/browse/FPHASEVCDC-6472" TargetMode="External"/><Relationship Id="rId316" Type="http://schemas.openxmlformats.org/officeDocument/2006/relationships/hyperlink" Target="http://136.18.248.90/browse/FPHASEVCDC-6516" TargetMode="External"/><Relationship Id="rId55" Type="http://schemas.openxmlformats.org/officeDocument/2006/relationships/hyperlink" Target="http://136.18.248.90/browse/FPHASEVCDC-6413" TargetMode="External"/><Relationship Id="rId97" Type="http://schemas.openxmlformats.org/officeDocument/2006/relationships/hyperlink" Target="http://136.18.248.90/browse/FPHASEVCDC-5610" TargetMode="External"/><Relationship Id="rId120" Type="http://schemas.openxmlformats.org/officeDocument/2006/relationships/hyperlink" Target="http://136.18.248.90/browse/FPHASEVCDC-6434" TargetMode="External"/><Relationship Id="rId162" Type="http://schemas.openxmlformats.org/officeDocument/2006/relationships/hyperlink" Target="http://136.18.248.90/browse/FPHASEVCDC-5594" TargetMode="External"/><Relationship Id="rId218" Type="http://schemas.openxmlformats.org/officeDocument/2006/relationships/hyperlink" Target="http://136.18.248.90/browse/FPHASEVCDC-6519" TargetMode="External"/><Relationship Id="rId271" Type="http://schemas.openxmlformats.org/officeDocument/2006/relationships/hyperlink" Target="http://136.18.248.90/browse/FPHASEVCDC-6388" TargetMode="External"/><Relationship Id="rId24" Type="http://schemas.openxmlformats.org/officeDocument/2006/relationships/hyperlink" Target="http://136.18.248.90/browse/FPHASEVCDC-5596" TargetMode="External"/><Relationship Id="rId66" Type="http://schemas.openxmlformats.org/officeDocument/2006/relationships/hyperlink" Target="http://136.18.248.90/browse/FPHASEVCDC-6394" TargetMode="External"/><Relationship Id="rId131" Type="http://schemas.openxmlformats.org/officeDocument/2006/relationships/hyperlink" Target="http://136.18.248.90/browse/FPHASEVCDC-6422" TargetMode="External"/><Relationship Id="rId327" Type="http://schemas.openxmlformats.org/officeDocument/2006/relationships/hyperlink" Target="http://136.18.248.90/browse/FPHASEVCDC-6782" TargetMode="External"/><Relationship Id="rId173" Type="http://schemas.openxmlformats.org/officeDocument/2006/relationships/hyperlink" Target="http://136.18.248.90/browse/FPHASEVCDC-6716" TargetMode="External"/><Relationship Id="rId229" Type="http://schemas.openxmlformats.org/officeDocument/2006/relationships/hyperlink" Target="http://136.18.248.90/browse/FPHASEVCDC-631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136.18.248.90/browse/FPHASEVCDC-3288" TargetMode="External"/><Relationship Id="rId21" Type="http://schemas.openxmlformats.org/officeDocument/2006/relationships/hyperlink" Target="http://136.18.248.90/browse/FPHASEVCDC-3453" TargetMode="External"/><Relationship Id="rId42" Type="http://schemas.openxmlformats.org/officeDocument/2006/relationships/hyperlink" Target="http://136.18.248.90/browse/FPHASEVCDC-3414" TargetMode="External"/><Relationship Id="rId63" Type="http://schemas.openxmlformats.org/officeDocument/2006/relationships/hyperlink" Target="http://136.18.248.90/browse/FPHASEVCDC-3380" TargetMode="External"/><Relationship Id="rId84" Type="http://schemas.openxmlformats.org/officeDocument/2006/relationships/hyperlink" Target="http://136.18.248.90/browse/FPHASEVCDC-3337" TargetMode="External"/><Relationship Id="rId138" Type="http://schemas.openxmlformats.org/officeDocument/2006/relationships/hyperlink" Target="http://136.18.248.90/browse/FPHASEVCDC-3246" TargetMode="External"/><Relationship Id="rId159" Type="http://schemas.openxmlformats.org/officeDocument/2006/relationships/hyperlink" Target="http://136.18.248.90/browse/FPHASEVCDC-3206" TargetMode="External"/><Relationship Id="rId170" Type="http://schemas.openxmlformats.org/officeDocument/2006/relationships/hyperlink" Target="http://136.18.248.90/browse/FPHASEVCDC-3195" TargetMode="External"/><Relationship Id="rId107" Type="http://schemas.openxmlformats.org/officeDocument/2006/relationships/hyperlink" Target="http://136.18.248.90/browse/FPHASEVCDC-3302" TargetMode="External"/><Relationship Id="rId11" Type="http://schemas.openxmlformats.org/officeDocument/2006/relationships/hyperlink" Target="http://136.18.248.90/browse/FPHASEVCDC-3510" TargetMode="External"/><Relationship Id="rId32" Type="http://schemas.openxmlformats.org/officeDocument/2006/relationships/hyperlink" Target="http://136.18.248.90/browse/FPHASEVCDC-3429" TargetMode="External"/><Relationship Id="rId53" Type="http://schemas.openxmlformats.org/officeDocument/2006/relationships/hyperlink" Target="http://136.18.248.90/browse/FPHASEVCDC-3395" TargetMode="External"/><Relationship Id="rId74" Type="http://schemas.openxmlformats.org/officeDocument/2006/relationships/hyperlink" Target="http://136.18.248.90/browse/FPHASEVCDC-3361" TargetMode="External"/><Relationship Id="rId128" Type="http://schemas.openxmlformats.org/officeDocument/2006/relationships/hyperlink" Target="http://136.18.248.90/browse/FPHASEVCDC-3259" TargetMode="External"/><Relationship Id="rId149" Type="http://schemas.openxmlformats.org/officeDocument/2006/relationships/hyperlink" Target="http://136.18.248.90/browse/FPHASEVCDC-3219" TargetMode="External"/><Relationship Id="rId5" Type="http://schemas.openxmlformats.org/officeDocument/2006/relationships/hyperlink" Target="http://136.18.248.90/browse/FPHASEVCDC-3538" TargetMode="External"/><Relationship Id="rId95" Type="http://schemas.openxmlformats.org/officeDocument/2006/relationships/hyperlink" Target="http://136.18.248.90/browse/FPHASEVCDC-3318" TargetMode="External"/><Relationship Id="rId160" Type="http://schemas.openxmlformats.org/officeDocument/2006/relationships/hyperlink" Target="http://136.18.248.90/browse/FPHASEVCDC-3205" TargetMode="External"/><Relationship Id="rId181" Type="http://schemas.openxmlformats.org/officeDocument/2006/relationships/hyperlink" Target="http://136.18.248.90/browse/FPHASEVCDC-3181" TargetMode="External"/><Relationship Id="rId22" Type="http://schemas.openxmlformats.org/officeDocument/2006/relationships/hyperlink" Target="http://136.18.248.90/browse/FPHASEVCDC-3451" TargetMode="External"/><Relationship Id="rId43" Type="http://schemas.openxmlformats.org/officeDocument/2006/relationships/hyperlink" Target="http://136.18.248.90/browse/FPHASEVCDC-3413" TargetMode="External"/><Relationship Id="rId64" Type="http://schemas.openxmlformats.org/officeDocument/2006/relationships/hyperlink" Target="http://136.18.248.90/browse/FPHASEVCDC-3379" TargetMode="External"/><Relationship Id="rId118" Type="http://schemas.openxmlformats.org/officeDocument/2006/relationships/hyperlink" Target="http://136.18.248.90/browse/FPHASEVCDC-3285" TargetMode="External"/><Relationship Id="rId139" Type="http://schemas.openxmlformats.org/officeDocument/2006/relationships/hyperlink" Target="http://136.18.248.90/browse/FPHASEVCDC-3245" TargetMode="External"/><Relationship Id="rId85" Type="http://schemas.openxmlformats.org/officeDocument/2006/relationships/hyperlink" Target="http://136.18.248.90/browse/FPHASEVCDC-3332" TargetMode="External"/><Relationship Id="rId150" Type="http://schemas.openxmlformats.org/officeDocument/2006/relationships/hyperlink" Target="http://136.18.248.90/browse/FPHASEVCDC-3218" TargetMode="External"/><Relationship Id="rId171" Type="http://schemas.openxmlformats.org/officeDocument/2006/relationships/hyperlink" Target="http://136.18.248.90/browse/FPHASEVCDC-3194" TargetMode="External"/><Relationship Id="rId12" Type="http://schemas.openxmlformats.org/officeDocument/2006/relationships/hyperlink" Target="http://136.18.248.90/browse/FPHASEVCDC-3492" TargetMode="External"/><Relationship Id="rId33" Type="http://schemas.openxmlformats.org/officeDocument/2006/relationships/hyperlink" Target="http://136.18.248.90/browse/FPHASEVCDC-3428" TargetMode="External"/><Relationship Id="rId108" Type="http://schemas.openxmlformats.org/officeDocument/2006/relationships/hyperlink" Target="http://136.18.248.90/browse/FPHASEVCDC-3301" TargetMode="External"/><Relationship Id="rId129" Type="http://schemas.openxmlformats.org/officeDocument/2006/relationships/hyperlink" Target="http://136.18.248.90/browse/FPHASEVCDC-3256" TargetMode="External"/><Relationship Id="rId54" Type="http://schemas.openxmlformats.org/officeDocument/2006/relationships/hyperlink" Target="http://136.18.248.90/browse/FPHASEVCDC-3394" TargetMode="External"/><Relationship Id="rId75" Type="http://schemas.openxmlformats.org/officeDocument/2006/relationships/hyperlink" Target="http://136.18.248.90/browse/FPHASEVCDC-3358" TargetMode="External"/><Relationship Id="rId96" Type="http://schemas.openxmlformats.org/officeDocument/2006/relationships/hyperlink" Target="http://136.18.248.90/browse/FPHASEVCDC-3317" TargetMode="External"/><Relationship Id="rId140" Type="http://schemas.openxmlformats.org/officeDocument/2006/relationships/hyperlink" Target="http://136.18.248.90/browse/FPHASEVCDC-3244" TargetMode="External"/><Relationship Id="rId161" Type="http://schemas.openxmlformats.org/officeDocument/2006/relationships/hyperlink" Target="http://136.18.248.90/browse/FPHASEVCDC-3204" TargetMode="External"/><Relationship Id="rId182" Type="http://schemas.openxmlformats.org/officeDocument/2006/relationships/hyperlink" Target="http://136.18.248.90/browse/FPHASEVCDC-3180" TargetMode="External"/><Relationship Id="rId6" Type="http://schemas.openxmlformats.org/officeDocument/2006/relationships/hyperlink" Target="http://136.18.248.90/browse/FPHASEVCDC-3536" TargetMode="External"/><Relationship Id="rId23" Type="http://schemas.openxmlformats.org/officeDocument/2006/relationships/hyperlink" Target="http://136.18.248.90/browse/FPHASEVCDC-3448" TargetMode="External"/><Relationship Id="rId119" Type="http://schemas.openxmlformats.org/officeDocument/2006/relationships/hyperlink" Target="http://136.18.248.90/browse/FPHASEVCDC-3284" TargetMode="External"/><Relationship Id="rId44" Type="http://schemas.openxmlformats.org/officeDocument/2006/relationships/hyperlink" Target="http://136.18.248.90/browse/FPHASEVCDC-3412" TargetMode="External"/><Relationship Id="rId65" Type="http://schemas.openxmlformats.org/officeDocument/2006/relationships/hyperlink" Target="http://136.18.248.90/browse/FPHASEVCDC-3378" TargetMode="External"/><Relationship Id="rId86" Type="http://schemas.openxmlformats.org/officeDocument/2006/relationships/hyperlink" Target="http://136.18.248.90/browse/FPHASEVCDC-3330" TargetMode="External"/><Relationship Id="rId130" Type="http://schemas.openxmlformats.org/officeDocument/2006/relationships/hyperlink" Target="http://136.18.248.90/browse/FPHASEVCDC-3255" TargetMode="External"/><Relationship Id="rId151" Type="http://schemas.openxmlformats.org/officeDocument/2006/relationships/hyperlink" Target="http://136.18.248.90/browse/FPHASEVCDC-3217" TargetMode="External"/><Relationship Id="rId172" Type="http://schemas.openxmlformats.org/officeDocument/2006/relationships/hyperlink" Target="http://136.18.248.90/browse/FPHASEVCDC-3193" TargetMode="External"/><Relationship Id="rId13" Type="http://schemas.openxmlformats.org/officeDocument/2006/relationships/hyperlink" Target="http://136.18.248.90/browse/FPHASEVCDC-3488" TargetMode="External"/><Relationship Id="rId18" Type="http://schemas.openxmlformats.org/officeDocument/2006/relationships/hyperlink" Target="http://136.18.248.90/browse/FPHASEVCDC-3466" TargetMode="External"/><Relationship Id="rId39" Type="http://schemas.openxmlformats.org/officeDocument/2006/relationships/hyperlink" Target="http://136.18.248.90/browse/FPHASEVCDC-3417" TargetMode="External"/><Relationship Id="rId109" Type="http://schemas.openxmlformats.org/officeDocument/2006/relationships/hyperlink" Target="http://136.18.248.90/browse/FPHASEVCDC-3298" TargetMode="External"/><Relationship Id="rId34" Type="http://schemas.openxmlformats.org/officeDocument/2006/relationships/hyperlink" Target="http://136.18.248.90/browse/FPHASEVCDC-3423" TargetMode="External"/><Relationship Id="rId50" Type="http://schemas.openxmlformats.org/officeDocument/2006/relationships/hyperlink" Target="http://136.18.248.90/browse/FPHASEVCDC-3402" TargetMode="External"/><Relationship Id="rId55" Type="http://schemas.openxmlformats.org/officeDocument/2006/relationships/hyperlink" Target="http://136.18.248.90/browse/FPHASEVCDC-3393" TargetMode="External"/><Relationship Id="rId76" Type="http://schemas.openxmlformats.org/officeDocument/2006/relationships/hyperlink" Target="http://136.18.248.90/browse/FPHASEVCDC-3350" TargetMode="External"/><Relationship Id="rId97" Type="http://schemas.openxmlformats.org/officeDocument/2006/relationships/hyperlink" Target="http://136.18.248.90/browse/FPHASEVCDC-3316" TargetMode="External"/><Relationship Id="rId104" Type="http://schemas.openxmlformats.org/officeDocument/2006/relationships/hyperlink" Target="http://136.18.248.90/browse/FPHASEVCDC-3306" TargetMode="External"/><Relationship Id="rId120" Type="http://schemas.openxmlformats.org/officeDocument/2006/relationships/hyperlink" Target="http://136.18.248.90/browse/FPHASEVCDC-3283" TargetMode="External"/><Relationship Id="rId125" Type="http://schemas.openxmlformats.org/officeDocument/2006/relationships/hyperlink" Target="http://136.18.248.90/browse/FPHASEVCDC-3265" TargetMode="External"/><Relationship Id="rId141" Type="http://schemas.openxmlformats.org/officeDocument/2006/relationships/hyperlink" Target="http://136.18.248.90/browse/FPHASEVCDC-3241" TargetMode="External"/><Relationship Id="rId146" Type="http://schemas.openxmlformats.org/officeDocument/2006/relationships/hyperlink" Target="http://136.18.248.90/browse/FPHASEVCDC-3224" TargetMode="External"/><Relationship Id="rId167" Type="http://schemas.openxmlformats.org/officeDocument/2006/relationships/hyperlink" Target="http://136.18.248.90/browse/FPHASEVCDC-3198" TargetMode="External"/><Relationship Id="rId188" Type="http://schemas.openxmlformats.org/officeDocument/2006/relationships/hyperlink" Target="http://136.18.248.90/browse/FPHASEVCDC-1644" TargetMode="External"/><Relationship Id="rId7" Type="http://schemas.openxmlformats.org/officeDocument/2006/relationships/hyperlink" Target="http://136.18.248.90/browse/FPHASEVCDC-3532" TargetMode="External"/><Relationship Id="rId71" Type="http://schemas.openxmlformats.org/officeDocument/2006/relationships/hyperlink" Target="http://136.18.248.90/browse/FPHASEVCDC-3369" TargetMode="External"/><Relationship Id="rId92" Type="http://schemas.openxmlformats.org/officeDocument/2006/relationships/hyperlink" Target="http://136.18.248.90/browse/FPHASEVCDC-3321" TargetMode="External"/><Relationship Id="rId162" Type="http://schemas.openxmlformats.org/officeDocument/2006/relationships/hyperlink" Target="http://136.18.248.90/browse/FPHASEVCDC-3203" TargetMode="External"/><Relationship Id="rId183" Type="http://schemas.openxmlformats.org/officeDocument/2006/relationships/hyperlink" Target="http://136.18.248.90/browse/FPHASEVCDC-3179" TargetMode="External"/><Relationship Id="rId2" Type="http://schemas.openxmlformats.org/officeDocument/2006/relationships/hyperlink" Target="http://136.18.248.90/browse/FPHASEVCDC-3552" TargetMode="External"/><Relationship Id="rId29" Type="http://schemas.openxmlformats.org/officeDocument/2006/relationships/hyperlink" Target="http://136.18.248.90/browse/FPHASEVCDC-3432" TargetMode="External"/><Relationship Id="rId24" Type="http://schemas.openxmlformats.org/officeDocument/2006/relationships/hyperlink" Target="http://136.18.248.90/browse/FPHASEVCDC-3442" TargetMode="External"/><Relationship Id="rId40" Type="http://schemas.openxmlformats.org/officeDocument/2006/relationships/hyperlink" Target="http://136.18.248.90/browse/FPHASEVCDC-3416" TargetMode="External"/><Relationship Id="rId45" Type="http://schemas.openxmlformats.org/officeDocument/2006/relationships/hyperlink" Target="http://136.18.248.90/browse/FPHASEVCDC-3409" TargetMode="External"/><Relationship Id="rId66" Type="http://schemas.openxmlformats.org/officeDocument/2006/relationships/hyperlink" Target="http://136.18.248.90/browse/FPHASEVCDC-3377" TargetMode="External"/><Relationship Id="rId87" Type="http://schemas.openxmlformats.org/officeDocument/2006/relationships/hyperlink" Target="http://136.18.248.90/browse/FPHASEVCDC-3329" TargetMode="External"/><Relationship Id="rId110" Type="http://schemas.openxmlformats.org/officeDocument/2006/relationships/hyperlink" Target="http://136.18.248.90/browse/FPHASEVCDC-3297" TargetMode="External"/><Relationship Id="rId115" Type="http://schemas.openxmlformats.org/officeDocument/2006/relationships/hyperlink" Target="http://136.18.248.90/browse/FPHASEVCDC-3291" TargetMode="External"/><Relationship Id="rId131" Type="http://schemas.openxmlformats.org/officeDocument/2006/relationships/hyperlink" Target="http://136.18.248.90/browse/FPHASEVCDC-3254" TargetMode="External"/><Relationship Id="rId136" Type="http://schemas.openxmlformats.org/officeDocument/2006/relationships/hyperlink" Target="http://136.18.248.90/browse/FPHASEVCDC-3249" TargetMode="External"/><Relationship Id="rId157" Type="http://schemas.openxmlformats.org/officeDocument/2006/relationships/hyperlink" Target="http://136.18.248.90/browse/FPHASEVCDC-3208" TargetMode="External"/><Relationship Id="rId178" Type="http://schemas.openxmlformats.org/officeDocument/2006/relationships/hyperlink" Target="http://136.18.248.90/browse/FPHASEVCDC-3187" TargetMode="External"/><Relationship Id="rId61" Type="http://schemas.openxmlformats.org/officeDocument/2006/relationships/hyperlink" Target="http://136.18.248.90/browse/FPHASEVCDC-3382" TargetMode="External"/><Relationship Id="rId82" Type="http://schemas.openxmlformats.org/officeDocument/2006/relationships/hyperlink" Target="http://136.18.248.90/browse/FPHASEVCDC-3339" TargetMode="External"/><Relationship Id="rId152" Type="http://schemas.openxmlformats.org/officeDocument/2006/relationships/hyperlink" Target="http://136.18.248.90/browse/FPHASEVCDC-3215" TargetMode="External"/><Relationship Id="rId173" Type="http://schemas.openxmlformats.org/officeDocument/2006/relationships/hyperlink" Target="http://136.18.248.90/browse/FPHASEVCDC-3192" TargetMode="External"/><Relationship Id="rId19" Type="http://schemas.openxmlformats.org/officeDocument/2006/relationships/hyperlink" Target="http://136.18.248.90/browse/FPHASEVCDC-3464" TargetMode="External"/><Relationship Id="rId14" Type="http://schemas.openxmlformats.org/officeDocument/2006/relationships/hyperlink" Target="http://136.18.248.90/browse/FPHASEVCDC-3484" TargetMode="External"/><Relationship Id="rId30" Type="http://schemas.openxmlformats.org/officeDocument/2006/relationships/hyperlink" Target="http://136.18.248.90/browse/FPHASEVCDC-3431" TargetMode="External"/><Relationship Id="rId35" Type="http://schemas.openxmlformats.org/officeDocument/2006/relationships/hyperlink" Target="http://136.18.248.90/browse/FPHASEVCDC-3422" TargetMode="External"/><Relationship Id="rId56" Type="http://schemas.openxmlformats.org/officeDocument/2006/relationships/hyperlink" Target="http://136.18.248.90/browse/FPHASEVCDC-3392" TargetMode="External"/><Relationship Id="rId77" Type="http://schemas.openxmlformats.org/officeDocument/2006/relationships/hyperlink" Target="http://136.18.248.90/browse/FPHASEVCDC-3349" TargetMode="External"/><Relationship Id="rId100" Type="http://schemas.openxmlformats.org/officeDocument/2006/relationships/hyperlink" Target="http://136.18.248.90/browse/FPHASEVCDC-3311" TargetMode="External"/><Relationship Id="rId105" Type="http://schemas.openxmlformats.org/officeDocument/2006/relationships/hyperlink" Target="http://136.18.248.90/browse/FPHASEVCDC-3304" TargetMode="External"/><Relationship Id="rId126" Type="http://schemas.openxmlformats.org/officeDocument/2006/relationships/hyperlink" Target="http://136.18.248.90/browse/FPHASEVCDC-3261" TargetMode="External"/><Relationship Id="rId147" Type="http://schemas.openxmlformats.org/officeDocument/2006/relationships/hyperlink" Target="http://136.18.248.90/browse/FPHASEVCDC-3221" TargetMode="External"/><Relationship Id="rId168" Type="http://schemas.openxmlformats.org/officeDocument/2006/relationships/hyperlink" Target="http://136.18.248.90/browse/FPHASEVCDC-3197" TargetMode="External"/><Relationship Id="rId8" Type="http://schemas.openxmlformats.org/officeDocument/2006/relationships/hyperlink" Target="http://136.18.248.90/browse/FPHASEVCDC-3525" TargetMode="External"/><Relationship Id="rId51" Type="http://schemas.openxmlformats.org/officeDocument/2006/relationships/hyperlink" Target="http://136.18.248.90/browse/FPHASEVCDC-3400" TargetMode="External"/><Relationship Id="rId72" Type="http://schemas.openxmlformats.org/officeDocument/2006/relationships/hyperlink" Target="http://136.18.248.90/browse/FPHASEVCDC-3368" TargetMode="External"/><Relationship Id="rId93" Type="http://schemas.openxmlformats.org/officeDocument/2006/relationships/hyperlink" Target="http://136.18.248.90/browse/FPHASEVCDC-3320" TargetMode="External"/><Relationship Id="rId98" Type="http://schemas.openxmlformats.org/officeDocument/2006/relationships/hyperlink" Target="http://136.18.248.90/browse/FPHASEVCDC-3315" TargetMode="External"/><Relationship Id="rId121" Type="http://schemas.openxmlformats.org/officeDocument/2006/relationships/hyperlink" Target="http://136.18.248.90/browse/FPHASEVCDC-3282" TargetMode="External"/><Relationship Id="rId142" Type="http://schemas.openxmlformats.org/officeDocument/2006/relationships/hyperlink" Target="http://136.18.248.90/browse/FPHASEVCDC-3235" TargetMode="External"/><Relationship Id="rId163" Type="http://schemas.openxmlformats.org/officeDocument/2006/relationships/hyperlink" Target="http://136.18.248.90/browse/FPHASEVCDC-3202" TargetMode="External"/><Relationship Id="rId184" Type="http://schemas.openxmlformats.org/officeDocument/2006/relationships/hyperlink" Target="http://136.18.248.90/browse/FPHASEVCDC-3177" TargetMode="External"/><Relationship Id="rId189" Type="http://schemas.openxmlformats.org/officeDocument/2006/relationships/printerSettings" Target="../printerSettings/printerSettings1.bin"/><Relationship Id="rId3" Type="http://schemas.openxmlformats.org/officeDocument/2006/relationships/hyperlink" Target="http://136.18.248.90/browse/FPHASEVCDC-3541" TargetMode="External"/><Relationship Id="rId25" Type="http://schemas.openxmlformats.org/officeDocument/2006/relationships/hyperlink" Target="http://136.18.248.90/browse/FPHASEVCDC-3437" TargetMode="External"/><Relationship Id="rId46" Type="http://schemas.openxmlformats.org/officeDocument/2006/relationships/hyperlink" Target="http://136.18.248.90/browse/FPHASEVCDC-3408" TargetMode="External"/><Relationship Id="rId67" Type="http://schemas.openxmlformats.org/officeDocument/2006/relationships/hyperlink" Target="http://136.18.248.90/browse/FPHASEVCDC-3376" TargetMode="External"/><Relationship Id="rId116" Type="http://schemas.openxmlformats.org/officeDocument/2006/relationships/hyperlink" Target="http://136.18.248.90/browse/FPHASEVCDC-3289" TargetMode="External"/><Relationship Id="rId137" Type="http://schemas.openxmlformats.org/officeDocument/2006/relationships/hyperlink" Target="http://136.18.248.90/browse/FPHASEVCDC-3248" TargetMode="External"/><Relationship Id="rId158" Type="http://schemas.openxmlformats.org/officeDocument/2006/relationships/hyperlink" Target="http://136.18.248.90/browse/FPHASEVCDC-3207" TargetMode="External"/><Relationship Id="rId20" Type="http://schemas.openxmlformats.org/officeDocument/2006/relationships/hyperlink" Target="http://136.18.248.90/browse/FPHASEVCDC-3457" TargetMode="External"/><Relationship Id="rId41" Type="http://schemas.openxmlformats.org/officeDocument/2006/relationships/hyperlink" Target="http://136.18.248.90/browse/FPHASEVCDC-3415" TargetMode="External"/><Relationship Id="rId62" Type="http://schemas.openxmlformats.org/officeDocument/2006/relationships/hyperlink" Target="http://136.18.248.90/browse/FPHASEVCDC-3381" TargetMode="External"/><Relationship Id="rId83" Type="http://schemas.openxmlformats.org/officeDocument/2006/relationships/hyperlink" Target="http://136.18.248.90/browse/FPHASEVCDC-3338" TargetMode="External"/><Relationship Id="rId88" Type="http://schemas.openxmlformats.org/officeDocument/2006/relationships/hyperlink" Target="http://136.18.248.90/browse/FPHASEVCDC-3328" TargetMode="External"/><Relationship Id="rId111" Type="http://schemas.openxmlformats.org/officeDocument/2006/relationships/hyperlink" Target="http://136.18.248.90/browse/FPHASEVCDC-3296" TargetMode="External"/><Relationship Id="rId132" Type="http://schemas.openxmlformats.org/officeDocument/2006/relationships/hyperlink" Target="http://136.18.248.90/browse/FPHASEVCDC-3253" TargetMode="External"/><Relationship Id="rId153" Type="http://schemas.openxmlformats.org/officeDocument/2006/relationships/hyperlink" Target="http://136.18.248.90/browse/FPHASEVCDC-3214" TargetMode="External"/><Relationship Id="rId174" Type="http://schemas.openxmlformats.org/officeDocument/2006/relationships/hyperlink" Target="http://136.18.248.90/browse/FPHASEVCDC-3191" TargetMode="External"/><Relationship Id="rId179" Type="http://schemas.openxmlformats.org/officeDocument/2006/relationships/hyperlink" Target="http://136.18.248.90/browse/FPHASEVCDC-3185" TargetMode="External"/><Relationship Id="rId15" Type="http://schemas.openxmlformats.org/officeDocument/2006/relationships/hyperlink" Target="http://136.18.248.90/browse/FPHASEVCDC-3482" TargetMode="External"/><Relationship Id="rId36" Type="http://schemas.openxmlformats.org/officeDocument/2006/relationships/hyperlink" Target="http://136.18.248.90/browse/FPHASEVCDC-3421" TargetMode="External"/><Relationship Id="rId57" Type="http://schemas.openxmlformats.org/officeDocument/2006/relationships/hyperlink" Target="http://136.18.248.90/browse/FPHASEVCDC-3391" TargetMode="External"/><Relationship Id="rId106" Type="http://schemas.openxmlformats.org/officeDocument/2006/relationships/hyperlink" Target="http://136.18.248.90/browse/FPHASEVCDC-3303" TargetMode="External"/><Relationship Id="rId127" Type="http://schemas.openxmlformats.org/officeDocument/2006/relationships/hyperlink" Target="http://136.18.248.90/browse/FPHASEVCDC-3260" TargetMode="External"/><Relationship Id="rId10" Type="http://schemas.openxmlformats.org/officeDocument/2006/relationships/hyperlink" Target="http://136.18.248.90/browse/FPHASEVCDC-3512" TargetMode="External"/><Relationship Id="rId31" Type="http://schemas.openxmlformats.org/officeDocument/2006/relationships/hyperlink" Target="http://136.18.248.90/browse/FPHASEVCDC-3430" TargetMode="External"/><Relationship Id="rId52" Type="http://schemas.openxmlformats.org/officeDocument/2006/relationships/hyperlink" Target="http://136.18.248.90/browse/FPHASEVCDC-3399" TargetMode="External"/><Relationship Id="rId73" Type="http://schemas.openxmlformats.org/officeDocument/2006/relationships/hyperlink" Target="http://136.18.248.90/browse/FPHASEVCDC-3367" TargetMode="External"/><Relationship Id="rId78" Type="http://schemas.openxmlformats.org/officeDocument/2006/relationships/hyperlink" Target="http://136.18.248.90/browse/FPHASEVCDC-3348" TargetMode="External"/><Relationship Id="rId94" Type="http://schemas.openxmlformats.org/officeDocument/2006/relationships/hyperlink" Target="http://136.18.248.90/browse/FPHASEVCDC-3319" TargetMode="External"/><Relationship Id="rId99" Type="http://schemas.openxmlformats.org/officeDocument/2006/relationships/hyperlink" Target="http://136.18.248.90/browse/FPHASEVCDC-3314" TargetMode="External"/><Relationship Id="rId101" Type="http://schemas.openxmlformats.org/officeDocument/2006/relationships/hyperlink" Target="http://136.18.248.90/browse/FPHASEVCDC-3309" TargetMode="External"/><Relationship Id="rId122" Type="http://schemas.openxmlformats.org/officeDocument/2006/relationships/hyperlink" Target="http://136.18.248.90/browse/FPHASEVCDC-3280" TargetMode="External"/><Relationship Id="rId143" Type="http://schemas.openxmlformats.org/officeDocument/2006/relationships/hyperlink" Target="http://136.18.248.90/browse/FPHASEVCDC-3234" TargetMode="External"/><Relationship Id="rId148" Type="http://schemas.openxmlformats.org/officeDocument/2006/relationships/hyperlink" Target="http://136.18.248.90/browse/FPHASEVCDC-3220" TargetMode="External"/><Relationship Id="rId164" Type="http://schemas.openxmlformats.org/officeDocument/2006/relationships/hyperlink" Target="http://136.18.248.90/browse/FPHASEVCDC-3201" TargetMode="External"/><Relationship Id="rId169" Type="http://schemas.openxmlformats.org/officeDocument/2006/relationships/hyperlink" Target="http://136.18.248.90/browse/FPHASEVCDC-3196" TargetMode="External"/><Relationship Id="rId185" Type="http://schemas.openxmlformats.org/officeDocument/2006/relationships/hyperlink" Target="http://136.18.248.90/browse/FPHASEVCDC-3176" TargetMode="External"/><Relationship Id="rId4" Type="http://schemas.openxmlformats.org/officeDocument/2006/relationships/hyperlink" Target="http://136.18.248.90/browse/FPHASEVCDC-3540" TargetMode="External"/><Relationship Id="rId9" Type="http://schemas.openxmlformats.org/officeDocument/2006/relationships/hyperlink" Target="http://136.18.248.90/browse/FPHASEVCDC-3524" TargetMode="External"/><Relationship Id="rId180" Type="http://schemas.openxmlformats.org/officeDocument/2006/relationships/hyperlink" Target="http://136.18.248.90/browse/FPHASEVCDC-3184" TargetMode="External"/><Relationship Id="rId26" Type="http://schemas.openxmlformats.org/officeDocument/2006/relationships/hyperlink" Target="http://136.18.248.90/browse/FPHASEVCDC-3435" TargetMode="External"/><Relationship Id="rId47" Type="http://schemas.openxmlformats.org/officeDocument/2006/relationships/hyperlink" Target="http://136.18.248.90/browse/FPHASEVCDC-3407" TargetMode="External"/><Relationship Id="rId68" Type="http://schemas.openxmlformats.org/officeDocument/2006/relationships/hyperlink" Target="http://136.18.248.90/browse/FPHASEVCDC-3375" TargetMode="External"/><Relationship Id="rId89" Type="http://schemas.openxmlformats.org/officeDocument/2006/relationships/hyperlink" Target="http://136.18.248.90/browse/FPHASEVCDC-3327" TargetMode="External"/><Relationship Id="rId112" Type="http://schemas.openxmlformats.org/officeDocument/2006/relationships/hyperlink" Target="http://136.18.248.90/browse/FPHASEVCDC-3295" TargetMode="External"/><Relationship Id="rId133" Type="http://schemas.openxmlformats.org/officeDocument/2006/relationships/hyperlink" Target="http://136.18.248.90/browse/FPHASEVCDC-3252" TargetMode="External"/><Relationship Id="rId154" Type="http://schemas.openxmlformats.org/officeDocument/2006/relationships/hyperlink" Target="http://136.18.248.90/browse/FPHASEVCDC-3211" TargetMode="External"/><Relationship Id="rId175" Type="http://schemas.openxmlformats.org/officeDocument/2006/relationships/hyperlink" Target="http://136.18.248.90/browse/FPHASEVCDC-3190" TargetMode="External"/><Relationship Id="rId16" Type="http://schemas.openxmlformats.org/officeDocument/2006/relationships/hyperlink" Target="http://136.18.248.90/browse/FPHASEVCDC-3478" TargetMode="External"/><Relationship Id="rId37" Type="http://schemas.openxmlformats.org/officeDocument/2006/relationships/hyperlink" Target="http://136.18.248.90/browse/FPHASEVCDC-3420" TargetMode="External"/><Relationship Id="rId58" Type="http://schemas.openxmlformats.org/officeDocument/2006/relationships/hyperlink" Target="http://136.18.248.90/browse/FPHASEVCDC-3390" TargetMode="External"/><Relationship Id="rId79" Type="http://schemas.openxmlformats.org/officeDocument/2006/relationships/hyperlink" Target="http://136.18.248.90/browse/FPHASEVCDC-3347" TargetMode="External"/><Relationship Id="rId102" Type="http://schemas.openxmlformats.org/officeDocument/2006/relationships/hyperlink" Target="http://136.18.248.90/browse/FPHASEVCDC-3308" TargetMode="External"/><Relationship Id="rId123" Type="http://schemas.openxmlformats.org/officeDocument/2006/relationships/hyperlink" Target="http://136.18.248.90/browse/FPHASEVCDC-3277" TargetMode="External"/><Relationship Id="rId144" Type="http://schemas.openxmlformats.org/officeDocument/2006/relationships/hyperlink" Target="http://136.18.248.90/browse/FPHASEVCDC-3233" TargetMode="External"/><Relationship Id="rId90" Type="http://schemas.openxmlformats.org/officeDocument/2006/relationships/hyperlink" Target="http://136.18.248.90/browse/FPHASEVCDC-3324" TargetMode="External"/><Relationship Id="rId165" Type="http://schemas.openxmlformats.org/officeDocument/2006/relationships/hyperlink" Target="http://136.18.248.90/browse/FPHASEVCDC-3200" TargetMode="External"/><Relationship Id="rId186" Type="http://schemas.openxmlformats.org/officeDocument/2006/relationships/hyperlink" Target="http://136.18.248.90/browse/FPHASEVCDC-3175" TargetMode="External"/><Relationship Id="rId27" Type="http://schemas.openxmlformats.org/officeDocument/2006/relationships/hyperlink" Target="http://136.18.248.90/browse/FPHASEVCDC-3434" TargetMode="External"/><Relationship Id="rId48" Type="http://schemas.openxmlformats.org/officeDocument/2006/relationships/hyperlink" Target="http://136.18.248.90/browse/FPHASEVCDC-3405" TargetMode="External"/><Relationship Id="rId69" Type="http://schemas.openxmlformats.org/officeDocument/2006/relationships/hyperlink" Target="http://136.18.248.90/browse/FPHASEVCDC-3371" TargetMode="External"/><Relationship Id="rId113" Type="http://schemas.openxmlformats.org/officeDocument/2006/relationships/hyperlink" Target="http://136.18.248.90/browse/FPHASEVCDC-3294" TargetMode="External"/><Relationship Id="rId134" Type="http://schemas.openxmlformats.org/officeDocument/2006/relationships/hyperlink" Target="http://136.18.248.90/browse/FPHASEVCDC-3251" TargetMode="External"/><Relationship Id="rId80" Type="http://schemas.openxmlformats.org/officeDocument/2006/relationships/hyperlink" Target="http://136.18.248.90/browse/FPHASEVCDC-3342" TargetMode="External"/><Relationship Id="rId155" Type="http://schemas.openxmlformats.org/officeDocument/2006/relationships/hyperlink" Target="http://136.18.248.90/browse/FPHASEVCDC-3210" TargetMode="External"/><Relationship Id="rId176" Type="http://schemas.openxmlformats.org/officeDocument/2006/relationships/hyperlink" Target="http://136.18.248.90/browse/FPHASEVCDC-3189" TargetMode="External"/><Relationship Id="rId17" Type="http://schemas.openxmlformats.org/officeDocument/2006/relationships/hyperlink" Target="http://136.18.248.90/browse/FPHASEVCDC-3473" TargetMode="External"/><Relationship Id="rId38" Type="http://schemas.openxmlformats.org/officeDocument/2006/relationships/hyperlink" Target="http://136.18.248.90/browse/FPHASEVCDC-3419" TargetMode="External"/><Relationship Id="rId59" Type="http://schemas.openxmlformats.org/officeDocument/2006/relationships/hyperlink" Target="http://136.18.248.90/browse/FPHASEVCDC-3389" TargetMode="External"/><Relationship Id="rId103" Type="http://schemas.openxmlformats.org/officeDocument/2006/relationships/hyperlink" Target="http://136.18.248.90/browse/FPHASEVCDC-3307" TargetMode="External"/><Relationship Id="rId124" Type="http://schemas.openxmlformats.org/officeDocument/2006/relationships/hyperlink" Target="http://136.18.248.90/browse/FPHASEVCDC-3271" TargetMode="External"/><Relationship Id="rId70" Type="http://schemas.openxmlformats.org/officeDocument/2006/relationships/hyperlink" Target="http://136.18.248.90/browse/FPHASEVCDC-3370" TargetMode="External"/><Relationship Id="rId91" Type="http://schemas.openxmlformats.org/officeDocument/2006/relationships/hyperlink" Target="http://136.18.248.90/browse/FPHASEVCDC-3322" TargetMode="External"/><Relationship Id="rId145" Type="http://schemas.openxmlformats.org/officeDocument/2006/relationships/hyperlink" Target="http://136.18.248.90/browse/FPHASEVCDC-3225" TargetMode="External"/><Relationship Id="rId166" Type="http://schemas.openxmlformats.org/officeDocument/2006/relationships/hyperlink" Target="http://136.18.248.90/browse/FPHASEVCDC-3199" TargetMode="External"/><Relationship Id="rId187" Type="http://schemas.openxmlformats.org/officeDocument/2006/relationships/hyperlink" Target="http://136.18.248.90/browse/FPHASEVCDC-3173" TargetMode="External"/><Relationship Id="rId1" Type="http://schemas.openxmlformats.org/officeDocument/2006/relationships/hyperlink" Target="http://136.18.248.90/browse/FPHASEVCDC-3568" TargetMode="External"/><Relationship Id="rId28" Type="http://schemas.openxmlformats.org/officeDocument/2006/relationships/hyperlink" Target="http://136.18.248.90/browse/FPHASEVCDC-3433" TargetMode="External"/><Relationship Id="rId49" Type="http://schemas.openxmlformats.org/officeDocument/2006/relationships/hyperlink" Target="http://136.18.248.90/browse/FPHASEVCDC-3404" TargetMode="External"/><Relationship Id="rId114" Type="http://schemas.openxmlformats.org/officeDocument/2006/relationships/hyperlink" Target="http://136.18.248.90/browse/FPHASEVCDC-3292" TargetMode="External"/><Relationship Id="rId60" Type="http://schemas.openxmlformats.org/officeDocument/2006/relationships/hyperlink" Target="http://136.18.248.90/browse/FPHASEVCDC-3383" TargetMode="External"/><Relationship Id="rId81" Type="http://schemas.openxmlformats.org/officeDocument/2006/relationships/hyperlink" Target="http://136.18.248.90/browse/FPHASEVCDC-3340" TargetMode="External"/><Relationship Id="rId135" Type="http://schemas.openxmlformats.org/officeDocument/2006/relationships/hyperlink" Target="http://136.18.248.90/browse/FPHASEVCDC-3250" TargetMode="External"/><Relationship Id="rId156" Type="http://schemas.openxmlformats.org/officeDocument/2006/relationships/hyperlink" Target="http://136.18.248.90/browse/FPHASEVCDC-3209" TargetMode="External"/><Relationship Id="rId177" Type="http://schemas.openxmlformats.org/officeDocument/2006/relationships/hyperlink" Target="http://136.18.248.90/browse/FPHASEVCDC-3188"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74"/>
  <sheetViews>
    <sheetView topLeftCell="A159" zoomScale="85" zoomScaleNormal="85" workbookViewId="0">
      <selection activeCell="B117" sqref="B117"/>
    </sheetView>
  </sheetViews>
  <sheetFormatPr defaultColWidth="9.125" defaultRowHeight="15"/>
  <cols>
    <col min="1" max="1" width="3.125" style="11" customWidth="1"/>
    <col min="2" max="2" width="24.75" style="11" customWidth="1"/>
    <col min="3" max="3" width="37.125" style="11" customWidth="1"/>
    <col min="4" max="4" width="23.75" style="11" customWidth="1"/>
    <col min="5" max="7" width="15.625" style="11" customWidth="1"/>
    <col min="8" max="9" width="10" style="11" customWidth="1"/>
    <col min="10" max="10" width="12.875" style="11" customWidth="1"/>
    <col min="11" max="11" width="14.375" style="11" customWidth="1"/>
    <col min="12" max="12" width="13.125" style="11" customWidth="1"/>
    <col min="13" max="13" width="18.75" style="11" customWidth="1"/>
    <col min="14" max="16384" width="9.125" style="11"/>
  </cols>
  <sheetData>
    <row r="1" spans="2:13" s="4" customFormat="1" ht="15.75" thickBot="1"/>
    <row r="2" spans="2:13" s="4" customFormat="1">
      <c r="B2" s="5"/>
      <c r="C2" s="6"/>
      <c r="D2" s="6"/>
      <c r="E2" s="6"/>
      <c r="F2" s="6"/>
      <c r="G2" s="6"/>
      <c r="H2" s="6"/>
      <c r="I2" s="6"/>
      <c r="J2" s="7"/>
      <c r="K2" s="6"/>
      <c r="L2" s="6"/>
      <c r="M2" s="8"/>
    </row>
    <row r="3" spans="2:13" ht="15" customHeight="1">
      <c r="B3" s="9"/>
      <c r="C3" s="4"/>
      <c r="D3" s="414" t="s">
        <v>2363</v>
      </c>
      <c r="E3" s="415"/>
      <c r="F3" s="415"/>
      <c r="G3" s="415"/>
      <c r="H3" s="415"/>
      <c r="I3" s="415"/>
      <c r="J3" s="415"/>
      <c r="K3" s="415"/>
      <c r="L3" s="416"/>
      <c r="M3" s="10"/>
    </row>
    <row r="4" spans="2:13" ht="15" customHeight="1">
      <c r="B4" s="9"/>
      <c r="C4" s="4"/>
      <c r="D4" s="417"/>
      <c r="E4" s="418"/>
      <c r="F4" s="418"/>
      <c r="G4" s="418"/>
      <c r="H4" s="418"/>
      <c r="I4" s="418"/>
      <c r="J4" s="418"/>
      <c r="K4" s="418"/>
      <c r="L4" s="419"/>
      <c r="M4" s="10"/>
    </row>
    <row r="5" spans="2:13" ht="15.75" thickBot="1">
      <c r="B5" s="12"/>
      <c r="C5" s="13"/>
      <c r="D5" s="13"/>
      <c r="E5" s="13"/>
      <c r="F5" s="13"/>
      <c r="G5" s="13"/>
      <c r="H5" s="13"/>
      <c r="I5" s="13"/>
      <c r="J5" s="13"/>
      <c r="K5" s="14"/>
      <c r="L5" s="13"/>
      <c r="M5" s="15"/>
    </row>
    <row r="6" spans="2:13" s="18" customFormat="1" ht="13.5" thickBot="1">
      <c r="B6" s="16"/>
      <c r="C6" s="17"/>
      <c r="D6" s="17"/>
      <c r="E6" s="17"/>
      <c r="F6" s="17"/>
      <c r="G6" s="17"/>
      <c r="H6" s="17"/>
      <c r="I6" s="17"/>
      <c r="J6" s="17"/>
      <c r="M6" s="35"/>
    </row>
    <row r="7" spans="2:13" s="18" customFormat="1">
      <c r="B7" s="420" t="s">
        <v>0</v>
      </c>
      <c r="C7" s="421"/>
      <c r="D7" s="421"/>
      <c r="E7" s="421"/>
      <c r="F7" s="422"/>
      <c r="G7" s="17"/>
      <c r="M7" s="36"/>
    </row>
    <row r="8" spans="2:13" s="18" customFormat="1" ht="16.5">
      <c r="B8" s="102" t="s">
        <v>2364</v>
      </c>
      <c r="C8" s="28">
        <v>29662</v>
      </c>
      <c r="D8" s="26" t="s">
        <v>2365</v>
      </c>
      <c r="E8" s="423" t="s">
        <v>2366</v>
      </c>
      <c r="F8" s="424"/>
      <c r="G8" s="17"/>
      <c r="M8" s="36"/>
    </row>
    <row r="9" spans="2:13" s="18" customFormat="1" ht="17.25" customHeight="1">
      <c r="B9" s="102" t="s">
        <v>2367</v>
      </c>
      <c r="C9" s="28" t="s">
        <v>1694</v>
      </c>
      <c r="D9" s="27" t="s">
        <v>2368</v>
      </c>
      <c r="E9" s="425" t="s">
        <v>1693</v>
      </c>
      <c r="F9" s="426"/>
      <c r="G9" s="17"/>
      <c r="M9" s="36"/>
    </row>
    <row r="10" spans="2:13" s="18" customFormat="1" ht="30.75" customHeight="1">
      <c r="B10" s="102" t="s">
        <v>1680</v>
      </c>
      <c r="C10" s="28" t="s">
        <v>1700</v>
      </c>
      <c r="D10" s="27" t="s">
        <v>2369</v>
      </c>
      <c r="E10" s="425" t="s">
        <v>2637</v>
      </c>
      <c r="F10" s="426"/>
      <c r="G10" s="17"/>
      <c r="M10" s="36"/>
    </row>
    <row r="11" spans="2:13" s="18" customFormat="1" ht="33">
      <c r="B11" s="102" t="s">
        <v>2370</v>
      </c>
      <c r="C11" s="32" t="s">
        <v>2371</v>
      </c>
      <c r="D11" s="27" t="s">
        <v>1683</v>
      </c>
      <c r="E11" s="403">
        <v>44669</v>
      </c>
      <c r="F11" s="404"/>
      <c r="G11" s="17"/>
      <c r="M11" s="36"/>
    </row>
    <row r="12" spans="2:13" s="18" customFormat="1" ht="16.5">
      <c r="B12" s="102" t="s">
        <v>1681</v>
      </c>
      <c r="C12" s="33" t="s">
        <v>2372</v>
      </c>
      <c r="D12" s="27" t="s">
        <v>2373</v>
      </c>
      <c r="E12" s="403">
        <v>44676</v>
      </c>
      <c r="F12" s="404"/>
      <c r="G12" s="17"/>
      <c r="M12" s="36"/>
    </row>
    <row r="13" spans="2:13" s="18" customFormat="1" ht="16.5">
      <c r="B13" s="102" t="s">
        <v>1682</v>
      </c>
      <c r="C13" s="28" t="s">
        <v>2374</v>
      </c>
      <c r="D13" s="27" t="s">
        <v>1679</v>
      </c>
      <c r="E13" s="403" t="s">
        <v>1695</v>
      </c>
      <c r="F13" s="404"/>
      <c r="G13" s="17"/>
      <c r="M13" s="36"/>
    </row>
    <row r="14" spans="2:13" s="18" customFormat="1" ht="16.5">
      <c r="B14" s="102" t="s">
        <v>2375</v>
      </c>
      <c r="C14" s="100" t="s">
        <v>2376</v>
      </c>
      <c r="D14" s="37" t="s">
        <v>1684</v>
      </c>
      <c r="E14" s="405">
        <v>6</v>
      </c>
      <c r="F14" s="406"/>
      <c r="G14" s="17"/>
      <c r="M14" s="36"/>
    </row>
    <row r="15" spans="2:13" s="18" customFormat="1" ht="39.75" customHeight="1">
      <c r="B15" s="102" t="s">
        <v>1696</v>
      </c>
      <c r="C15" s="407" t="s">
        <v>2377</v>
      </c>
      <c r="D15" s="408"/>
      <c r="E15" s="408"/>
      <c r="F15" s="409"/>
      <c r="G15" s="17"/>
      <c r="M15" s="36"/>
    </row>
    <row r="16" spans="2:13" s="18" customFormat="1" ht="42" customHeight="1" thickBot="1">
      <c r="B16" s="103" t="s">
        <v>1685</v>
      </c>
      <c r="C16" s="410" t="s">
        <v>2378</v>
      </c>
      <c r="D16" s="410"/>
      <c r="E16" s="410"/>
      <c r="F16" s="411"/>
      <c r="G16" s="17"/>
      <c r="M16" s="36"/>
    </row>
    <row r="17" spans="1:13" s="17" customFormat="1" ht="13.5" thickBot="1">
      <c r="B17" s="19"/>
      <c r="C17" s="19"/>
      <c r="D17" s="19"/>
      <c r="E17" s="19"/>
      <c r="F17" s="19"/>
      <c r="G17" s="19"/>
      <c r="H17" s="19"/>
      <c r="I17" s="19"/>
      <c r="J17" s="19"/>
      <c r="K17" s="19"/>
      <c r="L17" s="19"/>
      <c r="M17" s="38"/>
    </row>
    <row r="18" spans="1:13" s="18" customFormat="1" ht="15.75" thickBot="1">
      <c r="B18" s="412" t="s">
        <v>2379</v>
      </c>
      <c r="C18" s="413"/>
      <c r="D18" s="413"/>
      <c r="E18" s="413"/>
      <c r="F18" s="413"/>
      <c r="G18" s="413"/>
      <c r="H18" s="413"/>
      <c r="I18" s="413"/>
      <c r="J18" s="413"/>
      <c r="K18" s="413"/>
      <c r="L18" s="413"/>
      <c r="M18" s="413"/>
    </row>
    <row r="19" spans="1:13" s="18" customFormat="1" ht="12.75" customHeight="1">
      <c r="B19" s="428" t="s">
        <v>2659</v>
      </c>
      <c r="C19" s="429"/>
      <c r="D19" s="429"/>
      <c r="E19" s="429"/>
      <c r="F19" s="429"/>
      <c r="G19" s="429"/>
      <c r="H19" s="429"/>
      <c r="I19" s="429"/>
      <c r="J19" s="429"/>
      <c r="K19" s="429"/>
      <c r="L19" s="429"/>
      <c r="M19" s="430"/>
    </row>
    <row r="20" spans="1:13" s="18" customFormat="1" ht="12.75">
      <c r="B20" s="431"/>
      <c r="C20" s="432"/>
      <c r="D20" s="432"/>
      <c r="E20" s="432"/>
      <c r="F20" s="432"/>
      <c r="G20" s="432"/>
      <c r="H20" s="432"/>
      <c r="I20" s="432"/>
      <c r="J20" s="432"/>
      <c r="K20" s="432"/>
      <c r="L20" s="432"/>
      <c r="M20" s="433"/>
    </row>
    <row r="21" spans="1:13" s="18" customFormat="1" ht="12.75">
      <c r="B21" s="431"/>
      <c r="C21" s="432"/>
      <c r="D21" s="432"/>
      <c r="E21" s="432"/>
      <c r="F21" s="432"/>
      <c r="G21" s="432"/>
      <c r="H21" s="432"/>
      <c r="I21" s="432"/>
      <c r="J21" s="432"/>
      <c r="K21" s="432"/>
      <c r="L21" s="432"/>
      <c r="M21" s="433"/>
    </row>
    <row r="22" spans="1:13" s="18" customFormat="1" ht="12.75">
      <c r="B22" s="431"/>
      <c r="C22" s="432"/>
      <c r="D22" s="432"/>
      <c r="E22" s="432"/>
      <c r="F22" s="432"/>
      <c r="G22" s="432"/>
      <c r="H22" s="432"/>
      <c r="I22" s="432"/>
      <c r="J22" s="432"/>
      <c r="K22" s="432"/>
      <c r="L22" s="432"/>
      <c r="M22" s="433"/>
    </row>
    <row r="23" spans="1:13" s="18" customFormat="1" ht="12.75">
      <c r="B23" s="431"/>
      <c r="C23" s="432"/>
      <c r="D23" s="432"/>
      <c r="E23" s="432"/>
      <c r="F23" s="432"/>
      <c r="G23" s="432"/>
      <c r="H23" s="432"/>
      <c r="I23" s="432"/>
      <c r="J23" s="432"/>
      <c r="K23" s="432"/>
      <c r="L23" s="432"/>
      <c r="M23" s="433"/>
    </row>
    <row r="24" spans="1:13" s="18" customFormat="1" ht="12.75">
      <c r="B24" s="431"/>
      <c r="C24" s="432"/>
      <c r="D24" s="432"/>
      <c r="E24" s="432"/>
      <c r="F24" s="432"/>
      <c r="G24" s="432"/>
      <c r="H24" s="432"/>
      <c r="I24" s="432"/>
      <c r="J24" s="432"/>
      <c r="K24" s="432"/>
      <c r="L24" s="432"/>
      <c r="M24" s="433"/>
    </row>
    <row r="25" spans="1:13" s="18" customFormat="1" ht="12.75">
      <c r="B25" s="431"/>
      <c r="C25" s="432"/>
      <c r="D25" s="432"/>
      <c r="E25" s="432"/>
      <c r="F25" s="432"/>
      <c r="G25" s="432"/>
      <c r="H25" s="432"/>
      <c r="I25" s="432"/>
      <c r="J25" s="432"/>
      <c r="K25" s="432"/>
      <c r="L25" s="432"/>
      <c r="M25" s="433"/>
    </row>
    <row r="26" spans="1:13" s="18" customFormat="1" ht="13.5" thickBot="1">
      <c r="B26" s="434"/>
      <c r="C26" s="435"/>
      <c r="D26" s="435"/>
      <c r="E26" s="435"/>
      <c r="F26" s="435"/>
      <c r="G26" s="435"/>
      <c r="H26" s="435"/>
      <c r="I26" s="435"/>
      <c r="J26" s="435"/>
      <c r="K26" s="435"/>
      <c r="L26" s="435"/>
      <c r="M26" s="436"/>
    </row>
    <row r="27" spans="1:13" s="18" customFormat="1">
      <c r="A27" s="39"/>
      <c r="B27" s="437" t="s">
        <v>2380</v>
      </c>
      <c r="C27" s="438"/>
      <c r="D27" s="438"/>
      <c r="E27" s="438"/>
      <c r="F27" s="438"/>
      <c r="G27" s="438"/>
      <c r="H27" s="438"/>
      <c r="I27" s="438"/>
      <c r="J27" s="438"/>
      <c r="K27" s="438"/>
      <c r="L27" s="438"/>
      <c r="M27" s="439"/>
    </row>
    <row r="28" spans="1:13" s="18" customFormat="1" ht="16.5">
      <c r="B28" s="440" t="s">
        <v>2381</v>
      </c>
      <c r="C28" s="442" t="s">
        <v>2382</v>
      </c>
      <c r="D28" s="442" t="s">
        <v>3</v>
      </c>
      <c r="E28" s="40" t="s">
        <v>2383</v>
      </c>
      <c r="F28" s="40" t="s">
        <v>2383</v>
      </c>
      <c r="G28" s="445" t="s">
        <v>1</v>
      </c>
      <c r="H28" s="445" t="s">
        <v>2387</v>
      </c>
      <c r="I28" s="445" t="s">
        <v>2388</v>
      </c>
      <c r="J28" s="444" t="s">
        <v>2384</v>
      </c>
      <c r="K28" s="444"/>
      <c r="L28" s="444"/>
      <c r="M28" s="444"/>
    </row>
    <row r="29" spans="1:13" s="18" customFormat="1" ht="16.5">
      <c r="B29" s="441"/>
      <c r="C29" s="443"/>
      <c r="D29" s="443"/>
      <c r="E29" s="40" t="s">
        <v>2385</v>
      </c>
      <c r="F29" s="40" t="s">
        <v>2386</v>
      </c>
      <c r="G29" s="446"/>
      <c r="H29" s="446"/>
      <c r="I29" s="446"/>
      <c r="J29" s="444"/>
      <c r="K29" s="444"/>
      <c r="L29" s="444"/>
      <c r="M29" s="444"/>
    </row>
    <row r="30" spans="1:13" s="18" customFormat="1" ht="17.25">
      <c r="B30" s="2">
        <v>1</v>
      </c>
      <c r="C30" s="41" t="s">
        <v>2389</v>
      </c>
      <c r="D30" s="41" t="s">
        <v>2390</v>
      </c>
      <c r="E30" s="42">
        <v>1</v>
      </c>
      <c r="F30" s="42">
        <v>1</v>
      </c>
      <c r="G30" s="43" t="s">
        <v>1698</v>
      </c>
      <c r="H30" s="44">
        <v>44669</v>
      </c>
      <c r="I30" s="44">
        <v>44676</v>
      </c>
      <c r="J30" s="427"/>
      <c r="K30" s="427"/>
      <c r="L30" s="427"/>
      <c r="M30" s="427"/>
    </row>
    <row r="31" spans="1:13" s="18" customFormat="1" ht="17.25">
      <c r="B31" s="2">
        <v>2</v>
      </c>
      <c r="C31" s="41" t="s">
        <v>2391</v>
      </c>
      <c r="D31" s="41" t="s">
        <v>2392</v>
      </c>
      <c r="E31" s="42">
        <v>1</v>
      </c>
      <c r="F31" s="42">
        <v>1</v>
      </c>
      <c r="G31" s="43" t="s">
        <v>1698</v>
      </c>
      <c r="H31" s="44">
        <v>44669</v>
      </c>
      <c r="I31" s="44">
        <v>44676</v>
      </c>
      <c r="J31" s="427"/>
      <c r="K31" s="427"/>
      <c r="L31" s="427"/>
      <c r="M31" s="427"/>
    </row>
    <row r="32" spans="1:13" s="18" customFormat="1" ht="17.25">
      <c r="B32" s="2">
        <v>3</v>
      </c>
      <c r="C32" s="41" t="s">
        <v>2393</v>
      </c>
      <c r="D32" s="41" t="s">
        <v>2394</v>
      </c>
      <c r="E32" s="42">
        <v>1</v>
      </c>
      <c r="F32" s="42">
        <v>1</v>
      </c>
      <c r="G32" s="43" t="s">
        <v>2395</v>
      </c>
      <c r="H32" s="44">
        <v>44669</v>
      </c>
      <c r="I32" s="44">
        <v>44676</v>
      </c>
      <c r="J32" s="427"/>
      <c r="K32" s="427"/>
      <c r="L32" s="427"/>
      <c r="M32" s="427"/>
    </row>
    <row r="33" spans="2:13" s="18" customFormat="1" ht="17.25">
      <c r="B33" s="2">
        <v>4</v>
      </c>
      <c r="C33" s="41" t="s">
        <v>2393</v>
      </c>
      <c r="D33" s="41" t="s">
        <v>2397</v>
      </c>
      <c r="E33" s="42">
        <v>1</v>
      </c>
      <c r="F33" s="42">
        <v>1</v>
      </c>
      <c r="G33" s="43" t="s">
        <v>2398</v>
      </c>
      <c r="H33" s="44">
        <v>44669</v>
      </c>
      <c r="I33" s="44">
        <v>44676</v>
      </c>
      <c r="J33" s="427"/>
      <c r="K33" s="427"/>
      <c r="L33" s="427"/>
      <c r="M33" s="427"/>
    </row>
    <row r="34" spans="2:13" s="18" customFormat="1" ht="14.25" customHeight="1">
      <c r="B34" s="2">
        <v>5</v>
      </c>
      <c r="C34" s="41" t="s">
        <v>2399</v>
      </c>
      <c r="D34" s="41" t="s">
        <v>2400</v>
      </c>
      <c r="E34" s="42">
        <v>1</v>
      </c>
      <c r="F34" s="42">
        <v>1</v>
      </c>
      <c r="G34" s="43" t="s">
        <v>2402</v>
      </c>
      <c r="H34" s="44">
        <v>44669</v>
      </c>
      <c r="I34" s="44">
        <v>44676</v>
      </c>
      <c r="J34" s="427"/>
      <c r="K34" s="427"/>
      <c r="L34" s="427"/>
      <c r="M34" s="427"/>
    </row>
    <row r="35" spans="2:13" s="18" customFormat="1" ht="17.25">
      <c r="B35" s="2">
        <v>6</v>
      </c>
      <c r="C35" s="41" t="s">
        <v>2403</v>
      </c>
      <c r="D35" s="41" t="s">
        <v>2404</v>
      </c>
      <c r="E35" s="42">
        <v>1</v>
      </c>
      <c r="F35" s="42">
        <v>1</v>
      </c>
      <c r="G35" s="43" t="s">
        <v>1699</v>
      </c>
      <c r="H35" s="44">
        <v>44669</v>
      </c>
      <c r="I35" s="44">
        <v>44676</v>
      </c>
      <c r="J35" s="427"/>
      <c r="K35" s="427"/>
      <c r="L35" s="427"/>
      <c r="M35" s="427"/>
    </row>
    <row r="36" spans="2:13" s="18" customFormat="1" ht="17.25">
      <c r="B36" s="2">
        <v>7</v>
      </c>
      <c r="C36" s="41" t="s">
        <v>2405</v>
      </c>
      <c r="D36" s="41" t="s">
        <v>1704</v>
      </c>
      <c r="E36" s="42">
        <v>1</v>
      </c>
      <c r="F36" s="42">
        <v>1</v>
      </c>
      <c r="G36" s="43" t="s">
        <v>1698</v>
      </c>
      <c r="H36" s="44">
        <v>44669</v>
      </c>
      <c r="I36" s="44">
        <v>44676</v>
      </c>
      <c r="J36" s="427"/>
      <c r="K36" s="427"/>
      <c r="L36" s="427"/>
      <c r="M36" s="427"/>
    </row>
    <row r="37" spans="2:13" s="18" customFormat="1" ht="17.25">
      <c r="B37" s="2">
        <v>8</v>
      </c>
      <c r="C37" s="41" t="s">
        <v>2406</v>
      </c>
      <c r="D37" s="41" t="s">
        <v>1702</v>
      </c>
      <c r="E37" s="42">
        <v>1</v>
      </c>
      <c r="F37" s="45">
        <v>0.2</v>
      </c>
      <c r="G37" s="43" t="s">
        <v>2398</v>
      </c>
      <c r="H37" s="44">
        <v>44669</v>
      </c>
      <c r="I37" s="44">
        <v>44676</v>
      </c>
      <c r="J37" s="427" t="s">
        <v>2407</v>
      </c>
      <c r="K37" s="427"/>
      <c r="L37" s="427"/>
      <c r="M37" s="427"/>
    </row>
    <row r="38" spans="2:13" s="18" customFormat="1" ht="14.25" customHeight="1">
      <c r="B38" s="2">
        <v>9</v>
      </c>
      <c r="C38" s="41" t="s">
        <v>2408</v>
      </c>
      <c r="D38" s="41" t="s">
        <v>2409</v>
      </c>
      <c r="E38" s="42">
        <v>1</v>
      </c>
      <c r="F38" s="45">
        <v>0</v>
      </c>
      <c r="G38" s="46"/>
      <c r="H38" s="47"/>
      <c r="I38" s="47"/>
      <c r="J38" s="427" t="s">
        <v>2410</v>
      </c>
      <c r="K38" s="427"/>
      <c r="L38" s="427"/>
      <c r="M38" s="427"/>
    </row>
    <row r="39" spans="2:13" s="18" customFormat="1" ht="14.25" customHeight="1">
      <c r="B39" s="2">
        <v>10</v>
      </c>
      <c r="C39" s="41" t="s">
        <v>2411</v>
      </c>
      <c r="D39" s="41" t="s">
        <v>2412</v>
      </c>
      <c r="E39" s="42">
        <v>1</v>
      </c>
      <c r="F39" s="42">
        <v>1</v>
      </c>
      <c r="G39" s="43" t="s">
        <v>2398</v>
      </c>
      <c r="H39" s="44">
        <v>44669</v>
      </c>
      <c r="I39" s="44">
        <v>44676</v>
      </c>
      <c r="J39" s="427"/>
      <c r="K39" s="427"/>
      <c r="L39" s="427"/>
      <c r="M39" s="427"/>
    </row>
    <row r="40" spans="2:13" s="18" customFormat="1" ht="17.25">
      <c r="B40" s="2">
        <v>11</v>
      </c>
      <c r="C40" s="41" t="s">
        <v>2413</v>
      </c>
      <c r="D40" s="41" t="s">
        <v>2414</v>
      </c>
      <c r="E40" s="42">
        <v>1</v>
      </c>
      <c r="F40" s="42">
        <v>1</v>
      </c>
      <c r="G40" s="43" t="s">
        <v>2636</v>
      </c>
      <c r="H40" s="44">
        <v>44669</v>
      </c>
      <c r="I40" s="44">
        <v>44676</v>
      </c>
      <c r="J40" s="427"/>
      <c r="K40" s="427"/>
      <c r="L40" s="427"/>
      <c r="M40" s="427"/>
    </row>
    <row r="41" spans="2:13" s="18" customFormat="1" ht="14.25" customHeight="1">
      <c r="B41" s="2">
        <v>12</v>
      </c>
      <c r="C41" s="41" t="s">
        <v>2415</v>
      </c>
      <c r="D41" s="41" t="s">
        <v>2416</v>
      </c>
      <c r="E41" s="42">
        <v>0</v>
      </c>
      <c r="F41" s="42">
        <v>0</v>
      </c>
      <c r="G41" s="46"/>
      <c r="H41" s="44"/>
      <c r="I41" s="44"/>
      <c r="J41" s="427"/>
      <c r="K41" s="427" t="s">
        <v>2417</v>
      </c>
      <c r="L41" s="427"/>
      <c r="M41" s="427"/>
    </row>
    <row r="42" spans="2:13" s="18" customFormat="1" ht="17.25">
      <c r="B42" s="2">
        <v>13</v>
      </c>
      <c r="C42" s="41" t="s">
        <v>2418</v>
      </c>
      <c r="D42" s="41" t="s">
        <v>2419</v>
      </c>
      <c r="E42" s="42">
        <v>1</v>
      </c>
      <c r="F42" s="42">
        <v>1</v>
      </c>
      <c r="G42" s="43" t="s">
        <v>2401</v>
      </c>
      <c r="H42" s="44">
        <v>44669</v>
      </c>
      <c r="I42" s="44">
        <v>44676</v>
      </c>
      <c r="J42" s="427"/>
      <c r="K42" s="427"/>
      <c r="L42" s="427"/>
      <c r="M42" s="427"/>
    </row>
    <row r="43" spans="2:13" s="18" customFormat="1" ht="17.25">
      <c r="B43" s="2">
        <v>14</v>
      </c>
      <c r="C43" s="41" t="s">
        <v>2420</v>
      </c>
      <c r="D43" s="41" t="s">
        <v>2421</v>
      </c>
      <c r="E43" s="42">
        <v>1</v>
      </c>
      <c r="F43" s="42">
        <v>1</v>
      </c>
      <c r="G43" s="43" t="s">
        <v>2422</v>
      </c>
      <c r="H43" s="44">
        <v>44669</v>
      </c>
      <c r="I43" s="44">
        <v>44676</v>
      </c>
      <c r="J43" s="427"/>
      <c r="K43" s="427"/>
      <c r="L43" s="427"/>
      <c r="M43" s="427"/>
    </row>
    <row r="44" spans="2:13" s="18" customFormat="1" ht="14.25" customHeight="1">
      <c r="B44" s="2">
        <v>15</v>
      </c>
      <c r="C44" s="41" t="s">
        <v>2423</v>
      </c>
      <c r="D44" s="41" t="s">
        <v>2424</v>
      </c>
      <c r="E44" s="42">
        <v>1</v>
      </c>
      <c r="F44" s="42">
        <v>0</v>
      </c>
      <c r="G44" s="43"/>
      <c r="H44" s="44"/>
      <c r="I44" s="44"/>
      <c r="J44" s="427"/>
      <c r="K44" s="427"/>
      <c r="L44" s="427"/>
      <c r="M44" s="427"/>
    </row>
    <row r="45" spans="2:13" s="18" customFormat="1" ht="14.25" customHeight="1">
      <c r="B45" s="2">
        <v>16</v>
      </c>
      <c r="C45" s="41" t="s">
        <v>2425</v>
      </c>
      <c r="D45" s="41" t="s">
        <v>2426</v>
      </c>
      <c r="E45" s="42">
        <v>1</v>
      </c>
      <c r="F45" s="42">
        <v>0</v>
      </c>
      <c r="G45" s="43"/>
      <c r="H45" s="44"/>
      <c r="I45" s="44"/>
      <c r="J45" s="427" t="s">
        <v>2427</v>
      </c>
      <c r="K45" s="427"/>
      <c r="L45" s="427"/>
      <c r="M45" s="427"/>
    </row>
    <row r="46" spans="2:13" s="18" customFormat="1" ht="17.25">
      <c r="B46" s="2">
        <v>17</v>
      </c>
      <c r="C46" s="41" t="s">
        <v>2428</v>
      </c>
      <c r="D46" s="41" t="s">
        <v>2429</v>
      </c>
      <c r="E46" s="42">
        <v>1</v>
      </c>
      <c r="F46" s="42">
        <v>0</v>
      </c>
      <c r="G46" s="46"/>
      <c r="H46" s="44"/>
      <c r="I46" s="44"/>
      <c r="J46" s="427" t="s">
        <v>2430</v>
      </c>
      <c r="K46" s="427"/>
      <c r="L46" s="427"/>
      <c r="M46" s="427"/>
    </row>
    <row r="47" spans="2:13" s="49" customFormat="1" ht="14.25" customHeight="1">
      <c r="B47" s="2">
        <v>18</v>
      </c>
      <c r="C47" s="41" t="s">
        <v>2431</v>
      </c>
      <c r="D47" s="41" t="s">
        <v>2432</v>
      </c>
      <c r="E47" s="42">
        <v>0</v>
      </c>
      <c r="F47" s="42">
        <v>0</v>
      </c>
      <c r="G47" s="46"/>
      <c r="H47" s="48"/>
      <c r="I47" s="48"/>
      <c r="J47" s="427" t="s">
        <v>2433</v>
      </c>
      <c r="K47" s="427"/>
      <c r="L47" s="427"/>
      <c r="M47" s="427"/>
    </row>
    <row r="48" spans="2:13" s="18" customFormat="1" ht="17.25">
      <c r="B48" s="2">
        <v>19</v>
      </c>
      <c r="C48" s="41" t="s">
        <v>2434</v>
      </c>
      <c r="D48" s="41" t="s">
        <v>2435</v>
      </c>
      <c r="E48" s="42">
        <v>1</v>
      </c>
      <c r="F48" s="42">
        <v>0</v>
      </c>
      <c r="G48" s="47"/>
      <c r="H48" s="44"/>
      <c r="I48" s="44"/>
      <c r="J48" s="427" t="s">
        <v>2430</v>
      </c>
      <c r="K48" s="427"/>
      <c r="L48" s="427"/>
      <c r="M48" s="427"/>
    </row>
    <row r="49" spans="2:13" s="18" customFormat="1" ht="14.25" customHeight="1">
      <c r="B49" s="2">
        <v>20</v>
      </c>
      <c r="C49" s="41" t="s">
        <v>2436</v>
      </c>
      <c r="D49" s="41" t="s">
        <v>2437</v>
      </c>
      <c r="E49" s="42">
        <v>1</v>
      </c>
      <c r="F49" s="42">
        <v>0</v>
      </c>
      <c r="G49" s="47"/>
      <c r="H49" s="44"/>
      <c r="I49" s="44"/>
      <c r="J49" s="427" t="s">
        <v>2427</v>
      </c>
      <c r="K49" s="427"/>
      <c r="L49" s="427"/>
      <c r="M49" s="427"/>
    </row>
    <row r="50" spans="2:13" s="18" customFormat="1" ht="14.25" customHeight="1">
      <c r="B50" s="2">
        <v>21</v>
      </c>
      <c r="C50" s="41" t="s">
        <v>2438</v>
      </c>
      <c r="D50" s="41" t="s">
        <v>2439</v>
      </c>
      <c r="E50" s="42">
        <v>1</v>
      </c>
      <c r="F50" s="42">
        <v>0</v>
      </c>
      <c r="G50" s="47"/>
      <c r="H50" s="44"/>
      <c r="I50" s="44"/>
      <c r="J50" s="427" t="s">
        <v>2427</v>
      </c>
      <c r="K50" s="427"/>
      <c r="L50" s="427"/>
      <c r="M50" s="427"/>
    </row>
    <row r="51" spans="2:13" s="18" customFormat="1" ht="14.25" customHeight="1">
      <c r="B51" s="2">
        <v>22</v>
      </c>
      <c r="C51" s="41" t="s">
        <v>2440</v>
      </c>
      <c r="D51" s="41" t="s">
        <v>2441</v>
      </c>
      <c r="E51" s="42">
        <v>1</v>
      </c>
      <c r="F51" s="42">
        <v>0</v>
      </c>
      <c r="G51" s="47"/>
      <c r="H51" s="44"/>
      <c r="I51" s="44"/>
      <c r="J51" s="427" t="s">
        <v>2430</v>
      </c>
      <c r="K51" s="427"/>
      <c r="L51" s="427"/>
      <c r="M51" s="427"/>
    </row>
    <row r="52" spans="2:13" s="18" customFormat="1" ht="14.25" customHeight="1">
      <c r="B52" s="2">
        <v>23</v>
      </c>
      <c r="C52" s="41" t="s">
        <v>2442</v>
      </c>
      <c r="D52" s="41" t="s">
        <v>2443</v>
      </c>
      <c r="E52" s="42">
        <v>1</v>
      </c>
      <c r="F52" s="42">
        <v>0</v>
      </c>
      <c r="G52" s="47"/>
      <c r="H52" s="44"/>
      <c r="I52" s="44"/>
      <c r="J52" s="427" t="s">
        <v>2430</v>
      </c>
      <c r="K52" s="427"/>
      <c r="L52" s="427"/>
      <c r="M52" s="427"/>
    </row>
    <row r="53" spans="2:13" s="18" customFormat="1" ht="30" customHeight="1">
      <c r="B53" s="2">
        <v>24</v>
      </c>
      <c r="C53" s="41" t="s">
        <v>2444</v>
      </c>
      <c r="D53" s="41" t="s">
        <v>2445</v>
      </c>
      <c r="E53" s="42">
        <v>1</v>
      </c>
      <c r="F53" s="42">
        <v>0</v>
      </c>
      <c r="G53" s="47"/>
      <c r="H53" s="44"/>
      <c r="I53" s="44"/>
      <c r="J53" s="427"/>
      <c r="K53" s="427"/>
      <c r="L53" s="427"/>
      <c r="M53" s="427"/>
    </row>
    <row r="54" spans="2:13" s="18" customFormat="1" ht="14.25" customHeight="1">
      <c r="B54" s="2">
        <v>25</v>
      </c>
      <c r="C54" s="41" t="s">
        <v>2446</v>
      </c>
      <c r="D54" s="41" t="s">
        <v>2447</v>
      </c>
      <c r="E54" s="42">
        <v>1</v>
      </c>
      <c r="F54" s="42">
        <v>0</v>
      </c>
      <c r="G54" s="47"/>
      <c r="H54" s="44"/>
      <c r="I54" s="44"/>
      <c r="J54" s="427"/>
      <c r="K54" s="427"/>
      <c r="L54" s="427"/>
      <c r="M54" s="427"/>
    </row>
    <row r="55" spans="2:13" s="18" customFormat="1" ht="17.25">
      <c r="B55" s="2">
        <v>26</v>
      </c>
      <c r="C55" s="41" t="s">
        <v>2448</v>
      </c>
      <c r="D55" s="41" t="s">
        <v>2449</v>
      </c>
      <c r="E55" s="42">
        <v>1</v>
      </c>
      <c r="F55" s="42">
        <v>1</v>
      </c>
      <c r="G55" s="43" t="s">
        <v>2395</v>
      </c>
      <c r="H55" s="44">
        <v>44669</v>
      </c>
      <c r="I55" s="44">
        <v>44676</v>
      </c>
      <c r="J55" s="427"/>
      <c r="K55" s="427"/>
      <c r="L55" s="427"/>
      <c r="M55" s="427"/>
    </row>
    <row r="56" spans="2:13" s="18" customFormat="1" ht="17.25">
      <c r="B56" s="2">
        <v>27</v>
      </c>
      <c r="C56" s="41" t="s">
        <v>2450</v>
      </c>
      <c r="D56" s="41" t="s">
        <v>2451</v>
      </c>
      <c r="E56" s="42">
        <v>1</v>
      </c>
      <c r="F56" s="42">
        <v>1</v>
      </c>
      <c r="G56" s="43" t="s">
        <v>2398</v>
      </c>
      <c r="H56" s="44">
        <v>44669</v>
      </c>
      <c r="I56" s="44">
        <v>44676</v>
      </c>
      <c r="J56" s="427"/>
      <c r="K56" s="427"/>
      <c r="L56" s="427"/>
      <c r="M56" s="427"/>
    </row>
    <row r="57" spans="2:13" s="18" customFormat="1" ht="14.25" customHeight="1">
      <c r="B57" s="2">
        <v>28</v>
      </c>
      <c r="C57" s="41" t="s">
        <v>2452</v>
      </c>
      <c r="D57" s="41" t="s">
        <v>2453</v>
      </c>
      <c r="E57" s="42">
        <v>1</v>
      </c>
      <c r="F57" s="42">
        <v>1</v>
      </c>
      <c r="G57" s="43" t="s">
        <v>2401</v>
      </c>
      <c r="H57" s="44">
        <v>44669</v>
      </c>
      <c r="I57" s="44">
        <v>44676</v>
      </c>
      <c r="J57" s="427"/>
      <c r="K57" s="427"/>
      <c r="L57" s="427"/>
      <c r="M57" s="427"/>
    </row>
    <row r="58" spans="2:13" s="18" customFormat="1" ht="17.25">
      <c r="B58" s="2">
        <v>29</v>
      </c>
      <c r="C58" s="41" t="s">
        <v>2454</v>
      </c>
      <c r="D58" s="41" t="s">
        <v>2455</v>
      </c>
      <c r="E58" s="42">
        <v>1</v>
      </c>
      <c r="F58" s="42">
        <v>1</v>
      </c>
      <c r="G58" s="43" t="s">
        <v>2402</v>
      </c>
      <c r="H58" s="44">
        <v>44669</v>
      </c>
      <c r="I58" s="44">
        <v>44676</v>
      </c>
      <c r="J58" s="427"/>
      <c r="K58" s="427"/>
      <c r="L58" s="427"/>
      <c r="M58" s="427"/>
    </row>
    <row r="59" spans="2:13" s="18" customFormat="1" ht="14.25" customHeight="1">
      <c r="B59" s="2">
        <v>30</v>
      </c>
      <c r="C59" s="41" t="s">
        <v>2456</v>
      </c>
      <c r="D59" s="41" t="s">
        <v>2457</v>
      </c>
      <c r="E59" s="42">
        <v>0</v>
      </c>
      <c r="F59" s="42">
        <v>0</v>
      </c>
      <c r="G59" s="46"/>
      <c r="H59" s="47"/>
      <c r="I59" s="47"/>
      <c r="J59" s="427" t="s">
        <v>2433</v>
      </c>
      <c r="K59" s="427"/>
      <c r="L59" s="427"/>
      <c r="M59" s="427"/>
    </row>
    <row r="60" spans="2:13" s="18" customFormat="1" ht="17.25">
      <c r="B60" s="2">
        <v>31</v>
      </c>
      <c r="C60" s="41" t="s">
        <v>2458</v>
      </c>
      <c r="D60" s="41" t="s">
        <v>2459</v>
      </c>
      <c r="E60" s="42">
        <v>1</v>
      </c>
      <c r="F60" s="42">
        <v>1</v>
      </c>
      <c r="G60" s="43" t="s">
        <v>2460</v>
      </c>
      <c r="H60" s="44">
        <v>44669</v>
      </c>
      <c r="I60" s="44">
        <v>44676</v>
      </c>
      <c r="J60" s="427"/>
      <c r="K60" s="427"/>
      <c r="L60" s="427"/>
      <c r="M60" s="427"/>
    </row>
    <row r="61" spans="2:13" s="18" customFormat="1" ht="17.25">
      <c r="B61" s="2">
        <v>32</v>
      </c>
      <c r="C61" s="41" t="s">
        <v>2461</v>
      </c>
      <c r="D61" s="41" t="s">
        <v>2462</v>
      </c>
      <c r="E61" s="42">
        <v>1</v>
      </c>
      <c r="F61" s="42">
        <v>1</v>
      </c>
      <c r="G61" s="43" t="s">
        <v>2463</v>
      </c>
      <c r="H61" s="44">
        <v>44669</v>
      </c>
      <c r="I61" s="44">
        <v>44676</v>
      </c>
      <c r="J61" s="427"/>
      <c r="K61" s="427"/>
      <c r="L61" s="427"/>
      <c r="M61" s="427"/>
    </row>
    <row r="62" spans="2:13" s="18" customFormat="1" ht="17.25">
      <c r="B62" s="2">
        <v>33</v>
      </c>
      <c r="C62" s="41" t="s">
        <v>2464</v>
      </c>
      <c r="D62" s="41" t="s">
        <v>2465</v>
      </c>
      <c r="E62" s="42">
        <v>1</v>
      </c>
      <c r="F62" s="42">
        <v>1</v>
      </c>
      <c r="G62" s="43" t="s">
        <v>2401</v>
      </c>
      <c r="H62" s="44">
        <v>44669</v>
      </c>
      <c r="I62" s="44">
        <v>44676</v>
      </c>
      <c r="J62" s="427"/>
      <c r="K62" s="427"/>
      <c r="L62" s="427"/>
      <c r="M62" s="427"/>
    </row>
    <row r="63" spans="2:13" s="18" customFormat="1" ht="17.25">
      <c r="B63" s="2">
        <v>34</v>
      </c>
      <c r="C63" s="41" t="s">
        <v>2466</v>
      </c>
      <c r="D63" s="41" t="s">
        <v>2467</v>
      </c>
      <c r="E63" s="42">
        <v>1</v>
      </c>
      <c r="F63" s="42">
        <v>1</v>
      </c>
      <c r="G63" s="43" t="s">
        <v>2401</v>
      </c>
      <c r="H63" s="44">
        <v>44669</v>
      </c>
      <c r="I63" s="44">
        <v>44676</v>
      </c>
      <c r="J63" s="427"/>
      <c r="K63" s="427"/>
      <c r="L63" s="427"/>
      <c r="M63" s="427"/>
    </row>
    <row r="64" spans="2:13" s="18" customFormat="1" ht="17.25">
      <c r="B64" s="2">
        <v>35</v>
      </c>
      <c r="C64" s="41" t="s">
        <v>2468</v>
      </c>
      <c r="D64" s="41" t="s">
        <v>2469</v>
      </c>
      <c r="E64" s="42">
        <v>1</v>
      </c>
      <c r="F64" s="42">
        <v>1</v>
      </c>
      <c r="G64" s="43" t="s">
        <v>2401</v>
      </c>
      <c r="H64" s="44">
        <v>44669</v>
      </c>
      <c r="I64" s="44">
        <v>44676</v>
      </c>
      <c r="J64" s="427"/>
      <c r="K64" s="427"/>
      <c r="L64" s="427"/>
      <c r="M64" s="427"/>
    </row>
    <row r="65" spans="2:13" s="18" customFormat="1" ht="17.25">
      <c r="B65" s="2">
        <v>36</v>
      </c>
      <c r="C65" s="41" t="s">
        <v>2470</v>
      </c>
      <c r="D65" s="41" t="s">
        <v>2471</v>
      </c>
      <c r="E65" s="42">
        <v>1</v>
      </c>
      <c r="F65" s="42">
        <v>1</v>
      </c>
      <c r="G65" s="43" t="s">
        <v>2395</v>
      </c>
      <c r="H65" s="44">
        <v>44669</v>
      </c>
      <c r="I65" s="44">
        <v>44676</v>
      </c>
      <c r="J65" s="427"/>
      <c r="K65" s="427"/>
      <c r="L65" s="427"/>
      <c r="M65" s="427"/>
    </row>
    <row r="66" spans="2:13" s="18" customFormat="1" ht="17.25">
      <c r="B66" s="2">
        <v>37</v>
      </c>
      <c r="C66" s="41" t="s">
        <v>2472</v>
      </c>
      <c r="D66" s="41" t="s">
        <v>2473</v>
      </c>
      <c r="E66" s="42">
        <v>1</v>
      </c>
      <c r="F66" s="42">
        <v>1</v>
      </c>
      <c r="G66" s="43" t="s">
        <v>2401</v>
      </c>
      <c r="H66" s="44">
        <v>44669</v>
      </c>
      <c r="I66" s="44">
        <v>44676</v>
      </c>
      <c r="J66" s="427"/>
      <c r="K66" s="427"/>
      <c r="L66" s="427"/>
      <c r="M66" s="427"/>
    </row>
    <row r="67" spans="2:13" s="18" customFormat="1" ht="17.25">
      <c r="B67" s="2">
        <v>38</v>
      </c>
      <c r="C67" s="41" t="s">
        <v>2474</v>
      </c>
      <c r="D67" s="41" t="s">
        <v>2475</v>
      </c>
      <c r="E67" s="50">
        <v>1</v>
      </c>
      <c r="F67" s="50">
        <v>1</v>
      </c>
      <c r="G67" s="43" t="s">
        <v>2476</v>
      </c>
      <c r="H67" s="44">
        <v>44669</v>
      </c>
      <c r="I67" s="44">
        <v>44676</v>
      </c>
      <c r="J67" s="427"/>
      <c r="K67" s="427"/>
      <c r="L67" s="427"/>
      <c r="M67" s="427"/>
    </row>
    <row r="68" spans="2:13" s="18" customFormat="1" ht="17.25">
      <c r="B68" s="2">
        <v>39</v>
      </c>
      <c r="C68" s="41" t="s">
        <v>2477</v>
      </c>
      <c r="D68" s="41" t="s">
        <v>2478</v>
      </c>
      <c r="E68" s="42">
        <v>1</v>
      </c>
      <c r="F68" s="42">
        <v>1</v>
      </c>
      <c r="G68" s="43" t="s">
        <v>2402</v>
      </c>
      <c r="H68" s="44">
        <v>44669</v>
      </c>
      <c r="I68" s="44">
        <v>44676</v>
      </c>
      <c r="J68" s="427"/>
      <c r="K68" s="427"/>
      <c r="L68" s="427"/>
      <c r="M68" s="427"/>
    </row>
    <row r="69" spans="2:13" s="18" customFormat="1" ht="17.25">
      <c r="B69" s="2">
        <v>40</v>
      </c>
      <c r="C69" s="41" t="s">
        <v>2479</v>
      </c>
      <c r="D69" s="41" t="s">
        <v>2480</v>
      </c>
      <c r="E69" s="42">
        <v>1</v>
      </c>
      <c r="F69" s="42">
        <v>1</v>
      </c>
      <c r="G69" s="43" t="s">
        <v>2402</v>
      </c>
      <c r="H69" s="44">
        <v>44669</v>
      </c>
      <c r="I69" s="44">
        <v>44676</v>
      </c>
      <c r="J69" s="427"/>
      <c r="K69" s="427"/>
      <c r="L69" s="427"/>
      <c r="M69" s="427"/>
    </row>
    <row r="70" spans="2:13" s="18" customFormat="1" ht="17.25">
      <c r="B70" s="2">
        <v>41</v>
      </c>
      <c r="C70" s="41" t="s">
        <v>2481</v>
      </c>
      <c r="D70" s="41" t="s">
        <v>2482</v>
      </c>
      <c r="E70" s="42">
        <v>1</v>
      </c>
      <c r="F70" s="42">
        <v>1</v>
      </c>
      <c r="G70" s="43" t="s">
        <v>2401</v>
      </c>
      <c r="H70" s="44">
        <v>44669</v>
      </c>
      <c r="I70" s="44">
        <v>44676</v>
      </c>
      <c r="J70" s="427"/>
      <c r="K70" s="427"/>
      <c r="L70" s="427"/>
      <c r="M70" s="427"/>
    </row>
    <row r="71" spans="2:13" s="18" customFormat="1" ht="17.25">
      <c r="B71" s="2">
        <v>42</v>
      </c>
      <c r="C71" s="41" t="s">
        <v>2483</v>
      </c>
      <c r="D71" s="41" t="s">
        <v>2484</v>
      </c>
      <c r="E71" s="42">
        <v>1</v>
      </c>
      <c r="F71" s="42">
        <v>1</v>
      </c>
      <c r="G71" s="43" t="s">
        <v>2401</v>
      </c>
      <c r="H71" s="44">
        <v>44669</v>
      </c>
      <c r="I71" s="44">
        <v>44676</v>
      </c>
      <c r="J71" s="427"/>
      <c r="K71" s="427"/>
      <c r="L71" s="427"/>
      <c r="M71" s="427"/>
    </row>
    <row r="72" spans="2:13" s="18" customFormat="1" ht="17.25">
      <c r="B72" s="2">
        <v>43</v>
      </c>
      <c r="C72" s="41" t="s">
        <v>2485</v>
      </c>
      <c r="D72" s="41" t="s">
        <v>2486</v>
      </c>
      <c r="E72" s="42">
        <v>1</v>
      </c>
      <c r="F72" s="42">
        <v>1</v>
      </c>
      <c r="G72" s="43" t="s">
        <v>2402</v>
      </c>
      <c r="H72" s="44">
        <v>44669</v>
      </c>
      <c r="I72" s="44">
        <v>44676</v>
      </c>
      <c r="J72" s="427"/>
      <c r="K72" s="427"/>
      <c r="L72" s="427"/>
      <c r="M72" s="427"/>
    </row>
    <row r="73" spans="2:13" s="18" customFormat="1" ht="17.25">
      <c r="B73" s="2">
        <v>44</v>
      </c>
      <c r="C73" s="41" t="s">
        <v>2487</v>
      </c>
      <c r="D73" s="41" t="s">
        <v>2488</v>
      </c>
      <c r="E73" s="42">
        <v>1</v>
      </c>
      <c r="F73" s="42">
        <v>1</v>
      </c>
      <c r="G73" s="43" t="s">
        <v>2401</v>
      </c>
      <c r="H73" s="44">
        <v>44669</v>
      </c>
      <c r="I73" s="44">
        <v>44676</v>
      </c>
      <c r="J73" s="427"/>
      <c r="K73" s="427"/>
      <c r="L73" s="427"/>
      <c r="M73" s="427"/>
    </row>
    <row r="74" spans="2:13" s="18" customFormat="1" ht="17.25">
      <c r="B74" s="2">
        <v>45</v>
      </c>
      <c r="C74" s="41" t="s">
        <v>2489</v>
      </c>
      <c r="D74" s="41" t="s">
        <v>2490</v>
      </c>
      <c r="E74" s="42">
        <v>0</v>
      </c>
      <c r="F74" s="42">
        <v>0</v>
      </c>
      <c r="G74" s="47"/>
      <c r="H74" s="44"/>
      <c r="I74" s="44"/>
      <c r="J74" s="427"/>
      <c r="K74" s="427"/>
      <c r="L74" s="427"/>
      <c r="M74" s="427"/>
    </row>
    <row r="75" spans="2:13" s="18" customFormat="1" ht="17.25">
      <c r="B75" s="2">
        <v>46</v>
      </c>
      <c r="C75" s="41" t="s">
        <v>2491</v>
      </c>
      <c r="D75" s="41" t="s">
        <v>2492</v>
      </c>
      <c r="E75" s="42">
        <v>1</v>
      </c>
      <c r="F75" s="42">
        <v>1</v>
      </c>
      <c r="G75" s="43" t="s">
        <v>2402</v>
      </c>
      <c r="H75" s="44">
        <v>44669</v>
      </c>
      <c r="I75" s="44">
        <v>44676</v>
      </c>
      <c r="J75" s="427"/>
      <c r="K75" s="427"/>
      <c r="L75" s="427"/>
      <c r="M75" s="427"/>
    </row>
    <row r="76" spans="2:13" s="18" customFormat="1" ht="17.25">
      <c r="B76" s="2">
        <v>47</v>
      </c>
      <c r="C76" s="41" t="s">
        <v>2493</v>
      </c>
      <c r="D76" s="41" t="s">
        <v>2494</v>
      </c>
      <c r="E76" s="42">
        <v>1</v>
      </c>
      <c r="F76" s="42">
        <v>1</v>
      </c>
      <c r="G76" s="43" t="s">
        <v>2401</v>
      </c>
      <c r="H76" s="44">
        <v>44669</v>
      </c>
      <c r="I76" s="44">
        <v>44676</v>
      </c>
      <c r="J76" s="427"/>
      <c r="K76" s="427"/>
      <c r="L76" s="427"/>
      <c r="M76" s="427"/>
    </row>
    <row r="77" spans="2:13" s="18" customFormat="1" ht="17.25">
      <c r="B77" s="2">
        <v>48</v>
      </c>
      <c r="C77" s="41" t="s">
        <v>2495</v>
      </c>
      <c r="D77" s="41" t="s">
        <v>2496</v>
      </c>
      <c r="E77" s="42">
        <v>1</v>
      </c>
      <c r="F77" s="42">
        <v>1</v>
      </c>
      <c r="G77" s="43" t="s">
        <v>2401</v>
      </c>
      <c r="H77" s="44">
        <v>44669</v>
      </c>
      <c r="I77" s="44">
        <v>44676</v>
      </c>
      <c r="J77" s="427"/>
      <c r="K77" s="427"/>
      <c r="L77" s="427"/>
      <c r="M77" s="427"/>
    </row>
    <row r="78" spans="2:13" s="18" customFormat="1" ht="16.5">
      <c r="B78" s="2">
        <v>49</v>
      </c>
      <c r="C78" s="41" t="s">
        <v>2497</v>
      </c>
      <c r="D78" s="41" t="s">
        <v>2498</v>
      </c>
      <c r="E78" s="42">
        <v>1</v>
      </c>
      <c r="F78" s="42">
        <v>0</v>
      </c>
      <c r="G78" s="44"/>
      <c r="H78" s="44"/>
      <c r="I78" s="51"/>
      <c r="J78" s="427" t="s">
        <v>2499</v>
      </c>
      <c r="K78" s="427" t="s">
        <v>2500</v>
      </c>
      <c r="L78" s="427"/>
      <c r="M78" s="427"/>
    </row>
    <row r="79" spans="2:13" s="18" customFormat="1" ht="16.5">
      <c r="B79" s="2">
        <v>50</v>
      </c>
      <c r="C79" s="41" t="s">
        <v>2501</v>
      </c>
      <c r="D79" s="41" t="s">
        <v>2396</v>
      </c>
      <c r="E79" s="42">
        <v>1</v>
      </c>
      <c r="F79" s="42">
        <v>1</v>
      </c>
      <c r="G79" s="44" t="s">
        <v>2398</v>
      </c>
      <c r="H79" s="44">
        <v>44669</v>
      </c>
      <c r="I79" s="44">
        <v>44676</v>
      </c>
      <c r="J79" s="427"/>
      <c r="K79" s="427"/>
      <c r="L79" s="427"/>
      <c r="M79" s="427"/>
    </row>
    <row r="80" spans="2:13" s="18" customFormat="1" ht="17.25">
      <c r="B80" s="2">
        <v>51</v>
      </c>
      <c r="C80" s="41" t="s">
        <v>2502</v>
      </c>
      <c r="D80" s="41" t="s">
        <v>2503</v>
      </c>
      <c r="E80" s="42">
        <v>1</v>
      </c>
      <c r="F80" s="42">
        <v>1</v>
      </c>
      <c r="G80" s="43" t="s">
        <v>2398</v>
      </c>
      <c r="H80" s="44">
        <v>44669</v>
      </c>
      <c r="I80" s="44">
        <v>44676</v>
      </c>
      <c r="J80" s="427"/>
      <c r="K80" s="427"/>
      <c r="L80" s="427"/>
      <c r="M80" s="427"/>
    </row>
    <row r="81" spans="2:13" s="18" customFormat="1" ht="17.25">
      <c r="B81" s="2">
        <v>52</v>
      </c>
      <c r="C81" s="41" t="s">
        <v>2504</v>
      </c>
      <c r="D81" s="41" t="s">
        <v>2505</v>
      </c>
      <c r="E81" s="42">
        <v>1</v>
      </c>
      <c r="F81" s="42">
        <v>1</v>
      </c>
      <c r="G81" s="43" t="s">
        <v>2401</v>
      </c>
      <c r="H81" s="44">
        <v>44669</v>
      </c>
      <c r="I81" s="44">
        <v>44676</v>
      </c>
      <c r="J81" s="427"/>
      <c r="K81" s="427"/>
      <c r="L81" s="427"/>
      <c r="M81" s="427"/>
    </row>
    <row r="82" spans="2:13" s="18" customFormat="1" ht="17.25">
      <c r="B82" s="2">
        <v>53</v>
      </c>
      <c r="C82" s="41" t="s">
        <v>2506</v>
      </c>
      <c r="D82" s="41" t="s">
        <v>2507</v>
      </c>
      <c r="E82" s="42">
        <v>1</v>
      </c>
      <c r="F82" s="42">
        <v>1</v>
      </c>
      <c r="G82" s="43" t="s">
        <v>2508</v>
      </c>
      <c r="H82" s="44">
        <v>44669</v>
      </c>
      <c r="I82" s="44">
        <v>44676</v>
      </c>
      <c r="J82" s="427"/>
      <c r="K82" s="427"/>
      <c r="L82" s="427"/>
      <c r="M82" s="427"/>
    </row>
    <row r="83" spans="2:13" s="18" customFormat="1" ht="17.25">
      <c r="B83" s="2">
        <v>54</v>
      </c>
      <c r="C83" s="41" t="s">
        <v>2509</v>
      </c>
      <c r="D83" s="41" t="s">
        <v>2510</v>
      </c>
      <c r="E83" s="42">
        <v>1</v>
      </c>
      <c r="F83" s="42">
        <v>1</v>
      </c>
      <c r="G83" s="43" t="s">
        <v>2402</v>
      </c>
      <c r="H83" s="44">
        <v>44669</v>
      </c>
      <c r="I83" s="44">
        <v>44676</v>
      </c>
      <c r="J83" s="427"/>
      <c r="K83" s="427"/>
      <c r="L83" s="427"/>
      <c r="M83" s="427"/>
    </row>
    <row r="84" spans="2:13" s="18" customFormat="1" ht="17.25">
      <c r="B84" s="2">
        <v>55</v>
      </c>
      <c r="C84" s="52" t="s">
        <v>2511</v>
      </c>
      <c r="D84" s="41" t="s">
        <v>2512</v>
      </c>
      <c r="E84" s="42">
        <v>1</v>
      </c>
      <c r="F84" s="42">
        <v>1</v>
      </c>
      <c r="G84" s="43" t="s">
        <v>2460</v>
      </c>
      <c r="H84" s="44">
        <v>44669</v>
      </c>
      <c r="I84" s="44">
        <v>44676</v>
      </c>
      <c r="J84" s="427"/>
      <c r="K84" s="427"/>
      <c r="L84" s="427"/>
      <c r="M84" s="427"/>
    </row>
    <row r="85" spans="2:13" s="18" customFormat="1" ht="17.25">
      <c r="B85" s="2">
        <v>56</v>
      </c>
      <c r="C85" s="53" t="s">
        <v>2513</v>
      </c>
      <c r="D85" s="54" t="s">
        <v>2653</v>
      </c>
      <c r="E85" s="42">
        <v>1</v>
      </c>
      <c r="F85" s="42">
        <v>1</v>
      </c>
      <c r="G85" s="43" t="s">
        <v>2514</v>
      </c>
      <c r="H85" s="44">
        <v>44669</v>
      </c>
      <c r="I85" s="44">
        <v>44676</v>
      </c>
      <c r="J85" s="427"/>
      <c r="K85" s="427"/>
      <c r="L85" s="427"/>
      <c r="M85" s="427"/>
    </row>
    <row r="86" spans="2:13" s="18" customFormat="1" ht="17.25">
      <c r="B86" s="2">
        <v>57</v>
      </c>
      <c r="C86" s="53" t="s">
        <v>2515</v>
      </c>
      <c r="D86" s="54" t="s">
        <v>2654</v>
      </c>
      <c r="E86" s="42">
        <v>1</v>
      </c>
      <c r="F86" s="42">
        <v>1</v>
      </c>
      <c r="G86" s="43" t="s">
        <v>2514</v>
      </c>
      <c r="H86" s="44">
        <v>44669</v>
      </c>
      <c r="I86" s="44">
        <v>44676</v>
      </c>
      <c r="J86" s="427"/>
      <c r="K86" s="427"/>
      <c r="L86" s="427"/>
      <c r="M86" s="427"/>
    </row>
    <row r="87" spans="2:13" s="18" customFormat="1" ht="17.25">
      <c r="B87" s="2">
        <v>58</v>
      </c>
      <c r="C87" s="41" t="s">
        <v>2516</v>
      </c>
      <c r="D87" s="54" t="s">
        <v>2655</v>
      </c>
      <c r="E87" s="42">
        <v>1</v>
      </c>
      <c r="F87" s="42">
        <v>1</v>
      </c>
      <c r="G87" s="43" t="s">
        <v>2514</v>
      </c>
      <c r="H87" s="44">
        <v>44669</v>
      </c>
      <c r="I87" s="44">
        <v>44676</v>
      </c>
      <c r="J87" s="427"/>
      <c r="K87" s="427"/>
      <c r="L87" s="427"/>
      <c r="M87" s="427"/>
    </row>
    <row r="88" spans="2:13" s="18" customFormat="1" ht="17.25">
      <c r="B88" s="2">
        <v>59</v>
      </c>
      <c r="C88" s="41" t="s">
        <v>2517</v>
      </c>
      <c r="D88" s="54" t="s">
        <v>2656</v>
      </c>
      <c r="E88" s="42">
        <v>1</v>
      </c>
      <c r="F88" s="42">
        <v>1</v>
      </c>
      <c r="G88" s="43" t="s">
        <v>2514</v>
      </c>
      <c r="H88" s="44">
        <v>44669</v>
      </c>
      <c r="I88" s="44">
        <v>44676</v>
      </c>
      <c r="J88" s="427"/>
      <c r="K88" s="427"/>
      <c r="L88" s="427"/>
      <c r="M88" s="427"/>
    </row>
    <row r="89" spans="2:13" s="18" customFormat="1" ht="17.25">
      <c r="B89" s="2">
        <v>60</v>
      </c>
      <c r="C89" s="41" t="s">
        <v>2518</v>
      </c>
      <c r="D89" s="54" t="s">
        <v>2657</v>
      </c>
      <c r="E89" s="42">
        <v>1</v>
      </c>
      <c r="F89" s="42">
        <v>1</v>
      </c>
      <c r="G89" s="43" t="s">
        <v>2519</v>
      </c>
      <c r="H89" s="44">
        <v>44669</v>
      </c>
      <c r="I89" s="44">
        <v>44676</v>
      </c>
      <c r="J89" s="427"/>
      <c r="K89" s="427"/>
      <c r="L89" s="427"/>
      <c r="M89" s="427"/>
    </row>
    <row r="90" spans="2:13" s="18" customFormat="1" ht="17.25">
      <c r="B90" s="2">
        <v>61</v>
      </c>
      <c r="C90" s="53" t="s">
        <v>2520</v>
      </c>
      <c r="D90" s="54" t="s">
        <v>2521</v>
      </c>
      <c r="E90" s="42">
        <v>1</v>
      </c>
      <c r="F90" s="42">
        <v>1</v>
      </c>
      <c r="G90" s="43" t="s">
        <v>2514</v>
      </c>
      <c r="H90" s="44">
        <v>44669</v>
      </c>
      <c r="I90" s="44">
        <v>44676</v>
      </c>
      <c r="J90" s="427"/>
      <c r="K90" s="427"/>
      <c r="L90" s="427"/>
      <c r="M90" s="427"/>
    </row>
    <row r="91" spans="2:13" s="18" customFormat="1" ht="17.25">
      <c r="B91" s="2">
        <v>62</v>
      </c>
      <c r="C91" s="53" t="s">
        <v>2522</v>
      </c>
      <c r="D91" s="54" t="s">
        <v>2658</v>
      </c>
      <c r="E91" s="42">
        <v>1</v>
      </c>
      <c r="F91" s="42">
        <v>1</v>
      </c>
      <c r="G91" s="43" t="s">
        <v>2514</v>
      </c>
      <c r="H91" s="44">
        <v>44669</v>
      </c>
      <c r="I91" s="44">
        <v>44676</v>
      </c>
      <c r="J91" s="427"/>
      <c r="K91" s="427"/>
      <c r="L91" s="427"/>
      <c r="M91" s="427"/>
    </row>
    <row r="92" spans="2:13" s="18" customFormat="1" ht="17.25">
      <c r="B92" s="2">
        <v>63</v>
      </c>
      <c r="C92" s="53" t="s">
        <v>2523</v>
      </c>
      <c r="D92" s="54" t="s">
        <v>2524</v>
      </c>
      <c r="E92" s="42">
        <v>1</v>
      </c>
      <c r="F92" s="42">
        <v>1</v>
      </c>
      <c r="G92" s="43" t="s">
        <v>2401</v>
      </c>
      <c r="H92" s="44">
        <v>44669</v>
      </c>
      <c r="I92" s="44">
        <v>44676</v>
      </c>
      <c r="J92" s="427"/>
      <c r="K92" s="427"/>
      <c r="L92" s="427"/>
      <c r="M92" s="427"/>
    </row>
    <row r="93" spans="2:13" s="18" customFormat="1" ht="16.5">
      <c r="B93" s="2">
        <v>64</v>
      </c>
      <c r="C93" s="53" t="s">
        <v>2525</v>
      </c>
      <c r="D93" s="54" t="s">
        <v>2526</v>
      </c>
      <c r="E93" s="42">
        <v>1</v>
      </c>
      <c r="F93" s="42">
        <v>1</v>
      </c>
      <c r="G93" s="44" t="s">
        <v>2422</v>
      </c>
      <c r="H93" s="44">
        <v>44669</v>
      </c>
      <c r="I93" s="44">
        <v>44676</v>
      </c>
      <c r="J93" s="427"/>
      <c r="K93" s="427"/>
      <c r="L93" s="427"/>
      <c r="M93" s="427"/>
    </row>
    <row r="94" spans="2:13" s="18" customFormat="1" ht="16.5">
      <c r="B94" s="2">
        <v>65</v>
      </c>
      <c r="C94" s="53" t="s">
        <v>2527</v>
      </c>
      <c r="D94" s="54" t="s">
        <v>2528</v>
      </c>
      <c r="E94" s="42">
        <v>1</v>
      </c>
      <c r="F94" s="42">
        <v>0</v>
      </c>
      <c r="G94" s="44"/>
      <c r="H94" s="44"/>
      <c r="I94" s="51"/>
      <c r="J94" s="427" t="s">
        <v>2529</v>
      </c>
      <c r="K94" s="427"/>
      <c r="L94" s="427"/>
      <c r="M94" s="427"/>
    </row>
    <row r="95" spans="2:13" s="18" customFormat="1" ht="16.5">
      <c r="B95" s="55"/>
      <c r="C95" s="56"/>
      <c r="D95" s="57"/>
      <c r="E95" s="58"/>
      <c r="F95" s="58"/>
      <c r="G95" s="59"/>
      <c r="H95" s="59"/>
      <c r="I95" s="60"/>
      <c r="J95" s="61"/>
      <c r="K95" s="62"/>
      <c r="L95" s="62"/>
      <c r="M95" s="63"/>
    </row>
    <row r="96" spans="2:13" s="18" customFormat="1" ht="16.5" hidden="1">
      <c r="B96" s="55"/>
      <c r="C96" s="56"/>
      <c r="D96" s="57"/>
      <c r="E96" s="58"/>
      <c r="F96" s="58"/>
      <c r="G96" s="59"/>
      <c r="H96" s="59"/>
      <c r="I96" s="60"/>
      <c r="J96" s="61"/>
      <c r="K96" s="62"/>
      <c r="L96" s="62"/>
      <c r="M96" s="63"/>
    </row>
    <row r="97" spans="2:61" s="18" customFormat="1" ht="16.5" hidden="1">
      <c r="B97" s="55"/>
      <c r="C97" s="56"/>
      <c r="D97" s="57"/>
      <c r="E97" s="58"/>
      <c r="F97" s="58"/>
      <c r="G97" s="59"/>
      <c r="H97" s="59"/>
      <c r="I97" s="60"/>
      <c r="J97" s="61"/>
      <c r="K97" s="62"/>
      <c r="L97" s="62"/>
      <c r="M97" s="63"/>
    </row>
    <row r="98" spans="2:61" s="18" customFormat="1" ht="12.75" hidden="1">
      <c r="B98" s="16"/>
      <c r="C98" s="17"/>
      <c r="D98" s="17"/>
      <c r="E98" s="17"/>
      <c r="F98" s="17"/>
      <c r="G98" s="17"/>
      <c r="H98" s="17"/>
      <c r="I98" s="17"/>
      <c r="J98" s="17"/>
      <c r="K98" s="17"/>
      <c r="L98" s="17"/>
      <c r="M98" s="20"/>
    </row>
    <row r="99" spans="2:61" s="18" customFormat="1" ht="15" customHeight="1">
      <c r="B99" s="64" t="s">
        <v>2530</v>
      </c>
      <c r="C99" s="65"/>
      <c r="D99" s="65"/>
      <c r="E99" s="65"/>
      <c r="F99" s="65"/>
      <c r="G99" s="65"/>
      <c r="H99" s="65"/>
      <c r="I99" s="62"/>
      <c r="J99" s="62"/>
      <c r="K99" s="62"/>
      <c r="L99" s="62"/>
      <c r="M99" s="20"/>
    </row>
    <row r="100" spans="2:61" ht="15" customHeight="1">
      <c r="B100" s="447" t="s">
        <v>5</v>
      </c>
      <c r="C100" s="448"/>
      <c r="D100" s="448"/>
      <c r="E100" s="448"/>
      <c r="F100" s="448"/>
      <c r="G100" s="448"/>
      <c r="H100" s="449"/>
      <c r="I100" s="62"/>
      <c r="J100" s="62"/>
      <c r="K100" s="62"/>
      <c r="L100" s="62"/>
      <c r="M100" s="10"/>
    </row>
    <row r="101" spans="2:61">
      <c r="B101" s="21" t="s">
        <v>2</v>
      </c>
      <c r="C101" s="66" t="s">
        <v>3</v>
      </c>
      <c r="D101" s="66" t="s">
        <v>6</v>
      </c>
      <c r="E101" s="66" t="s">
        <v>10</v>
      </c>
      <c r="F101" s="66" t="s">
        <v>2531</v>
      </c>
      <c r="G101" s="66" t="s">
        <v>2532</v>
      </c>
      <c r="H101" s="22" t="s">
        <v>2533</v>
      </c>
      <c r="I101" s="62"/>
      <c r="J101" s="62"/>
      <c r="K101" s="62"/>
      <c r="L101" s="62"/>
      <c r="M101" s="10"/>
    </row>
    <row r="102" spans="2:61" s="113" customFormat="1">
      <c r="B102" s="107">
        <v>1</v>
      </c>
      <c r="C102" s="104" t="s">
        <v>2534</v>
      </c>
      <c r="D102" s="108">
        <f>E102+F102+G102+H102</f>
        <v>10</v>
      </c>
      <c r="E102" s="109"/>
      <c r="F102" s="109">
        <v>2</v>
      </c>
      <c r="G102" s="109">
        <v>8</v>
      </c>
      <c r="H102" s="110">
        <v>0</v>
      </c>
      <c r="I102" s="70"/>
      <c r="J102" s="111"/>
      <c r="K102" s="111"/>
      <c r="L102" s="111"/>
      <c r="M102" s="112"/>
    </row>
    <row r="103" spans="2:61" s="116" customFormat="1">
      <c r="B103" s="107">
        <v>2</v>
      </c>
      <c r="C103" s="104" t="s">
        <v>2644</v>
      </c>
      <c r="D103" s="108">
        <f t="shared" ref="D103:D119" si="0">E103+F103+G103+H103</f>
        <v>15</v>
      </c>
      <c r="E103" s="109">
        <v>0</v>
      </c>
      <c r="F103" s="109">
        <v>4</v>
      </c>
      <c r="G103" s="109">
        <v>11</v>
      </c>
      <c r="H103" s="109">
        <v>0</v>
      </c>
      <c r="I103" s="70"/>
      <c r="J103" s="114"/>
      <c r="K103" s="114"/>
      <c r="L103" s="114"/>
      <c r="M103" s="115"/>
    </row>
    <row r="104" spans="2:61" s="116" customFormat="1">
      <c r="B104" s="107">
        <v>3</v>
      </c>
      <c r="C104" s="104" t="s">
        <v>2645</v>
      </c>
      <c r="D104" s="108">
        <f t="shared" si="0"/>
        <v>9</v>
      </c>
      <c r="E104" s="109">
        <v>0</v>
      </c>
      <c r="F104" s="109">
        <v>4</v>
      </c>
      <c r="G104" s="109">
        <v>5</v>
      </c>
      <c r="H104" s="109">
        <v>0</v>
      </c>
      <c r="I104" s="70"/>
      <c r="J104" s="114"/>
      <c r="K104" s="114"/>
      <c r="L104" s="114"/>
      <c r="M104" s="115"/>
    </row>
    <row r="105" spans="2:61" s="116" customFormat="1">
      <c r="B105" s="107">
        <v>4</v>
      </c>
      <c r="C105" s="104" t="s">
        <v>1689</v>
      </c>
      <c r="D105" s="108">
        <f t="shared" si="0"/>
        <v>9</v>
      </c>
      <c r="E105" s="109">
        <v>0</v>
      </c>
      <c r="F105" s="109">
        <v>0</v>
      </c>
      <c r="G105" s="109">
        <v>9</v>
      </c>
      <c r="H105" s="109">
        <v>0</v>
      </c>
      <c r="I105" s="70"/>
      <c r="J105" s="114"/>
      <c r="K105" s="114"/>
      <c r="L105" s="114"/>
      <c r="M105" s="115"/>
    </row>
    <row r="106" spans="2:61" s="116" customFormat="1">
      <c r="B106" s="107">
        <v>5</v>
      </c>
      <c r="C106" s="104" t="s">
        <v>2649</v>
      </c>
      <c r="D106" s="108">
        <f t="shared" si="0"/>
        <v>7</v>
      </c>
      <c r="E106" s="109">
        <v>0</v>
      </c>
      <c r="F106" s="109">
        <v>1</v>
      </c>
      <c r="G106" s="109">
        <v>6</v>
      </c>
      <c r="H106" s="109">
        <v>0</v>
      </c>
      <c r="I106" s="70"/>
      <c r="J106" s="114"/>
      <c r="K106" s="114"/>
      <c r="L106" s="114"/>
      <c r="M106" s="115"/>
    </row>
    <row r="107" spans="2:61" s="116" customFormat="1">
      <c r="B107" s="107">
        <v>6</v>
      </c>
      <c r="C107" s="104" t="s">
        <v>2646</v>
      </c>
      <c r="D107" s="108">
        <f t="shared" si="0"/>
        <v>17</v>
      </c>
      <c r="E107" s="117">
        <v>1</v>
      </c>
      <c r="F107" s="118">
        <v>4</v>
      </c>
      <c r="G107" s="118">
        <v>12</v>
      </c>
      <c r="H107" s="109">
        <v>0</v>
      </c>
      <c r="I107" s="70"/>
      <c r="J107" s="114"/>
      <c r="K107" s="114"/>
      <c r="L107" s="114"/>
      <c r="M107" s="115"/>
    </row>
    <row r="108" spans="2:61" s="116" customFormat="1">
      <c r="B108" s="107">
        <v>7</v>
      </c>
      <c r="C108" s="104" t="s">
        <v>2647</v>
      </c>
      <c r="D108" s="108">
        <f t="shared" si="0"/>
        <v>9</v>
      </c>
      <c r="E108" s="117">
        <v>1</v>
      </c>
      <c r="F108" s="118">
        <v>2</v>
      </c>
      <c r="G108" s="118">
        <v>6</v>
      </c>
      <c r="H108" s="109">
        <v>0</v>
      </c>
      <c r="I108" s="70"/>
      <c r="J108" s="114"/>
      <c r="K108" s="114"/>
      <c r="L108" s="114"/>
      <c r="M108" s="115"/>
    </row>
    <row r="109" spans="2:61" s="116" customFormat="1">
      <c r="B109" s="107">
        <v>8</v>
      </c>
      <c r="C109" s="104" t="s">
        <v>2648</v>
      </c>
      <c r="D109" s="108">
        <f t="shared" si="0"/>
        <v>6</v>
      </c>
      <c r="E109" s="109">
        <v>0</v>
      </c>
      <c r="F109" s="118">
        <v>1</v>
      </c>
      <c r="G109" s="118">
        <v>5</v>
      </c>
      <c r="H109" s="109">
        <v>0</v>
      </c>
      <c r="I109" s="70"/>
      <c r="J109" s="114"/>
      <c r="K109" s="114"/>
      <c r="L109" s="114"/>
      <c r="M109" s="115"/>
      <c r="Q109" s="70"/>
      <c r="R109" s="114"/>
      <c r="S109" s="114"/>
      <c r="T109" s="114"/>
      <c r="U109" s="115"/>
      <c r="Y109" s="70"/>
      <c r="Z109" s="114"/>
      <c r="AA109" s="114"/>
      <c r="AB109" s="114"/>
      <c r="AC109" s="115"/>
      <c r="AG109" s="70"/>
      <c r="AH109" s="114"/>
      <c r="AI109" s="114"/>
      <c r="AJ109" s="114"/>
      <c r="AK109" s="115"/>
      <c r="AO109" s="70"/>
      <c r="AP109" s="114"/>
      <c r="AQ109" s="114"/>
      <c r="AR109" s="114"/>
      <c r="AS109" s="115"/>
      <c r="AW109" s="70"/>
      <c r="AX109" s="114"/>
      <c r="AY109" s="114"/>
      <c r="AZ109" s="114"/>
      <c r="BA109" s="115"/>
      <c r="BE109" s="70"/>
      <c r="BF109" s="114"/>
      <c r="BG109" s="114"/>
      <c r="BH109" s="114"/>
      <c r="BI109" s="115"/>
    </row>
    <row r="110" spans="2:61" s="116" customFormat="1">
      <c r="B110" s="107">
        <v>9</v>
      </c>
      <c r="C110" s="104" t="s">
        <v>2639</v>
      </c>
      <c r="D110" s="108">
        <f t="shared" si="0"/>
        <v>11</v>
      </c>
      <c r="E110" s="109">
        <v>0</v>
      </c>
      <c r="F110" s="118">
        <v>3</v>
      </c>
      <c r="G110" s="118">
        <v>8</v>
      </c>
      <c r="H110" s="109">
        <v>0</v>
      </c>
      <c r="I110" s="70"/>
      <c r="J110" s="114"/>
      <c r="K110" s="114"/>
      <c r="L110" s="114"/>
      <c r="M110" s="115"/>
      <c r="Q110" s="70"/>
      <c r="R110" s="114"/>
      <c r="S110" s="114"/>
      <c r="T110" s="114"/>
      <c r="U110" s="114"/>
      <c r="Y110" s="70"/>
      <c r="Z110" s="114"/>
      <c r="AA110" s="114"/>
      <c r="AB110" s="114"/>
      <c r="AC110" s="114"/>
      <c r="AG110" s="70"/>
      <c r="AH110" s="114"/>
      <c r="AI110" s="114"/>
      <c r="AJ110" s="114"/>
      <c r="AK110" s="114"/>
      <c r="AO110" s="70"/>
      <c r="AP110" s="114"/>
      <c r="AQ110" s="114"/>
      <c r="AR110" s="114"/>
      <c r="AS110" s="114"/>
      <c r="AW110" s="70"/>
      <c r="AX110" s="114"/>
      <c r="AY110" s="114"/>
      <c r="AZ110" s="114"/>
      <c r="BA110" s="114"/>
      <c r="BE110" s="70"/>
      <c r="BF110" s="114"/>
      <c r="BG110" s="114"/>
      <c r="BH110" s="114"/>
      <c r="BI110" s="114"/>
    </row>
    <row r="111" spans="2:61" s="113" customFormat="1" ht="15" customHeight="1">
      <c r="B111" s="107">
        <v>10</v>
      </c>
      <c r="C111" s="104" t="s">
        <v>2638</v>
      </c>
      <c r="D111" s="108">
        <f t="shared" si="0"/>
        <v>37</v>
      </c>
      <c r="E111" s="109">
        <v>0</v>
      </c>
      <c r="F111" s="118">
        <v>5</v>
      </c>
      <c r="G111" s="118">
        <v>32</v>
      </c>
      <c r="H111" s="109">
        <v>0</v>
      </c>
      <c r="I111" s="70"/>
      <c r="J111" s="119"/>
      <c r="K111" s="119"/>
      <c r="L111" s="119"/>
      <c r="M111" s="112"/>
    </row>
    <row r="112" spans="2:61" s="113" customFormat="1">
      <c r="B112" s="107">
        <v>11</v>
      </c>
      <c r="C112" s="104" t="s">
        <v>2535</v>
      </c>
      <c r="D112" s="108">
        <f t="shared" si="0"/>
        <v>20</v>
      </c>
      <c r="E112" s="109">
        <v>2</v>
      </c>
      <c r="F112" s="109">
        <v>2</v>
      </c>
      <c r="G112" s="109">
        <v>16</v>
      </c>
      <c r="H112" s="109">
        <v>0</v>
      </c>
      <c r="I112" s="70"/>
      <c r="J112" s="119"/>
      <c r="K112" s="119"/>
      <c r="L112" s="119"/>
      <c r="M112" s="112"/>
    </row>
    <row r="113" spans="2:13" s="113" customFormat="1">
      <c r="B113" s="107">
        <v>12</v>
      </c>
      <c r="C113" s="104" t="s">
        <v>1691</v>
      </c>
      <c r="D113" s="108">
        <f t="shared" si="0"/>
        <v>2</v>
      </c>
      <c r="E113" s="109">
        <v>0</v>
      </c>
      <c r="F113" s="109">
        <v>1</v>
      </c>
      <c r="G113" s="109">
        <v>1</v>
      </c>
      <c r="H113" s="109">
        <v>0</v>
      </c>
      <c r="I113" s="70"/>
      <c r="J113" s="119"/>
      <c r="K113" s="119"/>
      <c r="L113" s="119"/>
      <c r="M113" s="112"/>
    </row>
    <row r="114" spans="2:13" s="116" customFormat="1">
      <c r="B114" s="107">
        <v>13</v>
      </c>
      <c r="C114" s="104" t="s">
        <v>2546</v>
      </c>
      <c r="D114" s="108">
        <f t="shared" si="0"/>
        <v>13</v>
      </c>
      <c r="E114" s="109">
        <v>1</v>
      </c>
      <c r="F114" s="109">
        <v>3</v>
      </c>
      <c r="G114" s="109">
        <v>9</v>
      </c>
      <c r="H114" s="109">
        <v>0</v>
      </c>
      <c r="I114" s="70"/>
      <c r="J114" s="114"/>
      <c r="K114" s="114"/>
      <c r="L114" s="114"/>
      <c r="M114" s="115"/>
    </row>
    <row r="115" spans="2:13" s="113" customFormat="1">
      <c r="B115" s="107">
        <v>14</v>
      </c>
      <c r="C115" s="104" t="s">
        <v>3109</v>
      </c>
      <c r="D115" s="108">
        <f t="shared" si="0"/>
        <v>21</v>
      </c>
      <c r="E115" s="109">
        <v>11</v>
      </c>
      <c r="F115" s="109">
        <v>9</v>
      </c>
      <c r="G115" s="109">
        <v>1</v>
      </c>
      <c r="H115" s="109">
        <v>0</v>
      </c>
      <c r="I115" s="70"/>
      <c r="J115" s="119"/>
      <c r="K115" s="119"/>
      <c r="L115" s="119"/>
      <c r="M115" s="112"/>
    </row>
    <row r="116" spans="2:13" s="113" customFormat="1">
      <c r="B116" s="107">
        <v>15</v>
      </c>
      <c r="C116" s="104" t="s">
        <v>1701</v>
      </c>
      <c r="D116" s="108">
        <f t="shared" si="0"/>
        <v>9</v>
      </c>
      <c r="E116" s="109">
        <v>0</v>
      </c>
      <c r="F116" s="109">
        <v>2</v>
      </c>
      <c r="G116" s="109">
        <v>6</v>
      </c>
      <c r="H116" s="109">
        <v>1</v>
      </c>
      <c r="I116" s="70"/>
      <c r="J116" s="119"/>
      <c r="K116" s="119"/>
      <c r="L116" s="119"/>
      <c r="M116" s="112"/>
    </row>
    <row r="117" spans="2:13" s="113" customFormat="1">
      <c r="B117" s="107">
        <v>16</v>
      </c>
      <c r="C117" s="104" t="s">
        <v>1697</v>
      </c>
      <c r="D117" s="108">
        <f t="shared" si="0"/>
        <v>4</v>
      </c>
      <c r="E117" s="109">
        <v>0</v>
      </c>
      <c r="F117" s="109">
        <v>1</v>
      </c>
      <c r="G117" s="109">
        <v>3</v>
      </c>
      <c r="H117" s="109">
        <v>0</v>
      </c>
      <c r="I117" s="70"/>
      <c r="J117" s="119"/>
      <c r="K117" s="119"/>
      <c r="L117" s="119"/>
      <c r="M117" s="112"/>
    </row>
    <row r="118" spans="2:13" s="113" customFormat="1">
      <c r="B118" s="107">
        <v>17</v>
      </c>
      <c r="C118" s="104" t="s">
        <v>2536</v>
      </c>
      <c r="D118" s="108">
        <f t="shared" si="0"/>
        <v>4</v>
      </c>
      <c r="E118" s="109">
        <v>2</v>
      </c>
      <c r="F118" s="109">
        <v>1</v>
      </c>
      <c r="G118" s="109">
        <v>1</v>
      </c>
      <c r="H118" s="109">
        <v>0</v>
      </c>
      <c r="I118" s="70"/>
      <c r="J118" s="119"/>
      <c r="K118" s="119"/>
      <c r="L118" s="119"/>
      <c r="M118" s="112"/>
    </row>
    <row r="119" spans="2:13" s="116" customFormat="1">
      <c r="B119" s="107">
        <v>18</v>
      </c>
      <c r="C119" s="104" t="s">
        <v>2537</v>
      </c>
      <c r="D119" s="108">
        <f t="shared" si="0"/>
        <v>0</v>
      </c>
      <c r="E119" s="109">
        <v>0</v>
      </c>
      <c r="F119" s="109">
        <v>0</v>
      </c>
      <c r="G119" s="109">
        <v>0</v>
      </c>
      <c r="H119" s="109">
        <v>0</v>
      </c>
      <c r="I119" s="70"/>
      <c r="J119" s="114"/>
      <c r="K119" s="114"/>
      <c r="L119" s="114"/>
      <c r="M119" s="115"/>
    </row>
    <row r="120" spans="2:13" s="116" customFormat="1" ht="15.75" thickBot="1">
      <c r="B120" s="450" t="s">
        <v>4</v>
      </c>
      <c r="C120" s="451"/>
      <c r="D120" s="120">
        <f>SUM(E120:H120)</f>
        <v>203</v>
      </c>
      <c r="E120" s="121">
        <f>SUM(E102:E119)</f>
        <v>18</v>
      </c>
      <c r="F120" s="121">
        <f>SUM(F102:F119)</f>
        <v>45</v>
      </c>
      <c r="G120" s="121">
        <f>SUM(G102:G119)</f>
        <v>139</v>
      </c>
      <c r="H120" s="122">
        <f>SUM(H102:H119)</f>
        <v>1</v>
      </c>
      <c r="I120" s="123"/>
      <c r="J120" s="114"/>
      <c r="K120" s="114"/>
      <c r="L120" s="114"/>
      <c r="M120" s="115"/>
    </row>
    <row r="121" spans="2:13">
      <c r="B121" s="452" t="s">
        <v>8</v>
      </c>
      <c r="C121" s="453"/>
      <c r="D121" s="454"/>
      <c r="E121" s="71">
        <f>E120/D120</f>
        <v>8.8669950738916259E-2</v>
      </c>
      <c r="F121" s="71">
        <f>F120/D120</f>
        <v>0.22167487684729065</v>
      </c>
      <c r="G121" s="71">
        <f>G120/D120</f>
        <v>0.68472906403940892</v>
      </c>
      <c r="H121" s="71">
        <f>H120/D120</f>
        <v>4.9261083743842365E-3</v>
      </c>
      <c r="I121" s="4"/>
      <c r="J121" s="4"/>
      <c r="K121" s="4"/>
      <c r="L121" s="4"/>
      <c r="M121" s="10"/>
    </row>
    <row r="122" spans="2:13">
      <c r="B122" s="23"/>
      <c r="C122" s="72"/>
      <c r="D122" s="72"/>
      <c r="E122" s="73"/>
      <c r="F122" s="73"/>
      <c r="G122" s="73"/>
      <c r="H122" s="4"/>
      <c r="I122" s="4"/>
      <c r="J122" s="4"/>
      <c r="K122" s="4"/>
      <c r="L122" s="4"/>
      <c r="M122" s="10"/>
    </row>
    <row r="123" spans="2:13">
      <c r="B123" s="23"/>
      <c r="C123" s="72"/>
      <c r="D123" s="72"/>
      <c r="E123" s="73"/>
      <c r="F123" s="73"/>
      <c r="G123" s="73"/>
      <c r="H123" s="4"/>
      <c r="I123" s="4"/>
      <c r="J123" s="4"/>
      <c r="K123" s="4"/>
      <c r="L123" s="4"/>
      <c r="M123" s="10"/>
    </row>
    <row r="124" spans="2:13">
      <c r="B124" s="23"/>
      <c r="C124" s="72"/>
      <c r="D124" s="72"/>
      <c r="E124" s="73"/>
      <c r="F124" s="73"/>
      <c r="G124" s="73"/>
      <c r="H124" s="4"/>
      <c r="I124" s="4"/>
      <c r="J124" s="4"/>
      <c r="K124" s="4"/>
      <c r="L124" s="4"/>
      <c r="M124" s="10"/>
    </row>
    <row r="125" spans="2:13">
      <c r="B125" s="23"/>
      <c r="C125" s="72"/>
      <c r="D125" s="72"/>
      <c r="E125" s="73"/>
      <c r="F125" s="73"/>
      <c r="G125" s="73"/>
      <c r="H125" s="4"/>
      <c r="I125" s="4"/>
      <c r="J125" s="4"/>
      <c r="K125" s="4"/>
      <c r="L125" s="4"/>
      <c r="M125" s="10"/>
    </row>
    <row r="126" spans="2:13">
      <c r="B126" s="23"/>
      <c r="C126" s="72"/>
      <c r="D126" s="72"/>
      <c r="E126" s="73"/>
      <c r="F126" s="73"/>
      <c r="G126" s="73"/>
      <c r="H126" s="4"/>
      <c r="I126" s="4"/>
      <c r="J126" s="4"/>
      <c r="K126" s="4"/>
      <c r="L126" s="4"/>
      <c r="M126" s="10"/>
    </row>
    <row r="127" spans="2:13">
      <c r="B127" s="23"/>
      <c r="C127" s="72"/>
      <c r="D127" s="72"/>
      <c r="E127" s="73"/>
      <c r="F127" s="73"/>
      <c r="G127" s="73"/>
      <c r="H127" s="4"/>
      <c r="I127" s="4"/>
      <c r="J127" s="4"/>
      <c r="K127" s="4"/>
      <c r="L127" s="4"/>
      <c r="M127" s="10"/>
    </row>
    <row r="128" spans="2:13">
      <c r="B128" s="23"/>
      <c r="C128" s="72"/>
      <c r="D128" s="72"/>
      <c r="E128" s="73"/>
      <c r="F128" s="73"/>
      <c r="G128" s="73"/>
      <c r="H128" s="4"/>
      <c r="I128" s="4"/>
      <c r="J128" s="4"/>
      <c r="K128" s="4"/>
      <c r="L128" s="4"/>
      <c r="M128" s="10"/>
    </row>
    <row r="129" spans="2:13">
      <c r="B129" s="23"/>
      <c r="C129" s="72"/>
      <c r="D129" s="72"/>
      <c r="E129" s="73"/>
      <c r="F129" s="73"/>
      <c r="G129" s="73"/>
      <c r="H129" s="4"/>
      <c r="I129" s="4"/>
      <c r="J129" s="4"/>
      <c r="K129" s="4"/>
      <c r="L129" s="4"/>
      <c r="M129" s="10"/>
    </row>
    <row r="130" spans="2:13">
      <c r="B130" s="23"/>
      <c r="C130" s="72"/>
      <c r="D130" s="72"/>
      <c r="E130" s="73"/>
      <c r="F130" s="73"/>
      <c r="G130" s="73"/>
      <c r="H130" s="4"/>
      <c r="I130" s="4"/>
      <c r="J130" s="4"/>
      <c r="K130" s="4"/>
      <c r="L130" s="4"/>
      <c r="M130" s="10"/>
    </row>
    <row r="131" spans="2:13">
      <c r="B131" s="23"/>
      <c r="C131" s="72"/>
      <c r="D131" s="72"/>
      <c r="E131" s="73"/>
      <c r="F131" s="73"/>
      <c r="G131" s="73"/>
      <c r="H131" s="4"/>
      <c r="I131" s="4"/>
      <c r="J131" s="4"/>
      <c r="K131" s="4"/>
      <c r="L131" s="4"/>
      <c r="M131" s="10"/>
    </row>
    <row r="132" spans="2:13">
      <c r="B132" s="23"/>
      <c r="C132" s="72"/>
      <c r="D132" s="72"/>
      <c r="E132" s="73"/>
      <c r="F132" s="73"/>
      <c r="G132" s="73"/>
      <c r="H132" s="4"/>
      <c r="I132" s="4"/>
      <c r="J132" s="4"/>
      <c r="K132" s="4"/>
      <c r="L132" s="4"/>
      <c r="M132" s="10"/>
    </row>
    <row r="133" spans="2:13">
      <c r="B133" s="23"/>
      <c r="C133" s="72"/>
      <c r="D133" s="72"/>
      <c r="E133" s="73"/>
      <c r="F133" s="73"/>
      <c r="G133" s="73"/>
      <c r="H133" s="4"/>
      <c r="I133" s="4"/>
      <c r="J133" s="4"/>
      <c r="K133" s="4"/>
      <c r="L133" s="4"/>
      <c r="M133" s="10"/>
    </row>
    <row r="134" spans="2:13">
      <c r="B134" s="23"/>
      <c r="C134" s="72"/>
      <c r="D134" s="72"/>
      <c r="E134" s="73"/>
      <c r="F134" s="73"/>
      <c r="G134" s="73"/>
      <c r="H134" s="4"/>
      <c r="I134" s="4"/>
      <c r="J134" s="4"/>
      <c r="K134" s="4"/>
      <c r="L134" s="4"/>
      <c r="M134" s="10"/>
    </row>
    <row r="135" spans="2:13">
      <c r="B135" s="23"/>
      <c r="C135" s="72"/>
      <c r="D135" s="72"/>
      <c r="E135" s="73"/>
      <c r="F135" s="73"/>
      <c r="G135" s="73"/>
      <c r="H135" s="4"/>
      <c r="I135" s="4"/>
      <c r="J135" s="4"/>
      <c r="K135" s="4"/>
      <c r="L135" s="4"/>
      <c r="M135" s="10"/>
    </row>
    <row r="136" spans="2:13">
      <c r="B136" s="23"/>
      <c r="C136" s="72"/>
      <c r="D136" s="72"/>
      <c r="E136" s="73"/>
      <c r="F136" s="73"/>
      <c r="G136" s="73"/>
      <c r="H136" s="4"/>
      <c r="I136" s="4"/>
      <c r="J136" s="4"/>
      <c r="K136" s="4"/>
      <c r="L136" s="4"/>
      <c r="M136" s="10"/>
    </row>
    <row r="137" spans="2:13" s="18" customFormat="1">
      <c r="B137" s="16"/>
      <c r="C137" s="17"/>
      <c r="D137" s="17"/>
      <c r="E137" s="17"/>
      <c r="F137" s="17"/>
      <c r="G137" s="17"/>
      <c r="H137" s="17"/>
      <c r="I137" s="17"/>
      <c r="J137" s="17"/>
      <c r="K137" s="4"/>
      <c r="L137" s="17"/>
      <c r="M137" s="20"/>
    </row>
    <row r="138" spans="2:13" s="18" customFormat="1">
      <c r="B138" s="16"/>
      <c r="C138" s="17"/>
      <c r="D138" s="17"/>
      <c r="E138" s="17"/>
      <c r="F138" s="17"/>
      <c r="G138" s="17"/>
      <c r="H138" s="17"/>
      <c r="I138" s="17"/>
      <c r="J138" s="17"/>
      <c r="K138" s="4"/>
      <c r="L138" s="17"/>
      <c r="M138" s="20"/>
    </row>
    <row r="139" spans="2:13" s="18" customFormat="1">
      <c r="B139" s="16"/>
      <c r="C139" s="17"/>
      <c r="D139" s="17"/>
      <c r="E139" s="17"/>
      <c r="F139" s="17"/>
      <c r="G139" s="17"/>
      <c r="H139" s="17"/>
      <c r="I139" s="17"/>
      <c r="J139" s="17"/>
      <c r="K139" s="4"/>
      <c r="L139" s="17"/>
      <c r="M139" s="20"/>
    </row>
    <row r="140" spans="2:13" s="18" customFormat="1">
      <c r="B140" s="16"/>
      <c r="C140" s="17"/>
      <c r="D140" s="17"/>
      <c r="E140" s="17"/>
      <c r="F140" s="17"/>
      <c r="G140" s="17"/>
      <c r="H140" s="17"/>
      <c r="I140" s="17"/>
      <c r="J140" s="17"/>
      <c r="K140" s="4"/>
      <c r="L140" s="17"/>
      <c r="M140" s="20"/>
    </row>
    <row r="141" spans="2:13" s="18" customFormat="1">
      <c r="B141" s="16"/>
      <c r="C141" s="17"/>
      <c r="D141" s="17"/>
      <c r="E141" s="17"/>
      <c r="F141" s="17"/>
      <c r="G141" s="17"/>
      <c r="H141" s="17"/>
      <c r="I141" s="17"/>
      <c r="J141" s="17"/>
      <c r="K141" s="4"/>
      <c r="L141" s="17"/>
      <c r="M141" s="20"/>
    </row>
    <row r="142" spans="2:13" s="18" customFormat="1">
      <c r="B142" s="16"/>
      <c r="C142" s="17"/>
      <c r="D142" s="17"/>
      <c r="E142" s="17"/>
      <c r="F142" s="17"/>
      <c r="G142" s="17"/>
      <c r="H142" s="17"/>
      <c r="I142" s="17"/>
      <c r="J142" s="17"/>
      <c r="K142" s="4"/>
      <c r="L142" s="17"/>
      <c r="M142" s="20"/>
    </row>
    <row r="143" spans="2:13" s="18" customFormat="1">
      <c r="B143" s="16"/>
      <c r="C143" s="17"/>
      <c r="D143" s="17"/>
      <c r="E143" s="17"/>
      <c r="F143" s="17"/>
      <c r="G143" s="17"/>
      <c r="H143" s="17"/>
      <c r="I143" s="17"/>
      <c r="J143" s="17"/>
      <c r="K143" s="4"/>
      <c r="L143" s="17"/>
      <c r="M143" s="20"/>
    </row>
    <row r="144" spans="2:13" s="18" customFormat="1">
      <c r="B144" s="16"/>
      <c r="C144" s="17"/>
      <c r="D144" s="17"/>
      <c r="E144" s="17"/>
      <c r="F144" s="17"/>
      <c r="G144" s="17"/>
      <c r="H144" s="17"/>
      <c r="I144" s="17"/>
      <c r="J144" s="17"/>
      <c r="K144" s="4"/>
      <c r="L144" s="17"/>
      <c r="M144" s="20"/>
    </row>
    <row r="145" spans="2:13" s="18" customFormat="1">
      <c r="B145" s="16"/>
      <c r="C145" s="17"/>
      <c r="D145" s="17"/>
      <c r="E145" s="17"/>
      <c r="F145" s="17"/>
      <c r="G145" s="17"/>
      <c r="H145" s="17"/>
      <c r="I145" s="17"/>
      <c r="J145" s="17"/>
      <c r="K145" s="4"/>
      <c r="L145" s="17"/>
      <c r="M145" s="20"/>
    </row>
    <row r="146" spans="2:13" s="18" customFormat="1">
      <c r="B146" s="16"/>
      <c r="C146" s="17"/>
      <c r="D146" s="17"/>
      <c r="E146" s="17"/>
      <c r="F146" s="17"/>
      <c r="G146" s="17"/>
      <c r="H146" s="17"/>
      <c r="I146" s="17"/>
      <c r="J146" s="17"/>
      <c r="K146" s="4"/>
      <c r="L146" s="17"/>
      <c r="M146" s="20"/>
    </row>
    <row r="147" spans="2:13" s="18" customFormat="1">
      <c r="B147" s="16"/>
      <c r="C147" s="17"/>
      <c r="D147" s="17"/>
      <c r="E147" s="17"/>
      <c r="F147" s="17"/>
      <c r="G147" s="17"/>
      <c r="H147" s="17"/>
      <c r="I147" s="17"/>
      <c r="J147" s="17"/>
      <c r="K147" s="4"/>
      <c r="L147" s="17"/>
      <c r="M147" s="20"/>
    </row>
    <row r="148" spans="2:13" s="18" customFormat="1">
      <c r="B148" s="16"/>
      <c r="C148" s="17"/>
      <c r="D148" s="17"/>
      <c r="E148" s="17"/>
      <c r="F148" s="17"/>
      <c r="G148" s="17"/>
      <c r="H148" s="17"/>
      <c r="I148" s="17"/>
      <c r="J148" s="17"/>
      <c r="K148" s="4"/>
      <c r="L148" s="17"/>
      <c r="M148" s="20"/>
    </row>
    <row r="149" spans="2:13" s="18" customFormat="1">
      <c r="B149" s="16"/>
      <c r="C149" s="17"/>
      <c r="D149" s="17"/>
      <c r="E149" s="17"/>
      <c r="F149" s="17"/>
      <c r="G149" s="17"/>
      <c r="H149" s="17"/>
      <c r="I149" s="17"/>
      <c r="J149" s="17"/>
      <c r="K149" s="4"/>
      <c r="L149" s="17"/>
      <c r="M149" s="20"/>
    </row>
    <row r="150" spans="2:13" s="18" customFormat="1">
      <c r="B150" s="16"/>
      <c r="C150" s="17"/>
      <c r="D150" s="17"/>
      <c r="E150" s="17"/>
      <c r="F150" s="17"/>
      <c r="G150" s="17"/>
      <c r="H150" s="17"/>
      <c r="I150" s="17"/>
      <c r="J150" s="17"/>
      <c r="K150" s="4"/>
      <c r="L150" s="17"/>
      <c r="M150" s="20"/>
    </row>
    <row r="151" spans="2:13" s="18" customFormat="1">
      <c r="B151" s="16"/>
      <c r="C151" s="17"/>
      <c r="D151" s="17"/>
      <c r="E151" s="17"/>
      <c r="F151" s="17"/>
      <c r="G151" s="17"/>
      <c r="H151" s="17"/>
      <c r="I151" s="17"/>
      <c r="J151" s="17"/>
      <c r="K151" s="4"/>
      <c r="L151" s="17"/>
      <c r="M151" s="20"/>
    </row>
    <row r="152" spans="2:13">
      <c r="B152" s="9"/>
      <c r="C152" s="4"/>
      <c r="D152" s="4"/>
      <c r="E152" s="4"/>
      <c r="F152" s="4"/>
      <c r="G152" s="4"/>
      <c r="H152" s="4"/>
      <c r="I152" s="4"/>
      <c r="J152" s="4"/>
      <c r="K152" s="4"/>
      <c r="L152" s="4"/>
      <c r="M152" s="10"/>
    </row>
    <row r="153" spans="2:13" s="18" customFormat="1">
      <c r="B153" s="455" t="s">
        <v>1678</v>
      </c>
      <c r="C153" s="456"/>
      <c r="D153" s="456"/>
      <c r="E153" s="456"/>
      <c r="F153" s="456"/>
      <c r="G153" s="456"/>
      <c r="H153" s="456"/>
      <c r="I153" s="456"/>
      <c r="J153" s="456"/>
      <c r="K153" s="456"/>
      <c r="L153" s="456"/>
      <c r="M153" s="457"/>
    </row>
    <row r="154" spans="2:13" s="18" customFormat="1" ht="14.25" customHeight="1">
      <c r="B154" s="458" t="s">
        <v>2</v>
      </c>
      <c r="C154" s="460" t="s">
        <v>2538</v>
      </c>
      <c r="D154" s="461"/>
      <c r="E154" s="464" t="s">
        <v>2539</v>
      </c>
      <c r="F154" s="464" t="s">
        <v>2626</v>
      </c>
      <c r="G154" s="466" t="s">
        <v>2540</v>
      </c>
      <c r="H154" s="466" t="s">
        <v>74</v>
      </c>
      <c r="I154" s="466" t="s">
        <v>2541</v>
      </c>
      <c r="J154" s="466" t="s">
        <v>2643</v>
      </c>
      <c r="K154" s="466" t="s">
        <v>2627</v>
      </c>
      <c r="L154" s="466" t="s">
        <v>2625</v>
      </c>
      <c r="M154" s="470" t="s">
        <v>2542</v>
      </c>
    </row>
    <row r="155" spans="2:13" s="18" customFormat="1" ht="12.75">
      <c r="B155" s="459"/>
      <c r="C155" s="462"/>
      <c r="D155" s="463"/>
      <c r="E155" s="465"/>
      <c r="F155" s="465"/>
      <c r="G155" s="467"/>
      <c r="H155" s="467"/>
      <c r="I155" s="467"/>
      <c r="J155" s="467"/>
      <c r="K155" s="467"/>
      <c r="L155" s="467"/>
      <c r="M155" s="471"/>
    </row>
    <row r="156" spans="2:13" s="18" customFormat="1" ht="12.75">
      <c r="B156" s="1">
        <v>1</v>
      </c>
      <c r="C156" s="468" t="s">
        <v>1692</v>
      </c>
      <c r="D156" s="469"/>
      <c r="E156" s="30">
        <v>694</v>
      </c>
      <c r="F156" s="74">
        <f>G156+H156</f>
        <v>694</v>
      </c>
      <c r="G156" s="30">
        <f t="shared" ref="G156:G172" si="1">E156-H156-I156</f>
        <v>677</v>
      </c>
      <c r="H156" s="30">
        <v>17</v>
      </c>
      <c r="I156" s="31">
        <v>0</v>
      </c>
      <c r="J156" s="75">
        <f>G156/(G156+H156)</f>
        <v>0.97550432276657062</v>
      </c>
      <c r="K156" s="76">
        <f>F156/E156</f>
        <v>1</v>
      </c>
      <c r="L156" s="76">
        <f>J156*K156</f>
        <v>0.97550432276657062</v>
      </c>
      <c r="M156" s="86"/>
    </row>
    <row r="157" spans="2:13" s="18" customFormat="1" ht="36">
      <c r="B157" s="1">
        <v>2</v>
      </c>
      <c r="C157" s="468" t="s">
        <v>1687</v>
      </c>
      <c r="D157" s="469"/>
      <c r="E157" s="29">
        <v>10137</v>
      </c>
      <c r="F157" s="74">
        <f>G157+H157</f>
        <v>10039</v>
      </c>
      <c r="G157" s="30">
        <f t="shared" si="1"/>
        <v>9979</v>
      </c>
      <c r="H157" s="29">
        <v>60</v>
      </c>
      <c r="I157" s="25">
        <v>98</v>
      </c>
      <c r="J157" s="75">
        <f t="shared" ref="J157:J173" si="2">G157/(G157+H157)</f>
        <v>0.99402330909453129</v>
      </c>
      <c r="K157" s="76">
        <f t="shared" ref="K157:K173" si="3">F157/E157</f>
        <v>0.9903324454966953</v>
      </c>
      <c r="L157" s="76">
        <f>J157*K157</f>
        <v>0.98441353457630465</v>
      </c>
      <c r="M157" s="86" t="s">
        <v>2543</v>
      </c>
    </row>
    <row r="158" spans="2:13" s="18" customFormat="1" ht="49.5" customHeight="1">
      <c r="B158" s="1">
        <v>3</v>
      </c>
      <c r="C158" s="468" t="s">
        <v>1688</v>
      </c>
      <c r="D158" s="469" t="s">
        <v>1688</v>
      </c>
      <c r="E158" s="30">
        <v>250</v>
      </c>
      <c r="F158" s="74">
        <f t="shared" ref="F158:F172" si="4">G158+H158</f>
        <v>154</v>
      </c>
      <c r="G158" s="30">
        <f t="shared" si="1"/>
        <v>126</v>
      </c>
      <c r="H158" s="30">
        <v>28</v>
      </c>
      <c r="I158" s="31">
        <v>96</v>
      </c>
      <c r="J158" s="75">
        <f t="shared" si="2"/>
        <v>0.81818181818181823</v>
      </c>
      <c r="K158" s="76">
        <f t="shared" si="3"/>
        <v>0.61599999999999999</v>
      </c>
      <c r="L158" s="76">
        <f t="shared" ref="L158:L173" si="5">J158*K158</f>
        <v>0.504</v>
      </c>
      <c r="M158" s="87" t="s">
        <v>2652</v>
      </c>
    </row>
    <row r="159" spans="2:13" s="18" customFormat="1" ht="38.25" customHeight="1">
      <c r="B159" s="1">
        <v>4</v>
      </c>
      <c r="C159" s="468" t="s">
        <v>2619</v>
      </c>
      <c r="D159" s="469" t="s">
        <v>1689</v>
      </c>
      <c r="E159" s="30">
        <v>409</v>
      </c>
      <c r="F159" s="74">
        <f t="shared" si="4"/>
        <v>316</v>
      </c>
      <c r="G159" s="30">
        <f t="shared" si="1"/>
        <v>285</v>
      </c>
      <c r="H159" s="30">
        <v>31</v>
      </c>
      <c r="I159" s="31">
        <v>93</v>
      </c>
      <c r="J159" s="75">
        <f t="shared" si="2"/>
        <v>0.90189873417721522</v>
      </c>
      <c r="K159" s="76">
        <f t="shared" si="3"/>
        <v>0.77261613691931541</v>
      </c>
      <c r="L159" s="76">
        <f t="shared" si="5"/>
        <v>0.69682151589242058</v>
      </c>
      <c r="M159" s="87" t="s">
        <v>2628</v>
      </c>
    </row>
    <row r="160" spans="2:13" s="18" customFormat="1" ht="12.75">
      <c r="B160" s="1">
        <v>5</v>
      </c>
      <c r="C160" s="468" t="s">
        <v>1690</v>
      </c>
      <c r="D160" s="469" t="s">
        <v>1690</v>
      </c>
      <c r="E160" s="30">
        <v>166</v>
      </c>
      <c r="F160" s="74">
        <f t="shared" si="4"/>
        <v>166</v>
      </c>
      <c r="G160" s="30">
        <f t="shared" si="1"/>
        <v>129</v>
      </c>
      <c r="H160" s="30">
        <v>37</v>
      </c>
      <c r="I160" s="31">
        <v>0</v>
      </c>
      <c r="J160" s="75">
        <f t="shared" si="2"/>
        <v>0.77710843373493976</v>
      </c>
      <c r="K160" s="76">
        <f t="shared" si="3"/>
        <v>1</v>
      </c>
      <c r="L160" s="76">
        <f t="shared" si="5"/>
        <v>0.77710843373493976</v>
      </c>
      <c r="M160" s="87"/>
    </row>
    <row r="161" spans="1:13" s="18" customFormat="1" ht="36.75">
      <c r="B161" s="1">
        <v>6</v>
      </c>
      <c r="C161" s="468" t="s">
        <v>1703</v>
      </c>
      <c r="D161" s="469"/>
      <c r="E161" s="30">
        <v>163</v>
      </c>
      <c r="F161" s="74">
        <f t="shared" si="4"/>
        <v>160</v>
      </c>
      <c r="G161" s="30">
        <f t="shared" si="1"/>
        <v>150</v>
      </c>
      <c r="H161" s="30">
        <v>10</v>
      </c>
      <c r="I161" s="31">
        <v>3</v>
      </c>
      <c r="J161" s="75">
        <f t="shared" si="2"/>
        <v>0.9375</v>
      </c>
      <c r="K161" s="76">
        <f t="shared" si="3"/>
        <v>0.98159509202453987</v>
      </c>
      <c r="L161" s="76">
        <f t="shared" si="5"/>
        <v>0.92024539877300615</v>
      </c>
      <c r="M161" s="87" t="s">
        <v>2629</v>
      </c>
    </row>
    <row r="162" spans="1:13" s="18" customFormat="1" ht="36">
      <c r="B162" s="1">
        <v>7</v>
      </c>
      <c r="C162" s="468" t="s">
        <v>1705</v>
      </c>
      <c r="D162" s="469"/>
      <c r="E162" s="30">
        <v>184</v>
      </c>
      <c r="F162" s="74">
        <f t="shared" si="4"/>
        <v>179</v>
      </c>
      <c r="G162" s="30">
        <f t="shared" si="1"/>
        <v>163</v>
      </c>
      <c r="H162" s="30">
        <v>16</v>
      </c>
      <c r="I162" s="31">
        <v>5</v>
      </c>
      <c r="J162" s="75">
        <f t="shared" si="2"/>
        <v>0.91061452513966479</v>
      </c>
      <c r="K162" s="76">
        <f t="shared" si="3"/>
        <v>0.97282608695652173</v>
      </c>
      <c r="L162" s="76">
        <f t="shared" si="5"/>
        <v>0.88586956521739124</v>
      </c>
      <c r="M162" s="86" t="s">
        <v>2544</v>
      </c>
    </row>
    <row r="163" spans="1:13" s="18" customFormat="1" ht="36.75">
      <c r="B163" s="1">
        <v>8</v>
      </c>
      <c r="C163" s="468" t="s">
        <v>2545</v>
      </c>
      <c r="D163" s="469"/>
      <c r="E163" s="30">
        <v>68</v>
      </c>
      <c r="F163" s="74">
        <f t="shared" si="4"/>
        <v>66</v>
      </c>
      <c r="G163" s="30">
        <f t="shared" si="1"/>
        <v>54</v>
      </c>
      <c r="H163" s="30">
        <v>12</v>
      </c>
      <c r="I163" s="31">
        <v>2</v>
      </c>
      <c r="J163" s="75">
        <f t="shared" si="2"/>
        <v>0.81818181818181823</v>
      </c>
      <c r="K163" s="76">
        <f t="shared" si="3"/>
        <v>0.97058823529411764</v>
      </c>
      <c r="L163" s="76">
        <f t="shared" si="5"/>
        <v>0.79411764705882359</v>
      </c>
      <c r="M163" s="87" t="s">
        <v>2630</v>
      </c>
    </row>
    <row r="164" spans="1:13" s="18" customFormat="1" ht="36.75" customHeight="1">
      <c r="B164" s="1">
        <v>9</v>
      </c>
      <c r="C164" s="468" t="s">
        <v>2650</v>
      </c>
      <c r="D164" s="469"/>
      <c r="E164" s="30">
        <v>220</v>
      </c>
      <c r="F164" s="74">
        <f t="shared" si="4"/>
        <v>192</v>
      </c>
      <c r="G164" s="30">
        <f t="shared" si="1"/>
        <v>175</v>
      </c>
      <c r="H164" s="30">
        <v>17</v>
      </c>
      <c r="I164" s="31">
        <v>28</v>
      </c>
      <c r="J164" s="75">
        <f t="shared" si="2"/>
        <v>0.91145833333333337</v>
      </c>
      <c r="K164" s="76">
        <f t="shared" si="3"/>
        <v>0.87272727272727268</v>
      </c>
      <c r="L164" s="76">
        <f t="shared" si="5"/>
        <v>0.79545454545454541</v>
      </c>
      <c r="M164" s="87" t="s">
        <v>2631</v>
      </c>
    </row>
    <row r="165" spans="1:13" s="18" customFormat="1" ht="45.75" customHeight="1">
      <c r="B165" s="1">
        <v>10</v>
      </c>
      <c r="C165" s="468" t="s">
        <v>2651</v>
      </c>
      <c r="D165" s="469"/>
      <c r="E165" s="30">
        <v>129</v>
      </c>
      <c r="F165" s="74">
        <f t="shared" si="4"/>
        <v>121</v>
      </c>
      <c r="G165" s="30">
        <f t="shared" si="1"/>
        <v>68</v>
      </c>
      <c r="H165" s="30">
        <v>53</v>
      </c>
      <c r="I165" s="31">
        <v>8</v>
      </c>
      <c r="J165" s="75">
        <f t="shared" si="2"/>
        <v>0.56198347107438018</v>
      </c>
      <c r="K165" s="76">
        <f t="shared" si="3"/>
        <v>0.93798449612403101</v>
      </c>
      <c r="L165" s="76">
        <f t="shared" si="5"/>
        <v>0.52713178294573648</v>
      </c>
      <c r="M165" s="87" t="s">
        <v>2632</v>
      </c>
    </row>
    <row r="166" spans="1:13" s="18" customFormat="1" ht="37.5">
      <c r="B166" s="1">
        <v>11</v>
      </c>
      <c r="C166" s="468" t="s">
        <v>2621</v>
      </c>
      <c r="D166" s="469" t="s">
        <v>2535</v>
      </c>
      <c r="E166" s="30">
        <v>567</v>
      </c>
      <c r="F166" s="74">
        <f t="shared" si="4"/>
        <v>483</v>
      </c>
      <c r="G166" s="30">
        <f t="shared" si="1"/>
        <v>287</v>
      </c>
      <c r="H166" s="30">
        <v>196</v>
      </c>
      <c r="I166" s="31">
        <v>84</v>
      </c>
      <c r="J166" s="75">
        <f t="shared" si="2"/>
        <v>0.59420289855072461</v>
      </c>
      <c r="K166" s="76">
        <f t="shared" si="3"/>
        <v>0.85185185185185186</v>
      </c>
      <c r="L166" s="76">
        <f t="shared" si="5"/>
        <v>0.50617283950617287</v>
      </c>
      <c r="M166" s="87" t="s">
        <v>2633</v>
      </c>
    </row>
    <row r="167" spans="1:13" s="18" customFormat="1" ht="37.5">
      <c r="B167" s="1">
        <v>12</v>
      </c>
      <c r="C167" s="468" t="s">
        <v>2622</v>
      </c>
      <c r="D167" s="469" t="s">
        <v>2622</v>
      </c>
      <c r="E167" s="30">
        <v>130</v>
      </c>
      <c r="F167" s="74">
        <f t="shared" si="4"/>
        <v>127</v>
      </c>
      <c r="G167" s="30">
        <f t="shared" si="1"/>
        <v>121</v>
      </c>
      <c r="H167" s="30">
        <v>6</v>
      </c>
      <c r="I167" s="31">
        <v>3</v>
      </c>
      <c r="J167" s="75">
        <f t="shared" si="2"/>
        <v>0.952755905511811</v>
      </c>
      <c r="K167" s="76">
        <f t="shared" si="3"/>
        <v>0.97692307692307689</v>
      </c>
      <c r="L167" s="76">
        <f t="shared" si="5"/>
        <v>0.93076923076923068</v>
      </c>
      <c r="M167" s="87" t="s">
        <v>2634</v>
      </c>
    </row>
    <row r="168" spans="1:13" s="18" customFormat="1" ht="12.75">
      <c r="B168" s="1">
        <v>13</v>
      </c>
      <c r="C168" s="468" t="s">
        <v>2546</v>
      </c>
      <c r="D168" s="469" t="s">
        <v>2547</v>
      </c>
      <c r="E168" s="30">
        <v>299</v>
      </c>
      <c r="F168" s="74">
        <f t="shared" si="4"/>
        <v>299</v>
      </c>
      <c r="G168" s="30">
        <f t="shared" si="1"/>
        <v>289</v>
      </c>
      <c r="H168" s="30">
        <v>10</v>
      </c>
      <c r="I168" s="31">
        <v>0</v>
      </c>
      <c r="J168" s="75">
        <f t="shared" si="2"/>
        <v>0.96655518394648832</v>
      </c>
      <c r="K168" s="76">
        <f t="shared" si="3"/>
        <v>1</v>
      </c>
      <c r="L168" s="76">
        <f t="shared" si="5"/>
        <v>0.96655518394648832</v>
      </c>
      <c r="M168" s="87"/>
    </row>
    <row r="169" spans="1:13" s="18" customFormat="1" ht="34.5" customHeight="1">
      <c r="B169" s="1">
        <v>14</v>
      </c>
      <c r="C169" s="468" t="s">
        <v>1701</v>
      </c>
      <c r="D169" s="469" t="s">
        <v>2620</v>
      </c>
      <c r="E169" s="30">
        <v>152</v>
      </c>
      <c r="F169" s="74">
        <f t="shared" si="4"/>
        <v>152</v>
      </c>
      <c r="G169" s="30">
        <f t="shared" si="1"/>
        <v>116</v>
      </c>
      <c r="H169" s="30">
        <v>36</v>
      </c>
      <c r="I169" s="31">
        <v>0</v>
      </c>
      <c r="J169" s="75">
        <f t="shared" si="2"/>
        <v>0.76315789473684215</v>
      </c>
      <c r="K169" s="76">
        <f t="shared" si="3"/>
        <v>1</v>
      </c>
      <c r="L169" s="76">
        <f t="shared" si="5"/>
        <v>0.76315789473684215</v>
      </c>
      <c r="M169" s="86" t="s">
        <v>2548</v>
      </c>
    </row>
    <row r="170" spans="1:13" s="18" customFormat="1" ht="12.75">
      <c r="B170" s="1">
        <v>15</v>
      </c>
      <c r="C170" s="468" t="s">
        <v>1697</v>
      </c>
      <c r="D170" s="469" t="s">
        <v>1697</v>
      </c>
      <c r="E170" s="30">
        <v>134</v>
      </c>
      <c r="F170" s="74">
        <f t="shared" si="4"/>
        <v>134</v>
      </c>
      <c r="G170" s="30">
        <f t="shared" si="1"/>
        <v>49</v>
      </c>
      <c r="H170" s="30">
        <v>85</v>
      </c>
      <c r="I170" s="31">
        <v>0</v>
      </c>
      <c r="J170" s="75">
        <f t="shared" si="2"/>
        <v>0.36567164179104478</v>
      </c>
      <c r="K170" s="76">
        <f t="shared" si="3"/>
        <v>1</v>
      </c>
      <c r="L170" s="76">
        <f t="shared" si="5"/>
        <v>0.36567164179104478</v>
      </c>
      <c r="M170" s="87"/>
    </row>
    <row r="171" spans="1:13" s="18" customFormat="1" ht="12.75">
      <c r="B171" s="1">
        <v>16</v>
      </c>
      <c r="C171" s="468" t="s">
        <v>2623</v>
      </c>
      <c r="D171" s="469" t="s">
        <v>2623</v>
      </c>
      <c r="E171" s="30">
        <v>104</v>
      </c>
      <c r="F171" s="74">
        <f t="shared" si="4"/>
        <v>104</v>
      </c>
      <c r="G171" s="30">
        <f t="shared" si="1"/>
        <v>86</v>
      </c>
      <c r="H171" s="30">
        <v>18</v>
      </c>
      <c r="I171" s="31">
        <v>0</v>
      </c>
      <c r="J171" s="75">
        <f t="shared" si="2"/>
        <v>0.82692307692307687</v>
      </c>
      <c r="K171" s="76">
        <f t="shared" si="3"/>
        <v>1</v>
      </c>
      <c r="L171" s="76">
        <f t="shared" si="5"/>
        <v>0.82692307692307687</v>
      </c>
      <c r="M171" s="87"/>
    </row>
    <row r="172" spans="1:13" s="18" customFormat="1" ht="48.75">
      <c r="B172" s="1">
        <v>17</v>
      </c>
      <c r="C172" s="468" t="s">
        <v>2549</v>
      </c>
      <c r="D172" s="469"/>
      <c r="E172" s="30">
        <v>17</v>
      </c>
      <c r="F172" s="74">
        <f t="shared" si="4"/>
        <v>11</v>
      </c>
      <c r="G172" s="30">
        <f t="shared" si="1"/>
        <v>1</v>
      </c>
      <c r="H172" s="30">
        <v>10</v>
      </c>
      <c r="I172" s="31">
        <v>6</v>
      </c>
      <c r="J172" s="75">
        <f t="shared" si="2"/>
        <v>9.0909090909090912E-2</v>
      </c>
      <c r="K172" s="76">
        <f t="shared" si="3"/>
        <v>0.6470588235294118</v>
      </c>
      <c r="L172" s="76">
        <f t="shared" si="5"/>
        <v>5.8823529411764712E-2</v>
      </c>
      <c r="M172" s="87" t="s">
        <v>2635</v>
      </c>
    </row>
    <row r="173" spans="1:13" s="18" customFormat="1" ht="12.75">
      <c r="B173" s="77"/>
      <c r="C173" s="472" t="s">
        <v>73</v>
      </c>
      <c r="D173" s="472"/>
      <c r="E173" s="78">
        <f>SUM(E156:E172)</f>
        <v>13823</v>
      </c>
      <c r="F173" s="78">
        <f t="shared" ref="F173:I173" si="6">SUM(F156:F172)</f>
        <v>13397</v>
      </c>
      <c r="G173" s="78">
        <f t="shared" si="6"/>
        <v>12755</v>
      </c>
      <c r="H173" s="78">
        <f t="shared" si="6"/>
        <v>642</v>
      </c>
      <c r="I173" s="78">
        <f t="shared" si="6"/>
        <v>426</v>
      </c>
      <c r="J173" s="75">
        <f t="shared" si="2"/>
        <v>0.95207882361722773</v>
      </c>
      <c r="K173" s="76">
        <f t="shared" si="3"/>
        <v>0.96918179845185559</v>
      </c>
      <c r="L173" s="76">
        <f t="shared" si="5"/>
        <v>0.92273746654127176</v>
      </c>
      <c r="M173" s="88"/>
    </row>
    <row r="174" spans="1:13" s="18" customFormat="1" ht="13.5" thickBot="1">
      <c r="A174" s="17"/>
      <c r="B174" s="79"/>
      <c r="C174" s="80"/>
      <c r="D174" s="80"/>
      <c r="E174" s="81"/>
      <c r="F174" s="81"/>
      <c r="G174" s="81"/>
      <c r="H174" s="82"/>
      <c r="I174" s="82"/>
      <c r="J174" s="82"/>
      <c r="K174" s="83"/>
      <c r="L174" s="83"/>
      <c r="M174" s="84"/>
    </row>
  </sheetData>
  <mergeCells count="119">
    <mergeCell ref="C171:D171"/>
    <mergeCell ref="C172:D172"/>
    <mergeCell ref="C173:D173"/>
    <mergeCell ref="C165:D165"/>
    <mergeCell ref="C166:D166"/>
    <mergeCell ref="C167:D167"/>
    <mergeCell ref="C168:D168"/>
    <mergeCell ref="C169:D169"/>
    <mergeCell ref="C170:D170"/>
    <mergeCell ref="C159:D159"/>
    <mergeCell ref="C160:D160"/>
    <mergeCell ref="C161:D161"/>
    <mergeCell ref="C162:D162"/>
    <mergeCell ref="C163:D163"/>
    <mergeCell ref="C164:D164"/>
    <mergeCell ref="K154:K155"/>
    <mergeCell ref="L154:L155"/>
    <mergeCell ref="M154:M155"/>
    <mergeCell ref="C156:D156"/>
    <mergeCell ref="C157:D157"/>
    <mergeCell ref="C158:D158"/>
    <mergeCell ref="B121:D121"/>
    <mergeCell ref="B153:M153"/>
    <mergeCell ref="B154:B155"/>
    <mergeCell ref="C154:D155"/>
    <mergeCell ref="E154:E155"/>
    <mergeCell ref="F154:F155"/>
    <mergeCell ref="G154:G155"/>
    <mergeCell ref="H154:H155"/>
    <mergeCell ref="I154:I155"/>
    <mergeCell ref="J154:J155"/>
    <mergeCell ref="J91:M91"/>
    <mergeCell ref="J92:M92"/>
    <mergeCell ref="J93:M93"/>
    <mergeCell ref="J94:M94"/>
    <mergeCell ref="B100:H100"/>
    <mergeCell ref="B120:C120"/>
    <mergeCell ref="J85:M85"/>
    <mergeCell ref="J86:M86"/>
    <mergeCell ref="J87:M87"/>
    <mergeCell ref="J88:M88"/>
    <mergeCell ref="J89:M89"/>
    <mergeCell ref="J90:M90"/>
    <mergeCell ref="J79:M79"/>
    <mergeCell ref="J80:M80"/>
    <mergeCell ref="J81:M81"/>
    <mergeCell ref="J82:M82"/>
    <mergeCell ref="J83:M83"/>
    <mergeCell ref="J84:M84"/>
    <mergeCell ref="J73:M73"/>
    <mergeCell ref="J74:M74"/>
    <mergeCell ref="J75:M75"/>
    <mergeCell ref="J76:M76"/>
    <mergeCell ref="J77:M77"/>
    <mergeCell ref="J78:M78"/>
    <mergeCell ref="J67:M67"/>
    <mergeCell ref="J68:M68"/>
    <mergeCell ref="J69:M69"/>
    <mergeCell ref="J70:M70"/>
    <mergeCell ref="J71:M71"/>
    <mergeCell ref="J72:M72"/>
    <mergeCell ref="J61:M61"/>
    <mergeCell ref="J62:M62"/>
    <mergeCell ref="J63:M63"/>
    <mergeCell ref="J64:M64"/>
    <mergeCell ref="J65:M65"/>
    <mergeCell ref="J66:M66"/>
    <mergeCell ref="J55:M55"/>
    <mergeCell ref="J56:M56"/>
    <mergeCell ref="J57:M57"/>
    <mergeCell ref="J58:M58"/>
    <mergeCell ref="J59:M59"/>
    <mergeCell ref="J60:M60"/>
    <mergeCell ref="J49:M49"/>
    <mergeCell ref="J50:M50"/>
    <mergeCell ref="J51:M51"/>
    <mergeCell ref="J52:M52"/>
    <mergeCell ref="J53:M53"/>
    <mergeCell ref="J54:M54"/>
    <mergeCell ref="J43:M43"/>
    <mergeCell ref="J44:M44"/>
    <mergeCell ref="J45:M45"/>
    <mergeCell ref="J46:M46"/>
    <mergeCell ref="J47:M47"/>
    <mergeCell ref="J48:M48"/>
    <mergeCell ref="J37:M37"/>
    <mergeCell ref="J38:M38"/>
    <mergeCell ref="J39:M39"/>
    <mergeCell ref="J40:M40"/>
    <mergeCell ref="J41:M41"/>
    <mergeCell ref="J42:M42"/>
    <mergeCell ref="J31:M31"/>
    <mergeCell ref="J32:M32"/>
    <mergeCell ref="J33:M33"/>
    <mergeCell ref="J34:M34"/>
    <mergeCell ref="J35:M35"/>
    <mergeCell ref="J36:M36"/>
    <mergeCell ref="B19:M26"/>
    <mergeCell ref="B27:M27"/>
    <mergeCell ref="B28:B29"/>
    <mergeCell ref="C28:C29"/>
    <mergeCell ref="J28:M29"/>
    <mergeCell ref="J30:M30"/>
    <mergeCell ref="D28:D29"/>
    <mergeCell ref="I28:I29"/>
    <mergeCell ref="H28:H29"/>
    <mergeCell ref="G28:G29"/>
    <mergeCell ref="E12:F12"/>
    <mergeCell ref="E13:F13"/>
    <mergeCell ref="E14:F14"/>
    <mergeCell ref="C15:F15"/>
    <mergeCell ref="C16:F16"/>
    <mergeCell ref="B18:M18"/>
    <mergeCell ref="D3:L4"/>
    <mergeCell ref="B7:F7"/>
    <mergeCell ref="E8:F8"/>
    <mergeCell ref="E9:F9"/>
    <mergeCell ref="E10:F10"/>
    <mergeCell ref="E11:F11"/>
  </mergeCells>
  <phoneticPr fontId="9" type="noConversion"/>
  <conditionalFormatting sqref="I102:I110 I115:I116 Q109:Q110 Y109:Y110 AG109:AG110 AO109:AO110 AW109:AW110 BE109:BE110 I118:I120">
    <cfRule type="cellIs" dxfId="219" priority="21" operator="greaterThan">
      <formula>0</formula>
    </cfRule>
  </conditionalFormatting>
  <conditionalFormatting sqref="D120">
    <cfRule type="cellIs" dxfId="218" priority="19" operator="greaterThan">
      <formula>0</formula>
    </cfRule>
  </conditionalFormatting>
  <conditionalFormatting sqref="D120:H120">
    <cfRule type="cellIs" dxfId="217" priority="20" operator="greaterThan">
      <formula>0</formula>
    </cfRule>
  </conditionalFormatting>
  <conditionalFormatting sqref="E102:E112 E114:E120">
    <cfRule type="cellIs" dxfId="216" priority="18" operator="greaterThan">
      <formula>0</formula>
    </cfRule>
  </conditionalFormatting>
  <conditionalFormatting sqref="I111">
    <cfRule type="cellIs" dxfId="215" priority="17" operator="greaterThan">
      <formula>0</formula>
    </cfRule>
  </conditionalFormatting>
  <conditionalFormatting sqref="I114">
    <cfRule type="cellIs" dxfId="214" priority="16" operator="greaterThan">
      <formula>0</formula>
    </cfRule>
  </conditionalFormatting>
  <conditionalFormatting sqref="I112">
    <cfRule type="cellIs" dxfId="213" priority="15" operator="greaterThan">
      <formula>0</formula>
    </cfRule>
  </conditionalFormatting>
  <conditionalFormatting sqref="I117">
    <cfRule type="cellIs" dxfId="212" priority="14" operator="greaterThan">
      <formula>0</formula>
    </cfRule>
  </conditionalFormatting>
  <conditionalFormatting sqref="F103:F112 F114:F119">
    <cfRule type="cellIs" dxfId="211" priority="12" operator="greaterThan">
      <formula>0</formula>
    </cfRule>
  </conditionalFormatting>
  <conditionalFormatting sqref="H103:H112 H114:H119">
    <cfRule type="cellIs" dxfId="210" priority="11" operator="greaterThan">
      <formula>0</formula>
    </cfRule>
  </conditionalFormatting>
  <conditionalFormatting sqref="F120:H120">
    <cfRule type="cellIs" dxfId="209" priority="13" operator="greaterThan">
      <formula>0</formula>
    </cfRule>
  </conditionalFormatting>
  <conditionalFormatting sqref="G103:G112 G114:G119">
    <cfRule type="cellIs" dxfId="208" priority="10" operator="greaterThan">
      <formula>0</formula>
    </cfRule>
  </conditionalFormatting>
  <conditionalFormatting sqref="F102">
    <cfRule type="cellIs" dxfId="207" priority="9" operator="greaterThan">
      <formula>0</formula>
    </cfRule>
  </conditionalFormatting>
  <conditionalFormatting sqref="H102">
    <cfRule type="cellIs" dxfId="206" priority="8" operator="greaterThan">
      <formula>0</formula>
    </cfRule>
  </conditionalFormatting>
  <conditionalFormatting sqref="G102">
    <cfRule type="cellIs" dxfId="205" priority="7" operator="greaterThan">
      <formula>0</formula>
    </cfRule>
  </conditionalFormatting>
  <conditionalFormatting sqref="E120:H120">
    <cfRule type="cellIs" dxfId="204" priority="6" operator="greaterThan">
      <formula>0</formula>
    </cfRule>
  </conditionalFormatting>
  <conditionalFormatting sqref="E113">
    <cfRule type="cellIs" dxfId="203" priority="5" operator="greaterThan">
      <formula>0</formula>
    </cfRule>
  </conditionalFormatting>
  <conditionalFormatting sqref="I113">
    <cfRule type="cellIs" dxfId="202" priority="4" operator="greaterThan">
      <formula>0</formula>
    </cfRule>
  </conditionalFormatting>
  <conditionalFormatting sqref="F113">
    <cfRule type="cellIs" dxfId="201" priority="3" operator="greaterThan">
      <formula>0</formula>
    </cfRule>
  </conditionalFormatting>
  <conditionalFormatting sqref="H113">
    <cfRule type="cellIs" dxfId="200" priority="2" operator="greaterThan">
      <formula>0</formula>
    </cfRule>
  </conditionalFormatting>
  <conditionalFormatting sqref="G113">
    <cfRule type="cellIs" dxfId="199" priority="1"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E26" sqref="E26"/>
    </sheetView>
  </sheetViews>
  <sheetFormatPr defaultRowHeight="13.5"/>
  <cols>
    <col min="1" max="1" width="16.375" bestFit="1" customWidth="1"/>
    <col min="2" max="2" width="7.375" bestFit="1" customWidth="1"/>
    <col min="3" max="3" width="11.125" customWidth="1"/>
    <col min="4" max="4" width="9.125" bestFit="1" customWidth="1"/>
    <col min="5" max="5" width="34.5" customWidth="1"/>
    <col min="6" max="6" width="25.875" customWidth="1"/>
    <col min="7" max="7" width="17.5" bestFit="1" customWidth="1"/>
    <col min="8" max="8" width="21.625" bestFit="1" customWidth="1"/>
    <col min="9" max="9" width="31.625" bestFit="1" customWidth="1"/>
    <col min="10" max="10" width="29.125" bestFit="1" customWidth="1"/>
    <col min="11" max="11" width="22.875" bestFit="1" customWidth="1"/>
    <col min="12" max="12" width="8.375" bestFit="1" customWidth="1"/>
    <col min="13" max="13" width="8.5" bestFit="1" customWidth="1"/>
    <col min="14" max="14" width="10" bestFit="1" customWidth="1"/>
    <col min="15" max="15" width="26.625" customWidth="1"/>
  </cols>
  <sheetData>
    <row r="1" spans="1:15" ht="15">
      <c r="A1" s="338" t="s">
        <v>3065</v>
      </c>
      <c r="B1" s="339" t="s">
        <v>3066</v>
      </c>
      <c r="C1" s="338" t="s">
        <v>5245</v>
      </c>
      <c r="D1" s="338" t="s">
        <v>2578</v>
      </c>
      <c r="E1" s="338" t="s">
        <v>2580</v>
      </c>
      <c r="F1" s="340" t="s">
        <v>3067</v>
      </c>
      <c r="G1" s="338" t="s">
        <v>5246</v>
      </c>
      <c r="H1" s="338" t="s">
        <v>5247</v>
      </c>
      <c r="I1" s="338" t="s">
        <v>5248</v>
      </c>
      <c r="J1" s="338" t="s">
        <v>2582</v>
      </c>
      <c r="K1" s="338" t="s">
        <v>5249</v>
      </c>
      <c r="L1" s="338" t="s">
        <v>3068</v>
      </c>
      <c r="M1" s="338" t="s">
        <v>2581</v>
      </c>
      <c r="N1" s="341" t="s">
        <v>2579</v>
      </c>
      <c r="O1" s="338" t="s">
        <v>5250</v>
      </c>
    </row>
    <row r="2" spans="1:15" ht="15" customHeight="1">
      <c r="A2" s="326" t="s">
        <v>6319</v>
      </c>
      <c r="B2" s="342">
        <v>22803</v>
      </c>
      <c r="C2" s="326" t="s">
        <v>14</v>
      </c>
      <c r="D2" s="326" t="s">
        <v>60</v>
      </c>
      <c r="E2" s="327" t="s">
        <v>6320</v>
      </c>
      <c r="F2" s="343" t="s">
        <v>6321</v>
      </c>
      <c r="G2" s="327" t="s">
        <v>6322</v>
      </c>
      <c r="H2" s="327" t="s">
        <v>50</v>
      </c>
      <c r="I2" s="327" t="s">
        <v>4602</v>
      </c>
      <c r="J2" s="327"/>
      <c r="K2" s="327"/>
      <c r="L2" s="327" t="s">
        <v>3070</v>
      </c>
      <c r="M2" s="327" t="s">
        <v>3071</v>
      </c>
      <c r="N2" s="344">
        <v>44771.756944444445</v>
      </c>
      <c r="O2" s="328"/>
    </row>
    <row r="3" spans="1:15" ht="15" customHeight="1">
      <c r="A3" s="326" t="s">
        <v>6323</v>
      </c>
      <c r="B3" s="342">
        <v>22802</v>
      </c>
      <c r="C3" s="326" t="s">
        <v>14</v>
      </c>
      <c r="D3" s="326" t="s">
        <v>60</v>
      </c>
      <c r="E3" s="327" t="s">
        <v>6324</v>
      </c>
      <c r="F3" s="343" t="s">
        <v>6325</v>
      </c>
      <c r="G3" s="327" t="s">
        <v>71</v>
      </c>
      <c r="H3" s="327" t="s">
        <v>50</v>
      </c>
      <c r="I3" s="327" t="s">
        <v>4602</v>
      </c>
      <c r="J3" s="327"/>
      <c r="K3" s="327"/>
      <c r="L3" s="327" t="s">
        <v>3070</v>
      </c>
      <c r="M3" s="327" t="s">
        <v>3080</v>
      </c>
      <c r="N3" s="344">
        <v>44771.754861111112</v>
      </c>
      <c r="O3" s="328"/>
    </row>
    <row r="4" spans="1:15" ht="15" customHeight="1">
      <c r="A4" s="326" t="s">
        <v>6326</v>
      </c>
      <c r="B4" s="342">
        <v>22801</v>
      </c>
      <c r="C4" s="326" t="s">
        <v>14</v>
      </c>
      <c r="D4" s="326" t="s">
        <v>60</v>
      </c>
      <c r="E4" s="327" t="s">
        <v>6327</v>
      </c>
      <c r="F4" s="343" t="s">
        <v>6328</v>
      </c>
      <c r="G4" s="327" t="s">
        <v>71</v>
      </c>
      <c r="H4" s="327" t="s">
        <v>50</v>
      </c>
      <c r="I4" s="327" t="s">
        <v>4602</v>
      </c>
      <c r="J4" s="327"/>
      <c r="K4" s="327"/>
      <c r="L4" s="327" t="s">
        <v>3070</v>
      </c>
      <c r="M4" s="327" t="s">
        <v>3071</v>
      </c>
      <c r="N4" s="344">
        <v>44771.745833333334</v>
      </c>
      <c r="O4" s="328"/>
    </row>
    <row r="5" spans="1:15" ht="15" customHeight="1">
      <c r="A5" s="326" t="s">
        <v>6329</v>
      </c>
      <c r="B5" s="342">
        <v>22733</v>
      </c>
      <c r="C5" s="326" t="s">
        <v>14</v>
      </c>
      <c r="D5" s="326" t="s">
        <v>60</v>
      </c>
      <c r="E5" s="327" t="s">
        <v>6330</v>
      </c>
      <c r="F5" s="343" t="s">
        <v>6331</v>
      </c>
      <c r="G5" s="327" t="s">
        <v>71</v>
      </c>
      <c r="H5" s="327" t="s">
        <v>50</v>
      </c>
      <c r="I5" s="327" t="s">
        <v>4602</v>
      </c>
      <c r="J5" s="327"/>
      <c r="K5" s="327"/>
      <c r="L5" s="327" t="s">
        <v>5270</v>
      </c>
      <c r="M5" s="327" t="s">
        <v>3071</v>
      </c>
      <c r="N5" s="344">
        <v>44771.722222222219</v>
      </c>
      <c r="O5" s="328"/>
    </row>
    <row r="6" spans="1:15" ht="15" customHeight="1">
      <c r="A6" s="326" t="s">
        <v>6332</v>
      </c>
      <c r="B6" s="342">
        <v>22732</v>
      </c>
      <c r="C6" s="326" t="s">
        <v>14</v>
      </c>
      <c r="D6" s="326" t="s">
        <v>60</v>
      </c>
      <c r="E6" s="327" t="s">
        <v>6333</v>
      </c>
      <c r="F6" s="343" t="s">
        <v>6334</v>
      </c>
      <c r="G6" s="327" t="s">
        <v>71</v>
      </c>
      <c r="H6" s="327" t="s">
        <v>50</v>
      </c>
      <c r="I6" s="327" t="s">
        <v>4602</v>
      </c>
      <c r="J6" s="327"/>
      <c r="K6" s="327"/>
      <c r="L6" s="327" t="s">
        <v>5270</v>
      </c>
      <c r="M6" s="327" t="s">
        <v>3071</v>
      </c>
      <c r="N6" s="344">
        <v>44771.718055555553</v>
      </c>
      <c r="O6" s="328"/>
    </row>
    <row r="7" spans="1:15" ht="15" customHeight="1">
      <c r="A7" s="326" t="s">
        <v>6335</v>
      </c>
      <c r="B7" s="342">
        <v>22612</v>
      </c>
      <c r="C7" s="326" t="s">
        <v>14</v>
      </c>
      <c r="D7" s="326" t="s">
        <v>60</v>
      </c>
      <c r="E7" s="327" t="s">
        <v>6336</v>
      </c>
      <c r="F7" s="343" t="s">
        <v>6337</v>
      </c>
      <c r="G7" s="327" t="s">
        <v>71</v>
      </c>
      <c r="H7" s="327" t="s">
        <v>50</v>
      </c>
      <c r="I7" s="327" t="s">
        <v>4602</v>
      </c>
      <c r="J7" s="327"/>
      <c r="K7" s="327"/>
      <c r="L7" s="327" t="s">
        <v>3078</v>
      </c>
      <c r="M7" s="327" t="s">
        <v>3071</v>
      </c>
      <c r="N7" s="344">
        <v>44770.620138888888</v>
      </c>
      <c r="O7" s="328"/>
    </row>
    <row r="8" spans="1:15" ht="15" customHeight="1">
      <c r="A8" s="326" t="s">
        <v>6338</v>
      </c>
      <c r="B8" s="342">
        <v>22249</v>
      </c>
      <c r="C8" s="326" t="s">
        <v>14</v>
      </c>
      <c r="D8" s="326" t="s">
        <v>60</v>
      </c>
      <c r="E8" s="327" t="s">
        <v>6339</v>
      </c>
      <c r="F8" s="343" t="s">
        <v>6340</v>
      </c>
      <c r="G8" s="327" t="s">
        <v>71</v>
      </c>
      <c r="H8" s="327" t="s">
        <v>50</v>
      </c>
      <c r="I8" s="327" t="s">
        <v>4602</v>
      </c>
      <c r="J8" s="327"/>
      <c r="K8" s="327"/>
      <c r="L8" s="327" t="s">
        <v>3070</v>
      </c>
      <c r="M8" s="327" t="s">
        <v>3071</v>
      </c>
      <c r="N8" s="344">
        <v>44768.692361111112</v>
      </c>
      <c r="O8" s="328"/>
    </row>
    <row r="9" spans="1:15" ht="15" customHeight="1">
      <c r="A9" s="326" t="s">
        <v>6341</v>
      </c>
      <c r="B9" s="342">
        <v>22219</v>
      </c>
      <c r="C9" s="326" t="s">
        <v>14</v>
      </c>
      <c r="D9" s="326" t="s">
        <v>1724</v>
      </c>
      <c r="E9" s="327" t="s">
        <v>6342</v>
      </c>
      <c r="F9" s="343" t="s">
        <v>6343</v>
      </c>
      <c r="G9" s="327" t="s">
        <v>71</v>
      </c>
      <c r="H9" s="327" t="s">
        <v>50</v>
      </c>
      <c r="I9" s="327" t="s">
        <v>4602</v>
      </c>
      <c r="J9" s="327"/>
      <c r="K9" s="327"/>
      <c r="L9" s="327" t="s">
        <v>3078</v>
      </c>
      <c r="M9" s="327" t="s">
        <v>3080</v>
      </c>
      <c r="N9" s="344">
        <v>44768.573611111111</v>
      </c>
      <c r="O9" s="328"/>
    </row>
    <row r="10" spans="1:15" ht="15" customHeight="1">
      <c r="A10" s="326" t="s">
        <v>6344</v>
      </c>
      <c r="B10" s="342">
        <v>21921</v>
      </c>
      <c r="C10" s="326" t="s">
        <v>14</v>
      </c>
      <c r="D10" s="326" t="s">
        <v>1724</v>
      </c>
      <c r="E10" s="327" t="s">
        <v>6345</v>
      </c>
      <c r="F10" s="343" t="s">
        <v>6346</v>
      </c>
      <c r="G10" s="327" t="s">
        <v>71</v>
      </c>
      <c r="H10" s="327" t="s">
        <v>50</v>
      </c>
      <c r="I10" s="327" t="s">
        <v>4602</v>
      </c>
      <c r="J10" s="327"/>
      <c r="K10" s="327"/>
      <c r="L10" s="327" t="s">
        <v>3078</v>
      </c>
      <c r="M10" s="327" t="s">
        <v>3080</v>
      </c>
      <c r="N10" s="344">
        <v>44763.618055555555</v>
      </c>
      <c r="O10" s="328"/>
    </row>
    <row r="11" spans="1:15" ht="15" customHeight="1">
      <c r="A11" s="326" t="s">
        <v>6347</v>
      </c>
      <c r="B11" s="342">
        <v>21877</v>
      </c>
      <c r="C11" s="326" t="s">
        <v>14</v>
      </c>
      <c r="D11" s="326" t="s">
        <v>60</v>
      </c>
      <c r="E11" s="327" t="s">
        <v>6348</v>
      </c>
      <c r="F11" s="343" t="s">
        <v>6349</v>
      </c>
      <c r="G11" s="327" t="s">
        <v>71</v>
      </c>
      <c r="H11" s="327" t="s">
        <v>50</v>
      </c>
      <c r="I11" s="327" t="s">
        <v>4602</v>
      </c>
      <c r="J11" s="327"/>
      <c r="K11" s="327"/>
      <c r="L11" s="327" t="s">
        <v>3078</v>
      </c>
      <c r="M11" s="327" t="s">
        <v>3071</v>
      </c>
      <c r="N11" s="344">
        <v>44762.768750000003</v>
      </c>
      <c r="O11" s="328"/>
    </row>
    <row r="12" spans="1:15" ht="15" customHeight="1">
      <c r="A12" s="326" t="s">
        <v>6362</v>
      </c>
      <c r="B12" s="342">
        <v>22256</v>
      </c>
      <c r="C12" s="326" t="s">
        <v>14</v>
      </c>
      <c r="D12" s="326" t="s">
        <v>6360</v>
      </c>
      <c r="E12" s="327" t="s">
        <v>6350</v>
      </c>
      <c r="F12" s="343" t="s">
        <v>6351</v>
      </c>
      <c r="G12" s="327" t="s">
        <v>71</v>
      </c>
      <c r="H12" s="327" t="s">
        <v>50</v>
      </c>
      <c r="I12" s="327" t="s">
        <v>4602</v>
      </c>
      <c r="J12" s="327" t="s">
        <v>6038</v>
      </c>
      <c r="K12" s="327"/>
      <c r="L12" s="327" t="s">
        <v>3070</v>
      </c>
      <c r="M12" s="327" t="s">
        <v>3073</v>
      </c>
      <c r="N12" s="344">
        <v>44768.767361111109</v>
      </c>
      <c r="O12" s="328"/>
    </row>
    <row r="13" spans="1:15" ht="15" customHeight="1">
      <c r="A13" s="326" t="s">
        <v>6361</v>
      </c>
      <c r="B13" s="342">
        <v>22248</v>
      </c>
      <c r="C13" s="326" t="s">
        <v>14</v>
      </c>
      <c r="D13" s="326" t="s">
        <v>6360</v>
      </c>
      <c r="E13" s="327" t="s">
        <v>6352</v>
      </c>
      <c r="F13" s="343" t="s">
        <v>6353</v>
      </c>
      <c r="G13" s="327" t="s">
        <v>71</v>
      </c>
      <c r="H13" s="327" t="s">
        <v>50</v>
      </c>
      <c r="I13" s="327" t="s">
        <v>4602</v>
      </c>
      <c r="J13" s="327" t="s">
        <v>6038</v>
      </c>
      <c r="K13" s="327"/>
      <c r="L13" s="327" t="s">
        <v>3070</v>
      </c>
      <c r="M13" s="327" t="s">
        <v>3073</v>
      </c>
      <c r="N13" s="344">
        <v>44768.691666666666</v>
      </c>
      <c r="O13" s="328"/>
    </row>
    <row r="14" spans="1:15" ht="15" customHeight="1">
      <c r="A14" s="326" t="s">
        <v>6359</v>
      </c>
      <c r="B14" s="342">
        <v>21931</v>
      </c>
      <c r="C14" s="326" t="s">
        <v>1686</v>
      </c>
      <c r="D14" s="326" t="s">
        <v>6360</v>
      </c>
      <c r="E14" s="327" t="s">
        <v>6358</v>
      </c>
      <c r="F14" s="343" t="s">
        <v>6354</v>
      </c>
      <c r="G14" s="327" t="s">
        <v>71</v>
      </c>
      <c r="H14" s="327" t="s">
        <v>50</v>
      </c>
      <c r="I14" s="327" t="s">
        <v>4602</v>
      </c>
      <c r="J14" s="327" t="s">
        <v>6355</v>
      </c>
      <c r="K14" s="327" t="s">
        <v>4602</v>
      </c>
      <c r="L14" s="327" t="s">
        <v>3078</v>
      </c>
      <c r="M14" s="327" t="s">
        <v>3071</v>
      </c>
      <c r="N14" s="344">
        <v>44763.666666666664</v>
      </c>
      <c r="O14" s="328"/>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8"/>
  <sheetViews>
    <sheetView showGridLines="0" topLeftCell="A123" zoomScaleNormal="100" workbookViewId="0">
      <selection activeCell="K208" sqref="K208"/>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10" t="s">
        <v>3189</v>
      </c>
      <c r="D3" s="511"/>
      <c r="E3" s="511"/>
      <c r="F3" s="511"/>
      <c r="G3" s="511"/>
      <c r="H3" s="511"/>
      <c r="I3" s="511"/>
      <c r="J3" s="511"/>
      <c r="K3" s="512"/>
      <c r="L3" s="140"/>
    </row>
    <row r="4" spans="2:12" ht="15" customHeight="1" thickBot="1">
      <c r="B4" s="9"/>
      <c r="C4" s="513"/>
      <c r="D4" s="514"/>
      <c r="E4" s="514"/>
      <c r="F4" s="514"/>
      <c r="G4" s="514"/>
      <c r="H4" s="514"/>
      <c r="I4" s="514"/>
      <c r="J4" s="514"/>
      <c r="K4" s="515"/>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20" t="s">
        <v>0</v>
      </c>
      <c r="C7" s="421"/>
      <c r="D7" s="421"/>
      <c r="E7" s="421"/>
      <c r="F7" s="421"/>
      <c r="G7" s="421"/>
      <c r="H7" s="422"/>
      <c r="I7" s="17"/>
      <c r="J7" s="17"/>
      <c r="K7" s="17"/>
      <c r="L7" s="20"/>
    </row>
    <row r="8" spans="2:12" s="18" customFormat="1" ht="12.75">
      <c r="B8" s="124" t="s">
        <v>3113</v>
      </c>
      <c r="C8" s="516">
        <v>29662</v>
      </c>
      <c r="D8" s="516"/>
      <c r="E8" s="125" t="s">
        <v>3190</v>
      </c>
      <c r="F8" s="517" t="s">
        <v>2366</v>
      </c>
      <c r="G8" s="517"/>
      <c r="H8" s="518"/>
      <c r="I8" s="17"/>
      <c r="J8" s="17"/>
      <c r="K8" s="17"/>
      <c r="L8" s="20"/>
    </row>
    <row r="9" spans="2:12" s="18" customFormat="1" ht="17.25" customHeight="1">
      <c r="B9" s="124" t="s">
        <v>3191</v>
      </c>
      <c r="C9" s="519" t="s">
        <v>3354</v>
      </c>
      <c r="D9" s="519"/>
      <c r="E9" s="141" t="s">
        <v>3192</v>
      </c>
      <c r="F9" s="516" t="s">
        <v>3193</v>
      </c>
      <c r="G9" s="516"/>
      <c r="H9" s="521"/>
      <c r="I9" s="17"/>
      <c r="J9" s="17"/>
      <c r="K9" s="17"/>
      <c r="L9" s="20"/>
    </row>
    <row r="10" spans="2:12" s="18" customFormat="1" ht="30.75" customHeight="1">
      <c r="B10" s="124" t="s">
        <v>1680</v>
      </c>
      <c r="C10" s="516" t="s">
        <v>3226</v>
      </c>
      <c r="D10" s="516"/>
      <c r="E10" s="141" t="s">
        <v>3194</v>
      </c>
      <c r="F10" s="526" t="s">
        <v>3556</v>
      </c>
      <c r="G10" s="527"/>
      <c r="H10" s="528"/>
      <c r="I10" s="17"/>
      <c r="J10" s="17"/>
      <c r="K10" s="17"/>
      <c r="L10" s="20"/>
    </row>
    <row r="11" spans="2:12" s="18" customFormat="1" ht="36.75" customHeight="1">
      <c r="B11" s="124" t="s">
        <v>3195</v>
      </c>
      <c r="C11" s="522" t="s">
        <v>3557</v>
      </c>
      <c r="D11" s="516"/>
      <c r="E11" s="141" t="s">
        <v>1683</v>
      </c>
      <c r="F11" s="529">
        <v>44706</v>
      </c>
      <c r="G11" s="529"/>
      <c r="H11" s="530"/>
      <c r="I11" s="17"/>
      <c r="J11" s="17"/>
      <c r="K11" s="17"/>
      <c r="L11" s="20"/>
    </row>
    <row r="12" spans="2:12" s="18" customFormat="1" ht="12.75">
      <c r="B12" s="124" t="s">
        <v>3196</v>
      </c>
      <c r="C12" s="516" t="s">
        <v>3228</v>
      </c>
      <c r="D12" s="516"/>
      <c r="E12" s="141" t="s">
        <v>3197</v>
      </c>
      <c r="F12" s="529">
        <v>44714</v>
      </c>
      <c r="G12" s="529"/>
      <c r="H12" s="530"/>
      <c r="I12" s="17"/>
      <c r="J12" s="17"/>
      <c r="K12" s="17"/>
      <c r="L12" s="20"/>
    </row>
    <row r="13" spans="2:12" s="18" customFormat="1" ht="12.75">
      <c r="B13" s="124" t="s">
        <v>3198</v>
      </c>
      <c r="C13" s="516" t="s">
        <v>3363</v>
      </c>
      <c r="D13" s="516"/>
      <c r="E13" s="141" t="s">
        <v>3199</v>
      </c>
      <c r="F13" s="516" t="s">
        <v>2675</v>
      </c>
      <c r="G13" s="516"/>
      <c r="H13" s="521"/>
      <c r="I13" s="17"/>
      <c r="J13" s="17"/>
      <c r="K13" s="17"/>
      <c r="L13" s="20"/>
    </row>
    <row r="14" spans="2:12" s="18" customFormat="1" ht="12.75">
      <c r="B14" s="124" t="s">
        <v>3200</v>
      </c>
      <c r="C14" s="516" t="s">
        <v>3201</v>
      </c>
      <c r="D14" s="516"/>
      <c r="E14" s="142" t="s">
        <v>3202</v>
      </c>
      <c r="F14" s="516" t="s">
        <v>3227</v>
      </c>
      <c r="G14" s="516"/>
      <c r="H14" s="521"/>
      <c r="I14" s="17"/>
      <c r="J14" s="17"/>
      <c r="K14" s="17"/>
      <c r="L14" s="20"/>
    </row>
    <row r="15" spans="2:12" s="18" customFormat="1" ht="39.75" customHeight="1">
      <c r="B15" s="124" t="s">
        <v>1696</v>
      </c>
      <c r="C15" s="522" t="s">
        <v>3361</v>
      </c>
      <c r="D15" s="522"/>
      <c r="E15" s="522"/>
      <c r="F15" s="522"/>
      <c r="G15" s="522"/>
      <c r="H15" s="523"/>
      <c r="I15" s="17"/>
      <c r="J15" s="17"/>
      <c r="K15" s="17"/>
      <c r="L15" s="20"/>
    </row>
    <row r="16" spans="2:12" s="18" customFormat="1" ht="42" customHeight="1" thickBot="1">
      <c r="B16" s="143" t="s">
        <v>3203</v>
      </c>
      <c r="C16" s="524" t="s">
        <v>3100</v>
      </c>
      <c r="D16" s="524"/>
      <c r="E16" s="524"/>
      <c r="F16" s="524"/>
      <c r="G16" s="524"/>
      <c r="H16" s="525"/>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12" t="s">
        <v>3204</v>
      </c>
      <c r="C18" s="413"/>
      <c r="D18" s="413"/>
      <c r="E18" s="413"/>
      <c r="F18" s="413"/>
      <c r="G18" s="413"/>
      <c r="H18" s="413"/>
      <c r="I18" s="413"/>
      <c r="J18" s="413"/>
      <c r="K18" s="413"/>
      <c r="L18" s="531"/>
    </row>
    <row r="19" spans="1:15" s="18" customFormat="1" ht="218.25" customHeight="1" thickBot="1">
      <c r="B19" s="532" t="s">
        <v>3558</v>
      </c>
      <c r="C19" s="429"/>
      <c r="D19" s="429"/>
      <c r="E19" s="429"/>
      <c r="F19" s="429"/>
      <c r="G19" s="429"/>
      <c r="H19" s="429"/>
      <c r="I19" s="429"/>
      <c r="J19" s="429"/>
      <c r="K19" s="429"/>
      <c r="L19" s="430"/>
    </row>
    <row r="20" spans="1:15" s="18" customFormat="1" ht="15.75" thickBot="1">
      <c r="A20" s="39"/>
      <c r="B20" s="412" t="s">
        <v>2380</v>
      </c>
      <c r="C20" s="413"/>
      <c r="D20" s="413"/>
      <c r="E20" s="413"/>
      <c r="F20" s="413"/>
      <c r="G20" s="413"/>
      <c r="H20" s="413"/>
      <c r="I20" s="413"/>
      <c r="J20" s="413"/>
      <c r="K20" s="413"/>
      <c r="L20" s="531"/>
    </row>
    <row r="21" spans="1:15" s="18" customFormat="1" ht="12.75">
      <c r="B21" s="611" t="s">
        <v>3205</v>
      </c>
      <c r="C21" s="613" t="s">
        <v>2538</v>
      </c>
      <c r="D21" s="613" t="s">
        <v>3206</v>
      </c>
      <c r="E21" s="613" t="s">
        <v>3</v>
      </c>
      <c r="F21" s="613" t="s">
        <v>3099</v>
      </c>
      <c r="G21" s="173" t="s">
        <v>3362</v>
      </c>
      <c r="H21" s="173" t="s">
        <v>3362</v>
      </c>
      <c r="I21" s="607" t="s">
        <v>3097</v>
      </c>
      <c r="J21" s="607" t="s">
        <v>2387</v>
      </c>
      <c r="K21" s="607" t="s">
        <v>3207</v>
      </c>
      <c r="L21" s="609" t="s">
        <v>3096</v>
      </c>
    </row>
    <row r="22" spans="1:15" s="18" customFormat="1" ht="25.5">
      <c r="B22" s="612"/>
      <c r="C22" s="614"/>
      <c r="D22" s="614"/>
      <c r="E22" s="614"/>
      <c r="F22" s="614"/>
      <c r="G22" s="174" t="s">
        <v>3208</v>
      </c>
      <c r="H22" s="174" t="s">
        <v>3209</v>
      </c>
      <c r="I22" s="608"/>
      <c r="J22" s="608"/>
      <c r="K22" s="608"/>
      <c r="L22" s="610"/>
    </row>
    <row r="23" spans="1:15" s="18" customFormat="1" ht="13.5">
      <c r="B23" s="243">
        <v>1</v>
      </c>
      <c r="C23" s="129" t="s">
        <v>3307</v>
      </c>
      <c r="D23" s="127" t="s">
        <v>3309</v>
      </c>
      <c r="E23" s="126" t="s">
        <v>3118</v>
      </c>
      <c r="F23" s="74" t="s">
        <v>3230</v>
      </c>
      <c r="G23" s="74" t="s">
        <v>3230</v>
      </c>
      <c r="H23" s="74" t="s">
        <v>3230</v>
      </c>
      <c r="I23" s="133" t="s">
        <v>3467</v>
      </c>
      <c r="J23" s="131">
        <v>44713</v>
      </c>
      <c r="K23" s="131">
        <v>44714</v>
      </c>
      <c r="L23" s="130"/>
      <c r="M23" s="541"/>
      <c r="N23" s="541"/>
      <c r="O23" s="541"/>
    </row>
    <row r="24" spans="1:15" s="18" customFormat="1" ht="47.25">
      <c r="B24" s="243">
        <v>2</v>
      </c>
      <c r="C24" s="129" t="s">
        <v>3307</v>
      </c>
      <c r="D24" s="127" t="s">
        <v>3308</v>
      </c>
      <c r="E24" s="126" t="s">
        <v>3497</v>
      </c>
      <c r="F24" s="74" t="s">
        <v>3095</v>
      </c>
      <c r="G24" s="74" t="s">
        <v>3355</v>
      </c>
      <c r="H24" s="74" t="s">
        <v>3095</v>
      </c>
      <c r="I24" s="133" t="s">
        <v>3488</v>
      </c>
      <c r="J24" s="131">
        <v>44707</v>
      </c>
      <c r="K24" s="131">
        <v>44707</v>
      </c>
      <c r="L24" s="130"/>
      <c r="M24" s="541"/>
      <c r="N24" s="541"/>
      <c r="O24" s="541"/>
    </row>
    <row r="25" spans="1:15" s="18" customFormat="1" ht="24.75">
      <c r="B25" s="243">
        <v>3</v>
      </c>
      <c r="C25" s="128" t="s">
        <v>3307</v>
      </c>
      <c r="D25" s="127" t="s">
        <v>3306</v>
      </c>
      <c r="E25" s="126" t="s">
        <v>3498</v>
      </c>
      <c r="F25" s="74" t="s">
        <v>3095</v>
      </c>
      <c r="G25" s="74" t="s">
        <v>3356</v>
      </c>
      <c r="H25" s="74" t="s">
        <v>3356</v>
      </c>
      <c r="I25" s="133" t="s">
        <v>3559</v>
      </c>
      <c r="J25" s="131">
        <v>44706</v>
      </c>
      <c r="K25" s="131">
        <v>44706</v>
      </c>
      <c r="L25" s="130"/>
      <c r="M25" s="541"/>
      <c r="N25" s="541"/>
      <c r="O25" s="541"/>
    </row>
    <row r="26" spans="1:15" s="18" customFormat="1" ht="27">
      <c r="B26" s="243">
        <v>4</v>
      </c>
      <c r="C26" s="128" t="s">
        <v>3289</v>
      </c>
      <c r="D26" s="127" t="s">
        <v>3305</v>
      </c>
      <c r="E26" s="126" t="s">
        <v>3304</v>
      </c>
      <c r="F26" s="74" t="s">
        <v>3095</v>
      </c>
      <c r="G26" s="74" t="s">
        <v>3094</v>
      </c>
      <c r="H26" s="74" t="s">
        <v>3357</v>
      </c>
      <c r="I26" s="133"/>
      <c r="J26" s="131"/>
      <c r="K26" s="131"/>
      <c r="L26" s="130" t="s">
        <v>3560</v>
      </c>
      <c r="M26" s="541"/>
      <c r="N26" s="541"/>
      <c r="O26" s="541"/>
    </row>
    <row r="27" spans="1:15" s="18" customFormat="1" ht="27">
      <c r="B27" s="243">
        <v>5</v>
      </c>
      <c r="C27" s="128" t="s">
        <v>3289</v>
      </c>
      <c r="D27" s="127" t="s">
        <v>3303</v>
      </c>
      <c r="E27" s="126" t="s">
        <v>3117</v>
      </c>
      <c r="F27" s="74" t="s">
        <v>3358</v>
      </c>
      <c r="G27" s="74" t="s">
        <v>3357</v>
      </c>
      <c r="H27" s="74" t="s">
        <v>3094</v>
      </c>
      <c r="I27" s="133"/>
      <c r="J27" s="131"/>
      <c r="K27" s="131"/>
      <c r="L27" s="130" t="s">
        <v>3561</v>
      </c>
      <c r="M27" s="541"/>
      <c r="N27" s="541"/>
      <c r="O27" s="541"/>
    </row>
    <row r="28" spans="1:15" s="18" customFormat="1" ht="22.5">
      <c r="B28" s="243">
        <v>6</v>
      </c>
      <c r="C28" s="128" t="s">
        <v>3289</v>
      </c>
      <c r="D28" s="127" t="s">
        <v>3302</v>
      </c>
      <c r="E28" s="126" t="s">
        <v>3116</v>
      </c>
      <c r="F28" s="74" t="s">
        <v>3095</v>
      </c>
      <c r="G28" s="74" t="s">
        <v>3094</v>
      </c>
      <c r="H28" s="74" t="s">
        <v>3357</v>
      </c>
      <c r="I28" s="133"/>
      <c r="J28" s="131"/>
      <c r="K28" s="131"/>
      <c r="L28" s="130" t="s">
        <v>3468</v>
      </c>
      <c r="M28" s="541"/>
      <c r="N28" s="541"/>
      <c r="O28" s="541"/>
    </row>
    <row r="29" spans="1:15" s="18" customFormat="1" ht="27">
      <c r="B29" s="243">
        <v>7</v>
      </c>
      <c r="C29" s="128" t="s">
        <v>3289</v>
      </c>
      <c r="D29" s="127" t="s">
        <v>3301</v>
      </c>
      <c r="E29" s="126" t="s">
        <v>3114</v>
      </c>
      <c r="F29" s="74" t="s">
        <v>3095</v>
      </c>
      <c r="G29" s="74" t="s">
        <v>3094</v>
      </c>
      <c r="H29" s="74" t="s">
        <v>3094</v>
      </c>
      <c r="I29" s="133"/>
      <c r="J29" s="131"/>
      <c r="K29" s="131"/>
      <c r="L29" s="130" t="s">
        <v>3300</v>
      </c>
      <c r="M29" s="541"/>
      <c r="N29" s="541"/>
      <c r="O29" s="541"/>
    </row>
    <row r="30" spans="1:15" s="18" customFormat="1" ht="27">
      <c r="B30" s="243">
        <v>8</v>
      </c>
      <c r="C30" s="128" t="s">
        <v>3289</v>
      </c>
      <c r="D30" s="127" t="s">
        <v>3299</v>
      </c>
      <c r="E30" s="126" t="s">
        <v>3119</v>
      </c>
      <c r="F30" s="74" t="s">
        <v>3094</v>
      </c>
      <c r="G30" s="74" t="s">
        <v>3094</v>
      </c>
      <c r="H30" s="74" t="s">
        <v>3094</v>
      </c>
      <c r="I30" s="133"/>
      <c r="J30" s="131"/>
      <c r="K30" s="131"/>
      <c r="L30" s="130" t="s">
        <v>3562</v>
      </c>
      <c r="M30" s="541"/>
      <c r="N30" s="541"/>
      <c r="O30" s="541"/>
    </row>
    <row r="31" spans="1:15" s="18" customFormat="1" ht="22.5">
      <c r="B31" s="243">
        <v>9</v>
      </c>
      <c r="C31" s="128" t="s">
        <v>3289</v>
      </c>
      <c r="D31" s="127" t="s">
        <v>3298</v>
      </c>
      <c r="E31" s="126" t="s">
        <v>3297</v>
      </c>
      <c r="F31" s="74" t="s">
        <v>3095</v>
      </c>
      <c r="G31" s="74" t="s">
        <v>3094</v>
      </c>
      <c r="H31" s="74" t="s">
        <v>3094</v>
      </c>
      <c r="I31" s="133"/>
      <c r="J31" s="131"/>
      <c r="K31" s="131"/>
      <c r="L31" s="130" t="s">
        <v>3563</v>
      </c>
      <c r="M31" s="541"/>
      <c r="N31" s="541"/>
      <c r="O31" s="541"/>
    </row>
    <row r="32" spans="1:15" s="18" customFormat="1" ht="27">
      <c r="B32" s="243">
        <v>10</v>
      </c>
      <c r="C32" s="128" t="s">
        <v>3289</v>
      </c>
      <c r="D32" s="127" t="s">
        <v>3296</v>
      </c>
      <c r="E32" s="126" t="s">
        <v>3120</v>
      </c>
      <c r="F32" s="74" t="s">
        <v>3095</v>
      </c>
      <c r="G32" s="74" t="s">
        <v>3353</v>
      </c>
      <c r="H32" s="74" t="s">
        <v>3094</v>
      </c>
      <c r="I32" s="133"/>
      <c r="J32" s="131"/>
      <c r="K32" s="131"/>
      <c r="L32" s="130" t="s">
        <v>3295</v>
      </c>
      <c r="M32" s="541"/>
      <c r="N32" s="541"/>
      <c r="O32" s="541"/>
    </row>
    <row r="33" spans="2:15" s="145" customFormat="1" ht="13.5">
      <c r="B33" s="243">
        <v>11</v>
      </c>
      <c r="C33" s="132" t="s">
        <v>3289</v>
      </c>
      <c r="D33" s="127" t="s">
        <v>3294</v>
      </c>
      <c r="E33" s="126" t="s">
        <v>3293</v>
      </c>
      <c r="F33" s="171" t="s">
        <v>3095</v>
      </c>
      <c r="G33" s="171" t="s">
        <v>3094</v>
      </c>
      <c r="H33" s="171" t="s">
        <v>3094</v>
      </c>
      <c r="I33" s="133"/>
      <c r="J33" s="131"/>
      <c r="K33" s="131"/>
      <c r="L33" s="130" t="s">
        <v>3564</v>
      </c>
      <c r="M33" s="541"/>
      <c r="N33" s="541"/>
      <c r="O33" s="541"/>
    </row>
    <row r="34" spans="2:15" s="18" customFormat="1" ht="22.5">
      <c r="B34" s="243">
        <v>12</v>
      </c>
      <c r="C34" s="128" t="s">
        <v>3289</v>
      </c>
      <c r="D34" s="127" t="s">
        <v>3292</v>
      </c>
      <c r="E34" s="126" t="s">
        <v>3123</v>
      </c>
      <c r="F34" s="74" t="s">
        <v>3355</v>
      </c>
      <c r="G34" s="74" t="s">
        <v>3094</v>
      </c>
      <c r="H34" s="74" t="s">
        <v>3357</v>
      </c>
      <c r="I34" s="133"/>
      <c r="J34" s="131"/>
      <c r="K34" s="131"/>
      <c r="L34" s="130" t="s">
        <v>3291</v>
      </c>
      <c r="M34" s="541"/>
      <c r="N34" s="541"/>
      <c r="O34" s="541"/>
    </row>
    <row r="35" spans="2:15" s="167" customFormat="1" ht="13.5">
      <c r="B35" s="243">
        <v>13</v>
      </c>
      <c r="C35" s="132" t="s">
        <v>3289</v>
      </c>
      <c r="D35" s="127" t="s">
        <v>3290</v>
      </c>
      <c r="E35" s="126" t="s">
        <v>3122</v>
      </c>
      <c r="F35" s="172" t="s">
        <v>3095</v>
      </c>
      <c r="G35" s="172" t="s">
        <v>3094</v>
      </c>
      <c r="H35" s="172" t="s">
        <v>3094</v>
      </c>
      <c r="I35" s="131"/>
      <c r="J35" s="131"/>
      <c r="K35" s="131"/>
      <c r="L35" s="130" t="s">
        <v>3468</v>
      </c>
      <c r="M35" s="544"/>
      <c r="N35" s="544"/>
      <c r="O35" s="544"/>
    </row>
    <row r="36" spans="2:15" s="167" customFormat="1" ht="27">
      <c r="B36" s="243">
        <v>14</v>
      </c>
      <c r="C36" s="132" t="s">
        <v>3289</v>
      </c>
      <c r="D36" s="127" t="s">
        <v>3288</v>
      </c>
      <c r="E36" s="126" t="s">
        <v>3121</v>
      </c>
      <c r="F36" s="172" t="s">
        <v>3095</v>
      </c>
      <c r="G36" s="172" t="s">
        <v>3094</v>
      </c>
      <c r="H36" s="172" t="s">
        <v>3094</v>
      </c>
      <c r="I36" s="131"/>
      <c r="J36" s="131"/>
      <c r="K36" s="131"/>
      <c r="L36" s="130" t="s">
        <v>3469</v>
      </c>
      <c r="M36" s="544"/>
      <c r="N36" s="544"/>
      <c r="O36" s="544"/>
    </row>
    <row r="37" spans="2:15" s="18" customFormat="1" ht="24.75">
      <c r="B37" s="243">
        <v>15</v>
      </c>
      <c r="C37" s="128" t="s">
        <v>3289</v>
      </c>
      <c r="D37" s="127" t="s">
        <v>3287</v>
      </c>
      <c r="E37" s="126" t="s">
        <v>3499</v>
      </c>
      <c r="F37" s="74" t="s">
        <v>3095</v>
      </c>
      <c r="G37" s="74" t="s">
        <v>3094</v>
      </c>
      <c r="H37" s="74" t="s">
        <v>3094</v>
      </c>
      <c r="I37" s="133"/>
      <c r="J37" s="131"/>
      <c r="K37" s="131"/>
      <c r="L37" s="130" t="s">
        <v>3565</v>
      </c>
      <c r="M37" s="541"/>
      <c r="N37" s="541"/>
      <c r="O37" s="541"/>
    </row>
    <row r="38" spans="2:15" s="134" customFormat="1" ht="13.5">
      <c r="B38" s="243">
        <v>16</v>
      </c>
      <c r="C38" s="128" t="s">
        <v>3125</v>
      </c>
      <c r="D38" s="127" t="s">
        <v>3286</v>
      </c>
      <c r="E38" s="126" t="s">
        <v>3470</v>
      </c>
      <c r="F38" s="74" t="s">
        <v>3357</v>
      </c>
      <c r="G38" s="74" t="s">
        <v>3094</v>
      </c>
      <c r="H38" s="74" t="s">
        <v>3357</v>
      </c>
      <c r="I38" s="133"/>
      <c r="J38" s="131"/>
      <c r="K38" s="131"/>
      <c r="L38" s="130" t="s">
        <v>3500</v>
      </c>
      <c r="M38" s="544"/>
      <c r="N38" s="544"/>
      <c r="O38" s="544"/>
    </row>
    <row r="39" spans="2:15" s="18" customFormat="1" ht="22.5">
      <c r="B39" s="243">
        <v>17</v>
      </c>
      <c r="C39" s="128" t="s">
        <v>3489</v>
      </c>
      <c r="D39" s="127" t="s">
        <v>3285</v>
      </c>
      <c r="E39" s="126" t="s">
        <v>3124</v>
      </c>
      <c r="F39" s="74" t="s">
        <v>3095</v>
      </c>
      <c r="G39" s="74" t="s">
        <v>3095</v>
      </c>
      <c r="H39" s="74" t="s">
        <v>3095</v>
      </c>
      <c r="I39" s="133" t="s">
        <v>3490</v>
      </c>
      <c r="J39" s="131">
        <v>44711</v>
      </c>
      <c r="K39" s="131">
        <v>44711</v>
      </c>
      <c r="L39" s="130"/>
      <c r="M39" s="541"/>
      <c r="N39" s="541"/>
      <c r="O39" s="541"/>
    </row>
    <row r="40" spans="2:15" s="18" customFormat="1" ht="13.5">
      <c r="B40" s="243">
        <v>18</v>
      </c>
      <c r="C40" s="135" t="s">
        <v>3125</v>
      </c>
      <c r="D40" s="127" t="s">
        <v>3284</v>
      </c>
      <c r="E40" s="126" t="s">
        <v>13</v>
      </c>
      <c r="F40" s="74" t="s">
        <v>3094</v>
      </c>
      <c r="G40" s="74" t="s">
        <v>3094</v>
      </c>
      <c r="H40" s="74" t="s">
        <v>3094</v>
      </c>
      <c r="I40" s="133"/>
      <c r="J40" s="131"/>
      <c r="K40" s="131"/>
      <c r="L40" s="130" t="s">
        <v>3527</v>
      </c>
      <c r="M40" s="541"/>
      <c r="N40" s="541"/>
      <c r="O40" s="541"/>
    </row>
    <row r="41" spans="2:15" s="18" customFormat="1" ht="13.5">
      <c r="B41" s="243">
        <v>19</v>
      </c>
      <c r="C41" s="135" t="s">
        <v>3125</v>
      </c>
      <c r="D41" s="127" t="s">
        <v>3283</v>
      </c>
      <c r="E41" s="126" t="s">
        <v>3502</v>
      </c>
      <c r="F41" s="74" t="s">
        <v>3359</v>
      </c>
      <c r="G41" s="74" t="s">
        <v>3359</v>
      </c>
      <c r="H41" s="74" t="s">
        <v>3355</v>
      </c>
      <c r="I41" s="133" t="s">
        <v>3490</v>
      </c>
      <c r="J41" s="131">
        <v>44709</v>
      </c>
      <c r="K41" s="131">
        <v>44709</v>
      </c>
      <c r="L41" s="248"/>
      <c r="M41" s="541"/>
      <c r="N41" s="541"/>
      <c r="O41" s="541"/>
    </row>
    <row r="42" spans="2:15" s="18" customFormat="1" ht="24.75">
      <c r="B42" s="243">
        <v>20</v>
      </c>
      <c r="C42" s="135" t="s">
        <v>3489</v>
      </c>
      <c r="D42" s="127" t="s">
        <v>3281</v>
      </c>
      <c r="E42" s="126" t="s">
        <v>3503</v>
      </c>
      <c r="F42" s="74" t="s">
        <v>3095</v>
      </c>
      <c r="G42" s="74" t="s">
        <v>3359</v>
      </c>
      <c r="H42" s="74" t="s">
        <v>3355</v>
      </c>
      <c r="I42" s="133" t="s">
        <v>3188</v>
      </c>
      <c r="J42" s="131">
        <v>44709</v>
      </c>
      <c r="K42" s="131">
        <v>44709</v>
      </c>
      <c r="L42" s="248"/>
      <c r="M42" s="541"/>
      <c r="N42" s="541"/>
      <c r="O42" s="541"/>
    </row>
    <row r="43" spans="2:15" s="18" customFormat="1" ht="13.5">
      <c r="B43" s="243">
        <v>21</v>
      </c>
      <c r="C43" s="135" t="s">
        <v>3125</v>
      </c>
      <c r="D43" s="127" t="s">
        <v>3280</v>
      </c>
      <c r="E43" s="126" t="s">
        <v>3126</v>
      </c>
      <c r="F43" s="74" t="s">
        <v>3355</v>
      </c>
      <c r="G43" s="74" t="s">
        <v>3355</v>
      </c>
      <c r="H43" s="74" t="s">
        <v>3355</v>
      </c>
      <c r="I43" s="133" t="s">
        <v>3188</v>
      </c>
      <c r="J43" s="131">
        <v>44709</v>
      </c>
      <c r="K43" s="131">
        <v>44709</v>
      </c>
      <c r="L43" s="248"/>
      <c r="M43" s="541"/>
      <c r="N43" s="541"/>
      <c r="O43" s="541"/>
    </row>
    <row r="44" spans="2:15" s="18" customFormat="1" ht="13.5">
      <c r="B44" s="243">
        <v>22</v>
      </c>
      <c r="C44" s="135" t="s">
        <v>3125</v>
      </c>
      <c r="D44" s="127" t="s">
        <v>3279</v>
      </c>
      <c r="E44" s="126" t="s">
        <v>3471</v>
      </c>
      <c r="F44" s="74" t="s">
        <v>3355</v>
      </c>
      <c r="G44" s="74" t="s">
        <v>3355</v>
      </c>
      <c r="H44" s="74" t="s">
        <v>3355</v>
      </c>
      <c r="I44" s="133" t="s">
        <v>3188</v>
      </c>
      <c r="J44" s="131">
        <v>44709</v>
      </c>
      <c r="K44" s="131">
        <v>44709</v>
      </c>
      <c r="L44" s="248"/>
      <c r="M44" s="541"/>
      <c r="N44" s="541"/>
      <c r="O44" s="541"/>
    </row>
    <row r="45" spans="2:15" s="18" customFormat="1" ht="27">
      <c r="B45" s="243">
        <v>23</v>
      </c>
      <c r="C45" s="135" t="s">
        <v>3125</v>
      </c>
      <c r="D45" s="127" t="s">
        <v>3278</v>
      </c>
      <c r="E45" s="126" t="s">
        <v>3504</v>
      </c>
      <c r="F45" s="74" t="s">
        <v>3359</v>
      </c>
      <c r="G45" s="74" t="s">
        <v>3355</v>
      </c>
      <c r="H45" s="74" t="s">
        <v>3355</v>
      </c>
      <c r="I45" s="133" t="s">
        <v>3566</v>
      </c>
      <c r="J45" s="131">
        <v>44711</v>
      </c>
      <c r="K45" s="131">
        <v>44711</v>
      </c>
      <c r="L45" s="248"/>
      <c r="M45" s="541"/>
      <c r="N45" s="541"/>
      <c r="O45" s="541"/>
    </row>
    <row r="46" spans="2:15" s="18" customFormat="1" ht="13.5">
      <c r="B46" s="243">
        <v>24</v>
      </c>
      <c r="C46" s="135" t="s">
        <v>3125</v>
      </c>
      <c r="D46" s="127" t="s">
        <v>3277</v>
      </c>
      <c r="E46" s="126" t="s">
        <v>3505</v>
      </c>
      <c r="F46" s="74" t="s">
        <v>3355</v>
      </c>
      <c r="G46" s="74" t="s">
        <v>3355</v>
      </c>
      <c r="H46" s="74" t="s">
        <v>3359</v>
      </c>
      <c r="I46" s="133" t="s">
        <v>3188</v>
      </c>
      <c r="J46" s="131">
        <v>44711</v>
      </c>
      <c r="K46" s="131">
        <v>44711</v>
      </c>
      <c r="L46" s="248"/>
      <c r="M46" s="541"/>
      <c r="N46" s="541"/>
      <c r="O46" s="541"/>
    </row>
    <row r="47" spans="2:15" s="18" customFormat="1" ht="13.5">
      <c r="B47" s="243">
        <v>25</v>
      </c>
      <c r="C47" s="135" t="s">
        <v>3501</v>
      </c>
      <c r="D47" s="127" t="s">
        <v>3324</v>
      </c>
      <c r="E47" s="126" t="s">
        <v>3506</v>
      </c>
      <c r="F47" s="74" t="s">
        <v>3355</v>
      </c>
      <c r="G47" s="74" t="s">
        <v>3359</v>
      </c>
      <c r="H47" s="74" t="s">
        <v>3359</v>
      </c>
      <c r="I47" s="133" t="s">
        <v>3188</v>
      </c>
      <c r="J47" s="131">
        <v>44711</v>
      </c>
      <c r="K47" s="131">
        <v>44711</v>
      </c>
      <c r="L47" s="248"/>
      <c r="M47" s="541"/>
      <c r="N47" s="541"/>
      <c r="O47" s="541"/>
    </row>
    <row r="48" spans="2:15" s="18" customFormat="1" ht="13.5">
      <c r="B48" s="243">
        <v>26</v>
      </c>
      <c r="C48" s="135" t="s">
        <v>3125</v>
      </c>
      <c r="D48" s="127" t="s">
        <v>3276</v>
      </c>
      <c r="E48" s="126" t="s">
        <v>3127</v>
      </c>
      <c r="F48" s="74" t="s">
        <v>3355</v>
      </c>
      <c r="G48" s="74" t="s">
        <v>3355</v>
      </c>
      <c r="H48" s="74" t="s">
        <v>3359</v>
      </c>
      <c r="I48" s="133" t="s">
        <v>3567</v>
      </c>
      <c r="J48" s="131">
        <v>44712</v>
      </c>
      <c r="K48" s="131">
        <v>44712</v>
      </c>
      <c r="L48" s="248"/>
      <c r="M48" s="541"/>
      <c r="N48" s="541"/>
      <c r="O48" s="541"/>
    </row>
    <row r="49" spans="2:15" s="18" customFormat="1" ht="13.5">
      <c r="B49" s="243">
        <v>27</v>
      </c>
      <c r="C49" s="135" t="s">
        <v>3465</v>
      </c>
      <c r="D49" s="127" t="s">
        <v>3275</v>
      </c>
      <c r="E49" s="126" t="s">
        <v>3507</v>
      </c>
      <c r="F49" s="74" t="s">
        <v>3355</v>
      </c>
      <c r="G49" s="74" t="s">
        <v>3355</v>
      </c>
      <c r="H49" s="74" t="s">
        <v>3355</v>
      </c>
      <c r="I49" s="133" t="s">
        <v>3188</v>
      </c>
      <c r="J49" s="131">
        <v>44712</v>
      </c>
      <c r="K49" s="131">
        <v>44712</v>
      </c>
      <c r="L49" s="248"/>
      <c r="M49" s="541"/>
      <c r="N49" s="541"/>
      <c r="O49" s="541"/>
    </row>
    <row r="50" spans="2:15" s="18" customFormat="1" ht="22.5">
      <c r="B50" s="243">
        <v>28</v>
      </c>
      <c r="C50" s="135" t="s">
        <v>3125</v>
      </c>
      <c r="D50" s="127" t="s">
        <v>3323</v>
      </c>
      <c r="E50" s="126" t="s">
        <v>3129</v>
      </c>
      <c r="F50" s="74" t="s">
        <v>3095</v>
      </c>
      <c r="G50" s="74" t="s">
        <v>3359</v>
      </c>
      <c r="H50" s="74" t="s">
        <v>3095</v>
      </c>
      <c r="I50" s="133" t="s">
        <v>3188</v>
      </c>
      <c r="J50" s="131">
        <v>44713</v>
      </c>
      <c r="K50" s="131">
        <v>44713</v>
      </c>
      <c r="L50" s="248"/>
      <c r="M50" s="541"/>
      <c r="N50" s="541"/>
      <c r="O50" s="541"/>
    </row>
    <row r="51" spans="2:15" s="18" customFormat="1" ht="13.5">
      <c r="B51" s="243">
        <v>29</v>
      </c>
      <c r="C51" s="135" t="s">
        <v>3125</v>
      </c>
      <c r="D51" s="127" t="s">
        <v>3274</v>
      </c>
      <c r="E51" s="126" t="s">
        <v>3128</v>
      </c>
      <c r="F51" s="74" t="s">
        <v>3355</v>
      </c>
      <c r="G51" s="74" t="s">
        <v>3355</v>
      </c>
      <c r="H51" s="74" t="s">
        <v>3355</v>
      </c>
      <c r="I51" s="133" t="s">
        <v>3188</v>
      </c>
      <c r="J51" s="131">
        <v>44713</v>
      </c>
      <c r="K51" s="131">
        <v>44713</v>
      </c>
      <c r="L51" s="248"/>
      <c r="M51" s="541"/>
      <c r="N51" s="541"/>
      <c r="O51" s="541"/>
    </row>
    <row r="52" spans="2:15" s="18" customFormat="1" ht="22.5">
      <c r="B52" s="243">
        <v>30</v>
      </c>
      <c r="C52" s="135" t="s">
        <v>3125</v>
      </c>
      <c r="D52" s="127" t="s">
        <v>3273</v>
      </c>
      <c r="E52" s="126" t="s">
        <v>3130</v>
      </c>
      <c r="F52" s="74" t="s">
        <v>3355</v>
      </c>
      <c r="G52" s="74" t="s">
        <v>3355</v>
      </c>
      <c r="H52" s="74" t="s">
        <v>3355</v>
      </c>
      <c r="I52" s="133" t="s">
        <v>3490</v>
      </c>
      <c r="J52" s="131">
        <v>44713</v>
      </c>
      <c r="K52" s="131">
        <v>44713</v>
      </c>
      <c r="L52" s="248"/>
      <c r="M52" s="541"/>
      <c r="N52" s="541"/>
      <c r="O52" s="541"/>
    </row>
    <row r="53" spans="2:15" s="18" customFormat="1" ht="24.75">
      <c r="B53" s="243">
        <v>31</v>
      </c>
      <c r="C53" s="135" t="s">
        <v>3489</v>
      </c>
      <c r="D53" s="127" t="s">
        <v>3272</v>
      </c>
      <c r="E53" s="126" t="s">
        <v>3508</v>
      </c>
      <c r="F53" s="74" t="s">
        <v>3355</v>
      </c>
      <c r="G53" s="74" t="s">
        <v>3095</v>
      </c>
      <c r="H53" s="74" t="s">
        <v>3355</v>
      </c>
      <c r="I53" s="133" t="s">
        <v>3188</v>
      </c>
      <c r="J53" s="131">
        <v>44714</v>
      </c>
      <c r="K53" s="131">
        <v>44714</v>
      </c>
      <c r="L53" s="248"/>
      <c r="M53" s="541"/>
      <c r="N53" s="541"/>
      <c r="O53" s="541"/>
    </row>
    <row r="54" spans="2:15" s="18" customFormat="1" ht="13.5">
      <c r="B54" s="243">
        <v>32</v>
      </c>
      <c r="C54" s="128" t="s">
        <v>3271</v>
      </c>
      <c r="D54" s="127" t="s">
        <v>3154</v>
      </c>
      <c r="E54" s="126" t="s">
        <v>3153</v>
      </c>
      <c r="F54" s="74" t="s">
        <v>3355</v>
      </c>
      <c r="G54" s="74" t="s">
        <v>3355</v>
      </c>
      <c r="H54" s="74" t="s">
        <v>3355</v>
      </c>
      <c r="I54" s="133" t="s">
        <v>3568</v>
      </c>
      <c r="J54" s="131">
        <v>44712</v>
      </c>
      <c r="K54" s="131">
        <v>44714</v>
      </c>
      <c r="L54" s="248"/>
      <c r="M54" s="541"/>
      <c r="N54" s="541"/>
      <c r="O54" s="541"/>
    </row>
    <row r="55" spans="2:15" s="18" customFormat="1" ht="13.5">
      <c r="B55" s="243">
        <v>33</v>
      </c>
      <c r="C55" s="128" t="s">
        <v>3271</v>
      </c>
      <c r="D55" s="127" t="s">
        <v>3152</v>
      </c>
      <c r="E55" s="126" t="s">
        <v>3151</v>
      </c>
      <c r="F55" s="74" t="s">
        <v>3355</v>
      </c>
      <c r="G55" s="74" t="s">
        <v>3355</v>
      </c>
      <c r="H55" s="74" t="s">
        <v>3355</v>
      </c>
      <c r="I55" s="133" t="s">
        <v>3569</v>
      </c>
      <c r="J55" s="131">
        <v>44712</v>
      </c>
      <c r="K55" s="131">
        <v>44714</v>
      </c>
      <c r="L55" s="248"/>
      <c r="M55" s="541"/>
      <c r="N55" s="541"/>
      <c r="O55" s="541"/>
    </row>
    <row r="56" spans="2:15" s="18" customFormat="1" ht="13.5">
      <c r="B56" s="243">
        <v>34</v>
      </c>
      <c r="C56" s="128" t="s">
        <v>3271</v>
      </c>
      <c r="D56" s="127" t="s">
        <v>3150</v>
      </c>
      <c r="E56" s="126" t="s">
        <v>3149</v>
      </c>
      <c r="F56" s="74" t="s">
        <v>3355</v>
      </c>
      <c r="G56" s="74" t="s">
        <v>3355</v>
      </c>
      <c r="H56" s="74" t="s">
        <v>3355</v>
      </c>
      <c r="I56" s="133" t="s">
        <v>3570</v>
      </c>
      <c r="J56" s="131">
        <v>44712</v>
      </c>
      <c r="K56" s="131">
        <v>44714</v>
      </c>
      <c r="L56" s="248"/>
      <c r="M56" s="541"/>
      <c r="N56" s="541"/>
      <c r="O56" s="541"/>
    </row>
    <row r="57" spans="2:15" s="18" customFormat="1" ht="13.5">
      <c r="B57" s="243">
        <v>35</v>
      </c>
      <c r="C57" s="128" t="s">
        <v>3271</v>
      </c>
      <c r="D57" s="127" t="s">
        <v>3148</v>
      </c>
      <c r="E57" s="126" t="s">
        <v>3147</v>
      </c>
      <c r="F57" s="74" t="s">
        <v>3355</v>
      </c>
      <c r="G57" s="74" t="s">
        <v>3355</v>
      </c>
      <c r="H57" s="74" t="s">
        <v>3355</v>
      </c>
      <c r="I57" s="133" t="s">
        <v>3472</v>
      </c>
      <c r="J57" s="131">
        <v>44712</v>
      </c>
      <c r="K57" s="131">
        <v>44714</v>
      </c>
      <c r="L57" s="248"/>
      <c r="M57" s="541"/>
      <c r="N57" s="541"/>
      <c r="O57" s="541"/>
    </row>
    <row r="58" spans="2:15" s="18" customFormat="1" ht="13.5">
      <c r="B58" s="243">
        <v>36</v>
      </c>
      <c r="C58" s="128" t="s">
        <v>3271</v>
      </c>
      <c r="D58" s="127" t="s">
        <v>3146</v>
      </c>
      <c r="E58" s="126" t="s">
        <v>3145</v>
      </c>
      <c r="F58" s="74" t="s">
        <v>3355</v>
      </c>
      <c r="G58" s="74" t="s">
        <v>3359</v>
      </c>
      <c r="H58" s="74" t="s">
        <v>3355</v>
      </c>
      <c r="I58" s="133" t="s">
        <v>3472</v>
      </c>
      <c r="J58" s="131">
        <v>44712</v>
      </c>
      <c r="K58" s="131">
        <v>44714</v>
      </c>
      <c r="L58" s="248"/>
      <c r="M58" s="541"/>
      <c r="N58" s="541"/>
      <c r="O58" s="541"/>
    </row>
    <row r="59" spans="2:15" s="18" customFormat="1" ht="13.5">
      <c r="B59" s="243">
        <v>37</v>
      </c>
      <c r="C59" s="128" t="s">
        <v>3271</v>
      </c>
      <c r="D59" s="127" t="s">
        <v>3144</v>
      </c>
      <c r="E59" s="126" t="s">
        <v>3143</v>
      </c>
      <c r="F59" s="74" t="s">
        <v>3355</v>
      </c>
      <c r="G59" s="74" t="s">
        <v>3360</v>
      </c>
      <c r="H59" s="74" t="s">
        <v>3355</v>
      </c>
      <c r="I59" s="133" t="s">
        <v>3492</v>
      </c>
      <c r="J59" s="131">
        <v>44712</v>
      </c>
      <c r="K59" s="131">
        <v>44714</v>
      </c>
      <c r="L59" s="248"/>
      <c r="M59" s="541"/>
      <c r="N59" s="541"/>
      <c r="O59" s="541"/>
    </row>
    <row r="60" spans="2:15" s="18" customFormat="1" ht="13.5">
      <c r="B60" s="243">
        <v>38</v>
      </c>
      <c r="C60" s="128" t="s">
        <v>3509</v>
      </c>
      <c r="D60" s="127" t="s">
        <v>3142</v>
      </c>
      <c r="E60" s="126" t="s">
        <v>3141</v>
      </c>
      <c r="F60" s="74" t="s">
        <v>3355</v>
      </c>
      <c r="G60" s="74" t="s">
        <v>3355</v>
      </c>
      <c r="H60" s="74" t="s">
        <v>3359</v>
      </c>
      <c r="I60" s="133" t="s">
        <v>3472</v>
      </c>
      <c r="J60" s="131">
        <v>44712</v>
      </c>
      <c r="K60" s="131">
        <v>44714</v>
      </c>
      <c r="L60" s="248"/>
      <c r="M60" s="541"/>
      <c r="N60" s="541"/>
      <c r="O60" s="541"/>
    </row>
    <row r="61" spans="2:15" s="18" customFormat="1" ht="13.5">
      <c r="B61" s="243">
        <v>39</v>
      </c>
      <c r="C61" s="128" t="s">
        <v>3271</v>
      </c>
      <c r="D61" s="127" t="s">
        <v>3140</v>
      </c>
      <c r="E61" s="126" t="s">
        <v>3139</v>
      </c>
      <c r="F61" s="74" t="s">
        <v>3095</v>
      </c>
      <c r="G61" s="74" t="s">
        <v>3355</v>
      </c>
      <c r="H61" s="74" t="s">
        <v>3355</v>
      </c>
      <c r="I61" s="133" t="s">
        <v>3472</v>
      </c>
      <c r="J61" s="131">
        <v>44712</v>
      </c>
      <c r="K61" s="131">
        <v>44714</v>
      </c>
      <c r="L61" s="248"/>
      <c r="M61" s="541"/>
      <c r="N61" s="541"/>
      <c r="O61" s="541"/>
    </row>
    <row r="62" spans="2:15" s="18" customFormat="1" ht="13.5">
      <c r="B62" s="243">
        <v>40</v>
      </c>
      <c r="C62" s="128" t="s">
        <v>3466</v>
      </c>
      <c r="D62" s="127" t="s">
        <v>3138</v>
      </c>
      <c r="E62" s="126" t="s">
        <v>3137</v>
      </c>
      <c r="F62" s="74" t="s">
        <v>3355</v>
      </c>
      <c r="G62" s="74" t="s">
        <v>3355</v>
      </c>
      <c r="H62" s="74" t="s">
        <v>3095</v>
      </c>
      <c r="I62" s="133" t="s">
        <v>3472</v>
      </c>
      <c r="J62" s="131">
        <v>44712</v>
      </c>
      <c r="K62" s="131">
        <v>44714</v>
      </c>
      <c r="L62" s="248"/>
      <c r="M62" s="541"/>
      <c r="N62" s="541"/>
      <c r="O62" s="541"/>
    </row>
    <row r="63" spans="2:15" s="18" customFormat="1" ht="13.5">
      <c r="B63" s="243">
        <v>41</v>
      </c>
      <c r="C63" s="128" t="s">
        <v>3271</v>
      </c>
      <c r="D63" s="127" t="s">
        <v>3136</v>
      </c>
      <c r="E63" s="126" t="s">
        <v>3135</v>
      </c>
      <c r="F63" s="74" t="s">
        <v>3355</v>
      </c>
      <c r="G63" s="74" t="s">
        <v>3095</v>
      </c>
      <c r="H63" s="74" t="s">
        <v>3355</v>
      </c>
      <c r="I63" s="133" t="s">
        <v>3472</v>
      </c>
      <c r="J63" s="131">
        <v>44712</v>
      </c>
      <c r="K63" s="131">
        <v>44714</v>
      </c>
      <c r="L63" s="248"/>
      <c r="M63" s="541"/>
      <c r="N63" s="541"/>
      <c r="O63" s="541"/>
    </row>
    <row r="64" spans="2:15" s="18" customFormat="1" ht="13.5">
      <c r="B64" s="243">
        <v>42</v>
      </c>
      <c r="C64" s="128" t="s">
        <v>3271</v>
      </c>
      <c r="D64" s="127" t="s">
        <v>3134</v>
      </c>
      <c r="E64" s="126" t="s">
        <v>3133</v>
      </c>
      <c r="F64" s="74" t="s">
        <v>3355</v>
      </c>
      <c r="G64" s="74" t="s">
        <v>3355</v>
      </c>
      <c r="H64" s="74" t="s">
        <v>3355</v>
      </c>
      <c r="I64" s="133" t="s">
        <v>3492</v>
      </c>
      <c r="J64" s="131">
        <v>44712</v>
      </c>
      <c r="K64" s="131">
        <v>44714</v>
      </c>
      <c r="L64" s="248"/>
      <c r="M64" s="541"/>
      <c r="N64" s="541"/>
      <c r="O64" s="541"/>
    </row>
    <row r="65" spans="2:15" s="18" customFormat="1" ht="13.5">
      <c r="B65" s="243">
        <v>43</v>
      </c>
      <c r="C65" s="128" t="s">
        <v>3571</v>
      </c>
      <c r="D65" s="127" t="s">
        <v>3132</v>
      </c>
      <c r="E65" s="126" t="s">
        <v>3131</v>
      </c>
      <c r="F65" s="74" t="s">
        <v>3355</v>
      </c>
      <c r="G65" s="74" t="s">
        <v>3355</v>
      </c>
      <c r="H65" s="74" t="s">
        <v>3355</v>
      </c>
      <c r="I65" s="133" t="s">
        <v>3472</v>
      </c>
      <c r="J65" s="131">
        <v>44712</v>
      </c>
      <c r="K65" s="131">
        <v>44714</v>
      </c>
      <c r="L65" s="248"/>
      <c r="M65" s="541"/>
      <c r="N65" s="541"/>
      <c r="O65" s="541"/>
    </row>
    <row r="66" spans="2:15" s="18" customFormat="1" ht="13.5">
      <c r="B66" s="243">
        <v>44</v>
      </c>
      <c r="C66" s="128" t="s">
        <v>3271</v>
      </c>
      <c r="D66" s="127" t="s">
        <v>3162</v>
      </c>
      <c r="E66" s="126" t="s">
        <v>3161</v>
      </c>
      <c r="F66" s="74" t="s">
        <v>3355</v>
      </c>
      <c r="G66" s="74" t="s">
        <v>3355</v>
      </c>
      <c r="H66" s="74" t="s">
        <v>3355</v>
      </c>
      <c r="I66" s="133" t="s">
        <v>3569</v>
      </c>
      <c r="J66" s="131">
        <v>44712</v>
      </c>
      <c r="K66" s="131">
        <v>44714</v>
      </c>
      <c r="L66" s="248"/>
      <c r="M66" s="541"/>
      <c r="N66" s="541"/>
      <c r="O66" s="541"/>
    </row>
    <row r="67" spans="2:15" s="18" customFormat="1" ht="13.5">
      <c r="B67" s="243">
        <v>45</v>
      </c>
      <c r="C67" s="128" t="s">
        <v>3491</v>
      </c>
      <c r="D67" s="127" t="s">
        <v>3160</v>
      </c>
      <c r="E67" s="126" t="s">
        <v>3159</v>
      </c>
      <c r="F67" s="74" t="s">
        <v>3355</v>
      </c>
      <c r="G67" s="74" t="s">
        <v>3355</v>
      </c>
      <c r="H67" s="74" t="s">
        <v>3355</v>
      </c>
      <c r="I67" s="133" t="s">
        <v>3569</v>
      </c>
      <c r="J67" s="131">
        <v>44712</v>
      </c>
      <c r="K67" s="131">
        <v>44714</v>
      </c>
      <c r="L67" s="248"/>
      <c r="M67" s="541"/>
      <c r="N67" s="541"/>
      <c r="O67" s="541"/>
    </row>
    <row r="68" spans="2:15" s="18" customFormat="1" ht="13.5">
      <c r="B68" s="243">
        <v>46</v>
      </c>
      <c r="C68" s="128" t="s">
        <v>3271</v>
      </c>
      <c r="D68" s="127" t="s">
        <v>3158</v>
      </c>
      <c r="E68" s="126" t="s">
        <v>3157</v>
      </c>
      <c r="F68" s="74" t="s">
        <v>3355</v>
      </c>
      <c r="G68" s="74" t="s">
        <v>3355</v>
      </c>
      <c r="H68" s="74" t="s">
        <v>3355</v>
      </c>
      <c r="I68" s="133" t="s">
        <v>3472</v>
      </c>
      <c r="J68" s="131">
        <v>44712</v>
      </c>
      <c r="K68" s="131">
        <v>44714</v>
      </c>
      <c r="L68" s="248"/>
      <c r="M68" s="541"/>
      <c r="N68" s="541"/>
      <c r="O68" s="541"/>
    </row>
    <row r="69" spans="2:15" s="18" customFormat="1" ht="13.5">
      <c r="B69" s="243">
        <v>47</v>
      </c>
      <c r="C69" s="128" t="s">
        <v>3271</v>
      </c>
      <c r="D69" s="127" t="s">
        <v>3156</v>
      </c>
      <c r="E69" s="126" t="s">
        <v>3155</v>
      </c>
      <c r="F69" s="74" t="s">
        <v>3355</v>
      </c>
      <c r="G69" s="74" t="s">
        <v>3355</v>
      </c>
      <c r="H69" s="74" t="s">
        <v>3355</v>
      </c>
      <c r="I69" s="133" t="s">
        <v>3472</v>
      </c>
      <c r="J69" s="131">
        <v>44712</v>
      </c>
      <c r="K69" s="131">
        <v>44714</v>
      </c>
      <c r="L69" s="248"/>
      <c r="M69" s="541"/>
      <c r="N69" s="541"/>
      <c r="O69" s="541"/>
    </row>
    <row r="70" spans="2:15" s="18" customFormat="1" ht="13.5">
      <c r="B70" s="243">
        <v>48</v>
      </c>
      <c r="C70" s="128" t="s">
        <v>3271</v>
      </c>
      <c r="D70" s="127" t="s">
        <v>3166</v>
      </c>
      <c r="E70" s="126" t="s">
        <v>3165</v>
      </c>
      <c r="F70" s="74" t="s">
        <v>3355</v>
      </c>
      <c r="G70" s="74" t="s">
        <v>3355</v>
      </c>
      <c r="H70" s="74" t="s">
        <v>3355</v>
      </c>
      <c r="I70" s="133" t="s">
        <v>3472</v>
      </c>
      <c r="J70" s="131">
        <v>44712</v>
      </c>
      <c r="K70" s="131">
        <v>44714</v>
      </c>
      <c r="L70" s="248"/>
      <c r="M70" s="541"/>
      <c r="N70" s="541"/>
      <c r="O70" s="541"/>
    </row>
    <row r="71" spans="2:15" s="18" customFormat="1" ht="13.5">
      <c r="B71" s="243">
        <v>49</v>
      </c>
      <c r="C71" s="128" t="s">
        <v>3271</v>
      </c>
      <c r="D71" s="127" t="s">
        <v>3164</v>
      </c>
      <c r="E71" s="126" t="s">
        <v>3163</v>
      </c>
      <c r="F71" s="74" t="s">
        <v>3355</v>
      </c>
      <c r="G71" s="74" t="s">
        <v>3355</v>
      </c>
      <c r="H71" s="74" t="s">
        <v>3355</v>
      </c>
      <c r="I71" s="133" t="s">
        <v>3492</v>
      </c>
      <c r="J71" s="131">
        <v>44712</v>
      </c>
      <c r="K71" s="131">
        <v>44714</v>
      </c>
      <c r="L71" s="248"/>
      <c r="M71" s="541"/>
      <c r="N71" s="541"/>
      <c r="O71" s="541"/>
    </row>
    <row r="72" spans="2:15" s="18" customFormat="1" ht="13.5">
      <c r="B72" s="243">
        <v>50</v>
      </c>
      <c r="C72" s="128" t="s">
        <v>3269</v>
      </c>
      <c r="D72" s="127" t="s">
        <v>3270</v>
      </c>
      <c r="E72" s="126" t="s">
        <v>3510</v>
      </c>
      <c r="F72" s="74" t="s">
        <v>3355</v>
      </c>
      <c r="G72" s="74" t="s">
        <v>3355</v>
      </c>
      <c r="H72" s="74" t="s">
        <v>3355</v>
      </c>
      <c r="I72" s="133" t="s">
        <v>3473</v>
      </c>
      <c r="J72" s="131">
        <v>44706</v>
      </c>
      <c r="K72" s="131">
        <v>44707</v>
      </c>
      <c r="L72" s="248"/>
      <c r="M72" s="541"/>
      <c r="N72" s="541"/>
      <c r="O72" s="541"/>
    </row>
    <row r="73" spans="2:15" s="18" customFormat="1" ht="13.5">
      <c r="B73" s="243">
        <v>51</v>
      </c>
      <c r="C73" s="128" t="s">
        <v>3269</v>
      </c>
      <c r="D73" s="127" t="s">
        <v>3268</v>
      </c>
      <c r="E73" s="126" t="s">
        <v>2641</v>
      </c>
      <c r="F73" s="74" t="s">
        <v>3355</v>
      </c>
      <c r="G73" s="74" t="s">
        <v>3355</v>
      </c>
      <c r="H73" s="74" t="s">
        <v>3355</v>
      </c>
      <c r="I73" s="133" t="s">
        <v>3473</v>
      </c>
      <c r="J73" s="131">
        <v>44712</v>
      </c>
      <c r="K73" s="131">
        <v>44712</v>
      </c>
      <c r="L73" s="248"/>
      <c r="M73" s="541"/>
      <c r="N73" s="541"/>
      <c r="O73" s="541"/>
    </row>
    <row r="74" spans="2:15" s="145" customFormat="1" ht="13.5">
      <c r="B74" s="243">
        <v>52</v>
      </c>
      <c r="C74" s="164" t="s">
        <v>3105</v>
      </c>
      <c r="D74" s="127" t="s">
        <v>3282</v>
      </c>
      <c r="E74" s="126" t="s">
        <v>3474</v>
      </c>
      <c r="F74" s="74" t="s">
        <v>3355</v>
      </c>
      <c r="G74" s="74" t="s">
        <v>3355</v>
      </c>
      <c r="H74" s="74" t="s">
        <v>3355</v>
      </c>
      <c r="I74" s="133" t="s">
        <v>3473</v>
      </c>
      <c r="J74" s="131">
        <v>44713</v>
      </c>
      <c r="K74" s="131">
        <v>44713</v>
      </c>
      <c r="L74" s="249"/>
      <c r="M74" s="541"/>
      <c r="N74" s="541"/>
      <c r="O74" s="541"/>
    </row>
    <row r="75" spans="2:15" s="18" customFormat="1" ht="74.25">
      <c r="B75" s="243">
        <v>53</v>
      </c>
      <c r="C75" s="128" t="s">
        <v>3265</v>
      </c>
      <c r="D75" s="127" t="s">
        <v>3267</v>
      </c>
      <c r="E75" s="126" t="s">
        <v>3511</v>
      </c>
      <c r="F75" s="74" t="s">
        <v>3355</v>
      </c>
      <c r="G75" s="74" t="s">
        <v>3355</v>
      </c>
      <c r="H75" s="74" t="s">
        <v>3355</v>
      </c>
      <c r="I75" s="133" t="s">
        <v>3473</v>
      </c>
      <c r="J75" s="131">
        <v>44708</v>
      </c>
      <c r="K75" s="131">
        <v>44708</v>
      </c>
      <c r="L75" s="248"/>
      <c r="M75" s="541"/>
      <c r="N75" s="541"/>
      <c r="O75" s="541"/>
    </row>
    <row r="76" spans="2:15" s="18" customFormat="1" ht="40.5">
      <c r="B76" s="243">
        <v>54</v>
      </c>
      <c r="C76" s="128" t="s">
        <v>3494</v>
      </c>
      <c r="D76" s="127" t="s">
        <v>3263</v>
      </c>
      <c r="E76" s="126" t="s">
        <v>3512</v>
      </c>
      <c r="F76" s="74" t="s">
        <v>3355</v>
      </c>
      <c r="G76" s="74" t="s">
        <v>3355</v>
      </c>
      <c r="H76" s="74" t="s">
        <v>3355</v>
      </c>
      <c r="I76" s="133" t="s">
        <v>3572</v>
      </c>
      <c r="J76" s="131">
        <v>44709</v>
      </c>
      <c r="K76" s="131">
        <v>44709</v>
      </c>
      <c r="L76" s="248"/>
      <c r="M76" s="541"/>
      <c r="N76" s="541"/>
      <c r="O76" s="541"/>
    </row>
    <row r="77" spans="2:15" s="18" customFormat="1" ht="13.5">
      <c r="B77" s="243">
        <v>55</v>
      </c>
      <c r="C77" s="128" t="s">
        <v>3265</v>
      </c>
      <c r="D77" s="127" t="s">
        <v>3266</v>
      </c>
      <c r="E77" s="126" t="s">
        <v>3168</v>
      </c>
      <c r="F77" s="74" t="s">
        <v>3355</v>
      </c>
      <c r="G77" s="74" t="s">
        <v>3355</v>
      </c>
      <c r="H77" s="74" t="s">
        <v>3355</v>
      </c>
      <c r="I77" s="133" t="s">
        <v>3473</v>
      </c>
      <c r="J77" s="131">
        <v>44713</v>
      </c>
      <c r="K77" s="131">
        <v>44713</v>
      </c>
      <c r="L77" s="248"/>
      <c r="M77" s="541"/>
      <c r="N77" s="541"/>
      <c r="O77" s="541"/>
    </row>
    <row r="78" spans="2:15" s="18" customFormat="1" ht="13.5">
      <c r="B78" s="243">
        <v>56</v>
      </c>
      <c r="C78" s="128" t="s">
        <v>3265</v>
      </c>
      <c r="D78" s="127" t="s">
        <v>3264</v>
      </c>
      <c r="E78" s="126" t="s">
        <v>3475</v>
      </c>
      <c r="F78" s="74" t="s">
        <v>3355</v>
      </c>
      <c r="G78" s="74" t="s">
        <v>3355</v>
      </c>
      <c r="H78" s="74" t="s">
        <v>3355</v>
      </c>
      <c r="I78" s="133" t="s">
        <v>3493</v>
      </c>
      <c r="J78" s="131">
        <v>44714</v>
      </c>
      <c r="K78" s="131">
        <v>44714</v>
      </c>
      <c r="L78" s="248"/>
      <c r="M78" s="541"/>
      <c r="N78" s="541"/>
      <c r="O78" s="541"/>
    </row>
    <row r="79" spans="2:15" s="18" customFormat="1" ht="13.5">
      <c r="B79" s="243">
        <v>57</v>
      </c>
      <c r="C79" s="128" t="s">
        <v>3573</v>
      </c>
      <c r="D79" s="127" t="s">
        <v>3263</v>
      </c>
      <c r="E79" s="126" t="s">
        <v>3262</v>
      </c>
      <c r="F79" s="74" t="s">
        <v>3355</v>
      </c>
      <c r="G79" s="74" t="s">
        <v>3355</v>
      </c>
      <c r="H79" s="74" t="s">
        <v>3355</v>
      </c>
      <c r="I79" s="133" t="s">
        <v>3574</v>
      </c>
      <c r="J79" s="131">
        <v>44706</v>
      </c>
      <c r="K79" s="131">
        <v>44707</v>
      </c>
      <c r="L79" s="248"/>
      <c r="M79" s="541"/>
      <c r="N79" s="541"/>
      <c r="O79" s="541"/>
    </row>
    <row r="80" spans="2:15" s="18" customFormat="1" ht="13.5">
      <c r="B80" s="243">
        <v>58</v>
      </c>
      <c r="C80" s="128" t="s">
        <v>3261</v>
      </c>
      <c r="D80" s="127" t="s">
        <v>3260</v>
      </c>
      <c r="E80" s="126" t="s">
        <v>3513</v>
      </c>
      <c r="F80" s="74" t="s">
        <v>3355</v>
      </c>
      <c r="G80" s="74" t="s">
        <v>3355</v>
      </c>
      <c r="H80" s="74" t="s">
        <v>3355</v>
      </c>
      <c r="I80" s="133" t="s">
        <v>3476</v>
      </c>
      <c r="J80" s="131">
        <v>44708</v>
      </c>
      <c r="K80" s="131">
        <v>44709</v>
      </c>
      <c r="L80" s="248"/>
      <c r="M80" s="541"/>
      <c r="N80" s="541"/>
      <c r="O80" s="541"/>
    </row>
    <row r="81" spans="2:15" s="18" customFormat="1" ht="13.5">
      <c r="B81" s="243">
        <v>59</v>
      </c>
      <c r="C81" s="128" t="s">
        <v>3575</v>
      </c>
      <c r="D81" s="127" t="s">
        <v>3259</v>
      </c>
      <c r="E81" s="126" t="s">
        <v>3258</v>
      </c>
      <c r="F81" s="74" t="s">
        <v>3355</v>
      </c>
      <c r="G81" s="74" t="s">
        <v>3355</v>
      </c>
      <c r="H81" s="74" t="s">
        <v>3355</v>
      </c>
      <c r="I81" s="133" t="s">
        <v>3495</v>
      </c>
      <c r="J81" s="131">
        <v>44711</v>
      </c>
      <c r="K81" s="131">
        <v>44712</v>
      </c>
      <c r="L81" s="248"/>
      <c r="M81" s="541"/>
      <c r="N81" s="541"/>
      <c r="O81" s="541"/>
    </row>
    <row r="82" spans="2:15" s="18" customFormat="1" ht="60.75">
      <c r="B82" s="243">
        <v>60</v>
      </c>
      <c r="C82" s="128" t="s">
        <v>3169</v>
      </c>
      <c r="D82" s="127" t="s">
        <v>3257</v>
      </c>
      <c r="E82" s="126" t="s">
        <v>3514</v>
      </c>
      <c r="F82" s="74" t="s">
        <v>3355</v>
      </c>
      <c r="G82" s="74" t="s">
        <v>3355</v>
      </c>
      <c r="H82" s="74" t="s">
        <v>3355</v>
      </c>
      <c r="I82" s="133" t="s">
        <v>3477</v>
      </c>
      <c r="J82" s="131">
        <v>44706</v>
      </c>
      <c r="K82" s="131">
        <v>44709</v>
      </c>
      <c r="L82" s="248"/>
      <c r="M82" s="541"/>
      <c r="N82" s="541"/>
      <c r="O82" s="541"/>
    </row>
    <row r="83" spans="2:15" s="18" customFormat="1" ht="38.25">
      <c r="B83" s="243">
        <v>61</v>
      </c>
      <c r="C83" s="128" t="s">
        <v>3576</v>
      </c>
      <c r="D83" s="127" t="s">
        <v>3256</v>
      </c>
      <c r="E83" s="126" t="s">
        <v>3515</v>
      </c>
      <c r="F83" s="74" t="s">
        <v>3355</v>
      </c>
      <c r="G83" s="74" t="s">
        <v>3355</v>
      </c>
      <c r="H83" s="74" t="s">
        <v>3355</v>
      </c>
      <c r="I83" s="133" t="s">
        <v>3188</v>
      </c>
      <c r="J83" s="131">
        <v>44707</v>
      </c>
      <c r="K83" s="131">
        <v>44707</v>
      </c>
      <c r="L83" s="248"/>
      <c r="M83" s="541"/>
      <c r="N83" s="541"/>
      <c r="O83" s="541"/>
    </row>
    <row r="84" spans="2:15" s="18" customFormat="1" ht="24.75">
      <c r="B84" s="243">
        <v>62</v>
      </c>
      <c r="C84" s="128" t="s">
        <v>3249</v>
      </c>
      <c r="D84" s="127" t="s">
        <v>3255</v>
      </c>
      <c r="E84" s="126" t="s">
        <v>3516</v>
      </c>
      <c r="F84" s="74" t="s">
        <v>3355</v>
      </c>
      <c r="G84" s="74" t="s">
        <v>3355</v>
      </c>
      <c r="H84" s="74" t="s">
        <v>3355</v>
      </c>
      <c r="I84" s="133" t="s">
        <v>3467</v>
      </c>
      <c r="J84" s="131">
        <v>44708</v>
      </c>
      <c r="K84" s="131">
        <v>44708</v>
      </c>
      <c r="L84" s="248"/>
      <c r="M84" s="541"/>
      <c r="N84" s="541"/>
      <c r="O84" s="541"/>
    </row>
    <row r="85" spans="2:15" s="18" customFormat="1" ht="24.75">
      <c r="B85" s="243">
        <v>63</v>
      </c>
      <c r="C85" s="128" t="s">
        <v>3249</v>
      </c>
      <c r="D85" s="127" t="s">
        <v>3254</v>
      </c>
      <c r="E85" s="126" t="s">
        <v>3517</v>
      </c>
      <c r="F85" s="74" t="s">
        <v>3355</v>
      </c>
      <c r="G85" s="74" t="s">
        <v>3355</v>
      </c>
      <c r="H85" s="74" t="s">
        <v>3355</v>
      </c>
      <c r="I85" s="133" t="s">
        <v>3577</v>
      </c>
      <c r="J85" s="131">
        <v>44709</v>
      </c>
      <c r="K85" s="131">
        <v>44709</v>
      </c>
      <c r="L85" s="248"/>
      <c r="M85" s="541"/>
      <c r="N85" s="541"/>
      <c r="O85" s="541"/>
    </row>
    <row r="86" spans="2:15" s="18" customFormat="1" ht="24.75">
      <c r="B86" s="243">
        <v>64</v>
      </c>
      <c r="C86" s="128" t="s">
        <v>3249</v>
      </c>
      <c r="D86" s="127" t="s">
        <v>3253</v>
      </c>
      <c r="E86" s="126" t="s">
        <v>3518</v>
      </c>
      <c r="F86" s="74" t="s">
        <v>3355</v>
      </c>
      <c r="G86" s="74" t="s">
        <v>3355</v>
      </c>
      <c r="H86" s="74" t="s">
        <v>3355</v>
      </c>
      <c r="I86" s="133" t="s">
        <v>3467</v>
      </c>
      <c r="J86" s="131">
        <v>44709</v>
      </c>
      <c r="K86" s="131">
        <v>44709</v>
      </c>
      <c r="L86" s="248"/>
      <c r="M86" s="541"/>
      <c r="N86" s="541"/>
      <c r="O86" s="541"/>
    </row>
    <row r="87" spans="2:15" s="18" customFormat="1" ht="24.75">
      <c r="B87" s="243">
        <v>65</v>
      </c>
      <c r="C87" s="128" t="s">
        <v>3249</v>
      </c>
      <c r="D87" s="127" t="s">
        <v>3252</v>
      </c>
      <c r="E87" s="126" t="s">
        <v>3519</v>
      </c>
      <c r="F87" s="74" t="s">
        <v>3355</v>
      </c>
      <c r="G87" s="74" t="s">
        <v>3355</v>
      </c>
      <c r="H87" s="74" t="s">
        <v>3355</v>
      </c>
      <c r="I87" s="133" t="s">
        <v>3559</v>
      </c>
      <c r="J87" s="131">
        <v>44711</v>
      </c>
      <c r="K87" s="131">
        <v>44711</v>
      </c>
      <c r="L87" s="248"/>
      <c r="M87" s="541"/>
      <c r="N87" s="541"/>
      <c r="O87" s="541"/>
    </row>
    <row r="88" spans="2:15" s="18" customFormat="1" ht="24.75">
      <c r="B88" s="243">
        <v>66</v>
      </c>
      <c r="C88" s="128" t="s">
        <v>3249</v>
      </c>
      <c r="D88" s="127" t="s">
        <v>3251</v>
      </c>
      <c r="E88" s="126" t="s">
        <v>3520</v>
      </c>
      <c r="F88" s="74" t="s">
        <v>3355</v>
      </c>
      <c r="G88" s="74" t="s">
        <v>3355</v>
      </c>
      <c r="H88" s="74" t="s">
        <v>3355</v>
      </c>
      <c r="I88" s="133" t="s">
        <v>3467</v>
      </c>
      <c r="J88" s="131">
        <v>44711</v>
      </c>
      <c r="K88" s="131">
        <v>44711</v>
      </c>
      <c r="L88" s="248"/>
      <c r="M88" s="541"/>
      <c r="N88" s="541"/>
      <c r="O88" s="541"/>
    </row>
    <row r="89" spans="2:15" s="18" customFormat="1" ht="24.75">
      <c r="B89" s="243">
        <v>67</v>
      </c>
      <c r="C89" s="128" t="s">
        <v>3249</v>
      </c>
      <c r="D89" s="127" t="s">
        <v>3250</v>
      </c>
      <c r="E89" s="126" t="s">
        <v>3521</v>
      </c>
      <c r="F89" s="74" t="s">
        <v>3355</v>
      </c>
      <c r="G89" s="74" t="s">
        <v>3355</v>
      </c>
      <c r="H89" s="74" t="s">
        <v>3355</v>
      </c>
      <c r="I89" s="133" t="s">
        <v>3578</v>
      </c>
      <c r="J89" s="131">
        <v>44712</v>
      </c>
      <c r="K89" s="131">
        <v>44712</v>
      </c>
      <c r="L89" s="248"/>
      <c r="M89" s="541"/>
      <c r="N89" s="541"/>
      <c r="O89" s="541"/>
    </row>
    <row r="90" spans="2:15" s="18" customFormat="1" ht="24.75">
      <c r="B90" s="243">
        <v>68</v>
      </c>
      <c r="C90" s="128" t="s">
        <v>3249</v>
      </c>
      <c r="D90" s="127" t="s">
        <v>3248</v>
      </c>
      <c r="E90" s="126" t="s">
        <v>3522</v>
      </c>
      <c r="F90" s="74" t="s">
        <v>3355</v>
      </c>
      <c r="G90" s="74" t="s">
        <v>3355</v>
      </c>
      <c r="H90" s="74" t="s">
        <v>3355</v>
      </c>
      <c r="I90" s="133" t="s">
        <v>3467</v>
      </c>
      <c r="J90" s="131">
        <v>44712</v>
      </c>
      <c r="K90" s="131">
        <v>44712</v>
      </c>
      <c r="L90" s="248"/>
      <c r="M90" s="541"/>
      <c r="N90" s="541"/>
      <c r="O90" s="541"/>
    </row>
    <row r="91" spans="2:15" s="18" customFormat="1" ht="13.5">
      <c r="B91" s="243">
        <v>69</v>
      </c>
      <c r="C91" s="128" t="s">
        <v>3172</v>
      </c>
      <c r="D91" s="127" t="s">
        <v>3247</v>
      </c>
      <c r="E91" s="126" t="s">
        <v>3523</v>
      </c>
      <c r="F91" s="74" t="s">
        <v>3355</v>
      </c>
      <c r="G91" s="74" t="s">
        <v>3355</v>
      </c>
      <c r="H91" s="74" t="s">
        <v>3355</v>
      </c>
      <c r="I91" s="133" t="s">
        <v>3478</v>
      </c>
      <c r="J91" s="131">
        <v>44706</v>
      </c>
      <c r="K91" s="131">
        <v>44714</v>
      </c>
      <c r="L91" s="248"/>
      <c r="M91" s="541"/>
      <c r="N91" s="541"/>
      <c r="O91" s="541"/>
    </row>
    <row r="92" spans="2:15" s="18" customFormat="1" ht="13.5">
      <c r="B92" s="243">
        <v>70</v>
      </c>
      <c r="C92" s="128" t="s">
        <v>3579</v>
      </c>
      <c r="D92" s="127" t="s">
        <v>3101</v>
      </c>
      <c r="E92" s="126" t="s">
        <v>3171</v>
      </c>
      <c r="F92" s="74" t="s">
        <v>3355</v>
      </c>
      <c r="G92" s="74" t="s">
        <v>3355</v>
      </c>
      <c r="H92" s="74" t="s">
        <v>3355</v>
      </c>
      <c r="I92" s="133" t="s">
        <v>3478</v>
      </c>
      <c r="J92" s="131">
        <v>44706</v>
      </c>
      <c r="K92" s="131">
        <v>44714</v>
      </c>
      <c r="L92" s="248"/>
      <c r="M92" s="541"/>
      <c r="N92" s="541"/>
      <c r="O92" s="541"/>
    </row>
    <row r="93" spans="2:15" s="18" customFormat="1" ht="22.5">
      <c r="B93" s="243">
        <v>71</v>
      </c>
      <c r="C93" s="128" t="s">
        <v>3580</v>
      </c>
      <c r="D93" s="127" t="s">
        <v>3246</v>
      </c>
      <c r="E93" s="126" t="s">
        <v>3176</v>
      </c>
      <c r="F93" s="74" t="s">
        <v>3355</v>
      </c>
      <c r="G93" s="74" t="s">
        <v>3355</v>
      </c>
      <c r="H93" s="74" t="s">
        <v>3355</v>
      </c>
      <c r="I93" s="133" t="s">
        <v>3480</v>
      </c>
      <c r="J93" s="131">
        <v>44711</v>
      </c>
      <c r="K93" s="131">
        <v>44712</v>
      </c>
      <c r="L93" s="248"/>
      <c r="M93" s="541"/>
      <c r="N93" s="541"/>
      <c r="O93" s="541"/>
    </row>
    <row r="94" spans="2:15" s="18" customFormat="1" ht="13.5">
      <c r="B94" s="243">
        <v>72</v>
      </c>
      <c r="C94" s="128" t="s">
        <v>3175</v>
      </c>
      <c r="D94" s="127" t="s">
        <v>3245</v>
      </c>
      <c r="E94" s="126" t="s">
        <v>3479</v>
      </c>
      <c r="F94" s="74" t="s">
        <v>3355</v>
      </c>
      <c r="G94" s="74" t="s">
        <v>3355</v>
      </c>
      <c r="H94" s="74" t="s">
        <v>3355</v>
      </c>
      <c r="I94" s="133" t="s">
        <v>3496</v>
      </c>
      <c r="J94" s="131">
        <v>44713</v>
      </c>
      <c r="K94" s="131">
        <v>44714</v>
      </c>
      <c r="L94" s="248"/>
      <c r="M94" s="541"/>
      <c r="N94" s="541"/>
      <c r="O94" s="541"/>
    </row>
    <row r="95" spans="2:15" s="18" customFormat="1" ht="13.5">
      <c r="B95" s="243">
        <v>73</v>
      </c>
      <c r="C95" s="128" t="s">
        <v>3244</v>
      </c>
      <c r="D95" s="127" t="s">
        <v>3243</v>
      </c>
      <c r="E95" s="126" t="s">
        <v>3524</v>
      </c>
      <c r="F95" s="74" t="s">
        <v>3355</v>
      </c>
      <c r="G95" s="74" t="s">
        <v>3355</v>
      </c>
      <c r="H95" s="74" t="s">
        <v>3355</v>
      </c>
      <c r="I95" s="133" t="s">
        <v>3188</v>
      </c>
      <c r="J95" s="131">
        <v>44706</v>
      </c>
      <c r="K95" s="131">
        <v>44706</v>
      </c>
      <c r="L95" s="248"/>
      <c r="M95" s="541"/>
      <c r="N95" s="541"/>
      <c r="O95" s="541"/>
    </row>
    <row r="96" spans="2:15" s="134" customFormat="1" ht="13.5">
      <c r="B96" s="243">
        <v>74</v>
      </c>
      <c r="C96" s="128" t="s">
        <v>3322</v>
      </c>
      <c r="D96" s="127" t="s">
        <v>3321</v>
      </c>
      <c r="E96" s="126" t="s">
        <v>3174</v>
      </c>
      <c r="F96" s="245" t="s">
        <v>3095</v>
      </c>
      <c r="G96" s="245" t="s">
        <v>3095</v>
      </c>
      <c r="H96" s="245" t="s">
        <v>3095</v>
      </c>
      <c r="I96" s="133" t="s">
        <v>3535</v>
      </c>
      <c r="J96" s="131">
        <v>44706</v>
      </c>
      <c r="K96" s="131">
        <v>44706</v>
      </c>
      <c r="L96" s="248"/>
      <c r="M96" s="544"/>
      <c r="N96" s="544"/>
      <c r="O96" s="544"/>
    </row>
    <row r="97" spans="2:15" s="18" customFormat="1" ht="24.75">
      <c r="B97" s="243">
        <v>75</v>
      </c>
      <c r="C97" s="128" t="s">
        <v>3242</v>
      </c>
      <c r="D97" s="127" t="s">
        <v>3241</v>
      </c>
      <c r="E97" s="126" t="s">
        <v>3525</v>
      </c>
      <c r="F97" s="74" t="s">
        <v>3355</v>
      </c>
      <c r="G97" s="74" t="s">
        <v>3355</v>
      </c>
      <c r="H97" s="74" t="s">
        <v>3355</v>
      </c>
      <c r="I97" s="133" t="s">
        <v>3481</v>
      </c>
      <c r="J97" s="131">
        <v>44706</v>
      </c>
      <c r="K97" s="131">
        <v>44706</v>
      </c>
      <c r="L97" s="248"/>
      <c r="M97" s="541"/>
      <c r="N97" s="541"/>
      <c r="O97" s="541"/>
    </row>
    <row r="98" spans="2:15" s="167" customFormat="1" ht="27">
      <c r="B98" s="243">
        <v>76</v>
      </c>
      <c r="C98" s="132" t="s">
        <v>3240</v>
      </c>
      <c r="D98" s="127" t="s">
        <v>3320</v>
      </c>
      <c r="E98" s="126" t="s">
        <v>3173</v>
      </c>
      <c r="F98" s="172" t="s">
        <v>3357</v>
      </c>
      <c r="G98" s="172" t="s">
        <v>3357</v>
      </c>
      <c r="H98" s="172" t="s">
        <v>3357</v>
      </c>
      <c r="I98" s="133"/>
      <c r="J98" s="131"/>
      <c r="K98" s="131"/>
      <c r="L98" s="130" t="s">
        <v>3581</v>
      </c>
      <c r="M98" s="544"/>
      <c r="N98" s="544"/>
      <c r="O98" s="544"/>
    </row>
    <row r="99" spans="2:15" s="18" customFormat="1" ht="13.5">
      <c r="B99" s="243">
        <v>77</v>
      </c>
      <c r="C99" s="128" t="s">
        <v>3582</v>
      </c>
      <c r="D99" s="127" t="s">
        <v>3177</v>
      </c>
      <c r="E99" s="126" t="s">
        <v>3526</v>
      </c>
      <c r="F99" s="172" t="s">
        <v>3094</v>
      </c>
      <c r="G99" s="172" t="s">
        <v>3094</v>
      </c>
      <c r="H99" s="172" t="s">
        <v>3094</v>
      </c>
      <c r="I99" s="133"/>
      <c r="J99" s="131"/>
      <c r="K99" s="131"/>
      <c r="L99" s="130" t="s">
        <v>3527</v>
      </c>
      <c r="M99" s="541"/>
      <c r="N99" s="541"/>
      <c r="O99" s="541"/>
    </row>
    <row r="100" spans="2:15" s="18" customFormat="1" ht="27">
      <c r="B100" s="243">
        <v>78</v>
      </c>
      <c r="C100" s="128" t="s">
        <v>3239</v>
      </c>
      <c r="D100" s="127" t="s">
        <v>3238</v>
      </c>
      <c r="E100" s="126" t="s">
        <v>3528</v>
      </c>
      <c r="F100" s="74" t="s">
        <v>3095</v>
      </c>
      <c r="G100" s="74" t="s">
        <v>3357</v>
      </c>
      <c r="H100" s="74" t="s">
        <v>3357</v>
      </c>
      <c r="I100" s="133"/>
      <c r="J100" s="131"/>
      <c r="K100" s="131"/>
      <c r="L100" s="130" t="s">
        <v>3527</v>
      </c>
      <c r="M100" s="541"/>
      <c r="N100" s="541"/>
      <c r="O100" s="541"/>
    </row>
    <row r="101" spans="2:15" s="18" customFormat="1" ht="13.5">
      <c r="B101" s="243">
        <v>79</v>
      </c>
      <c r="C101" s="128" t="s">
        <v>3239</v>
      </c>
      <c r="D101" s="127" t="s">
        <v>3237</v>
      </c>
      <c r="E101" s="126" t="s">
        <v>3529</v>
      </c>
      <c r="F101" s="74" t="s">
        <v>3095</v>
      </c>
      <c r="G101" s="74" t="s">
        <v>3094</v>
      </c>
      <c r="H101" s="74" t="s">
        <v>3357</v>
      </c>
      <c r="I101" s="133"/>
      <c r="J101" s="131"/>
      <c r="K101" s="131"/>
      <c r="L101" s="130" t="s">
        <v>3527</v>
      </c>
      <c r="M101" s="541"/>
      <c r="N101" s="541"/>
      <c r="O101" s="541"/>
    </row>
    <row r="102" spans="2:15" s="18" customFormat="1" ht="13.5">
      <c r="B102" s="243">
        <v>80</v>
      </c>
      <c r="C102" s="128" t="s">
        <v>3235</v>
      </c>
      <c r="D102" s="127" t="s">
        <v>3444</v>
      </c>
      <c r="E102" s="126" t="s">
        <v>3530</v>
      </c>
      <c r="F102" s="74" t="s">
        <v>3357</v>
      </c>
      <c r="G102" s="74" t="s">
        <v>3357</v>
      </c>
      <c r="H102" s="74" t="s">
        <v>3357</v>
      </c>
      <c r="I102" s="133"/>
      <c r="J102" s="131"/>
      <c r="K102" s="131"/>
      <c r="L102" s="130" t="s">
        <v>3464</v>
      </c>
      <c r="M102" s="169"/>
      <c r="N102" s="169"/>
      <c r="O102" s="169"/>
    </row>
    <row r="103" spans="2:15" s="134" customFormat="1" ht="16.5">
      <c r="B103" s="243">
        <v>81</v>
      </c>
      <c r="C103" s="128" t="s">
        <v>3235</v>
      </c>
      <c r="D103" s="127" t="s">
        <v>3236</v>
      </c>
      <c r="E103" s="126" t="s">
        <v>3185</v>
      </c>
      <c r="F103" s="245" t="s">
        <v>3357</v>
      </c>
      <c r="G103" s="245" t="s">
        <v>3357</v>
      </c>
      <c r="H103" s="245" t="s">
        <v>3357</v>
      </c>
      <c r="I103" s="133"/>
      <c r="J103" s="131"/>
      <c r="K103" s="131"/>
      <c r="L103" s="250" t="s">
        <v>3583</v>
      </c>
      <c r="M103" s="170"/>
      <c r="N103" s="170"/>
      <c r="O103" s="170"/>
    </row>
    <row r="104" spans="2:15" s="18" customFormat="1" ht="13.5">
      <c r="B104" s="243">
        <v>82</v>
      </c>
      <c r="C104" s="128" t="s">
        <v>3235</v>
      </c>
      <c r="D104" s="127" t="s">
        <v>3319</v>
      </c>
      <c r="E104" s="126" t="s">
        <v>3184</v>
      </c>
      <c r="F104" s="74" t="s">
        <v>3355</v>
      </c>
      <c r="G104" s="74" t="s">
        <v>3355</v>
      </c>
      <c r="H104" s="74" t="s">
        <v>3355</v>
      </c>
      <c r="I104" s="133" t="s">
        <v>3477</v>
      </c>
      <c r="J104" s="131">
        <v>44713</v>
      </c>
      <c r="K104" s="131">
        <v>44714</v>
      </c>
      <c r="L104" s="248"/>
      <c r="M104" s="169"/>
      <c r="N104" s="169"/>
      <c r="O104" s="169"/>
    </row>
    <row r="105" spans="2:15" s="18" customFormat="1" ht="13.5">
      <c r="B105" s="243">
        <v>83</v>
      </c>
      <c r="C105" s="127" t="s">
        <v>3584</v>
      </c>
      <c r="D105" s="127" t="s">
        <v>3234</v>
      </c>
      <c r="E105" s="126" t="s">
        <v>3183</v>
      </c>
      <c r="F105" s="74" t="s">
        <v>3355</v>
      </c>
      <c r="G105" s="74" t="s">
        <v>3355</v>
      </c>
      <c r="H105" s="74" t="s">
        <v>3355</v>
      </c>
      <c r="I105" s="133" t="s">
        <v>3585</v>
      </c>
      <c r="J105" s="131">
        <v>44706</v>
      </c>
      <c r="K105" s="131">
        <v>44714</v>
      </c>
      <c r="L105" s="248"/>
      <c r="M105" s="169"/>
      <c r="N105" s="169"/>
      <c r="O105" s="169"/>
    </row>
    <row r="106" spans="2:15" s="18" customFormat="1" ht="27">
      <c r="B106" s="243">
        <v>84</v>
      </c>
      <c r="C106" s="127" t="s">
        <v>3586</v>
      </c>
      <c r="D106" s="127" t="s">
        <v>3318</v>
      </c>
      <c r="E106" s="126" t="s">
        <v>3531</v>
      </c>
      <c r="F106" s="74" t="s">
        <v>3355</v>
      </c>
      <c r="G106" s="74" t="s">
        <v>3095</v>
      </c>
      <c r="H106" s="74" t="s">
        <v>3095</v>
      </c>
      <c r="I106" s="133" t="s">
        <v>3482</v>
      </c>
      <c r="J106" s="131">
        <v>44706</v>
      </c>
      <c r="K106" s="131">
        <v>44714</v>
      </c>
      <c r="L106" s="248"/>
      <c r="M106" s="169"/>
      <c r="N106" s="169"/>
      <c r="O106" s="169"/>
    </row>
    <row r="107" spans="2:15" s="167" customFormat="1" ht="13.5">
      <c r="B107" s="243">
        <v>85</v>
      </c>
      <c r="C107" s="132" t="s">
        <v>3182</v>
      </c>
      <c r="D107" s="127" t="s">
        <v>3187</v>
      </c>
      <c r="E107" s="126" t="s">
        <v>3310</v>
      </c>
      <c r="F107" s="172" t="s">
        <v>3095</v>
      </c>
      <c r="G107" s="172" t="s">
        <v>3095</v>
      </c>
      <c r="H107" s="172" t="s">
        <v>3095</v>
      </c>
      <c r="I107" s="133"/>
      <c r="J107" s="131"/>
      <c r="K107" s="131"/>
      <c r="L107" s="130" t="s">
        <v>3487</v>
      </c>
      <c r="M107" s="170"/>
      <c r="N107" s="170"/>
      <c r="O107" s="170"/>
    </row>
    <row r="108" spans="2:15" s="18" customFormat="1" ht="13.5">
      <c r="B108" s="243">
        <v>86</v>
      </c>
      <c r="C108" s="128" t="s">
        <v>3317</v>
      </c>
      <c r="D108" s="127" t="s">
        <v>3233</v>
      </c>
      <c r="E108" s="126" t="s">
        <v>3181</v>
      </c>
      <c r="F108" s="74" t="s">
        <v>3355</v>
      </c>
      <c r="G108" s="74" t="s">
        <v>3355</v>
      </c>
      <c r="H108" s="74" t="s">
        <v>3355</v>
      </c>
      <c r="I108" s="133" t="s">
        <v>3482</v>
      </c>
      <c r="J108" s="131">
        <v>44706</v>
      </c>
      <c r="K108" s="131">
        <v>44714</v>
      </c>
      <c r="L108" s="248"/>
      <c r="M108" s="169"/>
      <c r="N108" s="169"/>
      <c r="O108" s="169"/>
    </row>
    <row r="109" spans="2:15" s="18" customFormat="1" ht="16.5">
      <c r="B109" s="243">
        <v>87</v>
      </c>
      <c r="C109" s="127" t="s">
        <v>3316</v>
      </c>
      <c r="D109" s="127" t="s">
        <v>3232</v>
      </c>
      <c r="E109" s="126" t="s">
        <v>3180</v>
      </c>
      <c r="F109" s="74" t="s">
        <v>3357</v>
      </c>
      <c r="G109" s="74" t="s">
        <v>3357</v>
      </c>
      <c r="H109" s="74" t="s">
        <v>3357</v>
      </c>
      <c r="I109" s="133"/>
      <c r="J109" s="131"/>
      <c r="K109" s="131"/>
      <c r="L109" s="130" t="s">
        <v>3532</v>
      </c>
      <c r="M109" s="169"/>
      <c r="N109" s="169"/>
      <c r="O109" s="169"/>
    </row>
    <row r="110" spans="2:15" s="18" customFormat="1" ht="22.5">
      <c r="B110" s="243">
        <v>88</v>
      </c>
      <c r="C110" s="127" t="s">
        <v>3315</v>
      </c>
      <c r="D110" s="127" t="s">
        <v>3314</v>
      </c>
      <c r="E110" s="126" t="s">
        <v>3179</v>
      </c>
      <c r="F110" s="74" t="s">
        <v>3357</v>
      </c>
      <c r="G110" s="74" t="s">
        <v>3357</v>
      </c>
      <c r="H110" s="74" t="s">
        <v>3357</v>
      </c>
      <c r="I110" s="133"/>
      <c r="J110" s="131"/>
      <c r="K110" s="131"/>
      <c r="L110" s="130" t="s">
        <v>3533</v>
      </c>
      <c r="M110" s="169"/>
      <c r="N110" s="169"/>
      <c r="O110" s="169"/>
    </row>
    <row r="111" spans="2:15" s="18" customFormat="1" ht="16.5">
      <c r="B111" s="243">
        <v>89</v>
      </c>
      <c r="C111" s="129" t="s">
        <v>3186</v>
      </c>
      <c r="D111" s="127" t="s">
        <v>3231</v>
      </c>
      <c r="E111" s="126" t="s">
        <v>3178</v>
      </c>
      <c r="F111" s="74" t="s">
        <v>3355</v>
      </c>
      <c r="G111" s="74" t="s">
        <v>3357</v>
      </c>
      <c r="H111" s="74" t="s">
        <v>3357</v>
      </c>
      <c r="I111" s="133"/>
      <c r="J111" s="131"/>
      <c r="K111" s="131"/>
      <c r="L111" s="248" t="s">
        <v>3534</v>
      </c>
      <c r="M111" s="169"/>
      <c r="N111" s="169"/>
      <c r="O111" s="169"/>
    </row>
    <row r="112" spans="2:15" s="167" customFormat="1" ht="13.5">
      <c r="B112" s="243">
        <v>90</v>
      </c>
      <c r="C112" s="127" t="s">
        <v>3483</v>
      </c>
      <c r="D112" s="127" t="s">
        <v>3352</v>
      </c>
      <c r="E112" s="126" t="s">
        <v>3229</v>
      </c>
      <c r="F112" s="172" t="s">
        <v>3095</v>
      </c>
      <c r="G112" s="172" t="s">
        <v>3095</v>
      </c>
      <c r="H112" s="172" t="s">
        <v>3095</v>
      </c>
      <c r="I112" s="133"/>
      <c r="J112" s="131"/>
      <c r="K112" s="131"/>
      <c r="L112" s="130" t="s">
        <v>3484</v>
      </c>
      <c r="M112" s="170"/>
      <c r="N112" s="170"/>
      <c r="O112" s="170"/>
    </row>
    <row r="113" spans="2:15" s="167" customFormat="1" ht="14.25" thickBot="1">
      <c r="B113" s="244">
        <v>91</v>
      </c>
      <c r="C113" s="137" t="s">
        <v>3313</v>
      </c>
      <c r="D113" s="137" t="s">
        <v>3312</v>
      </c>
      <c r="E113" s="136" t="s">
        <v>3311</v>
      </c>
      <c r="F113" s="246" t="s">
        <v>3357</v>
      </c>
      <c r="G113" s="246" t="s">
        <v>3357</v>
      </c>
      <c r="H113" s="246" t="s">
        <v>3357</v>
      </c>
      <c r="I113" s="165"/>
      <c r="J113" s="166"/>
      <c r="K113" s="166"/>
      <c r="L113" s="251" t="s">
        <v>3485</v>
      </c>
      <c r="M113" s="170"/>
      <c r="N113" s="170"/>
      <c r="O113" s="170"/>
    </row>
    <row r="114" spans="2:15" s="18" customFormat="1" ht="15" customHeight="1" thickBot="1">
      <c r="B114" s="545" t="s">
        <v>3210</v>
      </c>
      <c r="C114" s="546"/>
      <c r="D114" s="546"/>
      <c r="E114" s="546"/>
      <c r="F114" s="546"/>
      <c r="G114" s="546"/>
      <c r="H114" s="546"/>
      <c r="I114" s="546"/>
      <c r="J114" s="546"/>
      <c r="K114" s="547"/>
      <c r="L114" s="146"/>
    </row>
    <row r="115" spans="2:15" ht="15" customHeight="1">
      <c r="B115" s="548" t="s">
        <v>5</v>
      </c>
      <c r="C115" s="549"/>
      <c r="D115" s="549"/>
      <c r="E115" s="549"/>
      <c r="F115" s="549"/>
      <c r="G115" s="549"/>
      <c r="H115" s="549"/>
      <c r="I115" s="549"/>
      <c r="J115" s="549"/>
      <c r="K115" s="550"/>
      <c r="L115" s="146"/>
    </row>
    <row r="116" spans="2:15" ht="15" customHeight="1">
      <c r="B116" s="105" t="s">
        <v>2</v>
      </c>
      <c r="C116" s="178" t="s">
        <v>3</v>
      </c>
      <c r="D116" s="178" t="s">
        <v>6</v>
      </c>
      <c r="E116" s="178" t="s">
        <v>3211</v>
      </c>
      <c r="F116" s="604" t="s">
        <v>3212</v>
      </c>
      <c r="G116" s="605"/>
      <c r="H116" s="604" t="s">
        <v>2532</v>
      </c>
      <c r="I116" s="605"/>
      <c r="J116" s="604" t="s">
        <v>3213</v>
      </c>
      <c r="K116" s="606"/>
      <c r="L116" s="10"/>
    </row>
    <row r="117" spans="2:15" s="69" customFormat="1">
      <c r="B117" s="138">
        <v>1</v>
      </c>
      <c r="C117" s="147" t="s">
        <v>3341</v>
      </c>
      <c r="D117" s="148">
        <f t="shared" ref="D117:D145" si="0">E117+F117+H117+J117</f>
        <v>23</v>
      </c>
      <c r="E117" s="149">
        <v>0</v>
      </c>
      <c r="F117" s="571">
        <v>5</v>
      </c>
      <c r="G117" s="572"/>
      <c r="H117" s="573">
        <v>18</v>
      </c>
      <c r="I117" s="574"/>
      <c r="J117" s="573">
        <v>0</v>
      </c>
      <c r="K117" s="598"/>
      <c r="L117" s="68"/>
    </row>
    <row r="118" spans="2:15" s="69" customFormat="1">
      <c r="B118" s="138">
        <v>2</v>
      </c>
      <c r="C118" s="147" t="s">
        <v>3214</v>
      </c>
      <c r="D118" s="148">
        <f t="shared" si="0"/>
        <v>16</v>
      </c>
      <c r="E118" s="149">
        <v>0</v>
      </c>
      <c r="F118" s="571">
        <v>2</v>
      </c>
      <c r="G118" s="572"/>
      <c r="H118" s="573">
        <v>14</v>
      </c>
      <c r="I118" s="574"/>
      <c r="J118" s="573">
        <v>0</v>
      </c>
      <c r="K118" s="598"/>
      <c r="L118" s="68"/>
    </row>
    <row r="119" spans="2:15" s="69" customFormat="1">
      <c r="B119" s="138">
        <v>3</v>
      </c>
      <c r="C119" s="147" t="s">
        <v>3115</v>
      </c>
      <c r="D119" s="148">
        <f t="shared" si="0"/>
        <v>20</v>
      </c>
      <c r="E119" s="149">
        <v>0</v>
      </c>
      <c r="F119" s="571">
        <v>2</v>
      </c>
      <c r="G119" s="572"/>
      <c r="H119" s="573">
        <v>18</v>
      </c>
      <c r="I119" s="574"/>
      <c r="J119" s="573">
        <v>0</v>
      </c>
      <c r="K119" s="598"/>
      <c r="L119" s="68"/>
    </row>
    <row r="120" spans="2:15" s="69" customFormat="1">
      <c r="B120" s="138">
        <v>4</v>
      </c>
      <c r="C120" s="147" t="s">
        <v>3448</v>
      </c>
      <c r="D120" s="148">
        <f t="shared" si="0"/>
        <v>23</v>
      </c>
      <c r="E120" s="149">
        <v>0</v>
      </c>
      <c r="F120" s="571">
        <v>5</v>
      </c>
      <c r="G120" s="572"/>
      <c r="H120" s="573">
        <v>18</v>
      </c>
      <c r="I120" s="574"/>
      <c r="J120" s="573">
        <v>0</v>
      </c>
      <c r="K120" s="598"/>
      <c r="L120" s="68"/>
    </row>
    <row r="121" spans="2:15" s="69" customFormat="1">
      <c r="B121" s="138">
        <v>5</v>
      </c>
      <c r="C121" s="147" t="s">
        <v>3537</v>
      </c>
      <c r="D121" s="148">
        <f t="shared" si="0"/>
        <v>11</v>
      </c>
      <c r="E121" s="149">
        <v>0</v>
      </c>
      <c r="F121" s="571">
        <v>0</v>
      </c>
      <c r="G121" s="572"/>
      <c r="H121" s="573">
        <v>11</v>
      </c>
      <c r="I121" s="574"/>
      <c r="J121" s="573">
        <v>0</v>
      </c>
      <c r="K121" s="598"/>
      <c r="L121" s="68"/>
    </row>
    <row r="122" spans="2:15" s="69" customFormat="1">
      <c r="B122" s="138">
        <v>6</v>
      </c>
      <c r="C122" s="147" t="s">
        <v>3342</v>
      </c>
      <c r="D122" s="148">
        <f t="shared" si="0"/>
        <v>15</v>
      </c>
      <c r="E122" s="149">
        <v>0</v>
      </c>
      <c r="F122" s="571">
        <v>0</v>
      </c>
      <c r="G122" s="572"/>
      <c r="H122" s="573">
        <v>15</v>
      </c>
      <c r="I122" s="574"/>
      <c r="J122" s="573">
        <v>0</v>
      </c>
      <c r="K122" s="598"/>
      <c r="L122" s="68"/>
    </row>
    <row r="123" spans="2:15" s="69" customFormat="1">
      <c r="B123" s="138">
        <v>7</v>
      </c>
      <c r="C123" s="147" t="s">
        <v>3105</v>
      </c>
      <c r="D123" s="148">
        <f t="shared" si="0"/>
        <v>6</v>
      </c>
      <c r="E123" s="149">
        <v>0</v>
      </c>
      <c r="F123" s="571">
        <v>1</v>
      </c>
      <c r="G123" s="572"/>
      <c r="H123" s="573">
        <v>5</v>
      </c>
      <c r="I123" s="574"/>
      <c r="J123" s="573">
        <v>0</v>
      </c>
      <c r="K123" s="598"/>
      <c r="L123" s="68"/>
    </row>
    <row r="124" spans="2:15" s="69" customFormat="1">
      <c r="B124" s="138">
        <v>8</v>
      </c>
      <c r="C124" s="147" t="s">
        <v>3167</v>
      </c>
      <c r="D124" s="148">
        <f t="shared" si="0"/>
        <v>15</v>
      </c>
      <c r="E124" s="149">
        <v>0</v>
      </c>
      <c r="F124" s="571">
        <v>4</v>
      </c>
      <c r="G124" s="572"/>
      <c r="H124" s="573">
        <v>11</v>
      </c>
      <c r="I124" s="574"/>
      <c r="J124" s="573">
        <v>0</v>
      </c>
      <c r="K124" s="598"/>
      <c r="L124" s="68"/>
    </row>
    <row r="125" spans="2:15" s="69" customFormat="1">
      <c r="B125" s="138">
        <v>9</v>
      </c>
      <c r="C125" s="147" t="s">
        <v>3546</v>
      </c>
      <c r="D125" s="148">
        <f t="shared" si="0"/>
        <v>23</v>
      </c>
      <c r="E125" s="149">
        <v>0</v>
      </c>
      <c r="F125" s="571">
        <v>3</v>
      </c>
      <c r="G125" s="572"/>
      <c r="H125" s="573">
        <v>20</v>
      </c>
      <c r="I125" s="574"/>
      <c r="J125" s="573">
        <v>0</v>
      </c>
      <c r="K125" s="598"/>
      <c r="L125" s="68"/>
    </row>
    <row r="126" spans="2:15" s="69" customFormat="1">
      <c r="B126" s="138">
        <v>10</v>
      </c>
      <c r="C126" s="147" t="s">
        <v>3587</v>
      </c>
      <c r="D126" s="148">
        <f t="shared" si="0"/>
        <v>24</v>
      </c>
      <c r="E126" s="149">
        <v>0</v>
      </c>
      <c r="F126" s="571">
        <v>2</v>
      </c>
      <c r="G126" s="572"/>
      <c r="H126" s="573">
        <v>22</v>
      </c>
      <c r="I126" s="574"/>
      <c r="J126" s="573">
        <v>0</v>
      </c>
      <c r="K126" s="598"/>
      <c r="L126" s="68"/>
    </row>
    <row r="127" spans="2:15" s="69" customFormat="1">
      <c r="B127" s="138">
        <v>11</v>
      </c>
      <c r="C127" s="147" t="s">
        <v>3552</v>
      </c>
      <c r="D127" s="148">
        <f t="shared" si="0"/>
        <v>27</v>
      </c>
      <c r="E127" s="149">
        <v>0</v>
      </c>
      <c r="F127" s="571">
        <v>5</v>
      </c>
      <c r="G127" s="572"/>
      <c r="H127" s="573">
        <v>22</v>
      </c>
      <c r="I127" s="574"/>
      <c r="J127" s="573">
        <v>0</v>
      </c>
      <c r="K127" s="598"/>
      <c r="L127" s="68"/>
    </row>
    <row r="128" spans="2:15" s="69" customFormat="1">
      <c r="B128" s="138">
        <v>12</v>
      </c>
      <c r="C128" s="147" t="s">
        <v>3538</v>
      </c>
      <c r="D128" s="148">
        <f t="shared" si="0"/>
        <v>2</v>
      </c>
      <c r="E128" s="149">
        <v>0</v>
      </c>
      <c r="F128" s="571">
        <v>0</v>
      </c>
      <c r="G128" s="572"/>
      <c r="H128" s="573">
        <v>2</v>
      </c>
      <c r="I128" s="574"/>
      <c r="J128" s="573">
        <v>0</v>
      </c>
      <c r="K128" s="598"/>
      <c r="L128" s="68"/>
    </row>
    <row r="129" spans="2:12" s="69" customFormat="1">
      <c r="B129" s="138">
        <v>13</v>
      </c>
      <c r="C129" s="147" t="s">
        <v>3170</v>
      </c>
      <c r="D129" s="148">
        <f t="shared" si="0"/>
        <v>12</v>
      </c>
      <c r="E129" s="149">
        <v>0</v>
      </c>
      <c r="F129" s="571">
        <v>0</v>
      </c>
      <c r="G129" s="572"/>
      <c r="H129" s="573">
        <v>12</v>
      </c>
      <c r="I129" s="574"/>
      <c r="J129" s="573">
        <v>0</v>
      </c>
      <c r="K129" s="598"/>
      <c r="L129" s="68"/>
    </row>
    <row r="130" spans="2:12" s="69" customFormat="1">
      <c r="B130" s="138">
        <v>14</v>
      </c>
      <c r="C130" s="147" t="s">
        <v>3215</v>
      </c>
      <c r="D130" s="148">
        <f t="shared" si="0"/>
        <v>8</v>
      </c>
      <c r="E130" s="149">
        <v>0</v>
      </c>
      <c r="F130" s="571">
        <v>1</v>
      </c>
      <c r="G130" s="572"/>
      <c r="H130" s="573">
        <v>7</v>
      </c>
      <c r="I130" s="574"/>
      <c r="J130" s="573">
        <v>0</v>
      </c>
      <c r="K130" s="598"/>
      <c r="L130" s="68"/>
    </row>
    <row r="131" spans="2:12" s="69" customFormat="1">
      <c r="B131" s="138">
        <v>15</v>
      </c>
      <c r="C131" s="147" t="s">
        <v>3540</v>
      </c>
      <c r="D131" s="148">
        <f t="shared" si="0"/>
        <v>17</v>
      </c>
      <c r="E131" s="149">
        <v>0</v>
      </c>
      <c r="F131" s="571">
        <v>4</v>
      </c>
      <c r="G131" s="572"/>
      <c r="H131" s="573">
        <v>13</v>
      </c>
      <c r="I131" s="574"/>
      <c r="J131" s="573">
        <v>0</v>
      </c>
      <c r="K131" s="598"/>
      <c r="L131" s="68"/>
    </row>
    <row r="132" spans="2:12" s="69" customFormat="1">
      <c r="B132" s="138">
        <v>16</v>
      </c>
      <c r="C132" s="147" t="s">
        <v>3588</v>
      </c>
      <c r="D132" s="148">
        <f t="shared" si="0"/>
        <v>5</v>
      </c>
      <c r="E132" s="149">
        <v>1</v>
      </c>
      <c r="F132" s="571">
        <v>4</v>
      </c>
      <c r="G132" s="572"/>
      <c r="H132" s="573">
        <v>0</v>
      </c>
      <c r="I132" s="574"/>
      <c r="J132" s="573">
        <v>0</v>
      </c>
      <c r="K132" s="598"/>
      <c r="L132" s="68"/>
    </row>
    <row r="133" spans="2:12" s="69" customFormat="1">
      <c r="B133" s="138">
        <v>17</v>
      </c>
      <c r="C133" s="147" t="s">
        <v>3216</v>
      </c>
      <c r="D133" s="148">
        <f t="shared" si="0"/>
        <v>2</v>
      </c>
      <c r="E133" s="149">
        <v>0</v>
      </c>
      <c r="F133" s="571">
        <v>2</v>
      </c>
      <c r="G133" s="572"/>
      <c r="H133" s="573">
        <v>0</v>
      </c>
      <c r="I133" s="574"/>
      <c r="J133" s="573">
        <v>0</v>
      </c>
      <c r="K133" s="598"/>
      <c r="L133" s="68"/>
    </row>
    <row r="134" spans="2:12" s="69" customFormat="1">
      <c r="B134" s="138">
        <v>18</v>
      </c>
      <c r="C134" s="147" t="s">
        <v>3547</v>
      </c>
      <c r="D134" s="148">
        <f t="shared" si="0"/>
        <v>5</v>
      </c>
      <c r="E134" s="149">
        <v>0</v>
      </c>
      <c r="F134" s="571">
        <v>5</v>
      </c>
      <c r="G134" s="572"/>
      <c r="H134" s="573">
        <v>0</v>
      </c>
      <c r="I134" s="574"/>
      <c r="J134" s="573">
        <v>0</v>
      </c>
      <c r="K134" s="598"/>
      <c r="L134" s="68"/>
    </row>
    <row r="135" spans="2:12" s="69" customFormat="1">
      <c r="B135" s="138">
        <v>19</v>
      </c>
      <c r="C135" s="147" t="s">
        <v>3549</v>
      </c>
      <c r="D135" s="148">
        <f t="shared" si="0"/>
        <v>1</v>
      </c>
      <c r="E135" s="149">
        <v>0</v>
      </c>
      <c r="F135" s="571">
        <v>0</v>
      </c>
      <c r="G135" s="572"/>
      <c r="H135" s="573">
        <v>1</v>
      </c>
      <c r="I135" s="574"/>
      <c r="J135" s="573">
        <v>0</v>
      </c>
      <c r="K135" s="598"/>
      <c r="L135" s="68"/>
    </row>
    <row r="136" spans="2:12" s="69" customFormat="1">
      <c r="B136" s="138">
        <v>20</v>
      </c>
      <c r="C136" s="147" t="s">
        <v>3102</v>
      </c>
      <c r="D136" s="148">
        <f t="shared" si="0"/>
        <v>0</v>
      </c>
      <c r="E136" s="149">
        <v>0</v>
      </c>
      <c r="F136" s="571">
        <v>0</v>
      </c>
      <c r="G136" s="572"/>
      <c r="H136" s="573">
        <v>0</v>
      </c>
      <c r="I136" s="574"/>
      <c r="J136" s="573">
        <v>0</v>
      </c>
      <c r="K136" s="598"/>
      <c r="L136" s="68"/>
    </row>
    <row r="137" spans="2:12" s="69" customFormat="1">
      <c r="B137" s="138">
        <v>21</v>
      </c>
      <c r="C137" s="147" t="s">
        <v>3589</v>
      </c>
      <c r="D137" s="148">
        <f t="shared" si="0"/>
        <v>0</v>
      </c>
      <c r="E137" s="149">
        <v>0</v>
      </c>
      <c r="F137" s="571">
        <v>0</v>
      </c>
      <c r="G137" s="572"/>
      <c r="H137" s="573">
        <v>0</v>
      </c>
      <c r="I137" s="574"/>
      <c r="J137" s="573">
        <v>0</v>
      </c>
      <c r="K137" s="598"/>
      <c r="L137" s="68"/>
    </row>
    <row r="138" spans="2:12" s="69" customFormat="1">
      <c r="B138" s="138">
        <v>22</v>
      </c>
      <c r="C138" s="147" t="s">
        <v>3544</v>
      </c>
      <c r="D138" s="148">
        <f t="shared" si="0"/>
        <v>0</v>
      </c>
      <c r="E138" s="149">
        <v>0</v>
      </c>
      <c r="F138" s="571">
        <v>0</v>
      </c>
      <c r="G138" s="572"/>
      <c r="H138" s="573">
        <v>0</v>
      </c>
      <c r="I138" s="574"/>
      <c r="J138" s="573">
        <v>0</v>
      </c>
      <c r="K138" s="598"/>
      <c r="L138" s="68"/>
    </row>
    <row r="139" spans="2:12" s="69" customFormat="1">
      <c r="B139" s="138">
        <v>23</v>
      </c>
      <c r="C139" s="147" t="s">
        <v>3486</v>
      </c>
      <c r="D139" s="148">
        <f t="shared" si="0"/>
        <v>7</v>
      </c>
      <c r="E139" s="149">
        <v>0</v>
      </c>
      <c r="F139" s="571">
        <v>0</v>
      </c>
      <c r="G139" s="572"/>
      <c r="H139" s="573">
        <v>7</v>
      </c>
      <c r="I139" s="574"/>
      <c r="J139" s="573">
        <v>0</v>
      </c>
      <c r="K139" s="598"/>
      <c r="L139" s="68"/>
    </row>
    <row r="140" spans="2:12" s="69" customFormat="1">
      <c r="B140" s="138">
        <v>24</v>
      </c>
      <c r="C140" s="147" t="s">
        <v>3548</v>
      </c>
      <c r="D140" s="148">
        <f t="shared" si="0"/>
        <v>116</v>
      </c>
      <c r="E140" s="149">
        <v>0</v>
      </c>
      <c r="F140" s="571">
        <v>0</v>
      </c>
      <c r="G140" s="572"/>
      <c r="H140" s="573">
        <v>116</v>
      </c>
      <c r="I140" s="574"/>
      <c r="J140" s="573">
        <v>0</v>
      </c>
      <c r="K140" s="598"/>
      <c r="L140" s="68"/>
    </row>
    <row r="141" spans="2:12" s="69" customFormat="1">
      <c r="B141" s="138">
        <v>25</v>
      </c>
      <c r="C141" s="147" t="s">
        <v>3103</v>
      </c>
      <c r="D141" s="148">
        <f t="shared" si="0"/>
        <v>0</v>
      </c>
      <c r="E141" s="149">
        <v>0</v>
      </c>
      <c r="F141" s="571">
        <v>0</v>
      </c>
      <c r="G141" s="572"/>
      <c r="H141" s="573">
        <v>0</v>
      </c>
      <c r="I141" s="574"/>
      <c r="J141" s="573">
        <v>0</v>
      </c>
      <c r="K141" s="598"/>
      <c r="L141" s="68"/>
    </row>
    <row r="142" spans="2:12" s="69" customFormat="1">
      <c r="B142" s="138">
        <v>26</v>
      </c>
      <c r="C142" s="147" t="s">
        <v>3104</v>
      </c>
      <c r="D142" s="148">
        <f t="shared" si="0"/>
        <v>0</v>
      </c>
      <c r="E142" s="149">
        <v>0</v>
      </c>
      <c r="F142" s="571">
        <v>0</v>
      </c>
      <c r="G142" s="572"/>
      <c r="H142" s="573">
        <v>0</v>
      </c>
      <c r="I142" s="574"/>
      <c r="J142" s="573">
        <v>0</v>
      </c>
      <c r="K142" s="598"/>
      <c r="L142" s="68"/>
    </row>
    <row r="143" spans="2:12" s="69" customFormat="1">
      <c r="B143" s="138">
        <v>27</v>
      </c>
      <c r="C143" s="147" t="s">
        <v>3545</v>
      </c>
      <c r="D143" s="148">
        <f t="shared" si="0"/>
        <v>0</v>
      </c>
      <c r="E143" s="149">
        <v>0</v>
      </c>
      <c r="F143" s="571">
        <v>0</v>
      </c>
      <c r="G143" s="572"/>
      <c r="H143" s="573">
        <v>0</v>
      </c>
      <c r="I143" s="574"/>
      <c r="J143" s="573">
        <v>0</v>
      </c>
      <c r="K143" s="598"/>
      <c r="L143" s="68"/>
    </row>
    <row r="144" spans="2:12" s="69" customFormat="1">
      <c r="B144" s="138">
        <v>28</v>
      </c>
      <c r="C144" s="147" t="s">
        <v>3313</v>
      </c>
      <c r="D144" s="148">
        <f t="shared" ref="D144" si="1">E144+F144+H144+J144</f>
        <v>0</v>
      </c>
      <c r="E144" s="149">
        <v>0</v>
      </c>
      <c r="F144" s="571">
        <v>0</v>
      </c>
      <c r="G144" s="572"/>
      <c r="H144" s="573">
        <v>0</v>
      </c>
      <c r="I144" s="574"/>
      <c r="J144" s="573">
        <v>0</v>
      </c>
      <c r="K144" s="598"/>
      <c r="L144" s="68"/>
    </row>
    <row r="145" spans="2:12" s="69" customFormat="1">
      <c r="B145" s="138">
        <v>29</v>
      </c>
      <c r="C145" s="147" t="s">
        <v>3108</v>
      </c>
      <c r="D145" s="148">
        <f t="shared" si="0"/>
        <v>3</v>
      </c>
      <c r="E145" s="149">
        <v>0</v>
      </c>
      <c r="F145" s="571">
        <v>3</v>
      </c>
      <c r="G145" s="572"/>
      <c r="H145" s="573">
        <v>0</v>
      </c>
      <c r="I145" s="574"/>
      <c r="J145" s="573">
        <v>0</v>
      </c>
      <c r="K145" s="598"/>
      <c r="L145" s="68"/>
    </row>
    <row r="146" spans="2:12" ht="15.75" thickBot="1">
      <c r="B146" s="599" t="s">
        <v>4</v>
      </c>
      <c r="C146" s="600"/>
      <c r="D146" s="168">
        <f>SUM(D117:D145)</f>
        <v>381</v>
      </c>
      <c r="E146" s="150">
        <f>SUM(E117:E145)</f>
        <v>1</v>
      </c>
      <c r="F146" s="601">
        <f>SUM(F117:G145)</f>
        <v>48</v>
      </c>
      <c r="G146" s="601"/>
      <c r="H146" s="602">
        <f>SUM(H117:I145)</f>
        <v>332</v>
      </c>
      <c r="I146" s="602"/>
      <c r="J146" s="602">
        <f>SUM(J117:K145)</f>
        <v>0</v>
      </c>
      <c r="K146" s="603"/>
      <c r="L146" s="10"/>
    </row>
    <row r="147" spans="2:12" ht="15.75" thickBot="1">
      <c r="B147" s="592" t="s">
        <v>3217</v>
      </c>
      <c r="C147" s="593"/>
      <c r="D147" s="594"/>
      <c r="E147" s="151">
        <f>E146/D146</f>
        <v>2.6246719160104987E-3</v>
      </c>
      <c r="F147" s="595">
        <f>F146/D146</f>
        <v>0.12598425196850394</v>
      </c>
      <c r="G147" s="596"/>
      <c r="H147" s="595">
        <f>H146/D146</f>
        <v>0.87139107611548561</v>
      </c>
      <c r="I147" s="596"/>
      <c r="J147" s="595">
        <f>J146/D146</f>
        <v>0</v>
      </c>
      <c r="K147" s="597"/>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3">
      <c r="B161" s="23"/>
      <c r="C161" s="72"/>
      <c r="D161" s="72"/>
      <c r="E161" s="73"/>
      <c r="F161" s="73"/>
      <c r="G161" s="73"/>
      <c r="H161" s="4"/>
      <c r="I161" s="4"/>
      <c r="J161" s="4"/>
      <c r="K161" s="4"/>
      <c r="L161" s="10"/>
    </row>
    <row r="162" spans="2:13" s="18" customFormat="1">
      <c r="B162" s="16"/>
      <c r="C162" s="17"/>
      <c r="D162" s="17"/>
      <c r="E162" s="17"/>
      <c r="F162" s="17"/>
      <c r="G162" s="17"/>
      <c r="H162" s="17"/>
      <c r="I162" s="17"/>
      <c r="J162" s="17"/>
      <c r="K162" s="4"/>
      <c r="L162" s="10"/>
    </row>
    <row r="163" spans="2:13" s="18" customFormat="1">
      <c r="B163" s="16"/>
      <c r="C163" s="17"/>
      <c r="D163" s="17"/>
      <c r="E163" s="17"/>
      <c r="F163" s="17"/>
      <c r="G163" s="17"/>
      <c r="H163" s="17"/>
      <c r="I163" s="17"/>
      <c r="J163" s="17"/>
      <c r="K163" s="4"/>
      <c r="L163" s="10"/>
    </row>
    <row r="164" spans="2:13" s="18" customFormat="1">
      <c r="B164" s="16"/>
      <c r="C164" s="17"/>
      <c r="D164" s="17"/>
      <c r="E164" s="17"/>
      <c r="F164" s="17"/>
      <c r="G164" s="17"/>
      <c r="H164" s="17"/>
      <c r="I164" s="17"/>
      <c r="J164" s="17"/>
      <c r="K164" s="4"/>
      <c r="L164" s="10"/>
    </row>
    <row r="165" spans="2:13" s="18" customFormat="1">
      <c r="B165" s="16"/>
      <c r="C165" s="17"/>
      <c r="D165" s="17"/>
      <c r="E165" s="17"/>
      <c r="F165" s="17"/>
      <c r="G165" s="17"/>
      <c r="H165" s="17"/>
      <c r="I165" s="17"/>
      <c r="J165" s="17"/>
      <c r="K165" s="4"/>
      <c r="L165" s="10"/>
    </row>
    <row r="166" spans="2:13" s="18" customFormat="1">
      <c r="B166" s="16"/>
      <c r="C166" s="17"/>
      <c r="D166" s="17"/>
      <c r="E166" s="17"/>
      <c r="F166" s="17"/>
      <c r="G166" s="17"/>
      <c r="H166" s="17"/>
      <c r="I166" s="17"/>
      <c r="J166" s="17"/>
      <c r="K166" s="4"/>
      <c r="L166" s="10"/>
    </row>
    <row r="167" spans="2:13" s="18" customFormat="1">
      <c r="B167" s="16"/>
      <c r="C167" s="17"/>
      <c r="D167" s="17"/>
      <c r="E167" s="17"/>
      <c r="F167" s="17"/>
      <c r="G167" s="17"/>
      <c r="H167" s="17"/>
      <c r="I167" s="17"/>
      <c r="J167" s="17"/>
      <c r="K167" s="4"/>
      <c r="L167" s="10"/>
    </row>
    <row r="168" spans="2:13" s="18" customFormat="1">
      <c r="B168" s="16"/>
      <c r="C168" s="17"/>
      <c r="D168" s="17"/>
      <c r="E168" s="17"/>
      <c r="F168" s="17"/>
      <c r="G168" s="17"/>
      <c r="H168" s="17"/>
      <c r="I168" s="17"/>
      <c r="J168" s="17"/>
      <c r="K168" s="4"/>
      <c r="L168" s="10"/>
    </row>
    <row r="169" spans="2:13" s="18" customFormat="1">
      <c r="B169" s="16"/>
      <c r="C169" s="17"/>
      <c r="D169" s="17"/>
      <c r="E169" s="17"/>
      <c r="F169" s="17"/>
      <c r="G169" s="17"/>
      <c r="H169" s="17"/>
      <c r="I169" s="17"/>
      <c r="J169" s="17"/>
      <c r="K169" s="4"/>
      <c r="L169" s="10"/>
    </row>
    <row r="170" spans="2:13" s="18" customFormat="1">
      <c r="B170" s="16"/>
      <c r="C170" s="17"/>
      <c r="D170" s="17"/>
      <c r="E170" s="17"/>
      <c r="F170" s="17"/>
      <c r="G170" s="17"/>
      <c r="H170" s="17"/>
      <c r="I170" s="17"/>
      <c r="J170" s="17"/>
      <c r="K170" s="4"/>
      <c r="L170" s="10"/>
    </row>
    <row r="171" spans="2:13" s="18" customFormat="1">
      <c r="B171" s="16"/>
      <c r="C171" s="17"/>
      <c r="D171" s="17"/>
      <c r="E171" s="17"/>
      <c r="F171" s="17"/>
      <c r="G171" s="17"/>
      <c r="H171" s="17"/>
      <c r="I171" s="17"/>
      <c r="J171" s="17"/>
      <c r="K171" s="4"/>
      <c r="L171" s="10"/>
    </row>
    <row r="172" spans="2:13" s="18" customFormat="1">
      <c r="B172" s="16"/>
      <c r="C172" s="17"/>
      <c r="D172" s="17"/>
      <c r="E172" s="17"/>
      <c r="F172" s="17"/>
      <c r="G172" s="17"/>
      <c r="H172" s="17"/>
      <c r="I172" s="17"/>
      <c r="J172" s="17"/>
      <c r="K172" s="4"/>
      <c r="L172" s="10"/>
    </row>
    <row r="173" spans="2:13" s="18" customFormat="1">
      <c r="B173" s="16"/>
      <c r="C173" s="17"/>
      <c r="D173" s="17"/>
      <c r="E173" s="17"/>
      <c r="F173" s="17"/>
      <c r="G173" s="17"/>
      <c r="H173" s="17"/>
      <c r="I173" s="17"/>
      <c r="J173" s="17"/>
      <c r="K173" s="4"/>
      <c r="L173" s="10"/>
    </row>
    <row r="174" spans="2:13" s="18" customFormat="1">
      <c r="B174" s="16"/>
      <c r="C174" s="17"/>
      <c r="D174" s="17"/>
      <c r="E174" s="17"/>
      <c r="F174" s="17"/>
      <c r="G174" s="17"/>
      <c r="H174" s="17"/>
      <c r="I174" s="17"/>
      <c r="J174" s="17"/>
      <c r="K174" s="4"/>
      <c r="L174" s="10"/>
    </row>
    <row r="175" spans="2:13" ht="15.75" thickBot="1">
      <c r="B175" s="9"/>
      <c r="C175" s="4"/>
      <c r="D175" s="4"/>
      <c r="E175" s="4"/>
      <c r="F175" s="4"/>
      <c r="G175" s="4"/>
      <c r="H175" s="4"/>
      <c r="I175" s="4"/>
      <c r="J175" s="4"/>
      <c r="K175" s="4"/>
      <c r="L175" s="10"/>
    </row>
    <row r="176" spans="2:13" s="18" customFormat="1" ht="17.25" thickBot="1">
      <c r="B176" s="563" t="s">
        <v>3218</v>
      </c>
      <c r="C176" s="564"/>
      <c r="D176" s="564"/>
      <c r="E176" s="564"/>
      <c r="F176" s="564"/>
      <c r="G176" s="564"/>
      <c r="H176" s="564"/>
      <c r="I176" s="564"/>
      <c r="J176" s="564"/>
      <c r="K176" s="564"/>
      <c r="L176" s="618"/>
      <c r="M176" s="253" t="s">
        <v>3603</v>
      </c>
    </row>
    <row r="177" spans="2:13" s="18" customFormat="1" ht="14.25" customHeight="1">
      <c r="B177" s="584" t="s">
        <v>2</v>
      </c>
      <c r="C177" s="586" t="s">
        <v>2538</v>
      </c>
      <c r="D177" s="586" t="s">
        <v>3219</v>
      </c>
      <c r="E177" s="586" t="s">
        <v>3220</v>
      </c>
      <c r="F177" s="580" t="s">
        <v>3221</v>
      </c>
      <c r="G177" s="580" t="s">
        <v>74</v>
      </c>
      <c r="H177" s="580" t="s">
        <v>3222</v>
      </c>
      <c r="I177" s="580" t="s">
        <v>3098</v>
      </c>
      <c r="J177" s="580" t="s">
        <v>3223</v>
      </c>
      <c r="K177" s="580" t="s">
        <v>3224</v>
      </c>
      <c r="L177" s="615" t="s">
        <v>3225</v>
      </c>
      <c r="M177" s="617" t="s">
        <v>3339</v>
      </c>
    </row>
    <row r="178" spans="2:13" s="18" customFormat="1" ht="12.75">
      <c r="B178" s="585"/>
      <c r="C178" s="587"/>
      <c r="D178" s="587"/>
      <c r="E178" s="587"/>
      <c r="F178" s="581"/>
      <c r="G178" s="581"/>
      <c r="H178" s="581"/>
      <c r="I178" s="581"/>
      <c r="J178" s="581"/>
      <c r="K178" s="581"/>
      <c r="L178" s="616"/>
      <c r="M178" s="617"/>
    </row>
    <row r="179" spans="2:13" s="18" customFormat="1" ht="19.5" customHeight="1">
      <c r="B179" s="152">
        <v>1</v>
      </c>
      <c r="C179" s="153" t="s">
        <v>3326</v>
      </c>
      <c r="D179" s="154">
        <v>660</v>
      </c>
      <c r="E179" s="129">
        <f>F179+G179</f>
        <v>645</v>
      </c>
      <c r="F179" s="154">
        <v>514</v>
      </c>
      <c r="G179" s="154">
        <v>131</v>
      </c>
      <c r="H179" s="154">
        <f>D179-E179</f>
        <v>15</v>
      </c>
      <c r="I179" s="155">
        <f t="shared" ref="I179:I206" si="2">F179/(F179+G179)</f>
        <v>0.79689922480620157</v>
      </c>
      <c r="J179" s="156">
        <f t="shared" ref="J179:J206" si="3">E179/D179</f>
        <v>0.97727272727272729</v>
      </c>
      <c r="K179" s="156">
        <f t="shared" ref="K179:K206" si="4">I179*J179</f>
        <v>0.77878787878787881</v>
      </c>
      <c r="L179" s="157" t="s">
        <v>3550</v>
      </c>
      <c r="M179" s="158">
        <v>0.97550432276657062</v>
      </c>
    </row>
    <row r="180" spans="2:13" s="18" customFormat="1" ht="19.5" customHeight="1">
      <c r="B180" s="152">
        <v>2</v>
      </c>
      <c r="C180" s="153" t="s">
        <v>3327</v>
      </c>
      <c r="D180" s="154">
        <v>28940</v>
      </c>
      <c r="E180" s="129">
        <f t="shared" ref="E180:E205" si="5">F180+G180</f>
        <v>26466</v>
      </c>
      <c r="F180" s="154">
        <v>26407</v>
      </c>
      <c r="G180" s="154">
        <v>59</v>
      </c>
      <c r="H180" s="154">
        <f t="shared" ref="H180:H206" si="6">D180-E180</f>
        <v>2474</v>
      </c>
      <c r="I180" s="155">
        <f t="shared" si="2"/>
        <v>0.99777072470339301</v>
      </c>
      <c r="J180" s="156">
        <f t="shared" si="3"/>
        <v>0.91451278507256395</v>
      </c>
      <c r="K180" s="156">
        <f t="shared" si="4"/>
        <v>0.91247408431237043</v>
      </c>
      <c r="L180" s="157" t="s">
        <v>3551</v>
      </c>
      <c r="M180" s="158">
        <v>0.98441353457630465</v>
      </c>
    </row>
    <row r="181" spans="2:13" s="18" customFormat="1" ht="19.5" customHeight="1">
      <c r="B181" s="152">
        <v>3</v>
      </c>
      <c r="C181" s="153" t="s">
        <v>3328</v>
      </c>
      <c r="D181" s="154">
        <v>914</v>
      </c>
      <c r="E181" s="129">
        <f t="shared" si="5"/>
        <v>547</v>
      </c>
      <c r="F181" s="154">
        <v>468</v>
      </c>
      <c r="G181" s="154">
        <v>79</v>
      </c>
      <c r="H181" s="154">
        <f t="shared" si="6"/>
        <v>367</v>
      </c>
      <c r="I181" s="155">
        <f t="shared" si="2"/>
        <v>0.8555758683729433</v>
      </c>
      <c r="J181" s="156">
        <f t="shared" si="3"/>
        <v>0.59846827133479208</v>
      </c>
      <c r="K181" s="156">
        <f t="shared" si="4"/>
        <v>0.51203501094091897</v>
      </c>
      <c r="L181" s="157" t="s">
        <v>3590</v>
      </c>
      <c r="M181" s="158">
        <v>0.504</v>
      </c>
    </row>
    <row r="182" spans="2:13" s="18" customFormat="1" ht="19.5" customHeight="1">
      <c r="B182" s="152">
        <v>4</v>
      </c>
      <c r="C182" s="153" t="s">
        <v>3448</v>
      </c>
      <c r="D182" s="154">
        <v>635</v>
      </c>
      <c r="E182" s="129">
        <f t="shared" si="5"/>
        <v>487</v>
      </c>
      <c r="F182" s="154">
        <v>452</v>
      </c>
      <c r="G182" s="154">
        <v>35</v>
      </c>
      <c r="H182" s="154">
        <f t="shared" si="6"/>
        <v>148</v>
      </c>
      <c r="I182" s="155">
        <f t="shared" si="2"/>
        <v>0.92813141683778233</v>
      </c>
      <c r="J182" s="156">
        <f t="shared" si="3"/>
        <v>0.76692913385826766</v>
      </c>
      <c r="K182" s="156">
        <f t="shared" si="4"/>
        <v>0.71181102362204718</v>
      </c>
      <c r="L182" s="157" t="s">
        <v>3591</v>
      </c>
      <c r="M182" s="158">
        <v>0.69682151589242058</v>
      </c>
    </row>
    <row r="183" spans="2:13" s="18" customFormat="1" ht="19.5" customHeight="1">
      <c r="B183" s="152">
        <v>5</v>
      </c>
      <c r="C183" s="153" t="s">
        <v>3537</v>
      </c>
      <c r="D183" s="154">
        <v>470</v>
      </c>
      <c r="E183" s="129">
        <f t="shared" si="5"/>
        <v>308</v>
      </c>
      <c r="F183" s="154">
        <v>254</v>
      </c>
      <c r="G183" s="154">
        <v>54</v>
      </c>
      <c r="H183" s="154">
        <f t="shared" si="6"/>
        <v>162</v>
      </c>
      <c r="I183" s="155">
        <f t="shared" si="2"/>
        <v>0.82467532467532467</v>
      </c>
      <c r="J183" s="156">
        <f t="shared" si="3"/>
        <v>0.65531914893617016</v>
      </c>
      <c r="K183" s="156">
        <f t="shared" si="4"/>
        <v>0.54042553191489362</v>
      </c>
      <c r="L183" s="157" t="s">
        <v>3592</v>
      </c>
      <c r="M183" s="158">
        <v>0.77710843373493976</v>
      </c>
    </row>
    <row r="184" spans="2:13" s="18" customFormat="1" ht="19.5" customHeight="1">
      <c r="B184" s="152">
        <v>6</v>
      </c>
      <c r="C184" s="153" t="s">
        <v>3329</v>
      </c>
      <c r="D184" s="154">
        <v>386</v>
      </c>
      <c r="E184" s="129">
        <f t="shared" si="5"/>
        <v>370</v>
      </c>
      <c r="F184" s="154">
        <v>354</v>
      </c>
      <c r="G184" s="154">
        <v>16</v>
      </c>
      <c r="H184" s="154">
        <f t="shared" si="6"/>
        <v>16</v>
      </c>
      <c r="I184" s="155">
        <f t="shared" si="2"/>
        <v>0.95675675675675675</v>
      </c>
      <c r="J184" s="156">
        <f t="shared" si="3"/>
        <v>0.95854922279792742</v>
      </c>
      <c r="K184" s="156">
        <f t="shared" si="4"/>
        <v>0.91709844559585485</v>
      </c>
      <c r="L184" s="157" t="s">
        <v>3593</v>
      </c>
      <c r="M184" s="158">
        <v>0.92024539877300615</v>
      </c>
    </row>
    <row r="185" spans="2:13" s="18" customFormat="1" ht="19.5" customHeight="1">
      <c r="B185" s="152">
        <v>7</v>
      </c>
      <c r="C185" s="153" t="s">
        <v>3330</v>
      </c>
      <c r="D185" s="154">
        <v>263</v>
      </c>
      <c r="E185" s="129">
        <f t="shared" si="5"/>
        <v>252</v>
      </c>
      <c r="F185" s="154">
        <v>232</v>
      </c>
      <c r="G185" s="154">
        <v>20</v>
      </c>
      <c r="H185" s="154">
        <f t="shared" si="6"/>
        <v>11</v>
      </c>
      <c r="I185" s="155">
        <f t="shared" si="2"/>
        <v>0.92063492063492058</v>
      </c>
      <c r="J185" s="156">
        <f t="shared" si="3"/>
        <v>0.95817490494296575</v>
      </c>
      <c r="K185" s="156">
        <f t="shared" si="4"/>
        <v>0.8821292775665398</v>
      </c>
      <c r="L185" s="157" t="s">
        <v>3594</v>
      </c>
      <c r="M185" s="158">
        <v>0.88586956521739124</v>
      </c>
    </row>
    <row r="186" spans="2:13" s="18" customFormat="1" ht="19.5" customHeight="1">
      <c r="B186" s="152">
        <v>8</v>
      </c>
      <c r="C186" s="153" t="s">
        <v>3331</v>
      </c>
      <c r="D186" s="154">
        <v>248</v>
      </c>
      <c r="E186" s="129">
        <f t="shared" si="5"/>
        <v>212</v>
      </c>
      <c r="F186" s="154">
        <v>180</v>
      </c>
      <c r="G186" s="154">
        <v>32</v>
      </c>
      <c r="H186" s="154">
        <f t="shared" si="6"/>
        <v>36</v>
      </c>
      <c r="I186" s="155">
        <f t="shared" si="2"/>
        <v>0.84905660377358494</v>
      </c>
      <c r="J186" s="156">
        <f t="shared" si="3"/>
        <v>0.85483870967741937</v>
      </c>
      <c r="K186" s="156">
        <f t="shared" si="4"/>
        <v>0.72580645161290325</v>
      </c>
      <c r="L186" s="157" t="s">
        <v>3595</v>
      </c>
      <c r="M186" s="158">
        <v>0.79411764705882359</v>
      </c>
    </row>
    <row r="187" spans="2:13" s="18" customFormat="1" ht="19.5" customHeight="1">
      <c r="B187" s="152">
        <v>9</v>
      </c>
      <c r="C187" s="153" t="s">
        <v>3596</v>
      </c>
      <c r="D187" s="154">
        <v>692</v>
      </c>
      <c r="E187" s="129">
        <f t="shared" si="5"/>
        <v>631</v>
      </c>
      <c r="F187" s="154">
        <v>585</v>
      </c>
      <c r="G187" s="154">
        <v>46</v>
      </c>
      <c r="H187" s="154">
        <f t="shared" si="6"/>
        <v>61</v>
      </c>
      <c r="I187" s="155">
        <f t="shared" si="2"/>
        <v>0.92709984152139457</v>
      </c>
      <c r="J187" s="156">
        <f t="shared" si="3"/>
        <v>0.91184971098265899</v>
      </c>
      <c r="K187" s="156">
        <f t="shared" si="4"/>
        <v>0.84537572254335258</v>
      </c>
      <c r="L187" s="157" t="s">
        <v>3554</v>
      </c>
      <c r="M187" s="158">
        <v>0.79545454545454541</v>
      </c>
    </row>
    <row r="188" spans="2:13" s="18" customFormat="1" ht="19.5" customHeight="1">
      <c r="B188" s="152">
        <v>10</v>
      </c>
      <c r="C188" s="153" t="s">
        <v>3536</v>
      </c>
      <c r="D188" s="154">
        <v>362</v>
      </c>
      <c r="E188" s="129">
        <f t="shared" si="5"/>
        <v>326</v>
      </c>
      <c r="F188" s="154">
        <v>244</v>
      </c>
      <c r="G188" s="154">
        <v>82</v>
      </c>
      <c r="H188" s="154">
        <f t="shared" si="6"/>
        <v>36</v>
      </c>
      <c r="I188" s="155">
        <f t="shared" si="2"/>
        <v>0.74846625766871167</v>
      </c>
      <c r="J188" s="156">
        <f t="shared" si="3"/>
        <v>0.90055248618784534</v>
      </c>
      <c r="K188" s="156">
        <f t="shared" si="4"/>
        <v>0.67403314917127077</v>
      </c>
      <c r="L188" s="157" t="s">
        <v>3597</v>
      </c>
      <c r="M188" s="158">
        <v>0.52713178294573648</v>
      </c>
    </row>
    <row r="189" spans="2:13" s="18" customFormat="1" ht="19.5" customHeight="1">
      <c r="B189" s="152">
        <v>11</v>
      </c>
      <c r="C189" s="153" t="s">
        <v>3598</v>
      </c>
      <c r="D189" s="154">
        <v>940</v>
      </c>
      <c r="E189" s="129">
        <f t="shared" si="5"/>
        <v>883</v>
      </c>
      <c r="F189" s="154">
        <v>737</v>
      </c>
      <c r="G189" s="154">
        <v>146</v>
      </c>
      <c r="H189" s="154">
        <f t="shared" si="6"/>
        <v>57</v>
      </c>
      <c r="I189" s="155">
        <f t="shared" si="2"/>
        <v>0.83465458663646663</v>
      </c>
      <c r="J189" s="156">
        <f t="shared" si="3"/>
        <v>0.93936170212765957</v>
      </c>
      <c r="K189" s="156">
        <f t="shared" si="4"/>
        <v>0.78404255319148941</v>
      </c>
      <c r="L189" s="157" t="s">
        <v>3599</v>
      </c>
      <c r="M189" s="158">
        <v>0.50617283950617287</v>
      </c>
    </row>
    <row r="190" spans="2:13" s="18" customFormat="1" ht="19.5" customHeight="1">
      <c r="B190" s="152">
        <v>12</v>
      </c>
      <c r="C190" s="153" t="s">
        <v>3538</v>
      </c>
      <c r="D190" s="154">
        <v>52</v>
      </c>
      <c r="E190" s="129">
        <f t="shared" si="5"/>
        <v>52</v>
      </c>
      <c r="F190" s="154">
        <v>46</v>
      </c>
      <c r="G190" s="154">
        <v>6</v>
      </c>
      <c r="H190" s="154">
        <f t="shared" si="6"/>
        <v>0</v>
      </c>
      <c r="I190" s="155">
        <f t="shared" si="2"/>
        <v>0.88461538461538458</v>
      </c>
      <c r="J190" s="156">
        <f t="shared" si="3"/>
        <v>1</v>
      </c>
      <c r="K190" s="156">
        <f t="shared" si="4"/>
        <v>0.88461538461538458</v>
      </c>
      <c r="L190" s="157"/>
      <c r="M190" s="158">
        <v>0.93076923076923068</v>
      </c>
    </row>
    <row r="191" spans="2:13" s="18" customFormat="1" ht="19.5" customHeight="1">
      <c r="B191" s="152">
        <v>13</v>
      </c>
      <c r="C191" s="153" t="s">
        <v>3332</v>
      </c>
      <c r="D191" s="154">
        <v>535</v>
      </c>
      <c r="E191" s="129">
        <f t="shared" si="5"/>
        <v>478</v>
      </c>
      <c r="F191" s="154">
        <v>447</v>
      </c>
      <c r="G191" s="154">
        <v>31</v>
      </c>
      <c r="H191" s="154">
        <f t="shared" si="6"/>
        <v>57</v>
      </c>
      <c r="I191" s="155">
        <f t="shared" si="2"/>
        <v>0.93514644351464438</v>
      </c>
      <c r="J191" s="156">
        <f t="shared" si="3"/>
        <v>0.8934579439252337</v>
      </c>
      <c r="K191" s="156">
        <f t="shared" si="4"/>
        <v>0.83551401869158881</v>
      </c>
      <c r="L191" s="157" t="s">
        <v>3539</v>
      </c>
      <c r="M191" s="158">
        <v>0.96655518394648832</v>
      </c>
    </row>
    <row r="192" spans="2:13" s="18" customFormat="1" ht="19.5" customHeight="1">
      <c r="B192" s="152">
        <v>14</v>
      </c>
      <c r="C192" s="153" t="s">
        <v>3333</v>
      </c>
      <c r="D192" s="154">
        <v>589</v>
      </c>
      <c r="E192" s="129">
        <f t="shared" si="5"/>
        <v>416</v>
      </c>
      <c r="F192" s="154">
        <v>316</v>
      </c>
      <c r="G192" s="154">
        <v>100</v>
      </c>
      <c r="H192" s="154">
        <f t="shared" si="6"/>
        <v>173</v>
      </c>
      <c r="I192" s="155">
        <f t="shared" si="2"/>
        <v>0.75961538461538458</v>
      </c>
      <c r="J192" s="156">
        <f t="shared" si="3"/>
        <v>0.70628183361629882</v>
      </c>
      <c r="K192" s="156">
        <f t="shared" si="4"/>
        <v>0.53650254668930386</v>
      </c>
      <c r="L192" s="157" t="s">
        <v>3553</v>
      </c>
      <c r="M192" s="158">
        <v>0.76315789473684215</v>
      </c>
    </row>
    <row r="193" spans="2:13" s="18" customFormat="1" ht="19.5" customHeight="1">
      <c r="B193" s="152">
        <v>15</v>
      </c>
      <c r="C193" s="153" t="s">
        <v>3540</v>
      </c>
      <c r="D193" s="154">
        <v>198</v>
      </c>
      <c r="E193" s="129">
        <f t="shared" si="5"/>
        <v>191</v>
      </c>
      <c r="F193" s="154">
        <v>101</v>
      </c>
      <c r="G193" s="154">
        <v>90</v>
      </c>
      <c r="H193" s="154">
        <f t="shared" si="6"/>
        <v>7</v>
      </c>
      <c r="I193" s="155">
        <f t="shared" si="2"/>
        <v>0.52879581151832455</v>
      </c>
      <c r="J193" s="156">
        <f t="shared" si="3"/>
        <v>0.96464646464646464</v>
      </c>
      <c r="K193" s="156">
        <f t="shared" si="4"/>
        <v>0.51010101010101006</v>
      </c>
      <c r="L193" s="157" t="s">
        <v>3600</v>
      </c>
      <c r="M193" s="158">
        <v>0.36567164179104478</v>
      </c>
    </row>
    <row r="194" spans="2:13" s="18" customFormat="1" ht="19.5" customHeight="1">
      <c r="B194" s="152">
        <v>16</v>
      </c>
      <c r="C194" s="153" t="s">
        <v>3541</v>
      </c>
      <c r="D194" s="154">
        <v>228</v>
      </c>
      <c r="E194" s="129">
        <f t="shared" si="5"/>
        <v>228</v>
      </c>
      <c r="F194" s="154">
        <v>175</v>
      </c>
      <c r="G194" s="154">
        <v>53</v>
      </c>
      <c r="H194" s="154">
        <f t="shared" si="6"/>
        <v>0</v>
      </c>
      <c r="I194" s="155">
        <f t="shared" si="2"/>
        <v>0.76754385964912286</v>
      </c>
      <c r="J194" s="156">
        <f t="shared" si="3"/>
        <v>1</v>
      </c>
      <c r="K194" s="156">
        <f t="shared" si="4"/>
        <v>0.76754385964912286</v>
      </c>
      <c r="L194" s="157"/>
      <c r="M194" s="158">
        <v>0.82692307692307687</v>
      </c>
    </row>
    <row r="195" spans="2:13" s="18" customFormat="1" ht="19.5" customHeight="1">
      <c r="B195" s="152">
        <v>17</v>
      </c>
      <c r="C195" s="153" t="s">
        <v>3334</v>
      </c>
      <c r="D195" s="154">
        <v>59</v>
      </c>
      <c r="E195" s="129">
        <f t="shared" si="5"/>
        <v>37</v>
      </c>
      <c r="F195" s="154">
        <v>6</v>
      </c>
      <c r="G195" s="154">
        <v>31</v>
      </c>
      <c r="H195" s="154">
        <f t="shared" si="6"/>
        <v>22</v>
      </c>
      <c r="I195" s="155">
        <f t="shared" si="2"/>
        <v>0.16216216216216217</v>
      </c>
      <c r="J195" s="156">
        <f t="shared" si="3"/>
        <v>0.6271186440677966</v>
      </c>
      <c r="K195" s="156">
        <f t="shared" si="4"/>
        <v>0.10169491525423729</v>
      </c>
      <c r="L195" s="157" t="s">
        <v>3555</v>
      </c>
      <c r="M195" s="158">
        <v>5.8823529411764712E-2</v>
      </c>
    </row>
    <row r="196" spans="2:13" s="18" customFormat="1" ht="19.5" customHeight="1">
      <c r="B196" s="152">
        <v>18</v>
      </c>
      <c r="C196" s="153" t="s">
        <v>3547</v>
      </c>
      <c r="D196" s="154">
        <v>29</v>
      </c>
      <c r="E196" s="129">
        <f t="shared" si="5"/>
        <v>29</v>
      </c>
      <c r="F196" s="154">
        <v>14</v>
      </c>
      <c r="G196" s="154">
        <v>15</v>
      </c>
      <c r="H196" s="154">
        <f t="shared" si="6"/>
        <v>0</v>
      </c>
      <c r="I196" s="155">
        <f t="shared" si="2"/>
        <v>0.48275862068965519</v>
      </c>
      <c r="J196" s="156">
        <f t="shared" si="3"/>
        <v>1</v>
      </c>
      <c r="K196" s="156">
        <f t="shared" si="4"/>
        <v>0.48275862068965519</v>
      </c>
      <c r="L196" s="157"/>
      <c r="M196" s="158">
        <v>0</v>
      </c>
    </row>
    <row r="197" spans="2:13" s="18" customFormat="1" ht="19.5" customHeight="1">
      <c r="B197" s="152">
        <v>19</v>
      </c>
      <c r="C197" s="153" t="s">
        <v>3549</v>
      </c>
      <c r="D197" s="154">
        <v>35</v>
      </c>
      <c r="E197" s="129">
        <f t="shared" si="5"/>
        <v>35</v>
      </c>
      <c r="F197" s="154">
        <v>26</v>
      </c>
      <c r="G197" s="154">
        <v>9</v>
      </c>
      <c r="H197" s="154">
        <f t="shared" si="6"/>
        <v>0</v>
      </c>
      <c r="I197" s="155">
        <f t="shared" si="2"/>
        <v>0.74285714285714288</v>
      </c>
      <c r="J197" s="156">
        <f t="shared" si="3"/>
        <v>1</v>
      </c>
      <c r="K197" s="156">
        <f t="shared" si="4"/>
        <v>0.74285714285714288</v>
      </c>
      <c r="L197" s="157"/>
      <c r="M197" s="158">
        <v>0</v>
      </c>
    </row>
    <row r="198" spans="2:13" s="18" customFormat="1" ht="19.5" customHeight="1">
      <c r="B198" s="152">
        <v>20</v>
      </c>
      <c r="C198" s="153" t="s">
        <v>3335</v>
      </c>
      <c r="D198" s="154">
        <v>12</v>
      </c>
      <c r="E198" s="129">
        <f t="shared" si="5"/>
        <v>0</v>
      </c>
      <c r="F198" s="154">
        <v>0</v>
      </c>
      <c r="G198" s="154">
        <v>0</v>
      </c>
      <c r="H198" s="154">
        <f t="shared" si="6"/>
        <v>12</v>
      </c>
      <c r="I198" s="155" t="e">
        <f t="shared" si="2"/>
        <v>#DIV/0!</v>
      </c>
      <c r="J198" s="156">
        <f t="shared" si="3"/>
        <v>0</v>
      </c>
      <c r="K198" s="156" t="e">
        <f t="shared" si="4"/>
        <v>#DIV/0!</v>
      </c>
      <c r="L198" s="157" t="s">
        <v>3543</v>
      </c>
      <c r="M198" s="158">
        <v>0</v>
      </c>
    </row>
    <row r="199" spans="2:13" s="18" customFormat="1" ht="19.5" customHeight="1">
      <c r="B199" s="152">
        <v>21</v>
      </c>
      <c r="C199" s="153" t="s">
        <v>3542</v>
      </c>
      <c r="D199" s="154">
        <v>207</v>
      </c>
      <c r="E199" s="129">
        <f t="shared" si="5"/>
        <v>0</v>
      </c>
      <c r="F199" s="154">
        <v>0</v>
      </c>
      <c r="G199" s="154">
        <v>0</v>
      </c>
      <c r="H199" s="154">
        <f t="shared" si="6"/>
        <v>207</v>
      </c>
      <c r="I199" s="155" t="e">
        <f t="shared" si="2"/>
        <v>#DIV/0!</v>
      </c>
      <c r="J199" s="156">
        <f t="shared" si="3"/>
        <v>0</v>
      </c>
      <c r="K199" s="156" t="e">
        <f t="shared" si="4"/>
        <v>#DIV/0!</v>
      </c>
      <c r="L199" s="157" t="s">
        <v>3601</v>
      </c>
      <c r="M199" s="158">
        <v>0</v>
      </c>
    </row>
    <row r="200" spans="2:13" s="18" customFormat="1" ht="19.5" customHeight="1">
      <c r="B200" s="152">
        <v>22</v>
      </c>
      <c r="C200" s="153" t="s">
        <v>3544</v>
      </c>
      <c r="D200" s="154">
        <v>172</v>
      </c>
      <c r="E200" s="129">
        <f t="shared" si="5"/>
        <v>135</v>
      </c>
      <c r="F200" s="154">
        <v>123</v>
      </c>
      <c r="G200" s="154">
        <v>12</v>
      </c>
      <c r="H200" s="154">
        <f t="shared" si="6"/>
        <v>37</v>
      </c>
      <c r="I200" s="155">
        <f t="shared" si="2"/>
        <v>0.91111111111111109</v>
      </c>
      <c r="J200" s="156">
        <f t="shared" si="3"/>
        <v>0.78488372093023251</v>
      </c>
      <c r="K200" s="156">
        <f t="shared" si="4"/>
        <v>0.71511627906976738</v>
      </c>
      <c r="L200" s="157" t="s">
        <v>3602</v>
      </c>
      <c r="M200" s="158">
        <v>0</v>
      </c>
    </row>
    <row r="201" spans="2:13" s="18" customFormat="1" ht="19.5" customHeight="1">
      <c r="B201" s="152">
        <v>23</v>
      </c>
      <c r="C201" s="153" t="s">
        <v>3182</v>
      </c>
      <c r="D201" s="154">
        <v>21</v>
      </c>
      <c r="E201" s="129">
        <f t="shared" si="5"/>
        <v>21</v>
      </c>
      <c r="F201" s="154">
        <v>14</v>
      </c>
      <c r="G201" s="154">
        <v>7</v>
      </c>
      <c r="H201" s="154">
        <f t="shared" si="6"/>
        <v>0</v>
      </c>
      <c r="I201" s="155">
        <f t="shared" si="2"/>
        <v>0.66666666666666663</v>
      </c>
      <c r="J201" s="156">
        <f t="shared" si="3"/>
        <v>1</v>
      </c>
      <c r="K201" s="156">
        <f t="shared" si="4"/>
        <v>0.66666666666666663</v>
      </c>
      <c r="L201" s="157"/>
      <c r="M201" s="158">
        <v>0</v>
      </c>
    </row>
    <row r="202" spans="2:13" s="18" customFormat="1" ht="19.5" customHeight="1">
      <c r="B202" s="152">
        <v>24</v>
      </c>
      <c r="C202" s="153" t="s">
        <v>3548</v>
      </c>
      <c r="D202" s="154">
        <v>7788</v>
      </c>
      <c r="E202" s="129">
        <f t="shared" si="5"/>
        <v>7788</v>
      </c>
      <c r="F202" s="154">
        <v>5835</v>
      </c>
      <c r="G202" s="154">
        <v>1953</v>
      </c>
      <c r="H202" s="154">
        <f t="shared" si="6"/>
        <v>0</v>
      </c>
      <c r="I202" s="155">
        <f t="shared" si="2"/>
        <v>0.74922958397534667</v>
      </c>
      <c r="J202" s="156">
        <f t="shared" si="3"/>
        <v>1</v>
      </c>
      <c r="K202" s="156">
        <f t="shared" si="4"/>
        <v>0.74922958397534667</v>
      </c>
      <c r="L202" s="157"/>
      <c r="M202" s="158">
        <v>0</v>
      </c>
    </row>
    <row r="203" spans="2:13" s="18" customFormat="1" ht="19.5" customHeight="1">
      <c r="B203" s="152">
        <v>25</v>
      </c>
      <c r="C203" s="153" t="s">
        <v>3336</v>
      </c>
      <c r="D203" s="154">
        <v>642</v>
      </c>
      <c r="E203" s="129">
        <f t="shared" si="5"/>
        <v>0</v>
      </c>
      <c r="F203" s="154">
        <v>0</v>
      </c>
      <c r="G203" s="154">
        <v>0</v>
      </c>
      <c r="H203" s="154">
        <f t="shared" si="6"/>
        <v>642</v>
      </c>
      <c r="I203" s="155" t="e">
        <f t="shared" si="2"/>
        <v>#DIV/0!</v>
      </c>
      <c r="J203" s="156">
        <f t="shared" si="3"/>
        <v>0</v>
      </c>
      <c r="K203" s="156" t="e">
        <f t="shared" si="4"/>
        <v>#DIV/0!</v>
      </c>
      <c r="L203" s="157" t="s">
        <v>3543</v>
      </c>
      <c r="M203" s="158">
        <v>0</v>
      </c>
    </row>
    <row r="204" spans="2:13" s="18" customFormat="1" ht="19.5" customHeight="1">
      <c r="B204" s="152">
        <v>26</v>
      </c>
      <c r="C204" s="153" t="s">
        <v>3337</v>
      </c>
      <c r="D204" s="154">
        <v>361</v>
      </c>
      <c r="E204" s="129">
        <f t="shared" si="5"/>
        <v>0</v>
      </c>
      <c r="F204" s="154">
        <v>0</v>
      </c>
      <c r="G204" s="154">
        <v>0</v>
      </c>
      <c r="H204" s="154">
        <f t="shared" si="6"/>
        <v>361</v>
      </c>
      <c r="I204" s="155" t="e">
        <f t="shared" si="2"/>
        <v>#DIV/0!</v>
      </c>
      <c r="J204" s="156">
        <f t="shared" si="3"/>
        <v>0</v>
      </c>
      <c r="K204" s="156" t="e">
        <f t="shared" si="4"/>
        <v>#DIV/0!</v>
      </c>
      <c r="L204" s="157" t="s">
        <v>3543</v>
      </c>
      <c r="M204" s="158">
        <v>0</v>
      </c>
    </row>
    <row r="205" spans="2:13" s="18" customFormat="1" ht="19.5" customHeight="1">
      <c r="B205" s="152">
        <v>27</v>
      </c>
      <c r="C205" s="153" t="s">
        <v>3545</v>
      </c>
      <c r="D205" s="154">
        <v>12</v>
      </c>
      <c r="E205" s="129">
        <f t="shared" si="5"/>
        <v>0</v>
      </c>
      <c r="F205" s="154">
        <v>0</v>
      </c>
      <c r="G205" s="154">
        <v>0</v>
      </c>
      <c r="H205" s="154">
        <f t="shared" si="6"/>
        <v>12</v>
      </c>
      <c r="I205" s="155" t="e">
        <f t="shared" si="2"/>
        <v>#DIV/0!</v>
      </c>
      <c r="J205" s="156">
        <f t="shared" si="3"/>
        <v>0</v>
      </c>
      <c r="K205" s="156" t="e">
        <f t="shared" si="4"/>
        <v>#DIV/0!</v>
      </c>
      <c r="L205" s="157" t="s">
        <v>3543</v>
      </c>
      <c r="M205" s="158">
        <v>0</v>
      </c>
    </row>
    <row r="206" spans="2:13" s="18" customFormat="1" ht="19.5" customHeight="1">
      <c r="B206" s="152">
        <v>28</v>
      </c>
      <c r="C206" s="153" t="s">
        <v>3364</v>
      </c>
      <c r="D206" s="154">
        <v>20</v>
      </c>
      <c r="E206" s="129">
        <v>0</v>
      </c>
      <c r="F206" s="154">
        <v>0</v>
      </c>
      <c r="G206" s="154">
        <v>0</v>
      </c>
      <c r="H206" s="154">
        <f t="shared" si="6"/>
        <v>20</v>
      </c>
      <c r="I206" s="155" t="e">
        <f t="shared" si="2"/>
        <v>#DIV/0!</v>
      </c>
      <c r="J206" s="156">
        <f t="shared" si="3"/>
        <v>0</v>
      </c>
      <c r="K206" s="156" t="e">
        <f t="shared" si="4"/>
        <v>#DIV/0!</v>
      </c>
      <c r="L206" s="157" t="s">
        <v>3543</v>
      </c>
      <c r="M206" s="158">
        <v>0</v>
      </c>
    </row>
    <row r="207" spans="2:13" s="18" customFormat="1" ht="19.5" customHeight="1">
      <c r="B207" s="152">
        <v>29</v>
      </c>
      <c r="C207" s="159" t="s">
        <v>3338</v>
      </c>
      <c r="D207" s="154">
        <v>11</v>
      </c>
      <c r="E207" s="129">
        <v>11</v>
      </c>
      <c r="F207" s="154">
        <v>8</v>
      </c>
      <c r="G207" s="154">
        <v>3</v>
      </c>
      <c r="H207" s="154">
        <f>D207-E207</f>
        <v>0</v>
      </c>
      <c r="I207" s="155">
        <f t="shared" ref="I207" si="7">F207/E207</f>
        <v>0.72727272727272729</v>
      </c>
      <c r="J207" s="156">
        <f t="shared" ref="J207" si="8">E207/D207</f>
        <v>1</v>
      </c>
      <c r="K207" s="156">
        <f t="shared" ref="K207" si="9">I207*J207</f>
        <v>0.72727272727272729</v>
      </c>
      <c r="L207" s="157"/>
      <c r="M207" s="158">
        <v>0</v>
      </c>
    </row>
    <row r="208" spans="2:13" s="18" customFormat="1" ht="18.75" customHeight="1" thickBot="1">
      <c r="B208" s="578" t="s">
        <v>3340</v>
      </c>
      <c r="C208" s="579"/>
      <c r="D208" s="160">
        <f>SUM(D179:D207)</f>
        <v>45481</v>
      </c>
      <c r="E208" s="160">
        <f>SUM(E179:E207)</f>
        <v>40548</v>
      </c>
      <c r="F208" s="160">
        <f>SUM(F179:F207)</f>
        <v>37538</v>
      </c>
      <c r="G208" s="160">
        <f>SUM(G179:G207)</f>
        <v>3010</v>
      </c>
      <c r="H208" s="160">
        <f>SUM(H179:H207)</f>
        <v>4933</v>
      </c>
      <c r="I208" s="161">
        <f>F208/(F208+G208)</f>
        <v>0.92576699220676728</v>
      </c>
      <c r="J208" s="162">
        <f>E208/D208</f>
        <v>0.89153712539302121</v>
      </c>
      <c r="K208" s="162">
        <f t="shared" ref="K208" si="10">I208*J208</f>
        <v>0.82535564301576481</v>
      </c>
      <c r="L208" s="163"/>
      <c r="M208" s="252">
        <v>0.61461794019933558</v>
      </c>
    </row>
  </sheetData>
  <mergeCells count="223">
    <mergeCell ref="M177:M178"/>
    <mergeCell ref="B177:B178"/>
    <mergeCell ref="C177:C178"/>
    <mergeCell ref="D177:D178"/>
    <mergeCell ref="E177:E178"/>
    <mergeCell ref="F177:F178"/>
    <mergeCell ref="G177:G178"/>
    <mergeCell ref="B147:D147"/>
    <mergeCell ref="F147:G147"/>
    <mergeCell ref="H147:I147"/>
    <mergeCell ref="J147:K147"/>
    <mergeCell ref="B176:L176"/>
    <mergeCell ref="F146:G146"/>
    <mergeCell ref="H146:I146"/>
    <mergeCell ref="J146:K146"/>
    <mergeCell ref="H177:H178"/>
    <mergeCell ref="I177:I178"/>
    <mergeCell ref="J177:J178"/>
    <mergeCell ref="K177:K178"/>
    <mergeCell ref="L177:L178"/>
    <mergeCell ref="M86:O86"/>
    <mergeCell ref="M101:O101"/>
    <mergeCell ref="B114:K114"/>
    <mergeCell ref="B115:K115"/>
    <mergeCell ref="M93:O93"/>
    <mergeCell ref="M94:O94"/>
    <mergeCell ref="M95:O95"/>
    <mergeCell ref="M96:O96"/>
    <mergeCell ref="M97:O97"/>
    <mergeCell ref="M100:O100"/>
    <mergeCell ref="F123:G123"/>
    <mergeCell ref="F124:G124"/>
    <mergeCell ref="F125:G125"/>
    <mergeCell ref="F126:G126"/>
    <mergeCell ref="F127:G127"/>
    <mergeCell ref="F128:G128"/>
    <mergeCell ref="M76:O76"/>
    <mergeCell ref="M77:O77"/>
    <mergeCell ref="M43:O43"/>
    <mergeCell ref="M44:O44"/>
    <mergeCell ref="M45:O45"/>
    <mergeCell ref="M46:O46"/>
    <mergeCell ref="M47:O47"/>
    <mergeCell ref="M48:O48"/>
    <mergeCell ref="M65:O65"/>
    <mergeCell ref="M66:O66"/>
    <mergeCell ref="M67:O67"/>
    <mergeCell ref="M68:O68"/>
    <mergeCell ref="M69:O69"/>
    <mergeCell ref="M70:O70"/>
    <mergeCell ref="M73:O73"/>
    <mergeCell ref="M75:O75"/>
    <mergeCell ref="M74:O74"/>
    <mergeCell ref="M71:O71"/>
    <mergeCell ref="M72:O72"/>
    <mergeCell ref="M62:O62"/>
    <mergeCell ref="M63:O63"/>
    <mergeCell ref="M64:O64"/>
    <mergeCell ref="M59:O59"/>
    <mergeCell ref="M60:O60"/>
    <mergeCell ref="M61:O61"/>
    <mergeCell ref="C13:D13"/>
    <mergeCell ref="F13:H13"/>
    <mergeCell ref="C14:D14"/>
    <mergeCell ref="F14:H14"/>
    <mergeCell ref="C15:H15"/>
    <mergeCell ref="C16:H16"/>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53:O53"/>
    <mergeCell ref="M54:O54"/>
    <mergeCell ref="M55:O55"/>
    <mergeCell ref="M56:O56"/>
    <mergeCell ref="M57:O57"/>
    <mergeCell ref="M58:O58"/>
    <mergeCell ref="M40:O40"/>
    <mergeCell ref="M41:O41"/>
    <mergeCell ref="M42:O42"/>
    <mergeCell ref="M32:O32"/>
    <mergeCell ref="M33:O33"/>
    <mergeCell ref="M34:O34"/>
    <mergeCell ref="M36:O36"/>
    <mergeCell ref="M37:O37"/>
    <mergeCell ref="M49:O49"/>
    <mergeCell ref="M50:O50"/>
    <mergeCell ref="C3:K4"/>
    <mergeCell ref="B7:H7"/>
    <mergeCell ref="C8:D8"/>
    <mergeCell ref="F8:H8"/>
    <mergeCell ref="C9:D9"/>
    <mergeCell ref="F9:H9"/>
    <mergeCell ref="M35:O35"/>
    <mergeCell ref="M51:O51"/>
    <mergeCell ref="M52:O52"/>
    <mergeCell ref="C10:D10"/>
    <mergeCell ref="F10:H10"/>
    <mergeCell ref="C11:D11"/>
    <mergeCell ref="F11:H11"/>
    <mergeCell ref="C12:D12"/>
    <mergeCell ref="F12:H12"/>
    <mergeCell ref="M31:O31"/>
    <mergeCell ref="K21:K22"/>
    <mergeCell ref="L21:L22"/>
    <mergeCell ref="M23:O23"/>
    <mergeCell ref="M24:O24"/>
    <mergeCell ref="M25:O25"/>
    <mergeCell ref="M26:O26"/>
    <mergeCell ref="M38:O38"/>
    <mergeCell ref="M39:O39"/>
    <mergeCell ref="B208:C208"/>
    <mergeCell ref="B146:C146"/>
    <mergeCell ref="M78:O78"/>
    <mergeCell ref="M79:O79"/>
    <mergeCell ref="M80:O80"/>
    <mergeCell ref="M98:O98"/>
    <mergeCell ref="M99:O99"/>
    <mergeCell ref="M87:O87"/>
    <mergeCell ref="M88:O88"/>
    <mergeCell ref="M89:O89"/>
    <mergeCell ref="M90:O90"/>
    <mergeCell ref="M91:O91"/>
    <mergeCell ref="M92:O92"/>
    <mergeCell ref="M81:O81"/>
    <mergeCell ref="M82:O82"/>
    <mergeCell ref="M83:O83"/>
    <mergeCell ref="M84:O84"/>
    <mergeCell ref="M85:O85"/>
    <mergeCell ref="F117:G117"/>
    <mergeCell ref="F118:G118"/>
    <mergeCell ref="F119:G119"/>
    <mergeCell ref="F120:G120"/>
    <mergeCell ref="F121:G121"/>
    <mergeCell ref="F122:G122"/>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42:G142"/>
    <mergeCell ref="F143:G143"/>
    <mergeCell ref="F145:G145"/>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J136:K136"/>
    <mergeCell ref="J137:K137"/>
    <mergeCell ref="J138:K138"/>
    <mergeCell ref="H134:I134"/>
    <mergeCell ref="H135:I135"/>
    <mergeCell ref="H136:I136"/>
    <mergeCell ref="H137:I137"/>
    <mergeCell ref="H138:I138"/>
    <mergeCell ref="H139:I139"/>
    <mergeCell ref="F116:G116"/>
    <mergeCell ref="H116:I116"/>
    <mergeCell ref="J116:K116"/>
    <mergeCell ref="H143:I143"/>
    <mergeCell ref="H145:I145"/>
    <mergeCell ref="J117:K117"/>
    <mergeCell ref="J118:K118"/>
    <mergeCell ref="J119:K119"/>
    <mergeCell ref="J120:K120"/>
    <mergeCell ref="J121:K121"/>
    <mergeCell ref="J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F144:G144"/>
    <mergeCell ref="H144:I144"/>
    <mergeCell ref="J144:K144"/>
    <mergeCell ref="J139:K139"/>
    <mergeCell ref="J140:K140"/>
    <mergeCell ref="J141:K141"/>
    <mergeCell ref="J142:K142"/>
    <mergeCell ref="J143:K143"/>
    <mergeCell ref="J145:K145"/>
    <mergeCell ref="H140:I140"/>
    <mergeCell ref="H141:I141"/>
    <mergeCell ref="H142:I142"/>
  </mergeCells>
  <phoneticPr fontId="10" type="noConversion"/>
  <conditionalFormatting sqref="M180:M195 K180:K202">
    <cfRule type="cellIs" dxfId="89" priority="90" operator="lessThan">
      <formula>0.6</formula>
    </cfRule>
  </conditionalFormatting>
  <conditionalFormatting sqref="M179 K179">
    <cfRule type="cellIs" dxfId="88" priority="28" operator="lessThan">
      <formula>0.6</formula>
    </cfRule>
  </conditionalFormatting>
  <conditionalFormatting sqref="K203:K206">
    <cfRule type="cellIs" dxfId="87" priority="26" operator="lessThan">
      <formula>0.6</formula>
    </cfRule>
  </conditionalFormatting>
  <conditionalFormatting sqref="K207">
    <cfRule type="cellIs" dxfId="86" priority="24" operator="lessThan">
      <formula>0.6</formula>
    </cfRule>
  </conditionalFormatting>
  <conditionalFormatting sqref="M196:M207">
    <cfRule type="cellIs" dxfId="85" priority="23" operator="lessThan">
      <formula>0.6</formula>
    </cfRule>
  </conditionalFormatting>
  <conditionalFormatting sqref="K208">
    <cfRule type="cellIs" dxfId="84" priority="22" operator="lessThan">
      <formula>0.6</formula>
    </cfRule>
  </conditionalFormatting>
  <conditionalFormatting sqref="M208">
    <cfRule type="cellIs" dxfId="83" priority="20" operator="lessThan">
      <formula>0.6</formula>
    </cfRule>
  </conditionalFormatting>
  <conditionalFormatting sqref="E117">
    <cfRule type="cellIs" dxfId="82" priority="19" operator="greaterThan">
      <formula>0</formula>
    </cfRule>
  </conditionalFormatting>
  <conditionalFormatting sqref="F117">
    <cfRule type="cellIs" dxfId="81" priority="18" operator="greaterThan">
      <formula>0</formula>
    </cfRule>
  </conditionalFormatting>
  <conditionalFormatting sqref="J117">
    <cfRule type="cellIs" dxfId="80" priority="17" operator="greaterThan">
      <formula>0</formula>
    </cfRule>
  </conditionalFormatting>
  <conditionalFormatting sqref="H117">
    <cfRule type="cellIs" dxfId="79" priority="16" operator="greaterThan">
      <formula>0</formula>
    </cfRule>
  </conditionalFormatting>
  <conditionalFormatting sqref="E118:E145">
    <cfRule type="cellIs" dxfId="78" priority="15" operator="greaterThan">
      <formula>0</formula>
    </cfRule>
  </conditionalFormatting>
  <conditionalFormatting sqref="D146:E146">
    <cfRule type="cellIs" dxfId="77" priority="10" operator="greaterThan">
      <formula>0</formula>
    </cfRule>
  </conditionalFormatting>
  <conditionalFormatting sqref="D146:E146">
    <cfRule type="cellIs" dxfId="76" priority="11" operator="greaterThan">
      <formula>0</formula>
    </cfRule>
  </conditionalFormatting>
  <conditionalFormatting sqref="E146">
    <cfRule type="cellIs" dxfId="75" priority="9" operator="greaterThan">
      <formula>0</formula>
    </cfRule>
  </conditionalFormatting>
  <conditionalFormatting sqref="H146">
    <cfRule type="cellIs" dxfId="74" priority="8" operator="greaterThan">
      <formula>0</formula>
    </cfRule>
  </conditionalFormatting>
  <conditionalFormatting sqref="F146">
    <cfRule type="cellIs" dxfId="73" priority="7" operator="greaterThan">
      <formula>0</formula>
    </cfRule>
  </conditionalFormatting>
  <conditionalFormatting sqref="J146">
    <cfRule type="cellIs" dxfId="72" priority="6" operator="greaterThan">
      <formula>0</formula>
    </cfRule>
  </conditionalFormatting>
  <conditionalFormatting sqref="F118:F145">
    <cfRule type="cellIs" dxfId="71" priority="4" operator="greaterThan">
      <formula>0</formula>
    </cfRule>
  </conditionalFormatting>
  <conditionalFormatting sqref="H118:H145">
    <cfRule type="cellIs" dxfId="70" priority="3" operator="greaterThan">
      <formula>0</formula>
    </cfRule>
  </conditionalFormatting>
  <conditionalFormatting sqref="J118:J123">
    <cfRule type="cellIs" dxfId="69" priority="2" operator="greaterThan">
      <formula>0</formula>
    </cfRule>
  </conditionalFormatting>
  <conditionalFormatting sqref="J124:J145">
    <cfRule type="cellIs" dxfId="68" priority="1" operator="greaterThan">
      <formula>0</formula>
    </cfRule>
  </conditionalFormatting>
  <dataValidations disablePrompts="1" count="1">
    <dataValidation type="list" allowBlank="1" showInputMessage="1" showErrorMessage="1" sqref="F13">
      <formula1>"Full,Focus,Regression"</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6"/>
  <sheetViews>
    <sheetView topLeftCell="A346" workbookViewId="0">
      <selection activeCell="E2" sqref="E2:E366"/>
    </sheetView>
  </sheetViews>
  <sheetFormatPr defaultRowHeight="12.75"/>
  <cols>
    <col min="1" max="1" width="17.75" style="258" bestFit="1" customWidth="1"/>
    <col min="2" max="4" width="9" style="258"/>
    <col min="5" max="5" width="90.375" style="134" customWidth="1"/>
    <col min="6" max="6" width="19.25" style="258" bestFit="1" customWidth="1"/>
    <col min="7" max="8" width="9" style="258"/>
    <col min="9" max="9" width="32.875" style="258" customWidth="1"/>
    <col min="10" max="16384" width="9" style="258"/>
  </cols>
  <sheetData>
    <row r="1" spans="1:12" ht="16.5">
      <c r="A1" s="263" t="s">
        <v>4510</v>
      </c>
      <c r="B1" s="263" t="s">
        <v>4511</v>
      </c>
      <c r="C1" s="263" t="s">
        <v>4512</v>
      </c>
      <c r="D1" s="263" t="s">
        <v>4513</v>
      </c>
      <c r="E1" s="264" t="s">
        <v>4514</v>
      </c>
      <c r="F1" s="263" t="s">
        <v>4515</v>
      </c>
      <c r="G1" s="263" t="s">
        <v>4516</v>
      </c>
      <c r="H1" s="263" t="s">
        <v>4517</v>
      </c>
      <c r="I1" s="263" t="s">
        <v>4518</v>
      </c>
    </row>
    <row r="2" spans="1:12" ht="16.5">
      <c r="A2" s="254" t="s">
        <v>2676</v>
      </c>
      <c r="B2" s="255" t="s">
        <v>60</v>
      </c>
      <c r="C2" s="256" t="s">
        <v>3604</v>
      </c>
      <c r="D2" s="256" t="s">
        <v>3604</v>
      </c>
      <c r="E2" s="247" t="s">
        <v>3605</v>
      </c>
      <c r="F2" s="256" t="s">
        <v>2677</v>
      </c>
      <c r="G2" s="256" t="s">
        <v>65</v>
      </c>
      <c r="H2" s="256" t="s">
        <v>126</v>
      </c>
      <c r="I2" s="257" t="s">
        <v>2678</v>
      </c>
    </row>
    <row r="3" spans="1:12" ht="16.5">
      <c r="A3" s="254" t="s">
        <v>2679</v>
      </c>
      <c r="B3" s="255" t="s">
        <v>60</v>
      </c>
      <c r="C3" s="256" t="s">
        <v>3606</v>
      </c>
      <c r="D3" s="256" t="s">
        <v>3606</v>
      </c>
      <c r="E3" s="247" t="s">
        <v>3607</v>
      </c>
      <c r="F3" s="256" t="s">
        <v>2677</v>
      </c>
      <c r="G3" s="256" t="s">
        <v>65</v>
      </c>
      <c r="H3" s="256" t="s">
        <v>14</v>
      </c>
      <c r="I3" s="257" t="s">
        <v>2678</v>
      </c>
    </row>
    <row r="4" spans="1:12" ht="16.5">
      <c r="A4" s="254" t="s">
        <v>2680</v>
      </c>
      <c r="B4" s="255" t="s">
        <v>60</v>
      </c>
      <c r="C4" s="256" t="s">
        <v>3608</v>
      </c>
      <c r="D4" s="256" t="s">
        <v>3609</v>
      </c>
      <c r="E4" s="247" t="s">
        <v>3610</v>
      </c>
      <c r="F4" s="256" t="s">
        <v>2677</v>
      </c>
      <c r="G4" s="256" t="s">
        <v>65</v>
      </c>
      <c r="H4" s="256" t="s">
        <v>14</v>
      </c>
      <c r="I4" s="257" t="s">
        <v>2678</v>
      </c>
    </row>
    <row r="5" spans="1:12" s="134" customFormat="1" ht="16.5">
      <c r="A5" s="259" t="s">
        <v>2681</v>
      </c>
      <c r="B5" s="260" t="s">
        <v>60</v>
      </c>
      <c r="C5" s="261" t="s">
        <v>3611</v>
      </c>
      <c r="D5" s="261" t="s">
        <v>3611</v>
      </c>
      <c r="E5" s="247" t="s">
        <v>3612</v>
      </c>
      <c r="F5" s="261" t="s">
        <v>2682</v>
      </c>
      <c r="G5" s="261" t="s">
        <v>3613</v>
      </c>
      <c r="H5" s="261" t="s">
        <v>126</v>
      </c>
      <c r="I5" s="247" t="s">
        <v>2678</v>
      </c>
    </row>
    <row r="6" spans="1:12" s="134" customFormat="1" ht="16.5">
      <c r="A6" s="259" t="s">
        <v>2684</v>
      </c>
      <c r="B6" s="260" t="s">
        <v>60</v>
      </c>
      <c r="C6" s="261" t="s">
        <v>3614</v>
      </c>
      <c r="D6" s="261" t="s">
        <v>3614</v>
      </c>
      <c r="E6" s="247" t="s">
        <v>3615</v>
      </c>
      <c r="F6" s="261" t="s">
        <v>2682</v>
      </c>
      <c r="G6" s="261" t="s">
        <v>3613</v>
      </c>
      <c r="H6" s="261" t="s">
        <v>126</v>
      </c>
      <c r="I6" s="247" t="s">
        <v>2678</v>
      </c>
    </row>
    <row r="7" spans="1:12" s="134" customFormat="1" ht="16.5">
      <c r="A7" s="259" t="s">
        <v>2685</v>
      </c>
      <c r="B7" s="260" t="s">
        <v>60</v>
      </c>
      <c r="C7" s="261" t="s">
        <v>3616</v>
      </c>
      <c r="D7" s="261" t="s">
        <v>3617</v>
      </c>
      <c r="E7" s="247" t="s">
        <v>3618</v>
      </c>
      <c r="F7" s="261" t="s">
        <v>1722</v>
      </c>
      <c r="G7" s="261" t="s">
        <v>2686</v>
      </c>
      <c r="H7" s="261" t="s">
        <v>14</v>
      </c>
      <c r="I7" s="247" t="s">
        <v>2678</v>
      </c>
    </row>
    <row r="8" spans="1:12" ht="16.5">
      <c r="A8" s="254" t="s">
        <v>2687</v>
      </c>
      <c r="B8" s="255" t="s">
        <v>60</v>
      </c>
      <c r="C8" s="256" t="s">
        <v>3619</v>
      </c>
      <c r="D8" s="256" t="s">
        <v>3620</v>
      </c>
      <c r="E8" s="247" t="s">
        <v>3621</v>
      </c>
      <c r="F8" s="256" t="s">
        <v>1722</v>
      </c>
      <c r="G8" s="256" t="s">
        <v>2686</v>
      </c>
      <c r="H8" s="256" t="s">
        <v>14</v>
      </c>
      <c r="I8" s="257" t="s">
        <v>2678</v>
      </c>
    </row>
    <row r="9" spans="1:12" ht="16.5">
      <c r="A9" s="254" t="s">
        <v>2688</v>
      </c>
      <c r="B9" s="255" t="s">
        <v>60</v>
      </c>
      <c r="C9" s="256" t="s">
        <v>3622</v>
      </c>
      <c r="D9" s="256" t="s">
        <v>3623</v>
      </c>
      <c r="E9" s="247" t="s">
        <v>3624</v>
      </c>
      <c r="F9" s="256" t="s">
        <v>1722</v>
      </c>
      <c r="G9" s="256" t="s">
        <v>2686</v>
      </c>
      <c r="H9" s="256" t="s">
        <v>14</v>
      </c>
      <c r="I9" s="257" t="s">
        <v>2678</v>
      </c>
    </row>
    <row r="10" spans="1:12" ht="16.5">
      <c r="A10" s="254" t="s">
        <v>2689</v>
      </c>
      <c r="B10" s="255" t="s">
        <v>60</v>
      </c>
      <c r="C10" s="256" t="s">
        <v>3625</v>
      </c>
      <c r="D10" s="256" t="s">
        <v>3626</v>
      </c>
      <c r="E10" s="247" t="s">
        <v>3627</v>
      </c>
      <c r="F10" s="256" t="s">
        <v>1722</v>
      </c>
      <c r="G10" s="256" t="s">
        <v>2686</v>
      </c>
      <c r="H10" s="256" t="s">
        <v>14</v>
      </c>
      <c r="I10" s="257" t="s">
        <v>2678</v>
      </c>
    </row>
    <row r="11" spans="1:12" ht="16.5">
      <c r="A11" s="254" t="s">
        <v>2690</v>
      </c>
      <c r="B11" s="255" t="s">
        <v>60</v>
      </c>
      <c r="C11" s="256" t="s">
        <v>3628</v>
      </c>
      <c r="D11" s="256" t="s">
        <v>3628</v>
      </c>
      <c r="E11" s="247" t="s">
        <v>3629</v>
      </c>
      <c r="F11" s="256" t="s">
        <v>2691</v>
      </c>
      <c r="G11" s="256" t="s">
        <v>2692</v>
      </c>
      <c r="H11" s="256" t="s">
        <v>14</v>
      </c>
      <c r="I11" s="257" t="s">
        <v>2678</v>
      </c>
    </row>
    <row r="12" spans="1:12" ht="16.5">
      <c r="A12" s="254" t="s">
        <v>2693</v>
      </c>
      <c r="B12" s="255" t="s">
        <v>60</v>
      </c>
      <c r="C12" s="256" t="s">
        <v>3630</v>
      </c>
      <c r="D12" s="256" t="s">
        <v>3630</v>
      </c>
      <c r="E12" s="247" t="s">
        <v>3631</v>
      </c>
      <c r="F12" s="256" t="s">
        <v>2694</v>
      </c>
      <c r="G12" s="256" t="s">
        <v>2642</v>
      </c>
      <c r="H12" s="256" t="s">
        <v>14</v>
      </c>
      <c r="I12" s="257" t="s">
        <v>2594</v>
      </c>
    </row>
    <row r="13" spans="1:12" s="134" customFormat="1" ht="16.5">
      <c r="A13" s="259" t="s">
        <v>3350</v>
      </c>
      <c r="B13" s="260" t="s">
        <v>60</v>
      </c>
      <c r="C13" s="261" t="s">
        <v>3632</v>
      </c>
      <c r="D13" s="261" t="s">
        <v>3632</v>
      </c>
      <c r="E13" s="247" t="s">
        <v>4519</v>
      </c>
      <c r="F13" s="261" t="s">
        <v>2691</v>
      </c>
      <c r="G13" s="261" t="s">
        <v>2692</v>
      </c>
      <c r="H13" s="261" t="s">
        <v>14</v>
      </c>
      <c r="I13" s="247" t="s">
        <v>2678</v>
      </c>
    </row>
    <row r="14" spans="1:12" ht="16.5">
      <c r="A14" s="254" t="s">
        <v>2695</v>
      </c>
      <c r="B14" s="255" t="s">
        <v>60</v>
      </c>
      <c r="C14" s="256" t="s">
        <v>3633</v>
      </c>
      <c r="D14" s="256" t="s">
        <v>3633</v>
      </c>
      <c r="E14" s="247" t="s">
        <v>4520</v>
      </c>
      <c r="F14" s="256" t="s">
        <v>2691</v>
      </c>
      <c r="G14" s="256" t="s">
        <v>2692</v>
      </c>
      <c r="H14" s="256" t="s">
        <v>126</v>
      </c>
      <c r="I14" s="257" t="s">
        <v>2678</v>
      </c>
    </row>
    <row r="15" spans="1:12" ht="16.5">
      <c r="A15" s="254" t="s">
        <v>2696</v>
      </c>
      <c r="B15" s="255" t="s">
        <v>60</v>
      </c>
      <c r="C15" s="256" t="s">
        <v>3634</v>
      </c>
      <c r="D15" s="256" t="s">
        <v>3635</v>
      </c>
      <c r="E15" s="247" t="s">
        <v>3636</v>
      </c>
      <c r="F15" s="256" t="s">
        <v>2691</v>
      </c>
      <c r="G15" s="256" t="s">
        <v>2692</v>
      </c>
      <c r="H15" s="256" t="s">
        <v>126</v>
      </c>
      <c r="I15" s="257" t="s">
        <v>2678</v>
      </c>
      <c r="L15" s="258" t="s">
        <v>2910</v>
      </c>
    </row>
    <row r="16" spans="1:12" ht="16.5">
      <c r="A16" s="254" t="s">
        <v>2697</v>
      </c>
      <c r="B16" s="255" t="s">
        <v>60</v>
      </c>
      <c r="C16" s="256" t="s">
        <v>3637</v>
      </c>
      <c r="D16" s="256" t="s">
        <v>3632</v>
      </c>
      <c r="E16" s="247" t="s">
        <v>3638</v>
      </c>
      <c r="F16" s="256" t="s">
        <v>1722</v>
      </c>
      <c r="G16" s="256" t="s">
        <v>2686</v>
      </c>
      <c r="H16" s="256" t="s">
        <v>14</v>
      </c>
      <c r="I16" s="257" t="s">
        <v>2678</v>
      </c>
    </row>
    <row r="17" spans="1:9" ht="16.5">
      <c r="A17" s="254" t="s">
        <v>2698</v>
      </c>
      <c r="B17" s="255" t="s">
        <v>1724</v>
      </c>
      <c r="C17" s="256" t="s">
        <v>3639</v>
      </c>
      <c r="D17" s="256" t="s">
        <v>3640</v>
      </c>
      <c r="E17" s="247" t="s">
        <v>3641</v>
      </c>
      <c r="F17" s="256" t="s">
        <v>1722</v>
      </c>
      <c r="G17" s="256" t="s">
        <v>2686</v>
      </c>
      <c r="H17" s="256" t="s">
        <v>14</v>
      </c>
      <c r="I17" s="257" t="s">
        <v>2678</v>
      </c>
    </row>
    <row r="18" spans="1:9" ht="16.5">
      <c r="A18" s="254" t="s">
        <v>2699</v>
      </c>
      <c r="B18" s="255" t="s">
        <v>60</v>
      </c>
      <c r="C18" s="256" t="s">
        <v>3639</v>
      </c>
      <c r="D18" s="256" t="s">
        <v>3639</v>
      </c>
      <c r="E18" s="247" t="s">
        <v>3642</v>
      </c>
      <c r="F18" s="256" t="s">
        <v>1739</v>
      </c>
      <c r="G18" s="256" t="s">
        <v>63</v>
      </c>
      <c r="H18" s="256" t="s">
        <v>14</v>
      </c>
      <c r="I18" s="257" t="s">
        <v>2678</v>
      </c>
    </row>
    <row r="19" spans="1:9" ht="16.5">
      <c r="A19" s="254" t="s">
        <v>2700</v>
      </c>
      <c r="B19" s="255" t="s">
        <v>60</v>
      </c>
      <c r="C19" s="256" t="s">
        <v>3643</v>
      </c>
      <c r="D19" s="256" t="s">
        <v>3644</v>
      </c>
      <c r="E19" s="247" t="s">
        <v>3645</v>
      </c>
      <c r="F19" s="256" t="s">
        <v>1722</v>
      </c>
      <c r="G19" s="256" t="s">
        <v>2701</v>
      </c>
      <c r="H19" s="256" t="s">
        <v>14</v>
      </c>
      <c r="I19" s="257" t="s">
        <v>2678</v>
      </c>
    </row>
    <row r="20" spans="1:9" ht="16.5">
      <c r="A20" s="254" t="s">
        <v>3351</v>
      </c>
      <c r="B20" s="255" t="s">
        <v>60</v>
      </c>
      <c r="C20" s="256" t="s">
        <v>3646</v>
      </c>
      <c r="D20" s="256" t="s">
        <v>3644</v>
      </c>
      <c r="E20" s="247" t="s">
        <v>4521</v>
      </c>
      <c r="F20" s="256" t="s">
        <v>1722</v>
      </c>
      <c r="G20" s="256" t="s">
        <v>2701</v>
      </c>
      <c r="H20" s="256" t="s">
        <v>14</v>
      </c>
      <c r="I20" s="257" t="s">
        <v>2678</v>
      </c>
    </row>
    <row r="21" spans="1:9" ht="16.5">
      <c r="A21" s="254" t="s">
        <v>2702</v>
      </c>
      <c r="B21" s="255" t="s">
        <v>60</v>
      </c>
      <c r="C21" s="256" t="s">
        <v>3647</v>
      </c>
      <c r="D21" s="256" t="s">
        <v>3648</v>
      </c>
      <c r="E21" s="247" t="s">
        <v>3649</v>
      </c>
      <c r="F21" s="256" t="s">
        <v>1722</v>
      </c>
      <c r="G21" s="256" t="s">
        <v>2701</v>
      </c>
      <c r="H21" s="256" t="s">
        <v>14</v>
      </c>
      <c r="I21" s="257" t="s">
        <v>2678</v>
      </c>
    </row>
    <row r="22" spans="1:9" ht="16.5">
      <c r="A22" s="254" t="s">
        <v>2703</v>
      </c>
      <c r="B22" s="255" t="s">
        <v>60</v>
      </c>
      <c r="C22" s="256" t="s">
        <v>3650</v>
      </c>
      <c r="D22" s="256" t="s">
        <v>3650</v>
      </c>
      <c r="E22" s="247" t="s">
        <v>3651</v>
      </c>
      <c r="F22" s="256" t="s">
        <v>2691</v>
      </c>
      <c r="G22" s="256" t="s">
        <v>2692</v>
      </c>
      <c r="H22" s="256" t="s">
        <v>14</v>
      </c>
      <c r="I22" s="257" t="s">
        <v>2678</v>
      </c>
    </row>
    <row r="23" spans="1:9" ht="16.5">
      <c r="A23" s="254" t="s">
        <v>2704</v>
      </c>
      <c r="B23" s="255" t="s">
        <v>60</v>
      </c>
      <c r="C23" s="256" t="s">
        <v>3652</v>
      </c>
      <c r="D23" s="256" t="s">
        <v>3647</v>
      </c>
      <c r="E23" s="247" t="s">
        <v>3653</v>
      </c>
      <c r="F23" s="256" t="s">
        <v>2677</v>
      </c>
      <c r="G23" s="256" t="s">
        <v>3654</v>
      </c>
      <c r="H23" s="256" t="s">
        <v>14</v>
      </c>
      <c r="I23" s="257" t="s">
        <v>2678</v>
      </c>
    </row>
    <row r="24" spans="1:9" ht="16.5">
      <c r="A24" s="254" t="s">
        <v>2705</v>
      </c>
      <c r="B24" s="255" t="s">
        <v>60</v>
      </c>
      <c r="C24" s="256" t="s">
        <v>3655</v>
      </c>
      <c r="D24" s="256" t="s">
        <v>3655</v>
      </c>
      <c r="E24" s="247" t="s">
        <v>3656</v>
      </c>
      <c r="F24" s="256" t="s">
        <v>1739</v>
      </c>
      <c r="G24" s="256" t="s">
        <v>2706</v>
      </c>
      <c r="H24" s="256" t="s">
        <v>14</v>
      </c>
      <c r="I24" s="257" t="s">
        <v>2678</v>
      </c>
    </row>
    <row r="25" spans="1:9" ht="16.5">
      <c r="A25" s="254" t="s">
        <v>2707</v>
      </c>
      <c r="B25" s="255" t="s">
        <v>60</v>
      </c>
      <c r="C25" s="256" t="s">
        <v>3657</v>
      </c>
      <c r="D25" s="256" t="s">
        <v>3658</v>
      </c>
      <c r="E25" s="247" t="s">
        <v>3659</v>
      </c>
      <c r="F25" s="256" t="s">
        <v>2677</v>
      </c>
      <c r="G25" s="256" t="s">
        <v>3654</v>
      </c>
      <c r="H25" s="256" t="s">
        <v>14</v>
      </c>
      <c r="I25" s="257" t="s">
        <v>2678</v>
      </c>
    </row>
    <row r="26" spans="1:9" ht="16.5">
      <c r="A26" s="254" t="s">
        <v>2708</v>
      </c>
      <c r="B26" s="255" t="s">
        <v>60</v>
      </c>
      <c r="C26" s="256" t="s">
        <v>3660</v>
      </c>
      <c r="D26" s="256" t="s">
        <v>3660</v>
      </c>
      <c r="E26" s="247" t="s">
        <v>4522</v>
      </c>
      <c r="F26" s="256" t="s">
        <v>2691</v>
      </c>
      <c r="G26" s="256" t="s">
        <v>2692</v>
      </c>
      <c r="H26" s="256" t="s">
        <v>126</v>
      </c>
      <c r="I26" s="257" t="s">
        <v>2678</v>
      </c>
    </row>
    <row r="27" spans="1:9" ht="16.5">
      <c r="A27" s="254" t="s">
        <v>2709</v>
      </c>
      <c r="B27" s="255" t="s">
        <v>60</v>
      </c>
      <c r="C27" s="256" t="s">
        <v>3661</v>
      </c>
      <c r="D27" s="256" t="s">
        <v>3661</v>
      </c>
      <c r="E27" s="247" t="s">
        <v>3662</v>
      </c>
      <c r="F27" s="256" t="s">
        <v>2691</v>
      </c>
      <c r="G27" s="256" t="s">
        <v>2692</v>
      </c>
      <c r="H27" s="256" t="s">
        <v>14</v>
      </c>
      <c r="I27" s="257" t="s">
        <v>2678</v>
      </c>
    </row>
    <row r="28" spans="1:9" ht="16.5">
      <c r="A28" s="254" t="s">
        <v>2710</v>
      </c>
      <c r="B28" s="255" t="s">
        <v>60</v>
      </c>
      <c r="C28" s="256" t="s">
        <v>3663</v>
      </c>
      <c r="D28" s="256" t="s">
        <v>3663</v>
      </c>
      <c r="E28" s="247" t="s">
        <v>3664</v>
      </c>
      <c r="F28" s="256" t="s">
        <v>2691</v>
      </c>
      <c r="G28" s="256" t="s">
        <v>2692</v>
      </c>
      <c r="H28" s="256" t="s">
        <v>14</v>
      </c>
      <c r="I28" s="257" t="s">
        <v>2678</v>
      </c>
    </row>
    <row r="29" spans="1:9" ht="16.5">
      <c r="A29" s="254" t="s">
        <v>2711</v>
      </c>
      <c r="B29" s="255" t="s">
        <v>60</v>
      </c>
      <c r="C29" s="256" t="s">
        <v>3665</v>
      </c>
      <c r="D29" s="256" t="s">
        <v>3658</v>
      </c>
      <c r="E29" s="247" t="s">
        <v>3666</v>
      </c>
      <c r="F29" s="256" t="s">
        <v>2677</v>
      </c>
      <c r="G29" s="256" t="s">
        <v>3654</v>
      </c>
      <c r="H29" s="256" t="s">
        <v>14</v>
      </c>
      <c r="I29" s="257" t="s">
        <v>2678</v>
      </c>
    </row>
    <row r="30" spans="1:9" ht="16.5">
      <c r="A30" s="254" t="s">
        <v>2712</v>
      </c>
      <c r="B30" s="255" t="s">
        <v>60</v>
      </c>
      <c r="C30" s="256" t="s">
        <v>3667</v>
      </c>
      <c r="D30" s="256" t="s">
        <v>3668</v>
      </c>
      <c r="E30" s="247" t="s">
        <v>3669</v>
      </c>
      <c r="F30" s="256" t="s">
        <v>2677</v>
      </c>
      <c r="G30" s="256" t="s">
        <v>3654</v>
      </c>
      <c r="H30" s="256" t="s">
        <v>14</v>
      </c>
      <c r="I30" s="257" t="s">
        <v>2678</v>
      </c>
    </row>
    <row r="31" spans="1:9" ht="16.5">
      <c r="A31" s="254" t="s">
        <v>2713</v>
      </c>
      <c r="B31" s="255" t="s">
        <v>46</v>
      </c>
      <c r="C31" s="256" t="s">
        <v>3670</v>
      </c>
      <c r="D31" s="256" t="s">
        <v>3671</v>
      </c>
      <c r="E31" s="247" t="s">
        <v>3672</v>
      </c>
      <c r="F31" s="256" t="s">
        <v>1731</v>
      </c>
      <c r="G31" s="256" t="s">
        <v>2641</v>
      </c>
      <c r="H31" s="256" t="s">
        <v>14</v>
      </c>
      <c r="I31" s="257" t="s">
        <v>2678</v>
      </c>
    </row>
    <row r="32" spans="1:9" ht="16.5">
      <c r="A32" s="254" t="s">
        <v>2714</v>
      </c>
      <c r="B32" s="255" t="s">
        <v>60</v>
      </c>
      <c r="C32" s="256" t="s">
        <v>3673</v>
      </c>
      <c r="D32" s="256" t="s">
        <v>3673</v>
      </c>
      <c r="E32" s="247" t="s">
        <v>3674</v>
      </c>
      <c r="F32" s="256" t="s">
        <v>2694</v>
      </c>
      <c r="G32" s="256" t="s">
        <v>2715</v>
      </c>
      <c r="H32" s="256" t="s">
        <v>14</v>
      </c>
      <c r="I32" s="257" t="s">
        <v>2594</v>
      </c>
    </row>
    <row r="33" spans="1:9" ht="16.5">
      <c r="A33" s="254" t="s">
        <v>2716</v>
      </c>
      <c r="B33" s="255" t="s">
        <v>60</v>
      </c>
      <c r="C33" s="256" t="s">
        <v>3675</v>
      </c>
      <c r="D33" s="256" t="s">
        <v>3675</v>
      </c>
      <c r="E33" s="247" t="s">
        <v>3676</v>
      </c>
      <c r="F33" s="256" t="s">
        <v>2691</v>
      </c>
      <c r="G33" s="256" t="s">
        <v>2692</v>
      </c>
      <c r="H33" s="256" t="s">
        <v>14</v>
      </c>
      <c r="I33" s="257" t="s">
        <v>2678</v>
      </c>
    </row>
    <row r="34" spans="1:9" ht="16.5">
      <c r="A34" s="254" t="s">
        <v>2717</v>
      </c>
      <c r="B34" s="255" t="s">
        <v>60</v>
      </c>
      <c r="C34" s="256" t="s">
        <v>3677</v>
      </c>
      <c r="D34" s="256" t="s">
        <v>3677</v>
      </c>
      <c r="E34" s="247" t="s">
        <v>3678</v>
      </c>
      <c r="F34" s="256" t="s">
        <v>2691</v>
      </c>
      <c r="G34" s="256" t="s">
        <v>2692</v>
      </c>
      <c r="H34" s="256" t="s">
        <v>14</v>
      </c>
      <c r="I34" s="257" t="s">
        <v>2678</v>
      </c>
    </row>
    <row r="35" spans="1:9" ht="16.5">
      <c r="A35" s="254" t="s">
        <v>2718</v>
      </c>
      <c r="B35" s="255" t="s">
        <v>60</v>
      </c>
      <c r="C35" s="256" t="s">
        <v>3679</v>
      </c>
      <c r="D35" s="256" t="s">
        <v>3680</v>
      </c>
      <c r="E35" s="247" t="s">
        <v>3681</v>
      </c>
      <c r="F35" s="256" t="s">
        <v>1722</v>
      </c>
      <c r="G35" s="256" t="s">
        <v>2701</v>
      </c>
      <c r="H35" s="256" t="s">
        <v>14</v>
      </c>
      <c r="I35" s="257" t="s">
        <v>2678</v>
      </c>
    </row>
    <row r="36" spans="1:9" ht="16.5">
      <c r="A36" s="254" t="s">
        <v>2719</v>
      </c>
      <c r="B36" s="255" t="s">
        <v>46</v>
      </c>
      <c r="C36" s="256" t="s">
        <v>3682</v>
      </c>
      <c r="D36" s="256" t="s">
        <v>3683</v>
      </c>
      <c r="E36" s="247" t="s">
        <v>3684</v>
      </c>
      <c r="F36" s="256" t="s">
        <v>1731</v>
      </c>
      <c r="G36" s="256" t="s">
        <v>2641</v>
      </c>
      <c r="H36" s="256" t="s">
        <v>14</v>
      </c>
      <c r="I36" s="257" t="s">
        <v>2678</v>
      </c>
    </row>
    <row r="37" spans="1:9" ht="16.5">
      <c r="A37" s="254" t="s">
        <v>2720</v>
      </c>
      <c r="B37" s="255" t="s">
        <v>60</v>
      </c>
      <c r="C37" s="256" t="s">
        <v>3682</v>
      </c>
      <c r="D37" s="256" t="s">
        <v>3685</v>
      </c>
      <c r="E37" s="247" t="s">
        <v>3686</v>
      </c>
      <c r="F37" s="256" t="s">
        <v>1722</v>
      </c>
      <c r="G37" s="256" t="s">
        <v>2701</v>
      </c>
      <c r="H37" s="256" t="s">
        <v>14</v>
      </c>
      <c r="I37" s="257" t="s">
        <v>2678</v>
      </c>
    </row>
    <row r="38" spans="1:9" ht="16.5">
      <c r="A38" s="254" t="s">
        <v>2721</v>
      </c>
      <c r="B38" s="255" t="s">
        <v>60</v>
      </c>
      <c r="C38" s="256" t="s">
        <v>3682</v>
      </c>
      <c r="D38" s="256" t="s">
        <v>3687</v>
      </c>
      <c r="E38" s="247" t="s">
        <v>3688</v>
      </c>
      <c r="F38" s="256" t="s">
        <v>2694</v>
      </c>
      <c r="G38" s="256" t="s">
        <v>2715</v>
      </c>
      <c r="H38" s="256" t="s">
        <v>14</v>
      </c>
      <c r="I38" s="257" t="s">
        <v>2594</v>
      </c>
    </row>
    <row r="39" spans="1:9" ht="16.5">
      <c r="A39" s="254" t="s">
        <v>2722</v>
      </c>
      <c r="B39" s="255" t="s">
        <v>60</v>
      </c>
      <c r="C39" s="256" t="s">
        <v>3689</v>
      </c>
      <c r="D39" s="256" t="s">
        <v>3690</v>
      </c>
      <c r="E39" s="247" t="s">
        <v>4523</v>
      </c>
      <c r="F39" s="256" t="s">
        <v>1792</v>
      </c>
      <c r="G39" s="256" t="s">
        <v>2723</v>
      </c>
      <c r="H39" s="256" t="s">
        <v>126</v>
      </c>
      <c r="I39" s="257" t="s">
        <v>2678</v>
      </c>
    </row>
    <row r="40" spans="1:9" ht="16.5">
      <c r="A40" s="254" t="s">
        <v>2724</v>
      </c>
      <c r="B40" s="255" t="s">
        <v>60</v>
      </c>
      <c r="C40" s="256" t="s">
        <v>3691</v>
      </c>
      <c r="D40" s="256" t="s">
        <v>3691</v>
      </c>
      <c r="E40" s="247" t="s">
        <v>3692</v>
      </c>
      <c r="F40" s="256" t="s">
        <v>2691</v>
      </c>
      <c r="G40" s="256" t="s">
        <v>2692</v>
      </c>
      <c r="H40" s="256" t="s">
        <v>126</v>
      </c>
      <c r="I40" s="257" t="s">
        <v>2678</v>
      </c>
    </row>
    <row r="41" spans="1:9" ht="16.5">
      <c r="A41" s="254" t="s">
        <v>2725</v>
      </c>
      <c r="B41" s="255" t="s">
        <v>60</v>
      </c>
      <c r="C41" s="256" t="s">
        <v>3693</v>
      </c>
      <c r="D41" s="256" t="s">
        <v>3694</v>
      </c>
      <c r="E41" s="247" t="s">
        <v>3695</v>
      </c>
      <c r="F41" s="256" t="s">
        <v>1731</v>
      </c>
      <c r="G41" s="256" t="s">
        <v>2642</v>
      </c>
      <c r="H41" s="256" t="s">
        <v>14</v>
      </c>
      <c r="I41" s="257" t="s">
        <v>2678</v>
      </c>
    </row>
    <row r="42" spans="1:9" ht="16.5">
      <c r="A42" s="254" t="s">
        <v>2726</v>
      </c>
      <c r="B42" s="255" t="s">
        <v>60</v>
      </c>
      <c r="C42" s="256" t="s">
        <v>3696</v>
      </c>
      <c r="D42" s="256" t="s">
        <v>3643</v>
      </c>
      <c r="E42" s="247" t="s">
        <v>3697</v>
      </c>
      <c r="F42" s="256" t="s">
        <v>1722</v>
      </c>
      <c r="G42" s="256" t="s">
        <v>2701</v>
      </c>
      <c r="H42" s="256" t="s">
        <v>14</v>
      </c>
      <c r="I42" s="257" t="s">
        <v>2678</v>
      </c>
    </row>
    <row r="43" spans="1:9" ht="16.5">
      <c r="A43" s="254" t="s">
        <v>2727</v>
      </c>
      <c r="B43" s="255" t="s">
        <v>60</v>
      </c>
      <c r="C43" s="256" t="s">
        <v>3698</v>
      </c>
      <c r="D43" s="256" t="s">
        <v>3698</v>
      </c>
      <c r="E43" s="247" t="s">
        <v>3699</v>
      </c>
      <c r="F43" s="256" t="s">
        <v>2691</v>
      </c>
      <c r="G43" s="256" t="s">
        <v>2692</v>
      </c>
      <c r="H43" s="256" t="s">
        <v>14</v>
      </c>
      <c r="I43" s="257" t="s">
        <v>2678</v>
      </c>
    </row>
    <row r="44" spans="1:9" ht="16.5">
      <c r="A44" s="254" t="s">
        <v>2728</v>
      </c>
      <c r="B44" s="255" t="s">
        <v>1724</v>
      </c>
      <c r="C44" s="256" t="s">
        <v>3700</v>
      </c>
      <c r="D44" s="256" t="s">
        <v>3701</v>
      </c>
      <c r="E44" s="247" t="s">
        <v>3702</v>
      </c>
      <c r="F44" s="256" t="s">
        <v>1792</v>
      </c>
      <c r="G44" s="256" t="s">
        <v>2723</v>
      </c>
      <c r="H44" s="256" t="s">
        <v>126</v>
      </c>
      <c r="I44" s="257" t="s">
        <v>2678</v>
      </c>
    </row>
    <row r="45" spans="1:9" ht="16.5">
      <c r="A45" s="254" t="s">
        <v>2729</v>
      </c>
      <c r="B45" s="255" t="s">
        <v>60</v>
      </c>
      <c r="C45" s="256" t="s">
        <v>3703</v>
      </c>
      <c r="D45" s="256" t="s">
        <v>3703</v>
      </c>
      <c r="E45" s="247" t="s">
        <v>3704</v>
      </c>
      <c r="F45" s="256" t="s">
        <v>1731</v>
      </c>
      <c r="G45" s="256" t="s">
        <v>2641</v>
      </c>
      <c r="H45" s="256" t="s">
        <v>14</v>
      </c>
      <c r="I45" s="257" t="s">
        <v>2678</v>
      </c>
    </row>
    <row r="46" spans="1:9" ht="16.5">
      <c r="A46" s="254" t="s">
        <v>2730</v>
      </c>
      <c r="B46" s="255" t="s">
        <v>46</v>
      </c>
      <c r="C46" s="256" t="s">
        <v>3705</v>
      </c>
      <c r="D46" s="256" t="s">
        <v>3706</v>
      </c>
      <c r="E46" s="247" t="s">
        <v>3707</v>
      </c>
      <c r="F46" s="256" t="s">
        <v>1722</v>
      </c>
      <c r="G46" s="256" t="s">
        <v>2701</v>
      </c>
      <c r="H46" s="256" t="s">
        <v>14</v>
      </c>
      <c r="I46" s="257" t="s">
        <v>2678</v>
      </c>
    </row>
    <row r="47" spans="1:9" ht="16.5">
      <c r="A47" s="254" t="s">
        <v>2731</v>
      </c>
      <c r="B47" s="255" t="s">
        <v>46</v>
      </c>
      <c r="C47" s="256" t="s">
        <v>3708</v>
      </c>
      <c r="D47" s="256" t="s">
        <v>3709</v>
      </c>
      <c r="E47" s="247" t="s">
        <v>3710</v>
      </c>
      <c r="F47" s="256" t="s">
        <v>1722</v>
      </c>
      <c r="G47" s="256" t="s">
        <v>2701</v>
      </c>
      <c r="H47" s="256" t="s">
        <v>14</v>
      </c>
      <c r="I47" s="257" t="s">
        <v>2678</v>
      </c>
    </row>
    <row r="48" spans="1:9" ht="16.5">
      <c r="A48" s="254" t="s">
        <v>2732</v>
      </c>
      <c r="B48" s="255" t="s">
        <v>60</v>
      </c>
      <c r="C48" s="256" t="s">
        <v>3711</v>
      </c>
      <c r="D48" s="256" t="s">
        <v>3711</v>
      </c>
      <c r="E48" s="247" t="s">
        <v>3712</v>
      </c>
      <c r="F48" s="256" t="s">
        <v>2691</v>
      </c>
      <c r="G48" s="256" t="s">
        <v>2692</v>
      </c>
      <c r="H48" s="256" t="s">
        <v>14</v>
      </c>
      <c r="I48" s="257" t="s">
        <v>2678</v>
      </c>
    </row>
    <row r="49" spans="1:9" ht="16.5">
      <c r="A49" s="254" t="s">
        <v>2733</v>
      </c>
      <c r="B49" s="255" t="s">
        <v>60</v>
      </c>
      <c r="C49" s="256" t="s">
        <v>3713</v>
      </c>
      <c r="D49" s="256" t="s">
        <v>3714</v>
      </c>
      <c r="E49" s="247" t="s">
        <v>3715</v>
      </c>
      <c r="F49" s="256" t="s">
        <v>1731</v>
      </c>
      <c r="G49" s="256" t="s">
        <v>2641</v>
      </c>
      <c r="H49" s="256" t="s">
        <v>14</v>
      </c>
      <c r="I49" s="257" t="s">
        <v>2678</v>
      </c>
    </row>
    <row r="50" spans="1:9" ht="16.5">
      <c r="A50" s="254" t="s">
        <v>2734</v>
      </c>
      <c r="B50" s="255" t="s">
        <v>1724</v>
      </c>
      <c r="C50" s="256" t="s">
        <v>3716</v>
      </c>
      <c r="D50" s="256" t="s">
        <v>3717</v>
      </c>
      <c r="E50" s="247" t="s">
        <v>3718</v>
      </c>
      <c r="F50" s="256" t="s">
        <v>1722</v>
      </c>
      <c r="G50" s="256" t="s">
        <v>2701</v>
      </c>
      <c r="H50" s="256" t="s">
        <v>14</v>
      </c>
      <c r="I50" s="257" t="s">
        <v>2678</v>
      </c>
    </row>
    <row r="51" spans="1:9" ht="16.5">
      <c r="A51" s="254" t="s">
        <v>2735</v>
      </c>
      <c r="B51" s="255" t="s">
        <v>46</v>
      </c>
      <c r="C51" s="256" t="s">
        <v>3719</v>
      </c>
      <c r="D51" s="256" t="s">
        <v>3720</v>
      </c>
      <c r="E51" s="247" t="s">
        <v>3721</v>
      </c>
      <c r="F51" s="256" t="s">
        <v>1722</v>
      </c>
      <c r="G51" s="256" t="s">
        <v>2701</v>
      </c>
      <c r="H51" s="256" t="s">
        <v>14</v>
      </c>
      <c r="I51" s="257" t="s">
        <v>2678</v>
      </c>
    </row>
    <row r="52" spans="1:9" ht="16.5">
      <c r="A52" s="254" t="s">
        <v>2736</v>
      </c>
      <c r="B52" s="255" t="s">
        <v>60</v>
      </c>
      <c r="C52" s="256" t="s">
        <v>3722</v>
      </c>
      <c r="D52" s="256" t="s">
        <v>3701</v>
      </c>
      <c r="E52" s="247" t="s">
        <v>4524</v>
      </c>
      <c r="F52" s="256" t="s">
        <v>1792</v>
      </c>
      <c r="G52" s="256" t="s">
        <v>2723</v>
      </c>
      <c r="H52" s="256" t="s">
        <v>126</v>
      </c>
      <c r="I52" s="257" t="s">
        <v>2678</v>
      </c>
    </row>
    <row r="53" spans="1:9" ht="16.5">
      <c r="A53" s="254" t="s">
        <v>2737</v>
      </c>
      <c r="B53" s="255" t="s">
        <v>46</v>
      </c>
      <c r="C53" s="256" t="s">
        <v>3723</v>
      </c>
      <c r="D53" s="256" t="s">
        <v>3724</v>
      </c>
      <c r="E53" s="247" t="s">
        <v>4525</v>
      </c>
      <c r="F53" s="256" t="s">
        <v>2677</v>
      </c>
      <c r="G53" s="256" t="s">
        <v>2738</v>
      </c>
      <c r="H53" s="256" t="s">
        <v>126</v>
      </c>
      <c r="I53" s="257" t="s">
        <v>2678</v>
      </c>
    </row>
    <row r="54" spans="1:9" ht="16.5">
      <c r="A54" s="254" t="s">
        <v>2739</v>
      </c>
      <c r="B54" s="255" t="s">
        <v>1724</v>
      </c>
      <c r="C54" s="256" t="s">
        <v>3725</v>
      </c>
      <c r="D54" s="256" t="s">
        <v>3726</v>
      </c>
      <c r="E54" s="247" t="s">
        <v>3727</v>
      </c>
      <c r="F54" s="256" t="s">
        <v>1722</v>
      </c>
      <c r="G54" s="256" t="s">
        <v>2686</v>
      </c>
      <c r="H54" s="256" t="s">
        <v>14</v>
      </c>
      <c r="I54" s="257" t="s">
        <v>2678</v>
      </c>
    </row>
    <row r="55" spans="1:9" ht="16.5">
      <c r="A55" s="254" t="s">
        <v>2740</v>
      </c>
      <c r="B55" s="255" t="s">
        <v>60</v>
      </c>
      <c r="C55" s="256" t="s">
        <v>3728</v>
      </c>
      <c r="D55" s="256" t="s">
        <v>3729</v>
      </c>
      <c r="E55" s="247" t="s">
        <v>3730</v>
      </c>
      <c r="F55" s="256" t="s">
        <v>1722</v>
      </c>
      <c r="G55" s="256" t="s">
        <v>2686</v>
      </c>
      <c r="H55" s="256" t="s">
        <v>14</v>
      </c>
      <c r="I55" s="257" t="s">
        <v>2678</v>
      </c>
    </row>
    <row r="56" spans="1:9" ht="16.5">
      <c r="A56" s="254" t="s">
        <v>2741</v>
      </c>
      <c r="B56" s="255" t="s">
        <v>60</v>
      </c>
      <c r="C56" s="256" t="s">
        <v>3731</v>
      </c>
      <c r="D56" s="256" t="s">
        <v>3732</v>
      </c>
      <c r="E56" s="247" t="s">
        <v>3733</v>
      </c>
      <c r="F56" s="256" t="s">
        <v>1722</v>
      </c>
      <c r="G56" s="256" t="s">
        <v>2686</v>
      </c>
      <c r="H56" s="256" t="s">
        <v>14</v>
      </c>
      <c r="I56" s="257" t="s">
        <v>2678</v>
      </c>
    </row>
    <row r="57" spans="1:9" ht="16.5">
      <c r="A57" s="254" t="s">
        <v>2742</v>
      </c>
      <c r="B57" s="255" t="s">
        <v>60</v>
      </c>
      <c r="C57" s="256" t="s">
        <v>3734</v>
      </c>
      <c r="D57" s="256" t="s">
        <v>3734</v>
      </c>
      <c r="E57" s="247" t="s">
        <v>3735</v>
      </c>
      <c r="F57" s="256" t="s">
        <v>2691</v>
      </c>
      <c r="G57" s="256" t="s">
        <v>3106</v>
      </c>
      <c r="H57" s="256" t="s">
        <v>14</v>
      </c>
      <c r="I57" s="257" t="s">
        <v>2678</v>
      </c>
    </row>
    <row r="58" spans="1:9" ht="16.5">
      <c r="A58" s="254" t="s">
        <v>2743</v>
      </c>
      <c r="B58" s="255" t="s">
        <v>60</v>
      </c>
      <c r="C58" s="256" t="s">
        <v>3736</v>
      </c>
      <c r="D58" s="256" t="s">
        <v>3737</v>
      </c>
      <c r="E58" s="247" t="s">
        <v>3738</v>
      </c>
      <c r="F58" s="256" t="s">
        <v>1722</v>
      </c>
      <c r="G58" s="256" t="s">
        <v>2686</v>
      </c>
      <c r="H58" s="256" t="s">
        <v>14</v>
      </c>
      <c r="I58" s="257" t="s">
        <v>2678</v>
      </c>
    </row>
    <row r="59" spans="1:9" ht="16.5">
      <c r="A59" s="254" t="s">
        <v>2744</v>
      </c>
      <c r="B59" s="255" t="s">
        <v>60</v>
      </c>
      <c r="C59" s="256" t="s">
        <v>3739</v>
      </c>
      <c r="D59" s="256" t="s">
        <v>3737</v>
      </c>
      <c r="E59" s="247" t="s">
        <v>3740</v>
      </c>
      <c r="F59" s="256" t="s">
        <v>1722</v>
      </c>
      <c r="G59" s="256" t="s">
        <v>2686</v>
      </c>
      <c r="H59" s="256" t="s">
        <v>14</v>
      </c>
      <c r="I59" s="257" t="s">
        <v>2678</v>
      </c>
    </row>
    <row r="60" spans="1:9" ht="16.5">
      <c r="A60" s="254" t="s">
        <v>2745</v>
      </c>
      <c r="B60" s="255" t="s">
        <v>60</v>
      </c>
      <c r="C60" s="256" t="s">
        <v>3741</v>
      </c>
      <c r="D60" s="256" t="s">
        <v>3739</v>
      </c>
      <c r="E60" s="247" t="s">
        <v>3742</v>
      </c>
      <c r="F60" s="256" t="s">
        <v>1722</v>
      </c>
      <c r="G60" s="256" t="s">
        <v>2686</v>
      </c>
      <c r="H60" s="256" t="s">
        <v>14</v>
      </c>
      <c r="I60" s="257" t="s">
        <v>2678</v>
      </c>
    </row>
    <row r="61" spans="1:9" ht="16.5">
      <c r="A61" s="254" t="s">
        <v>2746</v>
      </c>
      <c r="B61" s="255" t="s">
        <v>60</v>
      </c>
      <c r="C61" s="256" t="s">
        <v>3743</v>
      </c>
      <c r="D61" s="256" t="s">
        <v>3743</v>
      </c>
      <c r="E61" s="247" t="s">
        <v>3744</v>
      </c>
      <c r="F61" s="256" t="s">
        <v>2691</v>
      </c>
      <c r="G61" s="256" t="s">
        <v>3106</v>
      </c>
      <c r="H61" s="256" t="s">
        <v>14</v>
      </c>
      <c r="I61" s="257" t="s">
        <v>2678</v>
      </c>
    </row>
    <row r="62" spans="1:9" ht="16.5">
      <c r="A62" s="254" t="s">
        <v>2747</v>
      </c>
      <c r="B62" s="255" t="s">
        <v>1834</v>
      </c>
      <c r="C62" s="256" t="s">
        <v>3745</v>
      </c>
      <c r="D62" s="256" t="s">
        <v>3746</v>
      </c>
      <c r="E62" s="247" t="s">
        <v>3747</v>
      </c>
      <c r="F62" s="256" t="s">
        <v>1739</v>
      </c>
      <c r="G62" s="256" t="s">
        <v>2706</v>
      </c>
      <c r="H62" s="256" t="s">
        <v>14</v>
      </c>
      <c r="I62" s="257" t="s">
        <v>2678</v>
      </c>
    </row>
    <row r="63" spans="1:9" ht="16.5">
      <c r="A63" s="254" t="s">
        <v>2748</v>
      </c>
      <c r="B63" s="255" t="s">
        <v>2749</v>
      </c>
      <c r="C63" s="256" t="s">
        <v>3748</v>
      </c>
      <c r="D63" s="256" t="s">
        <v>3665</v>
      </c>
      <c r="E63" s="247" t="s">
        <v>3749</v>
      </c>
      <c r="F63" s="256" t="s">
        <v>1739</v>
      </c>
      <c r="G63" s="256" t="s">
        <v>2706</v>
      </c>
      <c r="H63" s="256" t="s">
        <v>14</v>
      </c>
      <c r="I63" s="257" t="s">
        <v>2678</v>
      </c>
    </row>
    <row r="64" spans="1:9" ht="16.5">
      <c r="A64" s="254" t="s">
        <v>2750</v>
      </c>
      <c r="B64" s="255" t="s">
        <v>1724</v>
      </c>
      <c r="C64" s="256" t="s">
        <v>3750</v>
      </c>
      <c r="D64" s="256" t="s">
        <v>3726</v>
      </c>
      <c r="E64" s="247" t="s">
        <v>3751</v>
      </c>
      <c r="F64" s="256" t="s">
        <v>1722</v>
      </c>
      <c r="G64" s="256" t="s">
        <v>2686</v>
      </c>
      <c r="H64" s="256" t="s">
        <v>14</v>
      </c>
      <c r="I64" s="257" t="s">
        <v>2678</v>
      </c>
    </row>
    <row r="65" spans="1:9" ht="16.5">
      <c r="A65" s="254" t="s">
        <v>2751</v>
      </c>
      <c r="B65" s="255" t="s">
        <v>1724</v>
      </c>
      <c r="C65" s="256" t="s">
        <v>3752</v>
      </c>
      <c r="D65" s="256" t="s">
        <v>3753</v>
      </c>
      <c r="E65" s="247" t="s">
        <v>3754</v>
      </c>
      <c r="F65" s="256" t="s">
        <v>1722</v>
      </c>
      <c r="G65" s="256" t="s">
        <v>2686</v>
      </c>
      <c r="H65" s="256" t="s">
        <v>14</v>
      </c>
      <c r="I65" s="257" t="s">
        <v>2678</v>
      </c>
    </row>
    <row r="66" spans="1:9" ht="16.5">
      <c r="A66" s="254" t="s">
        <v>2752</v>
      </c>
      <c r="B66" s="255" t="s">
        <v>60</v>
      </c>
      <c r="C66" s="256" t="s">
        <v>3755</v>
      </c>
      <c r="D66" s="256" t="s">
        <v>3756</v>
      </c>
      <c r="E66" s="247" t="s">
        <v>3757</v>
      </c>
      <c r="F66" s="256" t="s">
        <v>2691</v>
      </c>
      <c r="G66" s="256" t="s">
        <v>3106</v>
      </c>
      <c r="H66" s="256" t="s">
        <v>14</v>
      </c>
      <c r="I66" s="257" t="s">
        <v>2678</v>
      </c>
    </row>
    <row r="67" spans="1:9" ht="16.5">
      <c r="A67" s="254" t="s">
        <v>2753</v>
      </c>
      <c r="B67" s="255" t="s">
        <v>2749</v>
      </c>
      <c r="C67" s="256" t="s">
        <v>3758</v>
      </c>
      <c r="D67" s="256" t="s">
        <v>3759</v>
      </c>
      <c r="E67" s="247" t="s">
        <v>3760</v>
      </c>
      <c r="F67" s="256" t="s">
        <v>1739</v>
      </c>
      <c r="G67" s="256" t="s">
        <v>2706</v>
      </c>
      <c r="H67" s="256" t="s">
        <v>14</v>
      </c>
      <c r="I67" s="257" t="s">
        <v>2678</v>
      </c>
    </row>
    <row r="68" spans="1:9" ht="16.5">
      <c r="A68" s="254" t="s">
        <v>2754</v>
      </c>
      <c r="B68" s="255" t="s">
        <v>60</v>
      </c>
      <c r="C68" s="256" t="s">
        <v>3761</v>
      </c>
      <c r="D68" s="256" t="s">
        <v>3762</v>
      </c>
      <c r="E68" s="247" t="s">
        <v>3763</v>
      </c>
      <c r="F68" s="256" t="s">
        <v>1792</v>
      </c>
      <c r="G68" s="256" t="s">
        <v>2723</v>
      </c>
      <c r="H68" s="256" t="s">
        <v>126</v>
      </c>
      <c r="I68" s="257" t="s">
        <v>2678</v>
      </c>
    </row>
    <row r="69" spans="1:9" ht="16.5">
      <c r="A69" s="254" t="s">
        <v>2755</v>
      </c>
      <c r="B69" s="255" t="s">
        <v>60</v>
      </c>
      <c r="C69" s="256" t="s">
        <v>3764</v>
      </c>
      <c r="D69" s="256" t="s">
        <v>3765</v>
      </c>
      <c r="E69" s="247" t="s">
        <v>3766</v>
      </c>
      <c r="F69" s="256" t="s">
        <v>1722</v>
      </c>
      <c r="G69" s="256" t="s">
        <v>2701</v>
      </c>
      <c r="H69" s="256" t="s">
        <v>14</v>
      </c>
      <c r="I69" s="257" t="s">
        <v>2678</v>
      </c>
    </row>
    <row r="70" spans="1:9" ht="16.5">
      <c r="A70" s="254" t="s">
        <v>2756</v>
      </c>
      <c r="B70" s="255" t="s">
        <v>2749</v>
      </c>
      <c r="C70" s="256" t="s">
        <v>3767</v>
      </c>
      <c r="D70" s="256" t="s">
        <v>3768</v>
      </c>
      <c r="E70" s="247" t="s">
        <v>3769</v>
      </c>
      <c r="F70" s="256" t="s">
        <v>1739</v>
      </c>
      <c r="G70" s="256" t="s">
        <v>2706</v>
      </c>
      <c r="H70" s="256" t="s">
        <v>14</v>
      </c>
      <c r="I70" s="257" t="s">
        <v>2678</v>
      </c>
    </row>
    <row r="71" spans="1:9" ht="16.5">
      <c r="A71" s="254" t="s">
        <v>2757</v>
      </c>
      <c r="B71" s="255" t="s">
        <v>60</v>
      </c>
      <c r="C71" s="256" t="s">
        <v>3770</v>
      </c>
      <c r="D71" s="256" t="s">
        <v>3771</v>
      </c>
      <c r="E71" s="247" t="s">
        <v>3772</v>
      </c>
      <c r="F71" s="256" t="s">
        <v>2677</v>
      </c>
      <c r="G71" s="256" t="s">
        <v>2738</v>
      </c>
      <c r="H71" s="256" t="s">
        <v>14</v>
      </c>
      <c r="I71" s="257" t="s">
        <v>2678</v>
      </c>
    </row>
    <row r="72" spans="1:9" ht="16.5">
      <c r="A72" s="254" t="s">
        <v>2758</v>
      </c>
      <c r="B72" s="255" t="s">
        <v>46</v>
      </c>
      <c r="C72" s="256" t="s">
        <v>3773</v>
      </c>
      <c r="D72" s="256" t="s">
        <v>3687</v>
      </c>
      <c r="E72" s="247" t="s">
        <v>3774</v>
      </c>
      <c r="F72" s="256" t="s">
        <v>1731</v>
      </c>
      <c r="G72" s="256" t="s">
        <v>3325</v>
      </c>
      <c r="H72" s="256" t="s">
        <v>14</v>
      </c>
      <c r="I72" s="257" t="s">
        <v>2678</v>
      </c>
    </row>
    <row r="73" spans="1:9" ht="16.5">
      <c r="A73" s="254" t="s">
        <v>2759</v>
      </c>
      <c r="B73" s="255" t="s">
        <v>46</v>
      </c>
      <c r="C73" s="256" t="s">
        <v>3775</v>
      </c>
      <c r="D73" s="256" t="s">
        <v>3776</v>
      </c>
      <c r="E73" s="247" t="s">
        <v>3777</v>
      </c>
      <c r="F73" s="256" t="s">
        <v>1731</v>
      </c>
      <c r="G73" s="256" t="s">
        <v>3325</v>
      </c>
      <c r="H73" s="256" t="s">
        <v>14</v>
      </c>
      <c r="I73" s="257" t="s">
        <v>2678</v>
      </c>
    </row>
    <row r="74" spans="1:9" ht="16.5">
      <c r="A74" s="254" t="s">
        <v>2760</v>
      </c>
      <c r="B74" s="255" t="s">
        <v>60</v>
      </c>
      <c r="C74" s="256" t="s">
        <v>3778</v>
      </c>
      <c r="D74" s="256" t="s">
        <v>3771</v>
      </c>
      <c r="E74" s="247" t="s">
        <v>3779</v>
      </c>
      <c r="F74" s="256" t="s">
        <v>2694</v>
      </c>
      <c r="G74" s="256" t="s">
        <v>3111</v>
      </c>
      <c r="H74" s="256" t="s">
        <v>14</v>
      </c>
      <c r="I74" s="257" t="s">
        <v>2594</v>
      </c>
    </row>
    <row r="75" spans="1:9" s="134" customFormat="1" ht="16.5">
      <c r="A75" s="259" t="s">
        <v>2761</v>
      </c>
      <c r="B75" s="260" t="s">
        <v>60</v>
      </c>
      <c r="C75" s="261" t="s">
        <v>3780</v>
      </c>
      <c r="D75" s="261" t="s">
        <v>3781</v>
      </c>
      <c r="E75" s="247" t="s">
        <v>4526</v>
      </c>
      <c r="F75" s="261" t="s">
        <v>2682</v>
      </c>
      <c r="G75" s="261" t="s">
        <v>3613</v>
      </c>
      <c r="H75" s="261" t="s">
        <v>126</v>
      </c>
      <c r="I75" s="247" t="s">
        <v>2678</v>
      </c>
    </row>
    <row r="76" spans="1:9" ht="16.5">
      <c r="A76" s="254" t="s">
        <v>2762</v>
      </c>
      <c r="B76" s="255" t="s">
        <v>46</v>
      </c>
      <c r="C76" s="256" t="s">
        <v>3782</v>
      </c>
      <c r="D76" s="256" t="s">
        <v>3783</v>
      </c>
      <c r="E76" s="247" t="s">
        <v>3784</v>
      </c>
      <c r="F76" s="256" t="s">
        <v>2694</v>
      </c>
      <c r="G76" s="256" t="s">
        <v>3111</v>
      </c>
      <c r="H76" s="256" t="s">
        <v>14</v>
      </c>
      <c r="I76" s="257" t="s">
        <v>2594</v>
      </c>
    </row>
    <row r="77" spans="1:9" ht="16.5">
      <c r="A77" s="254" t="s">
        <v>2763</v>
      </c>
      <c r="B77" s="255" t="s">
        <v>60</v>
      </c>
      <c r="C77" s="256" t="s">
        <v>3785</v>
      </c>
      <c r="D77" s="256" t="s">
        <v>3786</v>
      </c>
      <c r="E77" s="247" t="s">
        <v>3787</v>
      </c>
      <c r="F77" s="256" t="s">
        <v>2694</v>
      </c>
      <c r="G77" s="256" t="s">
        <v>3111</v>
      </c>
      <c r="H77" s="256" t="s">
        <v>14</v>
      </c>
      <c r="I77" s="257" t="s">
        <v>2594</v>
      </c>
    </row>
    <row r="78" spans="1:9" ht="16.5">
      <c r="A78" s="254" t="s">
        <v>2764</v>
      </c>
      <c r="B78" s="255" t="s">
        <v>60</v>
      </c>
      <c r="C78" s="256" t="s">
        <v>3788</v>
      </c>
      <c r="D78" s="256" t="s">
        <v>3788</v>
      </c>
      <c r="E78" s="247" t="s">
        <v>3789</v>
      </c>
      <c r="F78" s="256" t="s">
        <v>1739</v>
      </c>
      <c r="G78" s="256" t="s">
        <v>63</v>
      </c>
      <c r="H78" s="256" t="s">
        <v>14</v>
      </c>
      <c r="I78" s="257" t="s">
        <v>2678</v>
      </c>
    </row>
    <row r="79" spans="1:9" ht="16.5">
      <c r="A79" s="254" t="s">
        <v>2765</v>
      </c>
      <c r="B79" s="255" t="s">
        <v>60</v>
      </c>
      <c r="C79" s="256" t="s">
        <v>3790</v>
      </c>
      <c r="D79" s="256" t="s">
        <v>3790</v>
      </c>
      <c r="E79" s="247" t="s">
        <v>3791</v>
      </c>
      <c r="F79" s="256" t="s">
        <v>1739</v>
      </c>
      <c r="G79" s="256" t="s">
        <v>2766</v>
      </c>
      <c r="H79" s="256" t="s">
        <v>14</v>
      </c>
      <c r="I79" s="257" t="s">
        <v>2678</v>
      </c>
    </row>
    <row r="80" spans="1:9" ht="16.5">
      <c r="A80" s="254" t="s">
        <v>2767</v>
      </c>
      <c r="B80" s="255" t="s">
        <v>60</v>
      </c>
      <c r="C80" s="256" t="s">
        <v>3792</v>
      </c>
      <c r="D80" s="256" t="s">
        <v>3793</v>
      </c>
      <c r="E80" s="247" t="s">
        <v>3794</v>
      </c>
      <c r="F80" s="256" t="s">
        <v>1739</v>
      </c>
      <c r="G80" s="256" t="s">
        <v>63</v>
      </c>
      <c r="H80" s="256" t="s">
        <v>14</v>
      </c>
      <c r="I80" s="257" t="s">
        <v>2678</v>
      </c>
    </row>
    <row r="81" spans="1:9" ht="16.5">
      <c r="A81" s="254" t="s">
        <v>2768</v>
      </c>
      <c r="B81" s="255" t="s">
        <v>60</v>
      </c>
      <c r="C81" s="256" t="s">
        <v>3795</v>
      </c>
      <c r="D81" s="256" t="s">
        <v>3796</v>
      </c>
      <c r="E81" s="247" t="s">
        <v>3797</v>
      </c>
      <c r="F81" s="256" t="s">
        <v>2694</v>
      </c>
      <c r="G81" s="256" t="s">
        <v>3111</v>
      </c>
      <c r="H81" s="256" t="s">
        <v>14</v>
      </c>
      <c r="I81" s="257" t="s">
        <v>2594</v>
      </c>
    </row>
    <row r="82" spans="1:9" ht="16.5">
      <c r="A82" s="254" t="s">
        <v>2769</v>
      </c>
      <c r="B82" s="255" t="s">
        <v>60</v>
      </c>
      <c r="C82" s="256" t="s">
        <v>3798</v>
      </c>
      <c r="D82" s="256" t="s">
        <v>3799</v>
      </c>
      <c r="E82" s="247" t="s">
        <v>3800</v>
      </c>
      <c r="F82" s="256" t="s">
        <v>1722</v>
      </c>
      <c r="G82" s="256" t="s">
        <v>2701</v>
      </c>
      <c r="H82" s="256" t="s">
        <v>14</v>
      </c>
      <c r="I82" s="257" t="s">
        <v>2678</v>
      </c>
    </row>
    <row r="83" spans="1:9" ht="16.5">
      <c r="A83" s="254" t="s">
        <v>2770</v>
      </c>
      <c r="B83" s="255" t="s">
        <v>46</v>
      </c>
      <c r="C83" s="256" t="s">
        <v>3801</v>
      </c>
      <c r="D83" s="256" t="s">
        <v>3802</v>
      </c>
      <c r="E83" s="247" t="s">
        <v>3803</v>
      </c>
      <c r="F83" s="256" t="s">
        <v>2694</v>
      </c>
      <c r="G83" s="256" t="s">
        <v>3111</v>
      </c>
      <c r="H83" s="256" t="s">
        <v>126</v>
      </c>
      <c r="I83" s="257" t="s">
        <v>2594</v>
      </c>
    </row>
    <row r="84" spans="1:9" ht="16.5">
      <c r="A84" s="254" t="s">
        <v>2771</v>
      </c>
      <c r="B84" s="255" t="s">
        <v>60</v>
      </c>
      <c r="C84" s="256" t="s">
        <v>3804</v>
      </c>
      <c r="D84" s="256" t="s">
        <v>3804</v>
      </c>
      <c r="E84" s="247" t="s">
        <v>3805</v>
      </c>
      <c r="F84" s="256" t="s">
        <v>1739</v>
      </c>
      <c r="G84" s="256" t="s">
        <v>63</v>
      </c>
      <c r="H84" s="256" t="s">
        <v>14</v>
      </c>
      <c r="I84" s="257" t="s">
        <v>2678</v>
      </c>
    </row>
    <row r="85" spans="1:9" s="134" customFormat="1" ht="16.5">
      <c r="A85" s="259" t="s">
        <v>2772</v>
      </c>
      <c r="B85" s="260" t="s">
        <v>1724</v>
      </c>
      <c r="C85" s="261" t="s">
        <v>3806</v>
      </c>
      <c r="D85" s="261" t="s">
        <v>3807</v>
      </c>
      <c r="E85" s="247" t="s">
        <v>3808</v>
      </c>
      <c r="F85" s="261" t="s">
        <v>2682</v>
      </c>
      <c r="G85" s="261" t="s">
        <v>3613</v>
      </c>
      <c r="H85" s="261" t="s">
        <v>126</v>
      </c>
      <c r="I85" s="247" t="s">
        <v>2678</v>
      </c>
    </row>
    <row r="86" spans="1:9" s="134" customFormat="1" ht="16.5">
      <c r="A86" s="259" t="s">
        <v>2773</v>
      </c>
      <c r="B86" s="260" t="s">
        <v>46</v>
      </c>
      <c r="C86" s="261" t="s">
        <v>3809</v>
      </c>
      <c r="D86" s="261" t="s">
        <v>3810</v>
      </c>
      <c r="E86" s="247" t="s">
        <v>3811</v>
      </c>
      <c r="F86" s="261" t="s">
        <v>1722</v>
      </c>
      <c r="G86" s="261" t="s">
        <v>2701</v>
      </c>
      <c r="H86" s="261" t="s">
        <v>14</v>
      </c>
      <c r="I86" s="247" t="s">
        <v>2678</v>
      </c>
    </row>
    <row r="87" spans="1:9" s="134" customFormat="1" ht="16.5">
      <c r="A87" s="259" t="s">
        <v>2774</v>
      </c>
      <c r="B87" s="260" t="s">
        <v>60</v>
      </c>
      <c r="C87" s="261" t="s">
        <v>3812</v>
      </c>
      <c r="D87" s="261" t="s">
        <v>3813</v>
      </c>
      <c r="E87" s="247" t="s">
        <v>3814</v>
      </c>
      <c r="F87" s="261" t="s">
        <v>2682</v>
      </c>
      <c r="G87" s="261" t="s">
        <v>3613</v>
      </c>
      <c r="H87" s="261" t="s">
        <v>126</v>
      </c>
      <c r="I87" s="247" t="s">
        <v>2678</v>
      </c>
    </row>
    <row r="88" spans="1:9" s="134" customFormat="1" ht="16.5">
      <c r="A88" s="259" t="s">
        <v>2775</v>
      </c>
      <c r="B88" s="260" t="s">
        <v>46</v>
      </c>
      <c r="C88" s="261" t="s">
        <v>3815</v>
      </c>
      <c r="D88" s="261" t="s">
        <v>3816</v>
      </c>
      <c r="E88" s="247" t="s">
        <v>3817</v>
      </c>
      <c r="F88" s="261" t="s">
        <v>2694</v>
      </c>
      <c r="G88" s="261" t="s">
        <v>3111</v>
      </c>
      <c r="H88" s="261" t="s">
        <v>14</v>
      </c>
      <c r="I88" s="247" t="s">
        <v>2594</v>
      </c>
    </row>
    <row r="89" spans="1:9" s="134" customFormat="1" ht="16.5">
      <c r="A89" s="259" t="s">
        <v>2776</v>
      </c>
      <c r="B89" s="260" t="s">
        <v>60</v>
      </c>
      <c r="C89" s="261" t="s">
        <v>3818</v>
      </c>
      <c r="D89" s="261" t="s">
        <v>3819</v>
      </c>
      <c r="E89" s="247" t="s">
        <v>3820</v>
      </c>
      <c r="F89" s="261" t="s">
        <v>2682</v>
      </c>
      <c r="G89" s="261" t="s">
        <v>3613</v>
      </c>
      <c r="H89" s="261" t="s">
        <v>126</v>
      </c>
      <c r="I89" s="247" t="s">
        <v>2678</v>
      </c>
    </row>
    <row r="90" spans="1:9" s="134" customFormat="1" ht="16.5">
      <c r="A90" s="259" t="s">
        <v>2777</v>
      </c>
      <c r="B90" s="260" t="s">
        <v>60</v>
      </c>
      <c r="C90" s="261" t="s">
        <v>3821</v>
      </c>
      <c r="D90" s="261" t="s">
        <v>3819</v>
      </c>
      <c r="E90" s="247" t="s">
        <v>3822</v>
      </c>
      <c r="F90" s="261" t="s">
        <v>2682</v>
      </c>
      <c r="G90" s="261" t="s">
        <v>3613</v>
      </c>
      <c r="H90" s="261" t="s">
        <v>126</v>
      </c>
      <c r="I90" s="247" t="s">
        <v>2678</v>
      </c>
    </row>
    <row r="91" spans="1:9" s="134" customFormat="1" ht="16.5">
      <c r="A91" s="259" t="s">
        <v>2778</v>
      </c>
      <c r="B91" s="260" t="s">
        <v>60</v>
      </c>
      <c r="C91" s="261" t="s">
        <v>3823</v>
      </c>
      <c r="D91" s="261" t="s">
        <v>3824</v>
      </c>
      <c r="E91" s="247" t="s">
        <v>3825</v>
      </c>
      <c r="F91" s="261" t="s">
        <v>2694</v>
      </c>
      <c r="G91" s="261" t="s">
        <v>3111</v>
      </c>
      <c r="H91" s="261" t="s">
        <v>14</v>
      </c>
      <c r="I91" s="247" t="s">
        <v>2594</v>
      </c>
    </row>
    <row r="92" spans="1:9" s="134" customFormat="1" ht="16.5">
      <c r="A92" s="259" t="s">
        <v>2779</v>
      </c>
      <c r="B92" s="260" t="s">
        <v>60</v>
      </c>
      <c r="C92" s="261" t="s">
        <v>3826</v>
      </c>
      <c r="D92" s="261" t="s">
        <v>3827</v>
      </c>
      <c r="E92" s="247" t="s">
        <v>3828</v>
      </c>
      <c r="F92" s="261" t="s">
        <v>1731</v>
      </c>
      <c r="G92" s="261" t="s">
        <v>2780</v>
      </c>
      <c r="H92" s="261" t="s">
        <v>126</v>
      </c>
      <c r="I92" s="247" t="s">
        <v>2678</v>
      </c>
    </row>
    <row r="93" spans="1:9" ht="16.5">
      <c r="A93" s="254" t="s">
        <v>2781</v>
      </c>
      <c r="B93" s="255" t="s">
        <v>60</v>
      </c>
      <c r="C93" s="256" t="s">
        <v>3829</v>
      </c>
      <c r="D93" s="256" t="s">
        <v>3830</v>
      </c>
      <c r="E93" s="247" t="s">
        <v>3831</v>
      </c>
      <c r="F93" s="256" t="s">
        <v>2694</v>
      </c>
      <c r="G93" s="256" t="s">
        <v>3111</v>
      </c>
      <c r="H93" s="256" t="s">
        <v>14</v>
      </c>
      <c r="I93" s="257" t="s">
        <v>2594</v>
      </c>
    </row>
    <row r="94" spans="1:9" ht="16.5">
      <c r="A94" s="254" t="s">
        <v>2782</v>
      </c>
      <c r="B94" s="255" t="s">
        <v>60</v>
      </c>
      <c r="C94" s="256" t="s">
        <v>3832</v>
      </c>
      <c r="D94" s="256" t="s">
        <v>3833</v>
      </c>
      <c r="E94" s="247" t="s">
        <v>3834</v>
      </c>
      <c r="F94" s="256" t="s">
        <v>2694</v>
      </c>
      <c r="G94" s="256" t="s">
        <v>3111</v>
      </c>
      <c r="H94" s="256" t="s">
        <v>14</v>
      </c>
      <c r="I94" s="257" t="s">
        <v>2594</v>
      </c>
    </row>
    <row r="95" spans="1:9" ht="16.5">
      <c r="A95" s="254" t="s">
        <v>2783</v>
      </c>
      <c r="B95" s="255" t="s">
        <v>60</v>
      </c>
      <c r="C95" s="256" t="s">
        <v>3835</v>
      </c>
      <c r="D95" s="256" t="s">
        <v>3836</v>
      </c>
      <c r="E95" s="247" t="s">
        <v>3837</v>
      </c>
      <c r="F95" s="256" t="s">
        <v>1739</v>
      </c>
      <c r="G95" s="256" t="s">
        <v>63</v>
      </c>
      <c r="H95" s="256" t="s">
        <v>14</v>
      </c>
      <c r="I95" s="257" t="s">
        <v>2678</v>
      </c>
    </row>
    <row r="96" spans="1:9" ht="16.5">
      <c r="A96" s="254" t="s">
        <v>2784</v>
      </c>
      <c r="B96" s="255" t="s">
        <v>46</v>
      </c>
      <c r="C96" s="256" t="s">
        <v>3838</v>
      </c>
      <c r="D96" s="256" t="s">
        <v>3839</v>
      </c>
      <c r="E96" s="247" t="s">
        <v>3840</v>
      </c>
      <c r="F96" s="256" t="s">
        <v>2694</v>
      </c>
      <c r="G96" s="256" t="s">
        <v>3111</v>
      </c>
      <c r="H96" s="256" t="s">
        <v>126</v>
      </c>
      <c r="I96" s="257" t="s">
        <v>2594</v>
      </c>
    </row>
    <row r="97" spans="1:9" ht="16.5">
      <c r="A97" s="254" t="s">
        <v>2785</v>
      </c>
      <c r="B97" s="255" t="s">
        <v>1834</v>
      </c>
      <c r="C97" s="256" t="s">
        <v>3841</v>
      </c>
      <c r="D97" s="256" t="s">
        <v>3842</v>
      </c>
      <c r="E97" s="247" t="s">
        <v>3843</v>
      </c>
      <c r="F97" s="256" t="s">
        <v>1739</v>
      </c>
      <c r="G97" s="256" t="s">
        <v>63</v>
      </c>
      <c r="H97" s="256" t="s">
        <v>14</v>
      </c>
      <c r="I97" s="257" t="s">
        <v>2678</v>
      </c>
    </row>
    <row r="98" spans="1:9" ht="16.5">
      <c r="A98" s="254" t="s">
        <v>2786</v>
      </c>
      <c r="B98" s="255" t="s">
        <v>60</v>
      </c>
      <c r="C98" s="256" t="s">
        <v>3844</v>
      </c>
      <c r="D98" s="256" t="s">
        <v>3845</v>
      </c>
      <c r="E98" s="247" t="s">
        <v>3846</v>
      </c>
      <c r="F98" s="256" t="s">
        <v>1739</v>
      </c>
      <c r="G98" s="256" t="s">
        <v>63</v>
      </c>
      <c r="H98" s="256" t="s">
        <v>14</v>
      </c>
      <c r="I98" s="257" t="s">
        <v>2678</v>
      </c>
    </row>
    <row r="99" spans="1:9" ht="16.5">
      <c r="A99" s="254" t="s">
        <v>2787</v>
      </c>
      <c r="B99" s="255" t="s">
        <v>1834</v>
      </c>
      <c r="C99" s="256" t="s">
        <v>3847</v>
      </c>
      <c r="D99" s="256" t="s">
        <v>3848</v>
      </c>
      <c r="E99" s="247" t="s">
        <v>3849</v>
      </c>
      <c r="F99" s="256" t="s">
        <v>1739</v>
      </c>
      <c r="G99" s="256" t="s">
        <v>63</v>
      </c>
      <c r="H99" s="256" t="s">
        <v>14</v>
      </c>
      <c r="I99" s="257" t="s">
        <v>2678</v>
      </c>
    </row>
    <row r="100" spans="1:9" ht="16.5">
      <c r="A100" s="254" t="s">
        <v>2788</v>
      </c>
      <c r="B100" s="255" t="s">
        <v>60</v>
      </c>
      <c r="C100" s="256" t="s">
        <v>3850</v>
      </c>
      <c r="D100" s="256" t="s">
        <v>3851</v>
      </c>
      <c r="E100" s="247" t="s">
        <v>3852</v>
      </c>
      <c r="F100" s="256" t="s">
        <v>2682</v>
      </c>
      <c r="G100" s="256" t="s">
        <v>63</v>
      </c>
      <c r="H100" s="256" t="s">
        <v>14</v>
      </c>
      <c r="I100" s="257" t="s">
        <v>2678</v>
      </c>
    </row>
    <row r="101" spans="1:9" ht="16.5">
      <c r="A101" s="254" t="s">
        <v>2789</v>
      </c>
      <c r="B101" s="255" t="s">
        <v>60</v>
      </c>
      <c r="C101" s="256" t="s">
        <v>3853</v>
      </c>
      <c r="D101" s="256" t="s">
        <v>3851</v>
      </c>
      <c r="E101" s="247" t="s">
        <v>3854</v>
      </c>
      <c r="F101" s="256" t="s">
        <v>2682</v>
      </c>
      <c r="G101" s="256" t="s">
        <v>63</v>
      </c>
      <c r="H101" s="256" t="s">
        <v>14</v>
      </c>
      <c r="I101" s="257" t="s">
        <v>2678</v>
      </c>
    </row>
    <row r="102" spans="1:9" ht="16.5">
      <c r="A102" s="254" t="s">
        <v>2790</v>
      </c>
      <c r="B102" s="255" t="s">
        <v>60</v>
      </c>
      <c r="C102" s="256" t="s">
        <v>3855</v>
      </c>
      <c r="D102" s="256" t="s">
        <v>3856</v>
      </c>
      <c r="E102" s="247" t="s">
        <v>3857</v>
      </c>
      <c r="F102" s="256" t="s">
        <v>1722</v>
      </c>
      <c r="G102" s="256" t="s">
        <v>2766</v>
      </c>
      <c r="H102" s="256" t="s">
        <v>14</v>
      </c>
      <c r="I102" s="257" t="s">
        <v>2678</v>
      </c>
    </row>
    <row r="103" spans="1:9" ht="16.5">
      <c r="A103" s="254" t="s">
        <v>2791</v>
      </c>
      <c r="B103" s="255" t="s">
        <v>1724</v>
      </c>
      <c r="C103" s="256" t="s">
        <v>3858</v>
      </c>
      <c r="D103" s="256" t="s">
        <v>3859</v>
      </c>
      <c r="E103" s="247" t="s">
        <v>3860</v>
      </c>
      <c r="F103" s="256" t="s">
        <v>1739</v>
      </c>
      <c r="G103" s="256" t="s">
        <v>63</v>
      </c>
      <c r="H103" s="256" t="s">
        <v>14</v>
      </c>
      <c r="I103" s="257" t="s">
        <v>2678</v>
      </c>
    </row>
    <row r="104" spans="1:9" ht="16.5">
      <c r="A104" s="254" t="s">
        <v>2792</v>
      </c>
      <c r="B104" s="255" t="s">
        <v>1724</v>
      </c>
      <c r="C104" s="256" t="s">
        <v>3861</v>
      </c>
      <c r="D104" s="256" t="s">
        <v>3862</v>
      </c>
      <c r="E104" s="247" t="s">
        <v>3863</v>
      </c>
      <c r="F104" s="256" t="s">
        <v>1722</v>
      </c>
      <c r="G104" s="256" t="s">
        <v>2642</v>
      </c>
      <c r="H104" s="256" t="s">
        <v>14</v>
      </c>
      <c r="I104" s="257" t="s">
        <v>2678</v>
      </c>
    </row>
    <row r="105" spans="1:9" ht="16.5">
      <c r="A105" s="254" t="s">
        <v>2793</v>
      </c>
      <c r="B105" s="255" t="s">
        <v>1724</v>
      </c>
      <c r="C105" s="256" t="s">
        <v>3864</v>
      </c>
      <c r="D105" s="256" t="s">
        <v>3865</v>
      </c>
      <c r="E105" s="247" t="s">
        <v>3866</v>
      </c>
      <c r="F105" s="256" t="s">
        <v>1722</v>
      </c>
      <c r="G105" s="256" t="s">
        <v>2766</v>
      </c>
      <c r="H105" s="256" t="s">
        <v>14</v>
      </c>
      <c r="I105" s="257" t="s">
        <v>2678</v>
      </c>
    </row>
    <row r="106" spans="1:9" ht="16.5">
      <c r="A106" s="254" t="s">
        <v>2794</v>
      </c>
      <c r="B106" s="255" t="s">
        <v>1724</v>
      </c>
      <c r="C106" s="256" t="s">
        <v>3867</v>
      </c>
      <c r="D106" s="256" t="s">
        <v>3868</v>
      </c>
      <c r="E106" s="247" t="s">
        <v>3869</v>
      </c>
      <c r="F106" s="256" t="s">
        <v>1739</v>
      </c>
      <c r="G106" s="256" t="s">
        <v>63</v>
      </c>
      <c r="H106" s="256" t="s">
        <v>14</v>
      </c>
      <c r="I106" s="257" t="s">
        <v>2678</v>
      </c>
    </row>
    <row r="107" spans="1:9" ht="16.5">
      <c r="A107" s="254" t="s">
        <v>2795</v>
      </c>
      <c r="B107" s="255" t="s">
        <v>60</v>
      </c>
      <c r="C107" s="256" t="s">
        <v>3870</v>
      </c>
      <c r="D107" s="256" t="s">
        <v>3871</v>
      </c>
      <c r="E107" s="247" t="s">
        <v>3872</v>
      </c>
      <c r="F107" s="256" t="s">
        <v>1722</v>
      </c>
      <c r="G107" s="256" t="s">
        <v>2766</v>
      </c>
      <c r="H107" s="256" t="s">
        <v>14</v>
      </c>
      <c r="I107" s="257" t="s">
        <v>2678</v>
      </c>
    </row>
    <row r="108" spans="1:9" ht="16.5">
      <c r="A108" s="254" t="s">
        <v>2796</v>
      </c>
      <c r="B108" s="255" t="s">
        <v>539</v>
      </c>
      <c r="C108" s="256" t="s">
        <v>3873</v>
      </c>
      <c r="D108" s="256" t="s">
        <v>3874</v>
      </c>
      <c r="E108" s="247" t="s">
        <v>3875</v>
      </c>
      <c r="F108" s="256" t="s">
        <v>1722</v>
      </c>
      <c r="G108" s="256" t="s">
        <v>2766</v>
      </c>
      <c r="H108" s="256" t="s">
        <v>14</v>
      </c>
      <c r="I108" s="257" t="s">
        <v>2678</v>
      </c>
    </row>
    <row r="109" spans="1:9" ht="16.5">
      <c r="A109" s="254" t="s">
        <v>2797</v>
      </c>
      <c r="B109" s="255" t="s">
        <v>60</v>
      </c>
      <c r="C109" s="256" t="s">
        <v>3876</v>
      </c>
      <c r="D109" s="256" t="s">
        <v>3876</v>
      </c>
      <c r="E109" s="247" t="s">
        <v>3877</v>
      </c>
      <c r="F109" s="256" t="s">
        <v>1739</v>
      </c>
      <c r="G109" s="256" t="s">
        <v>2766</v>
      </c>
      <c r="H109" s="256" t="s">
        <v>14</v>
      </c>
      <c r="I109" s="257" t="s">
        <v>2678</v>
      </c>
    </row>
    <row r="110" spans="1:9" ht="16.5">
      <c r="A110" s="254" t="s">
        <v>2798</v>
      </c>
      <c r="B110" s="255" t="s">
        <v>60</v>
      </c>
      <c r="C110" s="256" t="s">
        <v>3878</v>
      </c>
      <c r="D110" s="256" t="s">
        <v>3879</v>
      </c>
      <c r="E110" s="247" t="s">
        <v>3880</v>
      </c>
      <c r="F110" s="256" t="s">
        <v>1722</v>
      </c>
      <c r="G110" s="256" t="s">
        <v>2766</v>
      </c>
      <c r="H110" s="256" t="s">
        <v>14</v>
      </c>
      <c r="I110" s="257" t="s">
        <v>2678</v>
      </c>
    </row>
    <row r="111" spans="1:9" ht="16.5">
      <c r="A111" s="254" t="s">
        <v>2799</v>
      </c>
      <c r="B111" s="255" t="s">
        <v>46</v>
      </c>
      <c r="C111" s="256" t="s">
        <v>3881</v>
      </c>
      <c r="D111" s="256" t="s">
        <v>3882</v>
      </c>
      <c r="E111" s="247" t="s">
        <v>3883</v>
      </c>
      <c r="F111" s="256" t="s">
        <v>1731</v>
      </c>
      <c r="G111" s="256" t="s">
        <v>2640</v>
      </c>
      <c r="H111" s="256" t="s">
        <v>126</v>
      </c>
      <c r="I111" s="257" t="s">
        <v>2678</v>
      </c>
    </row>
    <row r="112" spans="1:9" ht="16.5">
      <c r="A112" s="254" t="s">
        <v>2800</v>
      </c>
      <c r="B112" s="255" t="s">
        <v>60</v>
      </c>
      <c r="C112" s="256" t="s">
        <v>3881</v>
      </c>
      <c r="D112" s="256" t="s">
        <v>3884</v>
      </c>
      <c r="E112" s="247" t="s">
        <v>3885</v>
      </c>
      <c r="F112" s="256" t="s">
        <v>1722</v>
      </c>
      <c r="G112" s="256" t="s">
        <v>2766</v>
      </c>
      <c r="H112" s="256" t="s">
        <v>14</v>
      </c>
      <c r="I112" s="257" t="s">
        <v>2678</v>
      </c>
    </row>
    <row r="113" spans="1:9" ht="16.5">
      <c r="A113" s="254" t="s">
        <v>2801</v>
      </c>
      <c r="B113" s="255" t="s">
        <v>60</v>
      </c>
      <c r="C113" s="256" t="s">
        <v>3886</v>
      </c>
      <c r="D113" s="256" t="s">
        <v>3887</v>
      </c>
      <c r="E113" s="247" t="s">
        <v>3888</v>
      </c>
      <c r="F113" s="256" t="s">
        <v>1722</v>
      </c>
      <c r="G113" s="256" t="s">
        <v>2766</v>
      </c>
      <c r="H113" s="256" t="s">
        <v>14</v>
      </c>
      <c r="I113" s="257" t="s">
        <v>2678</v>
      </c>
    </row>
    <row r="114" spans="1:9" ht="16.5">
      <c r="A114" s="254" t="s">
        <v>2802</v>
      </c>
      <c r="B114" s="255" t="s">
        <v>1724</v>
      </c>
      <c r="C114" s="256" t="s">
        <v>3889</v>
      </c>
      <c r="D114" s="256" t="s">
        <v>3890</v>
      </c>
      <c r="E114" s="247" t="s">
        <v>3891</v>
      </c>
      <c r="F114" s="256" t="s">
        <v>1722</v>
      </c>
      <c r="G114" s="256" t="s">
        <v>2701</v>
      </c>
      <c r="H114" s="256" t="s">
        <v>14</v>
      </c>
      <c r="I114" s="257" t="s">
        <v>2678</v>
      </c>
    </row>
    <row r="115" spans="1:9" ht="16.5">
      <c r="A115" s="254" t="s">
        <v>2803</v>
      </c>
      <c r="B115" s="255" t="s">
        <v>60</v>
      </c>
      <c r="C115" s="256" t="s">
        <v>3892</v>
      </c>
      <c r="D115" s="256" t="s">
        <v>3892</v>
      </c>
      <c r="E115" s="247" t="s">
        <v>3893</v>
      </c>
      <c r="F115" s="256" t="s">
        <v>2682</v>
      </c>
      <c r="G115" s="256" t="s">
        <v>63</v>
      </c>
      <c r="H115" s="256" t="s">
        <v>14</v>
      </c>
      <c r="I115" s="257" t="s">
        <v>2678</v>
      </c>
    </row>
    <row r="116" spans="1:9" ht="16.5">
      <c r="A116" s="254" t="s">
        <v>2804</v>
      </c>
      <c r="B116" s="255" t="s">
        <v>46</v>
      </c>
      <c r="C116" s="256" t="s">
        <v>3894</v>
      </c>
      <c r="D116" s="256" t="s">
        <v>3895</v>
      </c>
      <c r="E116" s="247" t="s">
        <v>3896</v>
      </c>
      <c r="F116" s="256" t="s">
        <v>1731</v>
      </c>
      <c r="G116" s="256" t="s">
        <v>2641</v>
      </c>
      <c r="H116" s="256" t="s">
        <v>14</v>
      </c>
      <c r="I116" s="257" t="s">
        <v>2678</v>
      </c>
    </row>
    <row r="117" spans="1:9" ht="16.5">
      <c r="A117" s="254" t="s">
        <v>2805</v>
      </c>
      <c r="B117" s="255" t="s">
        <v>60</v>
      </c>
      <c r="C117" s="256" t="s">
        <v>3897</v>
      </c>
      <c r="D117" s="256" t="s">
        <v>3898</v>
      </c>
      <c r="E117" s="247" t="s">
        <v>3899</v>
      </c>
      <c r="F117" s="256" t="s">
        <v>1722</v>
      </c>
      <c r="G117" s="256" t="s">
        <v>2766</v>
      </c>
      <c r="H117" s="256" t="s">
        <v>14</v>
      </c>
      <c r="I117" s="257" t="s">
        <v>2678</v>
      </c>
    </row>
    <row r="118" spans="1:9" ht="16.5">
      <c r="A118" s="254" t="s">
        <v>2806</v>
      </c>
      <c r="B118" s="255" t="s">
        <v>60</v>
      </c>
      <c r="C118" s="256" t="s">
        <v>3900</v>
      </c>
      <c r="D118" s="256" t="s">
        <v>3901</v>
      </c>
      <c r="E118" s="247" t="s">
        <v>3902</v>
      </c>
      <c r="F118" s="256" t="s">
        <v>1722</v>
      </c>
      <c r="G118" s="256" t="s">
        <v>2766</v>
      </c>
      <c r="H118" s="256" t="s">
        <v>14</v>
      </c>
      <c r="I118" s="257" t="s">
        <v>2678</v>
      </c>
    </row>
    <row r="119" spans="1:9" ht="16.5">
      <c r="A119" s="254" t="s">
        <v>2807</v>
      </c>
      <c r="B119" s="255" t="s">
        <v>60</v>
      </c>
      <c r="C119" s="256" t="s">
        <v>3903</v>
      </c>
      <c r="D119" s="256" t="s">
        <v>3904</v>
      </c>
      <c r="E119" s="247" t="s">
        <v>3905</v>
      </c>
      <c r="F119" s="256" t="s">
        <v>1722</v>
      </c>
      <c r="G119" s="256" t="s">
        <v>2766</v>
      </c>
      <c r="H119" s="256" t="s">
        <v>14</v>
      </c>
      <c r="I119" s="257" t="s">
        <v>2678</v>
      </c>
    </row>
    <row r="120" spans="1:9" ht="16.5">
      <c r="A120" s="254" t="s">
        <v>2808</v>
      </c>
      <c r="B120" s="255" t="s">
        <v>60</v>
      </c>
      <c r="C120" s="256" t="s">
        <v>3906</v>
      </c>
      <c r="D120" s="256" t="s">
        <v>3907</v>
      </c>
      <c r="E120" s="247" t="s">
        <v>3908</v>
      </c>
      <c r="F120" s="256" t="s">
        <v>1722</v>
      </c>
      <c r="G120" s="256" t="s">
        <v>2766</v>
      </c>
      <c r="H120" s="256" t="s">
        <v>14</v>
      </c>
      <c r="I120" s="257" t="s">
        <v>2678</v>
      </c>
    </row>
    <row r="121" spans="1:9" ht="16.5">
      <c r="A121" s="254" t="s">
        <v>2809</v>
      </c>
      <c r="B121" s="255" t="s">
        <v>46</v>
      </c>
      <c r="C121" s="256" t="s">
        <v>3909</v>
      </c>
      <c r="D121" s="256" t="s">
        <v>3910</v>
      </c>
      <c r="E121" s="247" t="s">
        <v>3911</v>
      </c>
      <c r="F121" s="256" t="s">
        <v>1731</v>
      </c>
      <c r="G121" s="256" t="s">
        <v>2642</v>
      </c>
      <c r="H121" s="256" t="s">
        <v>14</v>
      </c>
      <c r="I121" s="257" t="s">
        <v>2678</v>
      </c>
    </row>
    <row r="122" spans="1:9" ht="16.5">
      <c r="A122" s="254" t="s">
        <v>2810</v>
      </c>
      <c r="B122" s="255" t="s">
        <v>60</v>
      </c>
      <c r="C122" s="256" t="s">
        <v>3912</v>
      </c>
      <c r="D122" s="256" t="s">
        <v>3913</v>
      </c>
      <c r="E122" s="247" t="s">
        <v>3914</v>
      </c>
      <c r="F122" s="256" t="s">
        <v>1722</v>
      </c>
      <c r="G122" s="256" t="s">
        <v>2766</v>
      </c>
      <c r="H122" s="256" t="s">
        <v>14</v>
      </c>
      <c r="I122" s="257" t="s">
        <v>2678</v>
      </c>
    </row>
    <row r="123" spans="1:9" ht="16.5">
      <c r="A123" s="254" t="s">
        <v>2811</v>
      </c>
      <c r="B123" s="255" t="s">
        <v>46</v>
      </c>
      <c r="C123" s="256" t="s">
        <v>3915</v>
      </c>
      <c r="D123" s="256" t="s">
        <v>3916</v>
      </c>
      <c r="E123" s="247" t="s">
        <v>3917</v>
      </c>
      <c r="F123" s="256" t="s">
        <v>1722</v>
      </c>
      <c r="G123" s="256" t="s">
        <v>2701</v>
      </c>
      <c r="H123" s="256" t="s">
        <v>14</v>
      </c>
      <c r="I123" s="257" t="s">
        <v>2678</v>
      </c>
    </row>
    <row r="124" spans="1:9" ht="16.5">
      <c r="A124" s="254" t="s">
        <v>2812</v>
      </c>
      <c r="B124" s="255" t="s">
        <v>46</v>
      </c>
      <c r="C124" s="256" t="s">
        <v>3918</v>
      </c>
      <c r="D124" s="256" t="s">
        <v>3919</v>
      </c>
      <c r="E124" s="247" t="s">
        <v>3920</v>
      </c>
      <c r="F124" s="256" t="s">
        <v>1722</v>
      </c>
      <c r="G124" s="256" t="s">
        <v>2701</v>
      </c>
      <c r="H124" s="256" t="s">
        <v>126</v>
      </c>
      <c r="I124" s="257" t="s">
        <v>2678</v>
      </c>
    </row>
    <row r="125" spans="1:9" ht="16.5">
      <c r="A125" s="254" t="s">
        <v>2813</v>
      </c>
      <c r="B125" s="255" t="s">
        <v>60</v>
      </c>
      <c r="C125" s="256" t="s">
        <v>3921</v>
      </c>
      <c r="D125" s="256" t="s">
        <v>3922</v>
      </c>
      <c r="E125" s="247" t="s">
        <v>3923</v>
      </c>
      <c r="F125" s="256" t="s">
        <v>1739</v>
      </c>
      <c r="G125" s="256" t="s">
        <v>63</v>
      </c>
      <c r="H125" s="256" t="s">
        <v>14</v>
      </c>
      <c r="I125" s="257" t="s">
        <v>2678</v>
      </c>
    </row>
    <row r="126" spans="1:9" ht="16.5">
      <c r="A126" s="254" t="s">
        <v>2814</v>
      </c>
      <c r="B126" s="255" t="s">
        <v>60</v>
      </c>
      <c r="C126" s="256" t="s">
        <v>3924</v>
      </c>
      <c r="D126" s="256" t="s">
        <v>3925</v>
      </c>
      <c r="E126" s="247" t="s">
        <v>3926</v>
      </c>
      <c r="F126" s="256" t="s">
        <v>1731</v>
      </c>
      <c r="G126" s="256" t="s">
        <v>3325</v>
      </c>
      <c r="H126" s="256" t="s">
        <v>14</v>
      </c>
      <c r="I126" s="257" t="s">
        <v>2678</v>
      </c>
    </row>
    <row r="127" spans="1:9" ht="16.5">
      <c r="A127" s="254" t="s">
        <v>2815</v>
      </c>
      <c r="B127" s="255" t="s">
        <v>60</v>
      </c>
      <c r="C127" s="256" t="s">
        <v>3927</v>
      </c>
      <c r="D127" s="256" t="s">
        <v>3927</v>
      </c>
      <c r="E127" s="247" t="s">
        <v>3928</v>
      </c>
      <c r="F127" s="256" t="s">
        <v>1765</v>
      </c>
      <c r="G127" s="256" t="s">
        <v>2692</v>
      </c>
      <c r="H127" s="256" t="s">
        <v>14</v>
      </c>
      <c r="I127" s="257" t="s">
        <v>2678</v>
      </c>
    </row>
    <row r="128" spans="1:9" ht="16.5">
      <c r="A128" s="254" t="s">
        <v>2816</v>
      </c>
      <c r="B128" s="255" t="s">
        <v>60</v>
      </c>
      <c r="C128" s="256" t="s">
        <v>3929</v>
      </c>
      <c r="D128" s="256" t="s">
        <v>3929</v>
      </c>
      <c r="E128" s="247" t="s">
        <v>3930</v>
      </c>
      <c r="F128" s="256" t="s">
        <v>1765</v>
      </c>
      <c r="G128" s="256" t="s">
        <v>2692</v>
      </c>
      <c r="H128" s="256" t="s">
        <v>14</v>
      </c>
      <c r="I128" s="257" t="s">
        <v>2678</v>
      </c>
    </row>
    <row r="129" spans="1:9" ht="16.5">
      <c r="A129" s="254" t="s">
        <v>2817</v>
      </c>
      <c r="B129" s="255" t="s">
        <v>60</v>
      </c>
      <c r="C129" s="256" t="s">
        <v>3931</v>
      </c>
      <c r="D129" s="256" t="s">
        <v>3931</v>
      </c>
      <c r="E129" s="247" t="s">
        <v>3932</v>
      </c>
      <c r="F129" s="256" t="s">
        <v>1765</v>
      </c>
      <c r="G129" s="256" t="s">
        <v>2692</v>
      </c>
      <c r="H129" s="256" t="s">
        <v>14</v>
      </c>
      <c r="I129" s="257" t="s">
        <v>2678</v>
      </c>
    </row>
    <row r="130" spans="1:9" ht="16.5">
      <c r="A130" s="254" t="s">
        <v>2818</v>
      </c>
      <c r="B130" s="255" t="s">
        <v>60</v>
      </c>
      <c r="C130" s="256" t="s">
        <v>3933</v>
      </c>
      <c r="D130" s="256" t="s">
        <v>3933</v>
      </c>
      <c r="E130" s="247" t="s">
        <v>3934</v>
      </c>
      <c r="F130" s="256" t="s">
        <v>1765</v>
      </c>
      <c r="G130" s="256" t="s">
        <v>2692</v>
      </c>
      <c r="H130" s="256" t="s">
        <v>14</v>
      </c>
      <c r="I130" s="257" t="s">
        <v>2678</v>
      </c>
    </row>
    <row r="131" spans="1:9" ht="16.5">
      <c r="A131" s="254" t="s">
        <v>2819</v>
      </c>
      <c r="B131" s="255" t="s">
        <v>60</v>
      </c>
      <c r="C131" s="256" t="s">
        <v>3935</v>
      </c>
      <c r="D131" s="256" t="s">
        <v>3935</v>
      </c>
      <c r="E131" s="247" t="s">
        <v>3936</v>
      </c>
      <c r="F131" s="256" t="s">
        <v>1765</v>
      </c>
      <c r="G131" s="256" t="s">
        <v>2692</v>
      </c>
      <c r="H131" s="256" t="s">
        <v>14</v>
      </c>
      <c r="I131" s="257" t="s">
        <v>2678</v>
      </c>
    </row>
    <row r="132" spans="1:9" ht="16.5">
      <c r="A132" s="254" t="s">
        <v>2820</v>
      </c>
      <c r="B132" s="255" t="s">
        <v>60</v>
      </c>
      <c r="C132" s="256" t="s">
        <v>3937</v>
      </c>
      <c r="D132" s="256" t="s">
        <v>3937</v>
      </c>
      <c r="E132" s="247" t="s">
        <v>3938</v>
      </c>
      <c r="F132" s="256" t="s">
        <v>1765</v>
      </c>
      <c r="G132" s="256" t="s">
        <v>2692</v>
      </c>
      <c r="H132" s="256" t="s">
        <v>14</v>
      </c>
      <c r="I132" s="257" t="s">
        <v>2678</v>
      </c>
    </row>
    <row r="133" spans="1:9" ht="16.5">
      <c r="A133" s="254" t="s">
        <v>2821</v>
      </c>
      <c r="B133" s="255" t="s">
        <v>60</v>
      </c>
      <c r="C133" s="256" t="s">
        <v>3939</v>
      </c>
      <c r="D133" s="256" t="s">
        <v>3939</v>
      </c>
      <c r="E133" s="247" t="s">
        <v>3940</v>
      </c>
      <c r="F133" s="256" t="s">
        <v>1765</v>
      </c>
      <c r="G133" s="256" t="s">
        <v>2692</v>
      </c>
      <c r="H133" s="256" t="s">
        <v>14</v>
      </c>
      <c r="I133" s="257" t="s">
        <v>2678</v>
      </c>
    </row>
    <row r="134" spans="1:9" ht="16.5">
      <c r="A134" s="254" t="s">
        <v>2822</v>
      </c>
      <c r="B134" s="255" t="s">
        <v>60</v>
      </c>
      <c r="C134" s="256" t="s">
        <v>3941</v>
      </c>
      <c r="D134" s="256" t="s">
        <v>3942</v>
      </c>
      <c r="E134" s="247" t="s">
        <v>3943</v>
      </c>
      <c r="F134" s="256" t="s">
        <v>1731</v>
      </c>
      <c r="G134" s="256" t="s">
        <v>2641</v>
      </c>
      <c r="H134" s="256" t="s">
        <v>14</v>
      </c>
      <c r="I134" s="257" t="s">
        <v>2678</v>
      </c>
    </row>
    <row r="135" spans="1:9" ht="16.5">
      <c r="A135" s="254" t="s">
        <v>2823</v>
      </c>
      <c r="B135" s="255" t="s">
        <v>60</v>
      </c>
      <c r="C135" s="256" t="s">
        <v>3941</v>
      </c>
      <c r="D135" s="256" t="s">
        <v>3941</v>
      </c>
      <c r="E135" s="247" t="s">
        <v>3944</v>
      </c>
      <c r="F135" s="256" t="s">
        <v>1765</v>
      </c>
      <c r="G135" s="256" t="s">
        <v>2692</v>
      </c>
      <c r="H135" s="256" t="s">
        <v>14</v>
      </c>
      <c r="I135" s="257" t="s">
        <v>2678</v>
      </c>
    </row>
    <row r="136" spans="1:9" ht="16.5">
      <c r="A136" s="254" t="s">
        <v>2824</v>
      </c>
      <c r="B136" s="255" t="s">
        <v>46</v>
      </c>
      <c r="C136" s="256" t="s">
        <v>3945</v>
      </c>
      <c r="D136" s="256" t="s">
        <v>3946</v>
      </c>
      <c r="E136" s="247" t="s">
        <v>3947</v>
      </c>
      <c r="F136" s="256" t="s">
        <v>1731</v>
      </c>
      <c r="G136" s="256" t="s">
        <v>2642</v>
      </c>
      <c r="H136" s="256" t="s">
        <v>126</v>
      </c>
      <c r="I136" s="257" t="s">
        <v>2678</v>
      </c>
    </row>
    <row r="137" spans="1:9" ht="16.5">
      <c r="A137" s="254" t="s">
        <v>2825</v>
      </c>
      <c r="B137" s="255" t="s">
        <v>46</v>
      </c>
      <c r="C137" s="256" t="s">
        <v>3948</v>
      </c>
      <c r="D137" s="256" t="s">
        <v>3949</v>
      </c>
      <c r="E137" s="247" t="s">
        <v>3950</v>
      </c>
      <c r="F137" s="256" t="s">
        <v>1722</v>
      </c>
      <c r="G137" s="256" t="s">
        <v>2686</v>
      </c>
      <c r="H137" s="256" t="s">
        <v>14</v>
      </c>
      <c r="I137" s="257" t="s">
        <v>2678</v>
      </c>
    </row>
    <row r="138" spans="1:9" ht="16.5">
      <c r="A138" s="254" t="s">
        <v>2826</v>
      </c>
      <c r="B138" s="255" t="s">
        <v>1724</v>
      </c>
      <c r="C138" s="256" t="s">
        <v>3951</v>
      </c>
      <c r="D138" s="256" t="s">
        <v>3952</v>
      </c>
      <c r="E138" s="247" t="s">
        <v>3953</v>
      </c>
      <c r="F138" s="256" t="s">
        <v>1722</v>
      </c>
      <c r="G138" s="256" t="s">
        <v>2686</v>
      </c>
      <c r="H138" s="256" t="s">
        <v>14</v>
      </c>
      <c r="I138" s="257" t="s">
        <v>2678</v>
      </c>
    </row>
    <row r="139" spans="1:9" ht="16.5">
      <c r="A139" s="254" t="s">
        <v>2827</v>
      </c>
      <c r="B139" s="255" t="s">
        <v>1724</v>
      </c>
      <c r="C139" s="256" t="s">
        <v>3954</v>
      </c>
      <c r="D139" s="256" t="s">
        <v>3955</v>
      </c>
      <c r="E139" s="247" t="s">
        <v>3956</v>
      </c>
      <c r="F139" s="256" t="s">
        <v>1722</v>
      </c>
      <c r="G139" s="256" t="s">
        <v>2686</v>
      </c>
      <c r="H139" s="256" t="s">
        <v>14</v>
      </c>
      <c r="I139" s="257" t="s">
        <v>2678</v>
      </c>
    </row>
    <row r="140" spans="1:9" ht="16.5">
      <c r="A140" s="254" t="s">
        <v>2828</v>
      </c>
      <c r="B140" s="255" t="s">
        <v>1724</v>
      </c>
      <c r="C140" s="256" t="s">
        <v>3957</v>
      </c>
      <c r="D140" s="256" t="s">
        <v>3952</v>
      </c>
      <c r="E140" s="247" t="s">
        <v>3958</v>
      </c>
      <c r="F140" s="256" t="s">
        <v>1722</v>
      </c>
      <c r="G140" s="256" t="s">
        <v>2686</v>
      </c>
      <c r="H140" s="256" t="s">
        <v>14</v>
      </c>
      <c r="I140" s="257" t="s">
        <v>2678</v>
      </c>
    </row>
    <row r="141" spans="1:9" ht="16.5">
      <c r="A141" s="254" t="s">
        <v>2829</v>
      </c>
      <c r="B141" s="255" t="s">
        <v>1834</v>
      </c>
      <c r="C141" s="256" t="s">
        <v>3959</v>
      </c>
      <c r="D141" s="256" t="s">
        <v>3952</v>
      </c>
      <c r="E141" s="247" t="s">
        <v>3960</v>
      </c>
      <c r="F141" s="256" t="s">
        <v>1722</v>
      </c>
      <c r="G141" s="256" t="s">
        <v>2686</v>
      </c>
      <c r="H141" s="256" t="s">
        <v>14</v>
      </c>
      <c r="I141" s="257" t="s">
        <v>2678</v>
      </c>
    </row>
    <row r="142" spans="1:9" ht="16.5">
      <c r="A142" s="254" t="s">
        <v>2830</v>
      </c>
      <c r="B142" s="255" t="s">
        <v>60</v>
      </c>
      <c r="C142" s="256" t="s">
        <v>3961</v>
      </c>
      <c r="D142" s="256" t="s">
        <v>3961</v>
      </c>
      <c r="E142" s="247" t="s">
        <v>3962</v>
      </c>
      <c r="F142" s="256" t="s">
        <v>1765</v>
      </c>
      <c r="G142" s="256" t="s">
        <v>2692</v>
      </c>
      <c r="H142" s="256" t="s">
        <v>14</v>
      </c>
      <c r="I142" s="257" t="s">
        <v>2678</v>
      </c>
    </row>
    <row r="143" spans="1:9" ht="16.5">
      <c r="A143" s="254" t="s">
        <v>2831</v>
      </c>
      <c r="B143" s="255" t="s">
        <v>60</v>
      </c>
      <c r="C143" s="256" t="s">
        <v>3963</v>
      </c>
      <c r="D143" s="256" t="s">
        <v>3963</v>
      </c>
      <c r="E143" s="247" t="s">
        <v>3964</v>
      </c>
      <c r="F143" s="256" t="s">
        <v>1765</v>
      </c>
      <c r="G143" s="256" t="s">
        <v>2692</v>
      </c>
      <c r="H143" s="256" t="s">
        <v>14</v>
      </c>
      <c r="I143" s="257" t="s">
        <v>2678</v>
      </c>
    </row>
    <row r="144" spans="1:9" ht="16.5">
      <c r="A144" s="254" t="s">
        <v>2832</v>
      </c>
      <c r="B144" s="255" t="s">
        <v>60</v>
      </c>
      <c r="C144" s="256" t="s">
        <v>3965</v>
      </c>
      <c r="D144" s="256" t="s">
        <v>3965</v>
      </c>
      <c r="E144" s="247" t="s">
        <v>3966</v>
      </c>
      <c r="F144" s="256" t="s">
        <v>1765</v>
      </c>
      <c r="G144" s="256" t="s">
        <v>2692</v>
      </c>
      <c r="H144" s="256" t="s">
        <v>14</v>
      </c>
      <c r="I144" s="257" t="s">
        <v>2678</v>
      </c>
    </row>
    <row r="145" spans="1:9" ht="16.5">
      <c r="A145" s="254" t="s">
        <v>2833</v>
      </c>
      <c r="B145" s="255" t="s">
        <v>46</v>
      </c>
      <c r="C145" s="256" t="s">
        <v>3967</v>
      </c>
      <c r="D145" s="256" t="s">
        <v>3968</v>
      </c>
      <c r="E145" s="247" t="s">
        <v>3969</v>
      </c>
      <c r="F145" s="256" t="s">
        <v>1765</v>
      </c>
      <c r="G145" s="256" t="s">
        <v>2692</v>
      </c>
      <c r="H145" s="256" t="s">
        <v>14</v>
      </c>
      <c r="I145" s="257" t="s">
        <v>2678</v>
      </c>
    </row>
    <row r="146" spans="1:9" ht="16.5">
      <c r="A146" s="254" t="s">
        <v>2834</v>
      </c>
      <c r="B146" s="255" t="s">
        <v>60</v>
      </c>
      <c r="C146" s="256" t="s">
        <v>3970</v>
      </c>
      <c r="D146" s="256" t="s">
        <v>3971</v>
      </c>
      <c r="E146" s="247" t="s">
        <v>3972</v>
      </c>
      <c r="F146" s="256" t="s">
        <v>1739</v>
      </c>
      <c r="G146" s="256" t="s">
        <v>3110</v>
      </c>
      <c r="H146" s="256" t="s">
        <v>14</v>
      </c>
      <c r="I146" s="257" t="s">
        <v>2594</v>
      </c>
    </row>
    <row r="147" spans="1:9" ht="16.5">
      <c r="A147" s="254" t="s">
        <v>2835</v>
      </c>
      <c r="B147" s="255" t="s">
        <v>60</v>
      </c>
      <c r="C147" s="256" t="s">
        <v>3973</v>
      </c>
      <c r="D147" s="256" t="s">
        <v>3974</v>
      </c>
      <c r="E147" s="247" t="s">
        <v>3975</v>
      </c>
      <c r="F147" s="256" t="s">
        <v>1739</v>
      </c>
      <c r="G147" s="256" t="s">
        <v>63</v>
      </c>
      <c r="H147" s="256" t="s">
        <v>14</v>
      </c>
      <c r="I147" s="257" t="s">
        <v>2594</v>
      </c>
    </row>
    <row r="148" spans="1:9" s="134" customFormat="1" ht="16.5">
      <c r="A148" s="259" t="s">
        <v>3346</v>
      </c>
      <c r="B148" s="260" t="s">
        <v>60</v>
      </c>
      <c r="C148" s="261" t="s">
        <v>3976</v>
      </c>
      <c r="D148" s="261" t="s">
        <v>3977</v>
      </c>
      <c r="E148" s="247" t="s">
        <v>4527</v>
      </c>
      <c r="F148" s="261" t="s">
        <v>1739</v>
      </c>
      <c r="G148" s="261" t="s">
        <v>63</v>
      </c>
      <c r="H148" s="261" t="s">
        <v>126</v>
      </c>
      <c r="I148" s="247" t="s">
        <v>2594</v>
      </c>
    </row>
    <row r="149" spans="1:9" s="134" customFormat="1" ht="16.5">
      <c r="A149" s="259" t="s">
        <v>3347</v>
      </c>
      <c r="B149" s="260" t="s">
        <v>213</v>
      </c>
      <c r="C149" s="261" t="s">
        <v>3978</v>
      </c>
      <c r="D149" s="261" t="s">
        <v>3979</v>
      </c>
      <c r="E149" s="247" t="s">
        <v>3980</v>
      </c>
      <c r="F149" s="261" t="s">
        <v>1722</v>
      </c>
      <c r="G149" s="261" t="s">
        <v>2701</v>
      </c>
      <c r="H149" s="261" t="s">
        <v>126</v>
      </c>
      <c r="I149" s="247" t="s">
        <v>2594</v>
      </c>
    </row>
    <row r="150" spans="1:9" s="134" customFormat="1" ht="16.5">
      <c r="A150" s="259" t="s">
        <v>2836</v>
      </c>
      <c r="B150" s="260" t="s">
        <v>46</v>
      </c>
      <c r="C150" s="261" t="s">
        <v>3981</v>
      </c>
      <c r="D150" s="261" t="s">
        <v>3982</v>
      </c>
      <c r="E150" s="247" t="s">
        <v>3983</v>
      </c>
      <c r="F150" s="261" t="s">
        <v>1722</v>
      </c>
      <c r="G150" s="261" t="s">
        <v>2701</v>
      </c>
      <c r="H150" s="261" t="s">
        <v>14</v>
      </c>
      <c r="I150" s="247" t="s">
        <v>2594</v>
      </c>
    </row>
    <row r="151" spans="1:9" s="134" customFormat="1" ht="16.5">
      <c r="A151" s="259" t="s">
        <v>2837</v>
      </c>
      <c r="B151" s="260" t="s">
        <v>213</v>
      </c>
      <c r="C151" s="261" t="s">
        <v>3984</v>
      </c>
      <c r="D151" s="261" t="s">
        <v>3985</v>
      </c>
      <c r="E151" s="247" t="s">
        <v>3986</v>
      </c>
      <c r="F151" s="261" t="s">
        <v>1731</v>
      </c>
      <c r="G151" s="261" t="s">
        <v>2642</v>
      </c>
      <c r="H151" s="261" t="s">
        <v>14</v>
      </c>
      <c r="I151" s="247" t="s">
        <v>2594</v>
      </c>
    </row>
    <row r="152" spans="1:9" s="134" customFormat="1" ht="16.5">
      <c r="A152" s="259" t="s">
        <v>3348</v>
      </c>
      <c r="B152" s="260" t="s">
        <v>60</v>
      </c>
      <c r="C152" s="261" t="s">
        <v>3987</v>
      </c>
      <c r="D152" s="261" t="s">
        <v>3988</v>
      </c>
      <c r="E152" s="247" t="s">
        <v>4528</v>
      </c>
      <c r="F152" s="261" t="s">
        <v>1765</v>
      </c>
      <c r="G152" s="261" t="s">
        <v>2692</v>
      </c>
      <c r="H152" s="261" t="s">
        <v>126</v>
      </c>
      <c r="I152" s="247" t="s">
        <v>2594</v>
      </c>
    </row>
    <row r="153" spans="1:9" s="134" customFormat="1" ht="16.5">
      <c r="A153" s="259" t="s">
        <v>2838</v>
      </c>
      <c r="B153" s="260" t="s">
        <v>60</v>
      </c>
      <c r="C153" s="261" t="s">
        <v>3989</v>
      </c>
      <c r="D153" s="261" t="s">
        <v>3989</v>
      </c>
      <c r="E153" s="247" t="s">
        <v>3990</v>
      </c>
      <c r="F153" s="261" t="s">
        <v>1765</v>
      </c>
      <c r="G153" s="261" t="s">
        <v>2692</v>
      </c>
      <c r="H153" s="261" t="s">
        <v>14</v>
      </c>
      <c r="I153" s="247" t="s">
        <v>2594</v>
      </c>
    </row>
    <row r="154" spans="1:9" ht="16.5">
      <c r="A154" s="254" t="s">
        <v>2839</v>
      </c>
      <c r="B154" s="255" t="s">
        <v>213</v>
      </c>
      <c r="C154" s="256" t="s">
        <v>3991</v>
      </c>
      <c r="D154" s="256" t="s">
        <v>3992</v>
      </c>
      <c r="E154" s="247" t="s">
        <v>3993</v>
      </c>
      <c r="F154" s="256" t="s">
        <v>1739</v>
      </c>
      <c r="G154" s="256" t="s">
        <v>2766</v>
      </c>
      <c r="H154" s="256" t="s">
        <v>14</v>
      </c>
      <c r="I154" s="257" t="s">
        <v>2594</v>
      </c>
    </row>
    <row r="155" spans="1:9" ht="16.5">
      <c r="A155" s="254" t="s">
        <v>2840</v>
      </c>
      <c r="B155" s="255" t="s">
        <v>60</v>
      </c>
      <c r="C155" s="256" t="s">
        <v>3994</v>
      </c>
      <c r="D155" s="256" t="s">
        <v>3995</v>
      </c>
      <c r="E155" s="247" t="s">
        <v>3996</v>
      </c>
      <c r="F155" s="256" t="s">
        <v>1739</v>
      </c>
      <c r="G155" s="256" t="s">
        <v>63</v>
      </c>
      <c r="H155" s="256" t="s">
        <v>14</v>
      </c>
      <c r="I155" s="257" t="s">
        <v>2594</v>
      </c>
    </row>
    <row r="156" spans="1:9" ht="16.5">
      <c r="A156" s="254" t="s">
        <v>2841</v>
      </c>
      <c r="B156" s="255" t="s">
        <v>7</v>
      </c>
      <c r="C156" s="256" t="s">
        <v>3997</v>
      </c>
      <c r="D156" s="256" t="s">
        <v>3998</v>
      </c>
      <c r="E156" s="247" t="s">
        <v>3999</v>
      </c>
      <c r="F156" s="256" t="s">
        <v>1739</v>
      </c>
      <c r="G156" s="256" t="s">
        <v>63</v>
      </c>
      <c r="H156" s="256" t="s">
        <v>14</v>
      </c>
      <c r="I156" s="257" t="s">
        <v>2594</v>
      </c>
    </row>
    <row r="157" spans="1:9" ht="16.5">
      <c r="A157" s="254" t="s">
        <v>2842</v>
      </c>
      <c r="B157" s="255" t="s">
        <v>1724</v>
      </c>
      <c r="C157" s="256" t="s">
        <v>4000</v>
      </c>
      <c r="D157" s="256" t="s">
        <v>4001</v>
      </c>
      <c r="E157" s="247" t="s">
        <v>4002</v>
      </c>
      <c r="F157" s="256" t="s">
        <v>1731</v>
      </c>
      <c r="G157" s="256" t="s">
        <v>2641</v>
      </c>
      <c r="H157" s="256" t="s">
        <v>14</v>
      </c>
      <c r="I157" s="257" t="s">
        <v>2594</v>
      </c>
    </row>
    <row r="158" spans="1:9" ht="16.5">
      <c r="A158" s="254" t="s">
        <v>2843</v>
      </c>
      <c r="B158" s="255" t="s">
        <v>60</v>
      </c>
      <c r="C158" s="256" t="s">
        <v>4003</v>
      </c>
      <c r="D158" s="256" t="s">
        <v>4004</v>
      </c>
      <c r="E158" s="247" t="s">
        <v>4005</v>
      </c>
      <c r="F158" s="256" t="s">
        <v>1731</v>
      </c>
      <c r="G158" s="256" t="s">
        <v>2640</v>
      </c>
      <c r="H158" s="256" t="s">
        <v>14</v>
      </c>
      <c r="I158" s="257" t="s">
        <v>2594</v>
      </c>
    </row>
    <row r="159" spans="1:9" ht="16.5">
      <c r="A159" s="254" t="s">
        <v>2844</v>
      </c>
      <c r="B159" s="255" t="s">
        <v>46</v>
      </c>
      <c r="C159" s="256" t="s">
        <v>4006</v>
      </c>
      <c r="D159" s="256" t="s">
        <v>4007</v>
      </c>
      <c r="E159" s="247" t="s">
        <v>4008</v>
      </c>
      <c r="F159" s="256" t="s">
        <v>1731</v>
      </c>
      <c r="G159" s="256" t="s">
        <v>3325</v>
      </c>
      <c r="H159" s="256" t="s">
        <v>14</v>
      </c>
      <c r="I159" s="257" t="s">
        <v>2594</v>
      </c>
    </row>
    <row r="160" spans="1:9" ht="16.5">
      <c r="A160" s="254" t="s">
        <v>2845</v>
      </c>
      <c r="B160" s="255" t="s">
        <v>46</v>
      </c>
      <c r="C160" s="256" t="s">
        <v>4009</v>
      </c>
      <c r="D160" s="256" t="s">
        <v>3970</v>
      </c>
      <c r="E160" s="247" t="s">
        <v>4010</v>
      </c>
      <c r="F160" s="256" t="s">
        <v>1731</v>
      </c>
      <c r="G160" s="256" t="s">
        <v>2641</v>
      </c>
      <c r="H160" s="256" t="s">
        <v>14</v>
      </c>
      <c r="I160" s="257" t="s">
        <v>2594</v>
      </c>
    </row>
    <row r="161" spans="1:9" ht="16.5">
      <c r="A161" s="254" t="s">
        <v>2846</v>
      </c>
      <c r="B161" s="255" t="s">
        <v>46</v>
      </c>
      <c r="C161" s="256" t="s">
        <v>4011</v>
      </c>
      <c r="D161" s="256" t="s">
        <v>4012</v>
      </c>
      <c r="E161" s="247" t="s">
        <v>4013</v>
      </c>
      <c r="F161" s="256" t="s">
        <v>1731</v>
      </c>
      <c r="G161" s="256" t="s">
        <v>2641</v>
      </c>
      <c r="H161" s="256" t="s">
        <v>14</v>
      </c>
      <c r="I161" s="257" t="s">
        <v>2594</v>
      </c>
    </row>
    <row r="162" spans="1:9" ht="16.5">
      <c r="A162" s="254" t="s">
        <v>2847</v>
      </c>
      <c r="B162" s="255" t="s">
        <v>46</v>
      </c>
      <c r="C162" s="256" t="s">
        <v>4014</v>
      </c>
      <c r="D162" s="256" t="s">
        <v>4015</v>
      </c>
      <c r="E162" s="247" t="s">
        <v>4016</v>
      </c>
      <c r="F162" s="256" t="s">
        <v>1731</v>
      </c>
      <c r="G162" s="256" t="s">
        <v>2642</v>
      </c>
      <c r="H162" s="256" t="s">
        <v>14</v>
      </c>
      <c r="I162" s="257" t="s">
        <v>2594</v>
      </c>
    </row>
    <row r="163" spans="1:9" ht="16.5">
      <c r="A163" s="254" t="s">
        <v>2848</v>
      </c>
      <c r="B163" s="255" t="s">
        <v>60</v>
      </c>
      <c r="C163" s="256" t="s">
        <v>4017</v>
      </c>
      <c r="D163" s="256" t="s">
        <v>4018</v>
      </c>
      <c r="E163" s="247" t="s">
        <v>4019</v>
      </c>
      <c r="F163" s="256" t="s">
        <v>1722</v>
      </c>
      <c r="G163" s="256" t="s">
        <v>2701</v>
      </c>
      <c r="H163" s="256" t="s">
        <v>14</v>
      </c>
      <c r="I163" s="257" t="s">
        <v>2594</v>
      </c>
    </row>
    <row r="164" spans="1:9" ht="16.5">
      <c r="A164" s="254" t="s">
        <v>2849</v>
      </c>
      <c r="B164" s="255" t="s">
        <v>1724</v>
      </c>
      <c r="C164" s="256" t="s">
        <v>4020</v>
      </c>
      <c r="D164" s="256" t="s">
        <v>3842</v>
      </c>
      <c r="E164" s="247" t="s">
        <v>4021</v>
      </c>
      <c r="F164" s="256" t="s">
        <v>1722</v>
      </c>
      <c r="G164" s="256" t="s">
        <v>2701</v>
      </c>
      <c r="H164" s="256" t="s">
        <v>14</v>
      </c>
      <c r="I164" s="257" t="s">
        <v>2594</v>
      </c>
    </row>
    <row r="165" spans="1:9" ht="16.5">
      <c r="A165" s="254" t="s">
        <v>2850</v>
      </c>
      <c r="B165" s="255" t="s">
        <v>1724</v>
      </c>
      <c r="C165" s="256" t="s">
        <v>4022</v>
      </c>
      <c r="D165" s="256" t="s">
        <v>3942</v>
      </c>
      <c r="E165" s="247" t="s">
        <v>4023</v>
      </c>
      <c r="F165" s="256" t="s">
        <v>1731</v>
      </c>
      <c r="G165" s="256" t="s">
        <v>2640</v>
      </c>
      <c r="H165" s="256" t="s">
        <v>14</v>
      </c>
      <c r="I165" s="257" t="s">
        <v>2594</v>
      </c>
    </row>
    <row r="166" spans="1:9" ht="16.5">
      <c r="A166" s="254" t="s">
        <v>2851</v>
      </c>
      <c r="B166" s="255" t="s">
        <v>60</v>
      </c>
      <c r="C166" s="256" t="s">
        <v>4022</v>
      </c>
      <c r="D166" s="256" t="s">
        <v>4024</v>
      </c>
      <c r="E166" s="247" t="s">
        <v>4025</v>
      </c>
      <c r="F166" s="256" t="s">
        <v>1722</v>
      </c>
      <c r="G166" s="256" t="s">
        <v>2766</v>
      </c>
      <c r="H166" s="256" t="s">
        <v>14</v>
      </c>
      <c r="I166" s="257" t="s">
        <v>2594</v>
      </c>
    </row>
    <row r="167" spans="1:9" ht="16.5">
      <c r="A167" s="254" t="s">
        <v>2852</v>
      </c>
      <c r="B167" s="255" t="s">
        <v>46</v>
      </c>
      <c r="C167" s="256" t="s">
        <v>4026</v>
      </c>
      <c r="D167" s="256" t="s">
        <v>4027</v>
      </c>
      <c r="E167" s="247" t="s">
        <v>4028</v>
      </c>
      <c r="F167" s="256" t="s">
        <v>1722</v>
      </c>
      <c r="G167" s="256" t="s">
        <v>2766</v>
      </c>
      <c r="H167" s="256" t="s">
        <v>14</v>
      </c>
      <c r="I167" s="257" t="s">
        <v>2594</v>
      </c>
    </row>
    <row r="168" spans="1:9" ht="16.5">
      <c r="A168" s="254" t="s">
        <v>2853</v>
      </c>
      <c r="B168" s="255" t="s">
        <v>46</v>
      </c>
      <c r="C168" s="256" t="s">
        <v>4029</v>
      </c>
      <c r="D168" s="256" t="s">
        <v>4030</v>
      </c>
      <c r="E168" s="247" t="s">
        <v>4031</v>
      </c>
      <c r="F168" s="256" t="s">
        <v>1722</v>
      </c>
      <c r="G168" s="256" t="s">
        <v>2766</v>
      </c>
      <c r="H168" s="256" t="s">
        <v>14</v>
      </c>
      <c r="I168" s="257" t="s">
        <v>2594</v>
      </c>
    </row>
    <row r="169" spans="1:9" ht="16.5">
      <c r="A169" s="254" t="s">
        <v>2854</v>
      </c>
      <c r="B169" s="255" t="s">
        <v>1724</v>
      </c>
      <c r="C169" s="256" t="s">
        <v>4032</v>
      </c>
      <c r="D169" s="256" t="s">
        <v>4004</v>
      </c>
      <c r="E169" s="247" t="s">
        <v>4033</v>
      </c>
      <c r="F169" s="256" t="s">
        <v>1731</v>
      </c>
      <c r="G169" s="256" t="s">
        <v>2640</v>
      </c>
      <c r="H169" s="256" t="s">
        <v>14</v>
      </c>
      <c r="I169" s="257" t="s">
        <v>2594</v>
      </c>
    </row>
    <row r="170" spans="1:9" ht="16.5">
      <c r="A170" s="254" t="s">
        <v>2855</v>
      </c>
      <c r="B170" s="255" t="s">
        <v>1724</v>
      </c>
      <c r="C170" s="256" t="s">
        <v>4034</v>
      </c>
      <c r="D170" s="256" t="s">
        <v>3726</v>
      </c>
      <c r="E170" s="247" t="s">
        <v>4035</v>
      </c>
      <c r="F170" s="256" t="s">
        <v>1722</v>
      </c>
      <c r="G170" s="256" t="s">
        <v>2701</v>
      </c>
      <c r="H170" s="256" t="s">
        <v>14</v>
      </c>
      <c r="I170" s="257" t="s">
        <v>2594</v>
      </c>
    </row>
    <row r="171" spans="1:9" ht="16.5">
      <c r="A171" s="254" t="s">
        <v>2856</v>
      </c>
      <c r="B171" s="255" t="s">
        <v>60</v>
      </c>
      <c r="C171" s="256" t="s">
        <v>4036</v>
      </c>
      <c r="D171" s="256" t="s">
        <v>4037</v>
      </c>
      <c r="E171" s="247" t="s">
        <v>4038</v>
      </c>
      <c r="F171" s="256" t="s">
        <v>1722</v>
      </c>
      <c r="G171" s="256" t="s">
        <v>2701</v>
      </c>
      <c r="H171" s="256" t="s">
        <v>14</v>
      </c>
      <c r="I171" s="257" t="s">
        <v>2594</v>
      </c>
    </row>
    <row r="172" spans="1:9" ht="16.5">
      <c r="A172" s="254" t="s">
        <v>2857</v>
      </c>
      <c r="B172" s="255" t="s">
        <v>46</v>
      </c>
      <c r="C172" s="256" t="s">
        <v>4039</v>
      </c>
      <c r="D172" s="256" t="s">
        <v>4040</v>
      </c>
      <c r="E172" s="247" t="s">
        <v>4041</v>
      </c>
      <c r="F172" s="256" t="s">
        <v>1731</v>
      </c>
      <c r="G172" s="256" t="s">
        <v>2642</v>
      </c>
      <c r="H172" s="256" t="s">
        <v>14</v>
      </c>
      <c r="I172" s="257" t="s">
        <v>2594</v>
      </c>
    </row>
    <row r="173" spans="1:9" ht="16.5">
      <c r="A173" s="254" t="s">
        <v>2858</v>
      </c>
      <c r="B173" s="255" t="s">
        <v>46</v>
      </c>
      <c r="C173" s="256" t="s">
        <v>4042</v>
      </c>
      <c r="D173" s="256" t="s">
        <v>4043</v>
      </c>
      <c r="E173" s="247" t="s">
        <v>4044</v>
      </c>
      <c r="F173" s="256" t="s">
        <v>1731</v>
      </c>
      <c r="G173" s="256" t="s">
        <v>2642</v>
      </c>
      <c r="H173" s="256" t="s">
        <v>14</v>
      </c>
      <c r="I173" s="257" t="s">
        <v>2594</v>
      </c>
    </row>
    <row r="174" spans="1:9" ht="16.5">
      <c r="A174" s="254" t="s">
        <v>2859</v>
      </c>
      <c r="B174" s="255" t="s">
        <v>46</v>
      </c>
      <c r="C174" s="256" t="s">
        <v>4045</v>
      </c>
      <c r="D174" s="256" t="s">
        <v>4012</v>
      </c>
      <c r="E174" s="247" t="s">
        <v>4046</v>
      </c>
      <c r="F174" s="256" t="s">
        <v>1731</v>
      </c>
      <c r="G174" s="256" t="s">
        <v>2641</v>
      </c>
      <c r="H174" s="256" t="s">
        <v>14</v>
      </c>
      <c r="I174" s="257" t="s">
        <v>2594</v>
      </c>
    </row>
    <row r="175" spans="1:9" ht="16.5">
      <c r="A175" s="254" t="s">
        <v>2860</v>
      </c>
      <c r="B175" s="255" t="s">
        <v>60</v>
      </c>
      <c r="C175" s="256" t="s">
        <v>4047</v>
      </c>
      <c r="D175" s="256" t="s">
        <v>4048</v>
      </c>
      <c r="E175" s="247" t="s">
        <v>4049</v>
      </c>
      <c r="F175" s="256" t="s">
        <v>1731</v>
      </c>
      <c r="G175" s="256" t="s">
        <v>2640</v>
      </c>
      <c r="H175" s="256" t="s">
        <v>14</v>
      </c>
      <c r="I175" s="257" t="s">
        <v>2594</v>
      </c>
    </row>
    <row r="176" spans="1:9" ht="16.5">
      <c r="A176" s="254" t="s">
        <v>2861</v>
      </c>
      <c r="B176" s="255" t="s">
        <v>60</v>
      </c>
      <c r="C176" s="256" t="s">
        <v>4050</v>
      </c>
      <c r="D176" s="256" t="s">
        <v>4048</v>
      </c>
      <c r="E176" s="247" t="s">
        <v>4051</v>
      </c>
      <c r="F176" s="256" t="s">
        <v>1731</v>
      </c>
      <c r="G176" s="256" t="s">
        <v>2640</v>
      </c>
      <c r="H176" s="256" t="s">
        <v>14</v>
      </c>
      <c r="I176" s="257" t="s">
        <v>2594</v>
      </c>
    </row>
    <row r="177" spans="1:9" s="134" customFormat="1" ht="16.5">
      <c r="A177" s="259" t="s">
        <v>2862</v>
      </c>
      <c r="B177" s="260" t="s">
        <v>46</v>
      </c>
      <c r="C177" s="261" t="s">
        <v>4052</v>
      </c>
      <c r="D177" s="261" t="s">
        <v>3942</v>
      </c>
      <c r="E177" s="247" t="s">
        <v>4053</v>
      </c>
      <c r="F177" s="261" t="s">
        <v>1731</v>
      </c>
      <c r="G177" s="261" t="s">
        <v>2738</v>
      </c>
      <c r="H177" s="261" t="s">
        <v>126</v>
      </c>
      <c r="I177" s="247" t="s">
        <v>2594</v>
      </c>
    </row>
    <row r="178" spans="1:9" s="134" customFormat="1" ht="16.5">
      <c r="A178" s="259" t="s">
        <v>3349</v>
      </c>
      <c r="B178" s="260" t="s">
        <v>60</v>
      </c>
      <c r="C178" s="261" t="s">
        <v>4054</v>
      </c>
      <c r="D178" s="261" t="s">
        <v>4055</v>
      </c>
      <c r="E178" s="247" t="s">
        <v>4529</v>
      </c>
      <c r="F178" s="261" t="s">
        <v>1722</v>
      </c>
      <c r="G178" s="261" t="s">
        <v>2766</v>
      </c>
      <c r="H178" s="261" t="s">
        <v>126</v>
      </c>
      <c r="I178" s="247" t="s">
        <v>2594</v>
      </c>
    </row>
    <row r="179" spans="1:9" s="134" customFormat="1" ht="16.5">
      <c r="A179" s="259" t="s">
        <v>2863</v>
      </c>
      <c r="B179" s="260" t="s">
        <v>60</v>
      </c>
      <c r="C179" s="261" t="s">
        <v>4056</v>
      </c>
      <c r="D179" s="261" t="s">
        <v>4057</v>
      </c>
      <c r="E179" s="247" t="s">
        <v>4058</v>
      </c>
      <c r="F179" s="261" t="s">
        <v>1739</v>
      </c>
      <c r="G179" s="261" t="s">
        <v>2706</v>
      </c>
      <c r="H179" s="261" t="s">
        <v>14</v>
      </c>
      <c r="I179" s="247" t="s">
        <v>2594</v>
      </c>
    </row>
    <row r="180" spans="1:9" ht="16.5">
      <c r="A180" s="254" t="s">
        <v>2864</v>
      </c>
      <c r="B180" s="255" t="s">
        <v>1724</v>
      </c>
      <c r="C180" s="256" t="s">
        <v>4059</v>
      </c>
      <c r="D180" s="256" t="s">
        <v>4060</v>
      </c>
      <c r="E180" s="247" t="s">
        <v>4061</v>
      </c>
      <c r="F180" s="256" t="s">
        <v>1739</v>
      </c>
      <c r="G180" s="256" t="s">
        <v>2706</v>
      </c>
      <c r="H180" s="256" t="s">
        <v>14</v>
      </c>
      <c r="I180" s="257" t="s">
        <v>2594</v>
      </c>
    </row>
    <row r="181" spans="1:9" ht="16.5">
      <c r="A181" s="254" t="s">
        <v>2865</v>
      </c>
      <c r="B181" s="255" t="s">
        <v>1834</v>
      </c>
      <c r="C181" s="256" t="s">
        <v>4062</v>
      </c>
      <c r="D181" s="256" t="s">
        <v>4063</v>
      </c>
      <c r="E181" s="247" t="s">
        <v>4064</v>
      </c>
      <c r="F181" s="256" t="s">
        <v>1739</v>
      </c>
      <c r="G181" s="256" t="s">
        <v>2706</v>
      </c>
      <c r="H181" s="256" t="s">
        <v>14</v>
      </c>
      <c r="I181" s="257" t="s">
        <v>2594</v>
      </c>
    </row>
    <row r="182" spans="1:9" ht="16.5">
      <c r="A182" s="254" t="s">
        <v>2866</v>
      </c>
      <c r="B182" s="255" t="s">
        <v>60</v>
      </c>
      <c r="C182" s="256" t="s">
        <v>4065</v>
      </c>
      <c r="D182" s="256" t="s">
        <v>4066</v>
      </c>
      <c r="E182" s="247" t="s">
        <v>4067</v>
      </c>
      <c r="F182" s="256" t="s">
        <v>2677</v>
      </c>
      <c r="G182" s="256" t="s">
        <v>2738</v>
      </c>
      <c r="H182" s="256" t="s">
        <v>14</v>
      </c>
      <c r="I182" s="257" t="s">
        <v>2594</v>
      </c>
    </row>
    <row r="183" spans="1:9" ht="16.5">
      <c r="A183" s="254" t="s">
        <v>2867</v>
      </c>
      <c r="B183" s="255" t="s">
        <v>46</v>
      </c>
      <c r="C183" s="256" t="s">
        <v>4068</v>
      </c>
      <c r="D183" s="256" t="s">
        <v>4069</v>
      </c>
      <c r="E183" s="247" t="s">
        <v>4070</v>
      </c>
      <c r="F183" s="256" t="s">
        <v>2677</v>
      </c>
      <c r="G183" s="256" t="s">
        <v>2738</v>
      </c>
      <c r="H183" s="256" t="s">
        <v>126</v>
      </c>
      <c r="I183" s="257" t="s">
        <v>2594</v>
      </c>
    </row>
    <row r="184" spans="1:9" ht="16.5">
      <c r="A184" s="254" t="s">
        <v>2868</v>
      </c>
      <c r="B184" s="255" t="s">
        <v>60</v>
      </c>
      <c r="C184" s="256" t="s">
        <v>4071</v>
      </c>
      <c r="D184" s="256" t="s">
        <v>4057</v>
      </c>
      <c r="E184" s="247" t="s">
        <v>4072</v>
      </c>
      <c r="F184" s="256" t="s">
        <v>1731</v>
      </c>
      <c r="G184" s="256" t="s">
        <v>2641</v>
      </c>
      <c r="H184" s="256" t="s">
        <v>14</v>
      </c>
      <c r="I184" s="257" t="s">
        <v>2594</v>
      </c>
    </row>
    <row r="185" spans="1:9" ht="16.5">
      <c r="A185" s="254" t="s">
        <v>2869</v>
      </c>
      <c r="B185" s="255" t="s">
        <v>1724</v>
      </c>
      <c r="C185" s="256" t="s">
        <v>4073</v>
      </c>
      <c r="D185" s="256" t="s">
        <v>4057</v>
      </c>
      <c r="E185" s="247" t="s">
        <v>4074</v>
      </c>
      <c r="F185" s="256" t="s">
        <v>2677</v>
      </c>
      <c r="G185" s="256" t="s">
        <v>3654</v>
      </c>
      <c r="H185" s="256" t="s">
        <v>14</v>
      </c>
      <c r="I185" s="257" t="s">
        <v>2594</v>
      </c>
    </row>
    <row r="186" spans="1:9" ht="16.5">
      <c r="A186" s="254" t="s">
        <v>2870</v>
      </c>
      <c r="B186" s="255" t="s">
        <v>1724</v>
      </c>
      <c r="C186" s="256" t="s">
        <v>4075</v>
      </c>
      <c r="D186" s="256" t="s">
        <v>4076</v>
      </c>
      <c r="E186" s="247" t="s">
        <v>4077</v>
      </c>
      <c r="F186" s="256" t="s">
        <v>2677</v>
      </c>
      <c r="G186" s="256" t="s">
        <v>3654</v>
      </c>
      <c r="H186" s="256" t="s">
        <v>14</v>
      </c>
      <c r="I186" s="257" t="s">
        <v>2594</v>
      </c>
    </row>
    <row r="187" spans="1:9" ht="16.5">
      <c r="A187" s="254" t="s">
        <v>2871</v>
      </c>
      <c r="B187" s="255" t="s">
        <v>1724</v>
      </c>
      <c r="C187" s="256" t="s">
        <v>4078</v>
      </c>
      <c r="D187" s="256" t="s">
        <v>4079</v>
      </c>
      <c r="E187" s="247" t="s">
        <v>4080</v>
      </c>
      <c r="F187" s="256" t="s">
        <v>1731</v>
      </c>
      <c r="G187" s="256" t="s">
        <v>2641</v>
      </c>
      <c r="H187" s="256" t="s">
        <v>14</v>
      </c>
      <c r="I187" s="257" t="s">
        <v>2594</v>
      </c>
    </row>
    <row r="188" spans="1:9" ht="16.5">
      <c r="A188" s="254" t="s">
        <v>2872</v>
      </c>
      <c r="B188" s="255" t="s">
        <v>46</v>
      </c>
      <c r="C188" s="256" t="s">
        <v>4081</v>
      </c>
      <c r="D188" s="256" t="s">
        <v>4082</v>
      </c>
      <c r="E188" s="247" t="s">
        <v>4083</v>
      </c>
      <c r="F188" s="256" t="s">
        <v>1731</v>
      </c>
      <c r="G188" s="256" t="s">
        <v>2641</v>
      </c>
      <c r="H188" s="256" t="s">
        <v>14</v>
      </c>
      <c r="I188" s="257" t="s">
        <v>2594</v>
      </c>
    </row>
    <row r="189" spans="1:9" ht="16.5">
      <c r="A189" s="254" t="s">
        <v>2873</v>
      </c>
      <c r="B189" s="255" t="s">
        <v>660</v>
      </c>
      <c r="C189" s="256" t="s">
        <v>4084</v>
      </c>
      <c r="D189" s="256" t="s">
        <v>3753</v>
      </c>
      <c r="E189" s="247" t="s">
        <v>4085</v>
      </c>
      <c r="F189" s="256" t="s">
        <v>1722</v>
      </c>
      <c r="G189" s="256" t="s">
        <v>2686</v>
      </c>
      <c r="H189" s="256" t="s">
        <v>14</v>
      </c>
      <c r="I189" s="257" t="s">
        <v>2594</v>
      </c>
    </row>
    <row r="190" spans="1:9" ht="16.5">
      <c r="A190" s="254" t="s">
        <v>2874</v>
      </c>
      <c r="B190" s="255" t="s">
        <v>2749</v>
      </c>
      <c r="C190" s="256" t="s">
        <v>4086</v>
      </c>
      <c r="D190" s="256" t="s">
        <v>4087</v>
      </c>
      <c r="E190" s="247" t="s">
        <v>4088</v>
      </c>
      <c r="F190" s="256" t="s">
        <v>2677</v>
      </c>
      <c r="G190" s="256" t="s">
        <v>3654</v>
      </c>
      <c r="H190" s="256" t="s">
        <v>14</v>
      </c>
      <c r="I190" s="257" t="s">
        <v>2594</v>
      </c>
    </row>
    <row r="191" spans="1:9" ht="16.5">
      <c r="A191" s="254" t="s">
        <v>2875</v>
      </c>
      <c r="B191" s="255" t="s">
        <v>213</v>
      </c>
      <c r="C191" s="256" t="s">
        <v>4089</v>
      </c>
      <c r="D191" s="256" t="s">
        <v>4090</v>
      </c>
      <c r="E191" s="247" t="s">
        <v>4091</v>
      </c>
      <c r="F191" s="256" t="s">
        <v>1716</v>
      </c>
      <c r="G191" s="256" t="s">
        <v>65</v>
      </c>
      <c r="H191" s="256" t="s">
        <v>14</v>
      </c>
      <c r="I191" s="257" t="s">
        <v>2594</v>
      </c>
    </row>
    <row r="192" spans="1:9" ht="16.5">
      <c r="A192" s="254" t="s">
        <v>2876</v>
      </c>
      <c r="B192" s="255" t="s">
        <v>60</v>
      </c>
      <c r="C192" s="256" t="s">
        <v>4092</v>
      </c>
      <c r="D192" s="256" t="s">
        <v>4093</v>
      </c>
      <c r="E192" s="247" t="s">
        <v>4094</v>
      </c>
      <c r="F192" s="256" t="s">
        <v>1722</v>
      </c>
      <c r="G192" s="256" t="s">
        <v>2701</v>
      </c>
      <c r="H192" s="256" t="s">
        <v>126</v>
      </c>
      <c r="I192" s="257" t="s">
        <v>2594</v>
      </c>
    </row>
    <row r="193" spans="1:9" ht="16.5">
      <c r="A193" s="254" t="s">
        <v>2877</v>
      </c>
      <c r="B193" s="255" t="s">
        <v>660</v>
      </c>
      <c r="C193" s="256" t="s">
        <v>4092</v>
      </c>
      <c r="D193" s="256" t="s">
        <v>4095</v>
      </c>
      <c r="E193" s="247" t="s">
        <v>4096</v>
      </c>
      <c r="F193" s="256" t="s">
        <v>1716</v>
      </c>
      <c r="G193" s="256" t="s">
        <v>2738</v>
      </c>
      <c r="H193" s="256" t="s">
        <v>14</v>
      </c>
      <c r="I193" s="257" t="s">
        <v>2594</v>
      </c>
    </row>
    <row r="194" spans="1:9" ht="16.5">
      <c r="A194" s="254" t="s">
        <v>2878</v>
      </c>
      <c r="B194" s="255" t="s">
        <v>60</v>
      </c>
      <c r="C194" s="256" t="s">
        <v>4097</v>
      </c>
      <c r="D194" s="256" t="s">
        <v>4098</v>
      </c>
      <c r="E194" s="247" t="s">
        <v>4099</v>
      </c>
      <c r="F194" s="256" t="s">
        <v>1716</v>
      </c>
      <c r="G194" s="256" t="s">
        <v>2738</v>
      </c>
      <c r="H194" s="256" t="s">
        <v>14</v>
      </c>
      <c r="I194" s="257" t="s">
        <v>2594</v>
      </c>
    </row>
    <row r="195" spans="1:9" ht="16.5">
      <c r="A195" s="254" t="s">
        <v>2879</v>
      </c>
      <c r="B195" s="255" t="s">
        <v>46</v>
      </c>
      <c r="C195" s="256" t="s">
        <v>4100</v>
      </c>
      <c r="D195" s="256" t="s">
        <v>4101</v>
      </c>
      <c r="E195" s="247" t="s">
        <v>4102</v>
      </c>
      <c r="F195" s="256" t="s">
        <v>2677</v>
      </c>
      <c r="G195" s="256" t="s">
        <v>2738</v>
      </c>
      <c r="H195" s="256" t="s">
        <v>14</v>
      </c>
      <c r="I195" s="257" t="s">
        <v>2594</v>
      </c>
    </row>
    <row r="196" spans="1:9" ht="16.5">
      <c r="A196" s="254" t="s">
        <v>2880</v>
      </c>
      <c r="B196" s="255" t="s">
        <v>46</v>
      </c>
      <c r="C196" s="256" t="s">
        <v>4103</v>
      </c>
      <c r="D196" s="256" t="s">
        <v>4104</v>
      </c>
      <c r="E196" s="247" t="s">
        <v>4105</v>
      </c>
      <c r="F196" s="256" t="s">
        <v>1739</v>
      </c>
      <c r="G196" s="256" t="s">
        <v>2706</v>
      </c>
      <c r="H196" s="256" t="s">
        <v>14</v>
      </c>
      <c r="I196" s="257" t="s">
        <v>2594</v>
      </c>
    </row>
    <row r="197" spans="1:9" ht="16.5">
      <c r="A197" s="254" t="s">
        <v>2881</v>
      </c>
      <c r="B197" s="255" t="s">
        <v>60</v>
      </c>
      <c r="C197" s="256" t="s">
        <v>4106</v>
      </c>
      <c r="D197" s="256" t="s">
        <v>4057</v>
      </c>
      <c r="E197" s="247" t="s">
        <v>4107</v>
      </c>
      <c r="F197" s="256" t="s">
        <v>1739</v>
      </c>
      <c r="G197" s="256" t="s">
        <v>2706</v>
      </c>
      <c r="H197" s="256" t="s">
        <v>14</v>
      </c>
      <c r="I197" s="257" t="s">
        <v>2594</v>
      </c>
    </row>
    <row r="198" spans="1:9" ht="16.5">
      <c r="A198" s="254" t="s">
        <v>2882</v>
      </c>
      <c r="B198" s="255" t="s">
        <v>60</v>
      </c>
      <c r="C198" s="256" t="s">
        <v>4108</v>
      </c>
      <c r="D198" s="256" t="s">
        <v>4057</v>
      </c>
      <c r="E198" s="247" t="s">
        <v>4109</v>
      </c>
      <c r="F198" s="256" t="s">
        <v>1739</v>
      </c>
      <c r="G198" s="256" t="s">
        <v>2706</v>
      </c>
      <c r="H198" s="256" t="s">
        <v>14</v>
      </c>
      <c r="I198" s="257" t="s">
        <v>2594</v>
      </c>
    </row>
    <row r="199" spans="1:9" ht="16.5">
      <c r="A199" s="254" t="s">
        <v>2883</v>
      </c>
      <c r="B199" s="255" t="s">
        <v>60</v>
      </c>
      <c r="C199" s="256" t="s">
        <v>4110</v>
      </c>
      <c r="D199" s="256" t="s">
        <v>4057</v>
      </c>
      <c r="E199" s="247" t="s">
        <v>4111</v>
      </c>
      <c r="F199" s="256" t="s">
        <v>1739</v>
      </c>
      <c r="G199" s="256" t="s">
        <v>2706</v>
      </c>
      <c r="H199" s="256" t="s">
        <v>14</v>
      </c>
      <c r="I199" s="257" t="s">
        <v>2594</v>
      </c>
    </row>
    <row r="200" spans="1:9" ht="16.5">
      <c r="A200" s="254" t="s">
        <v>2884</v>
      </c>
      <c r="B200" s="255" t="s">
        <v>1724</v>
      </c>
      <c r="C200" s="256" t="s">
        <v>4112</v>
      </c>
      <c r="D200" s="256" t="s">
        <v>4057</v>
      </c>
      <c r="E200" s="247" t="s">
        <v>4113</v>
      </c>
      <c r="F200" s="256" t="s">
        <v>1716</v>
      </c>
      <c r="G200" s="256" t="s">
        <v>3654</v>
      </c>
      <c r="H200" s="256" t="s">
        <v>14</v>
      </c>
      <c r="I200" s="257" t="s">
        <v>2594</v>
      </c>
    </row>
    <row r="201" spans="1:9" ht="16.5">
      <c r="A201" s="254" t="s">
        <v>2885</v>
      </c>
      <c r="B201" s="255" t="s">
        <v>60</v>
      </c>
      <c r="C201" s="256" t="s">
        <v>4114</v>
      </c>
      <c r="D201" s="256" t="s">
        <v>4115</v>
      </c>
      <c r="E201" s="247" t="s">
        <v>4116</v>
      </c>
      <c r="F201" s="256" t="s">
        <v>1716</v>
      </c>
      <c r="G201" s="256" t="s">
        <v>3654</v>
      </c>
      <c r="H201" s="256" t="s">
        <v>14</v>
      </c>
      <c r="I201" s="257" t="s">
        <v>2594</v>
      </c>
    </row>
    <row r="202" spans="1:9" ht="16.5">
      <c r="A202" s="254" t="s">
        <v>2886</v>
      </c>
      <c r="B202" s="255" t="s">
        <v>1724</v>
      </c>
      <c r="C202" s="256" t="s">
        <v>4117</v>
      </c>
      <c r="D202" s="256" t="s">
        <v>4057</v>
      </c>
      <c r="E202" s="247" t="s">
        <v>4118</v>
      </c>
      <c r="F202" s="256" t="s">
        <v>1716</v>
      </c>
      <c r="G202" s="256" t="s">
        <v>3654</v>
      </c>
      <c r="H202" s="256" t="s">
        <v>14</v>
      </c>
      <c r="I202" s="257" t="s">
        <v>2594</v>
      </c>
    </row>
    <row r="203" spans="1:9" ht="16.5">
      <c r="A203" s="254" t="s">
        <v>2887</v>
      </c>
      <c r="B203" s="255" t="s">
        <v>60</v>
      </c>
      <c r="C203" s="256" t="s">
        <v>4119</v>
      </c>
      <c r="D203" s="256" t="s">
        <v>4119</v>
      </c>
      <c r="E203" s="247" t="s">
        <v>4120</v>
      </c>
      <c r="F203" s="256" t="s">
        <v>1792</v>
      </c>
      <c r="G203" s="256" t="s">
        <v>2780</v>
      </c>
      <c r="H203" s="256" t="s">
        <v>126</v>
      </c>
      <c r="I203" s="257" t="s">
        <v>2594</v>
      </c>
    </row>
    <row r="204" spans="1:9" ht="16.5">
      <c r="A204" s="254" t="s">
        <v>2888</v>
      </c>
      <c r="B204" s="255" t="s">
        <v>46</v>
      </c>
      <c r="C204" s="256" t="s">
        <v>4119</v>
      </c>
      <c r="D204" s="256" t="s">
        <v>4121</v>
      </c>
      <c r="E204" s="247" t="s">
        <v>4122</v>
      </c>
      <c r="F204" s="256" t="s">
        <v>1716</v>
      </c>
      <c r="G204" s="256" t="s">
        <v>3654</v>
      </c>
      <c r="H204" s="256" t="s">
        <v>14</v>
      </c>
      <c r="I204" s="257" t="s">
        <v>2594</v>
      </c>
    </row>
    <row r="205" spans="1:9" ht="16.5">
      <c r="A205" s="254" t="s">
        <v>2889</v>
      </c>
      <c r="B205" s="255" t="s">
        <v>60</v>
      </c>
      <c r="C205" s="256" t="s">
        <v>4123</v>
      </c>
      <c r="D205" s="256" t="s">
        <v>4124</v>
      </c>
      <c r="E205" s="247" t="s">
        <v>4125</v>
      </c>
      <c r="F205" s="256" t="s">
        <v>1716</v>
      </c>
      <c r="G205" s="256" t="s">
        <v>3112</v>
      </c>
      <c r="H205" s="256" t="s">
        <v>126</v>
      </c>
      <c r="I205" s="257" t="s">
        <v>2594</v>
      </c>
    </row>
    <row r="206" spans="1:9" ht="16.5">
      <c r="A206" s="254" t="s">
        <v>2890</v>
      </c>
      <c r="B206" s="255" t="s">
        <v>60</v>
      </c>
      <c r="C206" s="256" t="s">
        <v>4126</v>
      </c>
      <c r="D206" s="256" t="s">
        <v>4093</v>
      </c>
      <c r="E206" s="247" t="s">
        <v>4127</v>
      </c>
      <c r="F206" s="256" t="s">
        <v>1792</v>
      </c>
      <c r="G206" s="256" t="s">
        <v>2683</v>
      </c>
      <c r="H206" s="256" t="s">
        <v>126</v>
      </c>
      <c r="I206" s="257" t="s">
        <v>2594</v>
      </c>
    </row>
    <row r="207" spans="1:9" ht="16.5">
      <c r="A207" s="254" t="s">
        <v>2891</v>
      </c>
      <c r="B207" s="255" t="s">
        <v>46</v>
      </c>
      <c r="C207" s="256" t="s">
        <v>4128</v>
      </c>
      <c r="D207" s="256" t="s">
        <v>4129</v>
      </c>
      <c r="E207" s="247" t="s">
        <v>4130</v>
      </c>
      <c r="F207" s="256" t="s">
        <v>1792</v>
      </c>
      <c r="G207" s="256" t="s">
        <v>2683</v>
      </c>
      <c r="H207" s="256" t="s">
        <v>14</v>
      </c>
      <c r="I207" s="257" t="s">
        <v>2594</v>
      </c>
    </row>
    <row r="208" spans="1:9" ht="16.5">
      <c r="A208" s="254" t="s">
        <v>3343</v>
      </c>
      <c r="B208" s="255" t="s">
        <v>2749</v>
      </c>
      <c r="C208" s="256" t="s">
        <v>4131</v>
      </c>
      <c r="D208" s="256" t="s">
        <v>4132</v>
      </c>
      <c r="E208" s="247" t="s">
        <v>4530</v>
      </c>
      <c r="F208" s="256" t="s">
        <v>1792</v>
      </c>
      <c r="G208" s="256" t="s">
        <v>2723</v>
      </c>
      <c r="H208" s="256" t="s">
        <v>1686</v>
      </c>
      <c r="I208" s="257" t="s">
        <v>2594</v>
      </c>
    </row>
    <row r="209" spans="1:9" ht="16.5">
      <c r="A209" s="254" t="s">
        <v>2892</v>
      </c>
      <c r="B209" s="255" t="s">
        <v>60</v>
      </c>
      <c r="C209" s="256" t="s">
        <v>4133</v>
      </c>
      <c r="D209" s="256" t="s">
        <v>4134</v>
      </c>
      <c r="E209" s="247" t="s">
        <v>4135</v>
      </c>
      <c r="F209" s="256" t="s">
        <v>1765</v>
      </c>
      <c r="G209" s="256" t="s">
        <v>2683</v>
      </c>
      <c r="H209" s="256" t="s">
        <v>14</v>
      </c>
      <c r="I209" s="257" t="s">
        <v>2594</v>
      </c>
    </row>
    <row r="210" spans="1:9" s="134" customFormat="1" ht="16.5">
      <c r="A210" s="259" t="s">
        <v>3345</v>
      </c>
      <c r="B210" s="260" t="s">
        <v>46</v>
      </c>
      <c r="C210" s="261" t="s">
        <v>4136</v>
      </c>
      <c r="D210" s="261" t="s">
        <v>4137</v>
      </c>
      <c r="E210" s="247" t="s">
        <v>4138</v>
      </c>
      <c r="F210" s="261" t="s">
        <v>1765</v>
      </c>
      <c r="G210" s="261" t="s">
        <v>2683</v>
      </c>
      <c r="H210" s="261" t="s">
        <v>14</v>
      </c>
      <c r="I210" s="247" t="s">
        <v>2594</v>
      </c>
    </row>
    <row r="211" spans="1:9" ht="16.5">
      <c r="A211" s="254" t="s">
        <v>2893</v>
      </c>
      <c r="B211" s="255" t="s">
        <v>60</v>
      </c>
      <c r="C211" s="256" t="s">
        <v>4139</v>
      </c>
      <c r="D211" s="256" t="s">
        <v>4093</v>
      </c>
      <c r="E211" s="247" t="s">
        <v>4140</v>
      </c>
      <c r="F211" s="256" t="s">
        <v>1739</v>
      </c>
      <c r="G211" s="256" t="s">
        <v>63</v>
      </c>
      <c r="H211" s="256" t="s">
        <v>126</v>
      </c>
      <c r="I211" s="257" t="s">
        <v>2594</v>
      </c>
    </row>
    <row r="212" spans="1:9" ht="16.5">
      <c r="A212" s="254" t="s">
        <v>2894</v>
      </c>
      <c r="B212" s="255" t="s">
        <v>1834</v>
      </c>
      <c r="C212" s="256" t="s">
        <v>4141</v>
      </c>
      <c r="D212" s="256" t="s">
        <v>4057</v>
      </c>
      <c r="E212" s="247" t="s">
        <v>4142</v>
      </c>
      <c r="F212" s="256" t="s">
        <v>1731</v>
      </c>
      <c r="G212" s="256" t="s">
        <v>65</v>
      </c>
      <c r="H212" s="256" t="s">
        <v>14</v>
      </c>
      <c r="I212" s="257" t="s">
        <v>2594</v>
      </c>
    </row>
    <row r="213" spans="1:9" ht="16.5">
      <c r="A213" s="254" t="s">
        <v>2895</v>
      </c>
      <c r="B213" s="255" t="s">
        <v>60</v>
      </c>
      <c r="C213" s="256" t="s">
        <v>4143</v>
      </c>
      <c r="D213" s="256" t="s">
        <v>4093</v>
      </c>
      <c r="E213" s="247" t="s">
        <v>4144</v>
      </c>
      <c r="F213" s="256" t="s">
        <v>1739</v>
      </c>
      <c r="G213" s="256" t="s">
        <v>2766</v>
      </c>
      <c r="H213" s="256" t="s">
        <v>126</v>
      </c>
      <c r="I213" s="257" t="s">
        <v>2594</v>
      </c>
    </row>
    <row r="214" spans="1:9" ht="16.5">
      <c r="A214" s="254" t="s">
        <v>2896</v>
      </c>
      <c r="B214" s="255" t="s">
        <v>60</v>
      </c>
      <c r="C214" s="256" t="s">
        <v>4145</v>
      </c>
      <c r="D214" s="256" t="s">
        <v>4093</v>
      </c>
      <c r="E214" s="247" t="s">
        <v>4146</v>
      </c>
      <c r="F214" s="256" t="s">
        <v>1739</v>
      </c>
      <c r="G214" s="256" t="s">
        <v>63</v>
      </c>
      <c r="H214" s="256" t="s">
        <v>126</v>
      </c>
      <c r="I214" s="257" t="s">
        <v>2594</v>
      </c>
    </row>
    <row r="215" spans="1:9" ht="16.5">
      <c r="A215" s="254" t="s">
        <v>2897</v>
      </c>
      <c r="B215" s="255" t="s">
        <v>60</v>
      </c>
      <c r="C215" s="256" t="s">
        <v>4147</v>
      </c>
      <c r="D215" s="256" t="s">
        <v>4093</v>
      </c>
      <c r="E215" s="247" t="s">
        <v>4148</v>
      </c>
      <c r="F215" s="256" t="s">
        <v>1739</v>
      </c>
      <c r="G215" s="256" t="s">
        <v>63</v>
      </c>
      <c r="H215" s="256" t="s">
        <v>126</v>
      </c>
      <c r="I215" s="257" t="s">
        <v>2594</v>
      </c>
    </row>
    <row r="216" spans="1:9" ht="16.5">
      <c r="A216" s="254" t="s">
        <v>2898</v>
      </c>
      <c r="B216" s="255" t="s">
        <v>213</v>
      </c>
      <c r="C216" s="256" t="s">
        <v>4149</v>
      </c>
      <c r="D216" s="256" t="s">
        <v>4017</v>
      </c>
      <c r="E216" s="247" t="s">
        <v>4150</v>
      </c>
      <c r="F216" s="256" t="s">
        <v>1731</v>
      </c>
      <c r="G216" s="256" t="s">
        <v>2642</v>
      </c>
      <c r="H216" s="256" t="s">
        <v>14</v>
      </c>
      <c r="I216" s="257" t="s">
        <v>2594</v>
      </c>
    </row>
    <row r="217" spans="1:9" ht="16.5">
      <c r="A217" s="254" t="s">
        <v>2899</v>
      </c>
      <c r="B217" s="255" t="s">
        <v>46</v>
      </c>
      <c r="C217" s="256" t="s">
        <v>4151</v>
      </c>
      <c r="D217" s="256" t="s">
        <v>4152</v>
      </c>
      <c r="E217" s="247" t="s">
        <v>4153</v>
      </c>
      <c r="F217" s="256" t="s">
        <v>1731</v>
      </c>
      <c r="G217" s="256" t="s">
        <v>2641</v>
      </c>
      <c r="H217" s="256" t="s">
        <v>14</v>
      </c>
      <c r="I217" s="257" t="s">
        <v>2594</v>
      </c>
    </row>
    <row r="218" spans="1:9" ht="16.5">
      <c r="A218" s="254" t="s">
        <v>2900</v>
      </c>
      <c r="B218" s="255" t="s">
        <v>46</v>
      </c>
      <c r="C218" s="256" t="s">
        <v>4154</v>
      </c>
      <c r="D218" s="256" t="s">
        <v>4137</v>
      </c>
      <c r="E218" s="247" t="s">
        <v>4155</v>
      </c>
      <c r="F218" s="256" t="s">
        <v>1731</v>
      </c>
      <c r="G218" s="256" t="s">
        <v>2641</v>
      </c>
      <c r="H218" s="256" t="s">
        <v>14</v>
      </c>
      <c r="I218" s="257" t="s">
        <v>2594</v>
      </c>
    </row>
    <row r="219" spans="1:9" ht="16.5">
      <c r="A219" s="254" t="s">
        <v>2901</v>
      </c>
      <c r="B219" s="255" t="s">
        <v>46</v>
      </c>
      <c r="C219" s="256" t="s">
        <v>4156</v>
      </c>
      <c r="D219" s="256" t="s">
        <v>4137</v>
      </c>
      <c r="E219" s="247" t="s">
        <v>4157</v>
      </c>
      <c r="F219" s="256" t="s">
        <v>1722</v>
      </c>
      <c r="G219" s="256" t="s">
        <v>2686</v>
      </c>
      <c r="H219" s="256" t="s">
        <v>14</v>
      </c>
      <c r="I219" s="257" t="s">
        <v>2594</v>
      </c>
    </row>
    <row r="220" spans="1:9" ht="16.5">
      <c r="A220" s="254" t="s">
        <v>2902</v>
      </c>
      <c r="B220" s="255" t="s">
        <v>660</v>
      </c>
      <c r="C220" s="256" t="s">
        <v>4158</v>
      </c>
      <c r="D220" s="256" t="s">
        <v>3955</v>
      </c>
      <c r="E220" s="247" t="s">
        <v>4159</v>
      </c>
      <c r="F220" s="256" t="s">
        <v>1722</v>
      </c>
      <c r="G220" s="256" t="s">
        <v>2686</v>
      </c>
      <c r="H220" s="256" t="s">
        <v>14</v>
      </c>
      <c r="I220" s="257" t="s">
        <v>2594</v>
      </c>
    </row>
    <row r="221" spans="1:9" ht="16.5">
      <c r="A221" s="254" t="s">
        <v>2903</v>
      </c>
      <c r="B221" s="255" t="s">
        <v>1724</v>
      </c>
      <c r="C221" s="256" t="s">
        <v>4160</v>
      </c>
      <c r="D221" s="256" t="s">
        <v>3753</v>
      </c>
      <c r="E221" s="247" t="s">
        <v>4161</v>
      </c>
      <c r="F221" s="256" t="s">
        <v>1722</v>
      </c>
      <c r="G221" s="256" t="s">
        <v>2686</v>
      </c>
      <c r="H221" s="256" t="s">
        <v>126</v>
      </c>
      <c r="I221" s="257" t="s">
        <v>2594</v>
      </c>
    </row>
    <row r="222" spans="1:9" ht="16.5">
      <c r="A222" s="254" t="s">
        <v>2904</v>
      </c>
      <c r="B222" s="255" t="s">
        <v>1724</v>
      </c>
      <c r="C222" s="256" t="s">
        <v>4162</v>
      </c>
      <c r="D222" s="256" t="s">
        <v>3952</v>
      </c>
      <c r="E222" s="247" t="s">
        <v>4163</v>
      </c>
      <c r="F222" s="256" t="s">
        <v>1722</v>
      </c>
      <c r="G222" s="256" t="s">
        <v>2686</v>
      </c>
      <c r="H222" s="256" t="s">
        <v>126</v>
      </c>
      <c r="I222" s="257" t="s">
        <v>2594</v>
      </c>
    </row>
    <row r="223" spans="1:9" ht="16.5">
      <c r="A223" s="254" t="s">
        <v>2905</v>
      </c>
      <c r="B223" s="255" t="s">
        <v>213</v>
      </c>
      <c r="C223" s="256" t="s">
        <v>4164</v>
      </c>
      <c r="D223" s="256" t="s">
        <v>4165</v>
      </c>
      <c r="E223" s="247" t="s">
        <v>4166</v>
      </c>
      <c r="F223" s="256" t="s">
        <v>1731</v>
      </c>
      <c r="G223" s="256" t="s">
        <v>2642</v>
      </c>
      <c r="H223" s="256" t="s">
        <v>126</v>
      </c>
      <c r="I223" s="257" t="s">
        <v>2594</v>
      </c>
    </row>
    <row r="224" spans="1:9" ht="16.5">
      <c r="A224" s="254" t="s">
        <v>2906</v>
      </c>
      <c r="B224" s="255" t="s">
        <v>46</v>
      </c>
      <c r="C224" s="256" t="s">
        <v>4167</v>
      </c>
      <c r="D224" s="256" t="s">
        <v>4168</v>
      </c>
      <c r="E224" s="247" t="s">
        <v>4169</v>
      </c>
      <c r="F224" s="256" t="s">
        <v>1739</v>
      </c>
      <c r="G224" s="256" t="s">
        <v>63</v>
      </c>
      <c r="H224" s="256" t="s">
        <v>126</v>
      </c>
      <c r="I224" s="257" t="s">
        <v>2594</v>
      </c>
    </row>
    <row r="225" spans="1:9" ht="16.5">
      <c r="A225" s="254" t="s">
        <v>2907</v>
      </c>
      <c r="B225" s="255" t="s">
        <v>66</v>
      </c>
      <c r="C225" s="256" t="s">
        <v>4170</v>
      </c>
      <c r="D225" s="256" t="s">
        <v>4093</v>
      </c>
      <c r="E225" s="247" t="s">
        <v>4171</v>
      </c>
      <c r="F225" s="256" t="s">
        <v>1731</v>
      </c>
      <c r="G225" s="256" t="s">
        <v>2642</v>
      </c>
      <c r="H225" s="256" t="s">
        <v>126</v>
      </c>
      <c r="I225" s="257" t="s">
        <v>2594</v>
      </c>
    </row>
    <row r="226" spans="1:9" ht="16.5">
      <c r="A226" s="254" t="s">
        <v>2908</v>
      </c>
      <c r="B226" s="255" t="s">
        <v>46</v>
      </c>
      <c r="C226" s="256" t="s">
        <v>4172</v>
      </c>
      <c r="D226" s="256" t="s">
        <v>4173</v>
      </c>
      <c r="E226" s="247" t="s">
        <v>4174</v>
      </c>
      <c r="F226" s="256" t="s">
        <v>1716</v>
      </c>
      <c r="G226" s="256" t="s">
        <v>2738</v>
      </c>
      <c r="H226" s="256" t="s">
        <v>14</v>
      </c>
      <c r="I226" s="257" t="s">
        <v>2594</v>
      </c>
    </row>
    <row r="227" spans="1:9" ht="16.5">
      <c r="A227" s="254" t="s">
        <v>2911</v>
      </c>
      <c r="B227" s="255" t="s">
        <v>60</v>
      </c>
      <c r="C227" s="255" t="s">
        <v>4175</v>
      </c>
      <c r="D227" s="255" t="s">
        <v>4175</v>
      </c>
      <c r="E227" s="260" t="s">
        <v>4176</v>
      </c>
      <c r="F227" s="255" t="s">
        <v>2691</v>
      </c>
      <c r="G227" s="255" t="s">
        <v>2683</v>
      </c>
      <c r="H227" s="255" t="s">
        <v>14</v>
      </c>
      <c r="I227" s="255" t="s">
        <v>2678</v>
      </c>
    </row>
    <row r="228" spans="1:9" ht="16.5">
      <c r="A228" s="254" t="s">
        <v>2912</v>
      </c>
      <c r="B228" s="255" t="s">
        <v>60</v>
      </c>
      <c r="C228" s="255" t="s">
        <v>4177</v>
      </c>
      <c r="D228" s="255" t="s">
        <v>4177</v>
      </c>
      <c r="E228" s="260" t="s">
        <v>4178</v>
      </c>
      <c r="F228" s="255" t="s">
        <v>2691</v>
      </c>
      <c r="G228" s="255" t="s">
        <v>2683</v>
      </c>
      <c r="H228" s="255" t="s">
        <v>14</v>
      </c>
      <c r="I228" s="255" t="s">
        <v>2678</v>
      </c>
    </row>
    <row r="229" spans="1:9" ht="16.5">
      <c r="A229" s="254" t="s">
        <v>2913</v>
      </c>
      <c r="B229" s="255" t="s">
        <v>60</v>
      </c>
      <c r="C229" s="255" t="s">
        <v>4179</v>
      </c>
      <c r="D229" s="255" t="s">
        <v>4179</v>
      </c>
      <c r="E229" s="260" t="s">
        <v>4180</v>
      </c>
      <c r="F229" s="255" t="s">
        <v>2691</v>
      </c>
      <c r="G229" s="255" t="s">
        <v>2683</v>
      </c>
      <c r="H229" s="255" t="s">
        <v>126</v>
      </c>
      <c r="I229" s="255" t="s">
        <v>2678</v>
      </c>
    </row>
    <row r="230" spans="1:9" ht="16.5">
      <c r="A230" s="254" t="s">
        <v>2914</v>
      </c>
      <c r="B230" s="255" t="s">
        <v>60</v>
      </c>
      <c r="C230" s="255" t="s">
        <v>4181</v>
      </c>
      <c r="D230" s="255" t="s">
        <v>4181</v>
      </c>
      <c r="E230" s="260" t="s">
        <v>4182</v>
      </c>
      <c r="F230" s="255" t="s">
        <v>2691</v>
      </c>
      <c r="G230" s="255" t="s">
        <v>2683</v>
      </c>
      <c r="H230" s="255" t="s">
        <v>14</v>
      </c>
      <c r="I230" s="255" t="s">
        <v>2678</v>
      </c>
    </row>
    <row r="231" spans="1:9" ht="16.5">
      <c r="A231" s="254" t="s">
        <v>2915</v>
      </c>
      <c r="B231" s="255" t="s">
        <v>60</v>
      </c>
      <c r="C231" s="255" t="s">
        <v>4183</v>
      </c>
      <c r="D231" s="255" t="s">
        <v>4183</v>
      </c>
      <c r="E231" s="260" t="s">
        <v>4184</v>
      </c>
      <c r="F231" s="255" t="s">
        <v>2691</v>
      </c>
      <c r="G231" s="255" t="s">
        <v>2683</v>
      </c>
      <c r="H231" s="255" t="s">
        <v>14</v>
      </c>
      <c r="I231" s="255" t="s">
        <v>2678</v>
      </c>
    </row>
    <row r="232" spans="1:9" ht="16.5">
      <c r="A232" s="254" t="s">
        <v>2916</v>
      </c>
      <c r="B232" s="255" t="s">
        <v>60</v>
      </c>
      <c r="C232" s="255" t="s">
        <v>4185</v>
      </c>
      <c r="D232" s="255" t="s">
        <v>4185</v>
      </c>
      <c r="E232" s="260" t="s">
        <v>4186</v>
      </c>
      <c r="F232" s="255" t="s">
        <v>2691</v>
      </c>
      <c r="G232" s="255" t="s">
        <v>2683</v>
      </c>
      <c r="H232" s="255" t="s">
        <v>14</v>
      </c>
      <c r="I232" s="255" t="s">
        <v>2678</v>
      </c>
    </row>
    <row r="233" spans="1:9" ht="16.5">
      <c r="A233" s="254" t="s">
        <v>2917</v>
      </c>
      <c r="B233" s="255" t="s">
        <v>60</v>
      </c>
      <c r="C233" s="255" t="s">
        <v>4187</v>
      </c>
      <c r="D233" s="255" t="s">
        <v>4187</v>
      </c>
      <c r="E233" s="260" t="s">
        <v>4188</v>
      </c>
      <c r="F233" s="255" t="s">
        <v>2694</v>
      </c>
      <c r="G233" s="255" t="s">
        <v>2918</v>
      </c>
      <c r="H233" s="255" t="s">
        <v>14</v>
      </c>
      <c r="I233" s="255" t="s">
        <v>2594</v>
      </c>
    </row>
    <row r="234" spans="1:9" ht="16.5">
      <c r="A234" s="254" t="s">
        <v>2919</v>
      </c>
      <c r="B234" s="255" t="s">
        <v>60</v>
      </c>
      <c r="C234" s="255" t="s">
        <v>4189</v>
      </c>
      <c r="D234" s="255" t="s">
        <v>4190</v>
      </c>
      <c r="E234" s="260" t="s">
        <v>4191</v>
      </c>
      <c r="F234" s="255" t="s">
        <v>2694</v>
      </c>
      <c r="G234" s="255" t="s">
        <v>2918</v>
      </c>
      <c r="H234" s="255" t="s">
        <v>14</v>
      </c>
      <c r="I234" s="255" t="s">
        <v>2594</v>
      </c>
    </row>
    <row r="235" spans="1:9" ht="16.5">
      <c r="A235" s="254" t="s">
        <v>2920</v>
      </c>
      <c r="B235" s="255" t="s">
        <v>60</v>
      </c>
      <c r="C235" s="255" t="s">
        <v>4192</v>
      </c>
      <c r="D235" s="255" t="s">
        <v>4192</v>
      </c>
      <c r="E235" s="260" t="s">
        <v>4193</v>
      </c>
      <c r="F235" s="255" t="s">
        <v>2691</v>
      </c>
      <c r="G235" s="255" t="s">
        <v>2683</v>
      </c>
      <c r="H235" s="255" t="s">
        <v>14</v>
      </c>
      <c r="I235" s="255" t="s">
        <v>2678</v>
      </c>
    </row>
    <row r="236" spans="1:9" ht="16.5">
      <c r="A236" s="254" t="s">
        <v>2921</v>
      </c>
      <c r="B236" s="255" t="s">
        <v>60</v>
      </c>
      <c r="C236" s="255" t="s">
        <v>4194</v>
      </c>
      <c r="D236" s="255" t="s">
        <v>4194</v>
      </c>
      <c r="E236" s="260" t="s">
        <v>4195</v>
      </c>
      <c r="F236" s="255" t="s">
        <v>2691</v>
      </c>
      <c r="G236" s="255" t="s">
        <v>2683</v>
      </c>
      <c r="H236" s="255" t="s">
        <v>14</v>
      </c>
      <c r="I236" s="255" t="s">
        <v>2678</v>
      </c>
    </row>
    <row r="237" spans="1:9" ht="16.5">
      <c r="A237" s="254" t="s">
        <v>2922</v>
      </c>
      <c r="B237" s="255" t="s">
        <v>60</v>
      </c>
      <c r="C237" s="255" t="s">
        <v>4196</v>
      </c>
      <c r="D237" s="255" t="s">
        <v>4196</v>
      </c>
      <c r="E237" s="260" t="s">
        <v>4197</v>
      </c>
      <c r="F237" s="255" t="s">
        <v>2691</v>
      </c>
      <c r="G237" s="255" t="s">
        <v>2683</v>
      </c>
      <c r="H237" s="255" t="s">
        <v>14</v>
      </c>
      <c r="I237" s="255" t="s">
        <v>2678</v>
      </c>
    </row>
    <row r="238" spans="1:9" ht="16.5">
      <c r="A238" s="254" t="s">
        <v>2923</v>
      </c>
      <c r="B238" s="255" t="s">
        <v>60</v>
      </c>
      <c r="C238" s="255" t="s">
        <v>4198</v>
      </c>
      <c r="D238" s="255" t="s">
        <v>4198</v>
      </c>
      <c r="E238" s="260" t="s">
        <v>4199</v>
      </c>
      <c r="F238" s="255" t="s">
        <v>2691</v>
      </c>
      <c r="G238" s="255" t="s">
        <v>2683</v>
      </c>
      <c r="H238" s="255" t="s">
        <v>14</v>
      </c>
      <c r="I238" s="255" t="s">
        <v>2678</v>
      </c>
    </row>
    <row r="239" spans="1:9" s="134" customFormat="1" ht="16.5">
      <c r="A239" s="259" t="s">
        <v>2924</v>
      </c>
      <c r="B239" s="260" t="s">
        <v>60</v>
      </c>
      <c r="C239" s="260" t="s">
        <v>4200</v>
      </c>
      <c r="D239" s="260" t="s">
        <v>4201</v>
      </c>
      <c r="E239" s="260" t="s">
        <v>4202</v>
      </c>
      <c r="F239" s="260" t="s">
        <v>1765</v>
      </c>
      <c r="G239" s="260" t="s">
        <v>3344</v>
      </c>
      <c r="H239" s="260" t="s">
        <v>14</v>
      </c>
      <c r="I239" s="260" t="s">
        <v>2594</v>
      </c>
    </row>
    <row r="240" spans="1:9" ht="16.5">
      <c r="A240" s="254" t="s">
        <v>2925</v>
      </c>
      <c r="B240" s="255" t="s">
        <v>60</v>
      </c>
      <c r="C240" s="255" t="s">
        <v>4203</v>
      </c>
      <c r="D240" s="255" t="s">
        <v>4203</v>
      </c>
      <c r="E240" s="260" t="s">
        <v>4204</v>
      </c>
      <c r="F240" s="255" t="s">
        <v>2694</v>
      </c>
      <c r="G240" s="255" t="s">
        <v>2642</v>
      </c>
      <c r="H240" s="255" t="s">
        <v>14</v>
      </c>
      <c r="I240" s="255" t="s">
        <v>2594</v>
      </c>
    </row>
    <row r="241" spans="1:10" ht="16.5">
      <c r="A241" s="254" t="s">
        <v>2926</v>
      </c>
      <c r="B241" s="255" t="s">
        <v>60</v>
      </c>
      <c r="C241" s="255" t="s">
        <v>4205</v>
      </c>
      <c r="D241" s="255" t="s">
        <v>4205</v>
      </c>
      <c r="E241" s="260" t="s">
        <v>4206</v>
      </c>
      <c r="F241" s="255" t="s">
        <v>2694</v>
      </c>
      <c r="G241" s="255" t="s">
        <v>2642</v>
      </c>
      <c r="H241" s="255" t="s">
        <v>14</v>
      </c>
      <c r="I241" s="255" t="s">
        <v>2594</v>
      </c>
    </row>
    <row r="242" spans="1:10" ht="16.5">
      <c r="A242" s="254" t="s">
        <v>2927</v>
      </c>
      <c r="B242" s="255" t="s">
        <v>60</v>
      </c>
      <c r="C242" s="255" t="s">
        <v>4207</v>
      </c>
      <c r="D242" s="255" t="s">
        <v>4208</v>
      </c>
      <c r="E242" s="260" t="s">
        <v>4209</v>
      </c>
      <c r="F242" s="255" t="s">
        <v>1765</v>
      </c>
      <c r="G242" s="255" t="s">
        <v>2683</v>
      </c>
      <c r="H242" s="255" t="s">
        <v>14</v>
      </c>
      <c r="I242" s="255" t="s">
        <v>2594</v>
      </c>
    </row>
    <row r="243" spans="1:10" ht="16.5">
      <c r="A243" s="254" t="s">
        <v>2928</v>
      </c>
      <c r="B243" s="255" t="s">
        <v>60</v>
      </c>
      <c r="C243" s="256" t="s">
        <v>4210</v>
      </c>
      <c r="D243" s="256" t="s">
        <v>4210</v>
      </c>
      <c r="E243" s="247" t="s">
        <v>4211</v>
      </c>
      <c r="F243" s="256" t="s">
        <v>1731</v>
      </c>
      <c r="G243" s="256" t="s">
        <v>2642</v>
      </c>
      <c r="H243" s="256" t="s">
        <v>126</v>
      </c>
      <c r="I243" s="257" t="s">
        <v>2929</v>
      </c>
      <c r="J243" s="262"/>
    </row>
    <row r="244" spans="1:10" ht="16.5">
      <c r="A244" s="257" t="s">
        <v>2930</v>
      </c>
      <c r="B244" s="257" t="s">
        <v>60</v>
      </c>
      <c r="C244" s="257" t="s">
        <v>4212</v>
      </c>
      <c r="D244" s="257" t="s">
        <v>4213</v>
      </c>
      <c r="E244" s="247" t="s">
        <v>4214</v>
      </c>
      <c r="F244" s="257" t="s">
        <v>2931</v>
      </c>
      <c r="G244" s="257" t="s">
        <v>61</v>
      </c>
      <c r="H244" s="257" t="s">
        <v>14</v>
      </c>
      <c r="I244" s="257" t="s">
        <v>2594</v>
      </c>
    </row>
    <row r="245" spans="1:10" ht="16.5">
      <c r="A245" s="257" t="s">
        <v>2932</v>
      </c>
      <c r="B245" s="257" t="s">
        <v>60</v>
      </c>
      <c r="C245" s="257" t="s">
        <v>4215</v>
      </c>
      <c r="D245" s="257" t="s">
        <v>4216</v>
      </c>
      <c r="E245" s="247" t="s">
        <v>4217</v>
      </c>
      <c r="F245" s="257" t="s">
        <v>2931</v>
      </c>
      <c r="G245" s="257" t="s">
        <v>61</v>
      </c>
      <c r="H245" s="257" t="s">
        <v>14</v>
      </c>
      <c r="I245" s="257" t="s">
        <v>2594</v>
      </c>
    </row>
    <row r="246" spans="1:10" ht="16.5">
      <c r="A246" s="257" t="s">
        <v>2933</v>
      </c>
      <c r="B246" s="257" t="s">
        <v>60</v>
      </c>
      <c r="C246" s="257" t="s">
        <v>4218</v>
      </c>
      <c r="D246" s="257" t="s">
        <v>4219</v>
      </c>
      <c r="E246" s="247" t="s">
        <v>4220</v>
      </c>
      <c r="F246" s="257" t="s">
        <v>2934</v>
      </c>
      <c r="G246" s="257" t="s">
        <v>61</v>
      </c>
      <c r="H246" s="257" t="s">
        <v>14</v>
      </c>
      <c r="I246" s="257" t="s">
        <v>2594</v>
      </c>
    </row>
    <row r="247" spans="1:10" ht="16.5">
      <c r="A247" s="257" t="s">
        <v>2935</v>
      </c>
      <c r="B247" s="257" t="s">
        <v>60</v>
      </c>
      <c r="C247" s="257" t="s">
        <v>4221</v>
      </c>
      <c r="D247" s="257" t="s">
        <v>4222</v>
      </c>
      <c r="E247" s="247" t="s">
        <v>4223</v>
      </c>
      <c r="F247" s="257" t="s">
        <v>2936</v>
      </c>
      <c r="G247" s="257" t="s">
        <v>61</v>
      </c>
      <c r="H247" s="257" t="s">
        <v>14</v>
      </c>
      <c r="I247" s="257" t="s">
        <v>2594</v>
      </c>
    </row>
    <row r="248" spans="1:10" ht="16.5">
      <c r="A248" s="257" t="s">
        <v>2937</v>
      </c>
      <c r="B248" s="257" t="s">
        <v>60</v>
      </c>
      <c r="C248" s="257" t="s">
        <v>4224</v>
      </c>
      <c r="D248" s="257" t="s">
        <v>4225</v>
      </c>
      <c r="E248" s="247" t="s">
        <v>4226</v>
      </c>
      <c r="F248" s="257" t="s">
        <v>2936</v>
      </c>
      <c r="G248" s="257" t="s">
        <v>61</v>
      </c>
      <c r="H248" s="257" t="s">
        <v>14</v>
      </c>
      <c r="I248" s="257" t="s">
        <v>2594</v>
      </c>
    </row>
    <row r="249" spans="1:10" ht="16.5">
      <c r="A249" s="257" t="s">
        <v>2938</v>
      </c>
      <c r="B249" s="257" t="s">
        <v>60</v>
      </c>
      <c r="C249" s="257" t="s">
        <v>4227</v>
      </c>
      <c r="D249" s="257" t="s">
        <v>4228</v>
      </c>
      <c r="E249" s="247" t="s">
        <v>4229</v>
      </c>
      <c r="F249" s="257" t="s">
        <v>2931</v>
      </c>
      <c r="G249" s="257" t="s">
        <v>61</v>
      </c>
      <c r="H249" s="257" t="s">
        <v>14</v>
      </c>
      <c r="I249" s="257" t="s">
        <v>2594</v>
      </c>
    </row>
    <row r="250" spans="1:10" ht="16.5">
      <c r="A250" s="257" t="s">
        <v>2939</v>
      </c>
      <c r="B250" s="257" t="s">
        <v>60</v>
      </c>
      <c r="C250" s="257" t="s">
        <v>4230</v>
      </c>
      <c r="D250" s="257" t="s">
        <v>4231</v>
      </c>
      <c r="E250" s="247" t="s">
        <v>4232</v>
      </c>
      <c r="F250" s="257" t="s">
        <v>2936</v>
      </c>
      <c r="G250" s="257" t="s">
        <v>61</v>
      </c>
      <c r="H250" s="257" t="s">
        <v>14</v>
      </c>
      <c r="I250" s="257" t="s">
        <v>2594</v>
      </c>
    </row>
    <row r="251" spans="1:10" ht="16.5">
      <c r="A251" s="257" t="s">
        <v>2940</v>
      </c>
      <c r="B251" s="257" t="s">
        <v>60</v>
      </c>
      <c r="C251" s="257" t="s">
        <v>4233</v>
      </c>
      <c r="D251" s="257" t="s">
        <v>4234</v>
      </c>
      <c r="E251" s="247" t="s">
        <v>4235</v>
      </c>
      <c r="F251" s="257" t="s">
        <v>2936</v>
      </c>
      <c r="G251" s="257" t="s">
        <v>61</v>
      </c>
      <c r="H251" s="257"/>
      <c r="I251" s="257" t="s">
        <v>2594</v>
      </c>
    </row>
    <row r="252" spans="1:10" ht="16.5">
      <c r="A252" s="257" t="s">
        <v>2941</v>
      </c>
      <c r="B252" s="257" t="s">
        <v>60</v>
      </c>
      <c r="C252" s="257" t="s">
        <v>4236</v>
      </c>
      <c r="D252" s="257" t="s">
        <v>4237</v>
      </c>
      <c r="E252" s="247" t="s">
        <v>4238</v>
      </c>
      <c r="F252" s="257" t="s">
        <v>2936</v>
      </c>
      <c r="G252" s="257" t="s">
        <v>61</v>
      </c>
      <c r="H252" s="257" t="s">
        <v>14</v>
      </c>
      <c r="I252" s="257" t="s">
        <v>2594</v>
      </c>
    </row>
    <row r="253" spans="1:10" ht="16.5">
      <c r="A253" s="257" t="s">
        <v>2942</v>
      </c>
      <c r="B253" s="257" t="s">
        <v>60</v>
      </c>
      <c r="C253" s="257" t="s">
        <v>4239</v>
      </c>
      <c r="D253" s="257" t="s">
        <v>4240</v>
      </c>
      <c r="E253" s="247" t="s">
        <v>4241</v>
      </c>
      <c r="F253" s="257" t="s">
        <v>2936</v>
      </c>
      <c r="G253" s="257" t="s">
        <v>61</v>
      </c>
      <c r="H253" s="257" t="s">
        <v>14</v>
      </c>
      <c r="I253" s="257" t="s">
        <v>2594</v>
      </c>
    </row>
    <row r="254" spans="1:10" ht="16.5">
      <c r="A254" s="257" t="s">
        <v>2943</v>
      </c>
      <c r="B254" s="257" t="s">
        <v>60</v>
      </c>
      <c r="C254" s="257" t="s">
        <v>4242</v>
      </c>
      <c r="D254" s="257" t="s">
        <v>4243</v>
      </c>
      <c r="E254" s="247" t="s">
        <v>4244</v>
      </c>
      <c r="F254" s="257" t="s">
        <v>2931</v>
      </c>
      <c r="G254" s="257" t="s">
        <v>61</v>
      </c>
      <c r="H254" s="257" t="s">
        <v>126</v>
      </c>
      <c r="I254" s="257" t="s">
        <v>2594</v>
      </c>
    </row>
    <row r="255" spans="1:10" ht="16.5">
      <c r="A255" s="257" t="s">
        <v>2944</v>
      </c>
      <c r="B255" s="257" t="s">
        <v>60</v>
      </c>
      <c r="C255" s="257" t="s">
        <v>4245</v>
      </c>
      <c r="D255" s="257" t="s">
        <v>4246</v>
      </c>
      <c r="E255" s="247" t="s">
        <v>4247</v>
      </c>
      <c r="F255" s="257" t="s">
        <v>2931</v>
      </c>
      <c r="G255" s="257" t="s">
        <v>61</v>
      </c>
      <c r="H255" s="257" t="s">
        <v>14</v>
      </c>
      <c r="I255" s="257" t="s">
        <v>2594</v>
      </c>
    </row>
    <row r="256" spans="1:10" ht="16.5">
      <c r="A256" s="257" t="s">
        <v>2945</v>
      </c>
      <c r="B256" s="257" t="s">
        <v>60</v>
      </c>
      <c r="C256" s="257" t="s">
        <v>3632</v>
      </c>
      <c r="D256" s="257" t="s">
        <v>4248</v>
      </c>
      <c r="E256" s="247" t="s">
        <v>4249</v>
      </c>
      <c r="F256" s="257" t="s">
        <v>2931</v>
      </c>
      <c r="G256" s="257" t="s">
        <v>61</v>
      </c>
      <c r="H256" s="257" t="s">
        <v>14</v>
      </c>
      <c r="I256" s="257" t="s">
        <v>2594</v>
      </c>
    </row>
    <row r="257" spans="1:9" ht="16.5">
      <c r="A257" s="257" t="s">
        <v>2946</v>
      </c>
      <c r="B257" s="257" t="s">
        <v>60</v>
      </c>
      <c r="C257" s="257" t="s">
        <v>3685</v>
      </c>
      <c r="D257" s="257" t="s">
        <v>4250</v>
      </c>
      <c r="E257" s="247" t="s">
        <v>4251</v>
      </c>
      <c r="F257" s="257" t="s">
        <v>2936</v>
      </c>
      <c r="G257" s="257" t="s">
        <v>61</v>
      </c>
      <c r="H257" s="257"/>
      <c r="I257" s="257" t="s">
        <v>2594</v>
      </c>
    </row>
    <row r="258" spans="1:9" ht="16.5">
      <c r="A258" s="257" t="s">
        <v>2947</v>
      </c>
      <c r="B258" s="257" t="s">
        <v>2749</v>
      </c>
      <c r="C258" s="257" t="s">
        <v>4252</v>
      </c>
      <c r="D258" s="257" t="s">
        <v>4253</v>
      </c>
      <c r="E258" s="247" t="s">
        <v>4254</v>
      </c>
      <c r="F258" s="257" t="s">
        <v>2931</v>
      </c>
      <c r="G258" s="257" t="s">
        <v>61</v>
      </c>
      <c r="H258" s="257" t="s">
        <v>14</v>
      </c>
      <c r="I258" s="257" t="s">
        <v>2594</v>
      </c>
    </row>
    <row r="259" spans="1:9" ht="16.5">
      <c r="A259" s="257" t="s">
        <v>2948</v>
      </c>
      <c r="B259" s="257" t="s">
        <v>60</v>
      </c>
      <c r="C259" s="257" t="s">
        <v>4255</v>
      </c>
      <c r="D259" s="257" t="s">
        <v>4256</v>
      </c>
      <c r="E259" s="247" t="s">
        <v>4257</v>
      </c>
      <c r="F259" s="257" t="s">
        <v>2936</v>
      </c>
      <c r="G259" s="257" t="s">
        <v>61</v>
      </c>
      <c r="H259" s="257" t="s">
        <v>14</v>
      </c>
      <c r="I259" s="257" t="s">
        <v>2594</v>
      </c>
    </row>
    <row r="260" spans="1:9" ht="16.5">
      <c r="A260" s="257" t="s">
        <v>2949</v>
      </c>
      <c r="B260" s="257" t="s">
        <v>539</v>
      </c>
      <c r="C260" s="257" t="s">
        <v>4258</v>
      </c>
      <c r="D260" s="257" t="s">
        <v>4259</v>
      </c>
      <c r="E260" s="247" t="s">
        <v>4260</v>
      </c>
      <c r="F260" s="257" t="s">
        <v>2931</v>
      </c>
      <c r="G260" s="257" t="s">
        <v>61</v>
      </c>
      <c r="H260" s="257" t="s">
        <v>14</v>
      </c>
      <c r="I260" s="257" t="s">
        <v>2594</v>
      </c>
    </row>
    <row r="261" spans="1:9" ht="16.5">
      <c r="A261" s="257" t="s">
        <v>2950</v>
      </c>
      <c r="B261" s="257" t="s">
        <v>539</v>
      </c>
      <c r="C261" s="257" t="s">
        <v>4261</v>
      </c>
      <c r="D261" s="257" t="s">
        <v>4262</v>
      </c>
      <c r="E261" s="247" t="s">
        <v>4263</v>
      </c>
      <c r="F261" s="257" t="s">
        <v>2931</v>
      </c>
      <c r="G261" s="257" t="s">
        <v>61</v>
      </c>
      <c r="H261" s="257" t="s">
        <v>14</v>
      </c>
      <c r="I261" s="257" t="s">
        <v>2594</v>
      </c>
    </row>
    <row r="262" spans="1:9" ht="16.5">
      <c r="A262" s="257" t="s">
        <v>2951</v>
      </c>
      <c r="B262" s="257" t="s">
        <v>60</v>
      </c>
      <c r="C262" s="257" t="s">
        <v>4264</v>
      </c>
      <c r="D262" s="257" t="s">
        <v>4264</v>
      </c>
      <c r="E262" s="247" t="s">
        <v>4265</v>
      </c>
      <c r="F262" s="257" t="s">
        <v>2931</v>
      </c>
      <c r="G262" s="257" t="s">
        <v>61</v>
      </c>
      <c r="H262" s="257" t="s">
        <v>14</v>
      </c>
      <c r="I262" s="257" t="s">
        <v>2594</v>
      </c>
    </row>
    <row r="263" spans="1:9" ht="16.5">
      <c r="A263" s="257" t="s">
        <v>2952</v>
      </c>
      <c r="B263" s="257" t="s">
        <v>60</v>
      </c>
      <c r="C263" s="257" t="s">
        <v>4266</v>
      </c>
      <c r="D263" s="257" t="s">
        <v>4266</v>
      </c>
      <c r="E263" s="247" t="s">
        <v>4267</v>
      </c>
      <c r="F263" s="257" t="s">
        <v>2931</v>
      </c>
      <c r="G263" s="257" t="s">
        <v>61</v>
      </c>
      <c r="H263" s="257"/>
      <c r="I263" s="257" t="s">
        <v>2594</v>
      </c>
    </row>
    <row r="264" spans="1:9" ht="16.5">
      <c r="A264" s="257" t="s">
        <v>2953</v>
      </c>
      <c r="B264" s="257" t="s">
        <v>60</v>
      </c>
      <c r="C264" s="257" t="s">
        <v>4268</v>
      </c>
      <c r="D264" s="257" t="s">
        <v>4269</v>
      </c>
      <c r="E264" s="247" t="s">
        <v>4270</v>
      </c>
      <c r="F264" s="257" t="s">
        <v>2936</v>
      </c>
      <c r="G264" s="257" t="s">
        <v>61</v>
      </c>
      <c r="H264" s="257" t="s">
        <v>14</v>
      </c>
      <c r="I264" s="257" t="s">
        <v>2594</v>
      </c>
    </row>
    <row r="265" spans="1:9" ht="16.5">
      <c r="A265" s="257" t="s">
        <v>2954</v>
      </c>
      <c r="B265" s="257" t="s">
        <v>60</v>
      </c>
      <c r="C265" s="257" t="s">
        <v>4271</v>
      </c>
      <c r="D265" s="257" t="s">
        <v>4272</v>
      </c>
      <c r="E265" s="247" t="s">
        <v>4273</v>
      </c>
      <c r="F265" s="257" t="s">
        <v>2936</v>
      </c>
      <c r="G265" s="257" t="s">
        <v>61</v>
      </c>
      <c r="H265" s="257" t="s">
        <v>14</v>
      </c>
      <c r="I265" s="257" t="s">
        <v>2594</v>
      </c>
    </row>
    <row r="266" spans="1:9" ht="16.5">
      <c r="A266" s="257" t="s">
        <v>2955</v>
      </c>
      <c r="B266" s="257" t="s">
        <v>60</v>
      </c>
      <c r="C266" s="257" t="s">
        <v>4274</v>
      </c>
      <c r="D266" s="257" t="s">
        <v>4275</v>
      </c>
      <c r="E266" s="247" t="s">
        <v>4276</v>
      </c>
      <c r="F266" s="257" t="s">
        <v>2931</v>
      </c>
      <c r="G266" s="257" t="s">
        <v>61</v>
      </c>
      <c r="H266" s="257" t="s">
        <v>14</v>
      </c>
      <c r="I266" s="257" t="s">
        <v>2594</v>
      </c>
    </row>
    <row r="267" spans="1:9" ht="16.5">
      <c r="A267" s="257" t="s">
        <v>2956</v>
      </c>
      <c r="B267" s="257" t="s">
        <v>213</v>
      </c>
      <c r="C267" s="257" t="s">
        <v>4277</v>
      </c>
      <c r="D267" s="257" t="s">
        <v>4278</v>
      </c>
      <c r="E267" s="247" t="s">
        <v>4279</v>
      </c>
      <c r="F267" s="257" t="s">
        <v>2931</v>
      </c>
      <c r="G267" s="257" t="s">
        <v>61</v>
      </c>
      <c r="H267" s="257" t="s">
        <v>14</v>
      </c>
      <c r="I267" s="257" t="s">
        <v>2594</v>
      </c>
    </row>
    <row r="268" spans="1:9" ht="16.5">
      <c r="A268" s="257" t="s">
        <v>2957</v>
      </c>
      <c r="B268" s="257" t="s">
        <v>213</v>
      </c>
      <c r="C268" s="257" t="s">
        <v>4280</v>
      </c>
      <c r="D268" s="257" t="s">
        <v>4281</v>
      </c>
      <c r="E268" s="247" t="s">
        <v>4282</v>
      </c>
      <c r="F268" s="257" t="s">
        <v>2936</v>
      </c>
      <c r="G268" s="257" t="s">
        <v>61</v>
      </c>
      <c r="H268" s="257" t="s">
        <v>14</v>
      </c>
      <c r="I268" s="257" t="s">
        <v>2594</v>
      </c>
    </row>
    <row r="269" spans="1:9" ht="16.5">
      <c r="A269" s="257" t="s">
        <v>2958</v>
      </c>
      <c r="B269" s="257" t="s">
        <v>60</v>
      </c>
      <c r="C269" s="257" t="s">
        <v>4283</v>
      </c>
      <c r="D269" s="257" t="s">
        <v>4284</v>
      </c>
      <c r="E269" s="247" t="s">
        <v>4285</v>
      </c>
      <c r="F269" s="257" t="s">
        <v>2936</v>
      </c>
      <c r="G269" s="257" t="s">
        <v>61</v>
      </c>
      <c r="H269" s="257" t="s">
        <v>14</v>
      </c>
      <c r="I269" s="257" t="s">
        <v>2594</v>
      </c>
    </row>
    <row r="270" spans="1:9" ht="16.5">
      <c r="A270" s="257" t="s">
        <v>2959</v>
      </c>
      <c r="B270" s="257" t="s">
        <v>60</v>
      </c>
      <c r="C270" s="257" t="s">
        <v>4286</v>
      </c>
      <c r="D270" s="257" t="s">
        <v>4287</v>
      </c>
      <c r="E270" s="247" t="s">
        <v>4288</v>
      </c>
      <c r="F270" s="257" t="s">
        <v>2936</v>
      </c>
      <c r="G270" s="257" t="s">
        <v>61</v>
      </c>
      <c r="H270" s="257" t="s">
        <v>14</v>
      </c>
      <c r="I270" s="257" t="s">
        <v>2594</v>
      </c>
    </row>
    <row r="271" spans="1:9" ht="16.5">
      <c r="A271" s="257" t="s">
        <v>2960</v>
      </c>
      <c r="B271" s="257" t="s">
        <v>60</v>
      </c>
      <c r="C271" s="257" t="s">
        <v>4289</v>
      </c>
      <c r="D271" s="257" t="s">
        <v>4290</v>
      </c>
      <c r="E271" s="247" t="s">
        <v>4291</v>
      </c>
      <c r="F271" s="257" t="s">
        <v>2931</v>
      </c>
      <c r="G271" s="257" t="s">
        <v>61</v>
      </c>
      <c r="H271" s="257" t="s">
        <v>14</v>
      </c>
      <c r="I271" s="257" t="s">
        <v>2594</v>
      </c>
    </row>
    <row r="272" spans="1:9" ht="16.5">
      <c r="A272" s="257" t="s">
        <v>2961</v>
      </c>
      <c r="B272" s="257" t="s">
        <v>213</v>
      </c>
      <c r="C272" s="257" t="s">
        <v>4292</v>
      </c>
      <c r="D272" s="257" t="s">
        <v>4293</v>
      </c>
      <c r="E272" s="247" t="s">
        <v>4294</v>
      </c>
      <c r="F272" s="257" t="s">
        <v>2931</v>
      </c>
      <c r="G272" s="257" t="s">
        <v>61</v>
      </c>
      <c r="H272" s="257"/>
      <c r="I272" s="257" t="s">
        <v>2594</v>
      </c>
    </row>
    <row r="273" spans="1:9" ht="16.5">
      <c r="A273" s="257" t="s">
        <v>2962</v>
      </c>
      <c r="B273" s="257" t="s">
        <v>60</v>
      </c>
      <c r="C273" s="257" t="s">
        <v>3778</v>
      </c>
      <c r="D273" s="257" t="s">
        <v>3778</v>
      </c>
      <c r="E273" s="247" t="s">
        <v>4294</v>
      </c>
      <c r="F273" s="257" t="s">
        <v>2931</v>
      </c>
      <c r="G273" s="257" t="s">
        <v>61</v>
      </c>
      <c r="H273" s="257" t="s">
        <v>14</v>
      </c>
      <c r="I273" s="257" t="s">
        <v>2594</v>
      </c>
    </row>
    <row r="274" spans="1:9" ht="16.5">
      <c r="A274" s="257" t="s">
        <v>2963</v>
      </c>
      <c r="B274" s="257" t="s">
        <v>60</v>
      </c>
      <c r="C274" s="257" t="s">
        <v>4295</v>
      </c>
      <c r="D274" s="257" t="s">
        <v>4295</v>
      </c>
      <c r="E274" s="247" t="s">
        <v>4296</v>
      </c>
      <c r="F274" s="257" t="s">
        <v>2931</v>
      </c>
      <c r="G274" s="257" t="s">
        <v>61</v>
      </c>
      <c r="H274" s="257"/>
      <c r="I274" s="257" t="s">
        <v>2594</v>
      </c>
    </row>
    <row r="275" spans="1:9" ht="16.5">
      <c r="A275" s="257" t="s">
        <v>2964</v>
      </c>
      <c r="B275" s="257" t="s">
        <v>60</v>
      </c>
      <c r="C275" s="257" t="s">
        <v>4297</v>
      </c>
      <c r="D275" s="257" t="s">
        <v>4298</v>
      </c>
      <c r="E275" s="247" t="s">
        <v>4299</v>
      </c>
      <c r="F275" s="257" t="s">
        <v>2936</v>
      </c>
      <c r="G275" s="257" t="s">
        <v>61</v>
      </c>
      <c r="H275" s="257" t="s">
        <v>14</v>
      </c>
      <c r="I275" s="257" t="s">
        <v>2594</v>
      </c>
    </row>
    <row r="276" spans="1:9" ht="16.5">
      <c r="A276" s="257" t="s">
        <v>2965</v>
      </c>
      <c r="B276" s="257" t="s">
        <v>60</v>
      </c>
      <c r="C276" s="257" t="s">
        <v>4300</v>
      </c>
      <c r="D276" s="257" t="s">
        <v>4300</v>
      </c>
      <c r="E276" s="247" t="s">
        <v>4301</v>
      </c>
      <c r="F276" s="257" t="s">
        <v>2936</v>
      </c>
      <c r="G276" s="257" t="s">
        <v>61</v>
      </c>
      <c r="H276" s="257"/>
      <c r="I276" s="257" t="s">
        <v>2594</v>
      </c>
    </row>
    <row r="277" spans="1:9" ht="16.5">
      <c r="A277" s="257" t="s">
        <v>2966</v>
      </c>
      <c r="B277" s="257" t="s">
        <v>60</v>
      </c>
      <c r="C277" s="257" t="s">
        <v>4302</v>
      </c>
      <c r="D277" s="257" t="s">
        <v>4303</v>
      </c>
      <c r="E277" s="247" t="s">
        <v>4304</v>
      </c>
      <c r="F277" s="257" t="s">
        <v>2936</v>
      </c>
      <c r="G277" s="257" t="s">
        <v>61</v>
      </c>
      <c r="H277" s="257" t="s">
        <v>14</v>
      </c>
      <c r="I277" s="257" t="s">
        <v>2594</v>
      </c>
    </row>
    <row r="278" spans="1:9" ht="16.5">
      <c r="A278" s="257" t="s">
        <v>2967</v>
      </c>
      <c r="B278" s="257" t="s">
        <v>60</v>
      </c>
      <c r="C278" s="257" t="s">
        <v>3812</v>
      </c>
      <c r="D278" s="257" t="s">
        <v>3812</v>
      </c>
      <c r="E278" s="247" t="s">
        <v>4305</v>
      </c>
      <c r="F278" s="257" t="s">
        <v>2936</v>
      </c>
      <c r="G278" s="257" t="s">
        <v>61</v>
      </c>
      <c r="H278" s="257" t="s">
        <v>14</v>
      </c>
      <c r="I278" s="257" t="s">
        <v>2594</v>
      </c>
    </row>
    <row r="279" spans="1:9" ht="16.5">
      <c r="A279" s="257" t="s">
        <v>2968</v>
      </c>
      <c r="B279" s="257" t="s">
        <v>1724</v>
      </c>
      <c r="C279" s="257" t="s">
        <v>4306</v>
      </c>
      <c r="D279" s="257" t="s">
        <v>4307</v>
      </c>
      <c r="E279" s="247" t="s">
        <v>4308</v>
      </c>
      <c r="F279" s="257" t="s">
        <v>2936</v>
      </c>
      <c r="G279" s="257" t="s">
        <v>61</v>
      </c>
      <c r="H279" s="257" t="s">
        <v>14</v>
      </c>
      <c r="I279" s="257" t="s">
        <v>2594</v>
      </c>
    </row>
    <row r="280" spans="1:9" ht="16.5">
      <c r="A280" s="257" t="s">
        <v>2969</v>
      </c>
      <c r="B280" s="257" t="s">
        <v>60</v>
      </c>
      <c r="C280" s="257" t="s">
        <v>4309</v>
      </c>
      <c r="D280" s="257" t="s">
        <v>4310</v>
      </c>
      <c r="E280" s="247" t="s">
        <v>4311</v>
      </c>
      <c r="F280" s="257" t="s">
        <v>2936</v>
      </c>
      <c r="G280" s="257" t="s">
        <v>61</v>
      </c>
      <c r="H280" s="257" t="s">
        <v>14</v>
      </c>
      <c r="I280" s="257" t="s">
        <v>2594</v>
      </c>
    </row>
    <row r="281" spans="1:9" ht="16.5">
      <c r="A281" s="257" t="s">
        <v>2970</v>
      </c>
      <c r="B281" s="257" t="s">
        <v>1834</v>
      </c>
      <c r="C281" s="257" t="s">
        <v>4312</v>
      </c>
      <c r="D281" s="257" t="s">
        <v>4313</v>
      </c>
      <c r="E281" s="247" t="s">
        <v>4314</v>
      </c>
      <c r="F281" s="257" t="s">
        <v>2931</v>
      </c>
      <c r="G281" s="257" t="s">
        <v>61</v>
      </c>
      <c r="H281" s="257" t="s">
        <v>14</v>
      </c>
      <c r="I281" s="257" t="s">
        <v>2594</v>
      </c>
    </row>
    <row r="282" spans="1:9" ht="16.5">
      <c r="A282" s="257" t="s">
        <v>2971</v>
      </c>
      <c r="B282" s="257" t="s">
        <v>60</v>
      </c>
      <c r="C282" s="257" t="s">
        <v>4315</v>
      </c>
      <c r="D282" s="257" t="s">
        <v>4316</v>
      </c>
      <c r="E282" s="247" t="s">
        <v>4317</v>
      </c>
      <c r="F282" s="257" t="s">
        <v>2936</v>
      </c>
      <c r="G282" s="257" t="s">
        <v>61</v>
      </c>
      <c r="H282" s="257" t="s">
        <v>14</v>
      </c>
      <c r="I282" s="257" t="s">
        <v>2594</v>
      </c>
    </row>
    <row r="283" spans="1:9" ht="16.5">
      <c r="A283" s="257" t="s">
        <v>2972</v>
      </c>
      <c r="B283" s="257" t="s">
        <v>60</v>
      </c>
      <c r="C283" s="257" t="s">
        <v>4318</v>
      </c>
      <c r="D283" s="257" t="s">
        <v>4319</v>
      </c>
      <c r="E283" s="247" t="s">
        <v>4320</v>
      </c>
      <c r="F283" s="257" t="s">
        <v>2936</v>
      </c>
      <c r="G283" s="257" t="s">
        <v>61</v>
      </c>
      <c r="H283" s="257" t="s">
        <v>14</v>
      </c>
      <c r="I283" s="257" t="s">
        <v>2594</v>
      </c>
    </row>
    <row r="284" spans="1:9" ht="16.5">
      <c r="A284" s="257" t="s">
        <v>2973</v>
      </c>
      <c r="B284" s="257" t="s">
        <v>60</v>
      </c>
      <c r="C284" s="257" t="s">
        <v>4321</v>
      </c>
      <c r="D284" s="257" t="s">
        <v>4322</v>
      </c>
      <c r="E284" s="247" t="s">
        <v>4323</v>
      </c>
      <c r="F284" s="257" t="s">
        <v>2936</v>
      </c>
      <c r="G284" s="257" t="s">
        <v>61</v>
      </c>
      <c r="H284" s="257" t="s">
        <v>14</v>
      </c>
      <c r="I284" s="257" t="s">
        <v>2594</v>
      </c>
    </row>
    <row r="285" spans="1:9" ht="16.5">
      <c r="A285" s="257" t="s">
        <v>2974</v>
      </c>
      <c r="B285" s="257" t="s">
        <v>1724</v>
      </c>
      <c r="C285" s="257" t="s">
        <v>4324</v>
      </c>
      <c r="D285" s="257" t="s">
        <v>4325</v>
      </c>
      <c r="E285" s="247" t="s">
        <v>4326</v>
      </c>
      <c r="F285" s="257" t="s">
        <v>2936</v>
      </c>
      <c r="G285" s="257" t="s">
        <v>61</v>
      </c>
      <c r="H285" s="257" t="s">
        <v>14</v>
      </c>
      <c r="I285" s="257" t="s">
        <v>2594</v>
      </c>
    </row>
    <row r="286" spans="1:9" ht="16.5">
      <c r="A286" s="257" t="s">
        <v>2975</v>
      </c>
      <c r="B286" s="257" t="s">
        <v>60</v>
      </c>
      <c r="C286" s="257" t="s">
        <v>4327</v>
      </c>
      <c r="D286" s="257" t="s">
        <v>4328</v>
      </c>
      <c r="E286" s="247" t="s">
        <v>4329</v>
      </c>
      <c r="F286" s="257" t="s">
        <v>2936</v>
      </c>
      <c r="G286" s="257" t="s">
        <v>61</v>
      </c>
      <c r="H286" s="257" t="s">
        <v>14</v>
      </c>
      <c r="I286" s="257" t="s">
        <v>2594</v>
      </c>
    </row>
    <row r="287" spans="1:9" ht="16.5">
      <c r="A287" s="257" t="s">
        <v>2976</v>
      </c>
      <c r="B287" s="257" t="s">
        <v>1724</v>
      </c>
      <c r="C287" s="257" t="s">
        <v>4330</v>
      </c>
      <c r="D287" s="257" t="s">
        <v>4328</v>
      </c>
      <c r="E287" s="247" t="s">
        <v>4329</v>
      </c>
      <c r="F287" s="257" t="s">
        <v>2936</v>
      </c>
      <c r="G287" s="257" t="s">
        <v>61</v>
      </c>
      <c r="H287" s="257" t="s">
        <v>14</v>
      </c>
      <c r="I287" s="257" t="s">
        <v>2594</v>
      </c>
    </row>
    <row r="288" spans="1:9" ht="16.5">
      <c r="A288" s="257" t="s">
        <v>2977</v>
      </c>
      <c r="B288" s="257" t="s">
        <v>1724</v>
      </c>
      <c r="C288" s="257" t="s">
        <v>4331</v>
      </c>
      <c r="D288" s="257" t="s">
        <v>4332</v>
      </c>
      <c r="E288" s="247" t="s">
        <v>4333</v>
      </c>
      <c r="F288" s="257" t="s">
        <v>2936</v>
      </c>
      <c r="G288" s="257" t="s">
        <v>61</v>
      </c>
      <c r="H288" s="257" t="s">
        <v>14</v>
      </c>
      <c r="I288" s="257" t="s">
        <v>2594</v>
      </c>
    </row>
    <row r="289" spans="1:9" ht="16.5">
      <c r="A289" s="257" t="s">
        <v>2978</v>
      </c>
      <c r="B289" s="257" t="s">
        <v>1724</v>
      </c>
      <c r="C289" s="257" t="s">
        <v>4334</v>
      </c>
      <c r="D289" s="257" t="s">
        <v>4332</v>
      </c>
      <c r="E289" s="247" t="s">
        <v>4335</v>
      </c>
      <c r="F289" s="257" t="s">
        <v>2936</v>
      </c>
      <c r="G289" s="257" t="s">
        <v>61</v>
      </c>
      <c r="H289" s="257" t="s">
        <v>14</v>
      </c>
      <c r="I289" s="257" t="s">
        <v>2594</v>
      </c>
    </row>
    <row r="290" spans="1:9" ht="16.5">
      <c r="A290" s="257" t="s">
        <v>2979</v>
      </c>
      <c r="B290" s="257" t="s">
        <v>60</v>
      </c>
      <c r="C290" s="257" t="s">
        <v>4336</v>
      </c>
      <c r="D290" s="257" t="s">
        <v>4337</v>
      </c>
      <c r="E290" s="247" t="s">
        <v>4338</v>
      </c>
      <c r="F290" s="257" t="s">
        <v>2936</v>
      </c>
      <c r="G290" s="257" t="s">
        <v>61</v>
      </c>
      <c r="H290" s="257" t="s">
        <v>14</v>
      </c>
      <c r="I290" s="257" t="s">
        <v>2594</v>
      </c>
    </row>
    <row r="291" spans="1:9" ht="16.5">
      <c r="A291" s="257" t="s">
        <v>2980</v>
      </c>
      <c r="B291" s="257" t="s">
        <v>539</v>
      </c>
      <c r="C291" s="257" t="s">
        <v>4165</v>
      </c>
      <c r="D291" s="257" t="s">
        <v>4339</v>
      </c>
      <c r="E291" s="247" t="s">
        <v>4340</v>
      </c>
      <c r="F291" s="257" t="s">
        <v>2936</v>
      </c>
      <c r="G291" s="257" t="s">
        <v>61</v>
      </c>
      <c r="H291" s="257" t="s">
        <v>14</v>
      </c>
      <c r="I291" s="257" t="s">
        <v>2594</v>
      </c>
    </row>
    <row r="292" spans="1:9" ht="16.5">
      <c r="A292" s="257" t="s">
        <v>2981</v>
      </c>
      <c r="B292" s="257" t="s">
        <v>60</v>
      </c>
      <c r="C292" s="257" t="s">
        <v>4341</v>
      </c>
      <c r="D292" s="257" t="s">
        <v>4342</v>
      </c>
      <c r="E292" s="247" t="s">
        <v>4343</v>
      </c>
      <c r="F292" s="257" t="s">
        <v>2931</v>
      </c>
      <c r="G292" s="257" t="s">
        <v>61</v>
      </c>
      <c r="H292" s="257" t="s">
        <v>14</v>
      </c>
      <c r="I292" s="257" t="s">
        <v>2594</v>
      </c>
    </row>
    <row r="293" spans="1:9" ht="16.5">
      <c r="A293" s="257" t="s">
        <v>2982</v>
      </c>
      <c r="B293" s="257" t="s">
        <v>60</v>
      </c>
      <c r="C293" s="257" t="s">
        <v>4344</v>
      </c>
      <c r="D293" s="257" t="s">
        <v>4342</v>
      </c>
      <c r="E293" s="247" t="s">
        <v>4345</v>
      </c>
      <c r="F293" s="257" t="s">
        <v>2931</v>
      </c>
      <c r="G293" s="257" t="s">
        <v>61</v>
      </c>
      <c r="H293" s="257" t="s">
        <v>14</v>
      </c>
      <c r="I293" s="257" t="s">
        <v>2594</v>
      </c>
    </row>
    <row r="294" spans="1:9" ht="16.5">
      <c r="A294" s="257" t="s">
        <v>2983</v>
      </c>
      <c r="B294" s="257" t="s">
        <v>60</v>
      </c>
      <c r="C294" s="257" t="s">
        <v>4346</v>
      </c>
      <c r="D294" s="257" t="s">
        <v>4347</v>
      </c>
      <c r="E294" s="247" t="s">
        <v>4348</v>
      </c>
      <c r="F294" s="257" t="s">
        <v>2934</v>
      </c>
      <c r="G294" s="257" t="s">
        <v>61</v>
      </c>
      <c r="H294" s="257" t="s">
        <v>14</v>
      </c>
      <c r="I294" s="257" t="s">
        <v>2594</v>
      </c>
    </row>
    <row r="295" spans="1:9" ht="16.5">
      <c r="A295" s="257" t="s">
        <v>2984</v>
      </c>
      <c r="B295" s="257" t="s">
        <v>60</v>
      </c>
      <c r="C295" s="257" t="s">
        <v>4349</v>
      </c>
      <c r="D295" s="257" t="s">
        <v>4347</v>
      </c>
      <c r="E295" s="247" t="s">
        <v>4350</v>
      </c>
      <c r="F295" s="257" t="s">
        <v>2934</v>
      </c>
      <c r="G295" s="257" t="s">
        <v>61</v>
      </c>
      <c r="H295" s="257" t="s">
        <v>14</v>
      </c>
      <c r="I295" s="257" t="s">
        <v>2594</v>
      </c>
    </row>
    <row r="296" spans="1:9" ht="16.5">
      <c r="A296" s="257" t="s">
        <v>2985</v>
      </c>
      <c r="B296" s="257" t="s">
        <v>60</v>
      </c>
      <c r="C296" s="257" t="s">
        <v>4351</v>
      </c>
      <c r="D296" s="257" t="s">
        <v>4347</v>
      </c>
      <c r="E296" s="247" t="s">
        <v>4352</v>
      </c>
      <c r="F296" s="257" t="s">
        <v>2934</v>
      </c>
      <c r="G296" s="257" t="s">
        <v>61</v>
      </c>
      <c r="H296" s="257" t="s">
        <v>14</v>
      </c>
      <c r="I296" s="257" t="s">
        <v>2594</v>
      </c>
    </row>
    <row r="297" spans="1:9" ht="16.5">
      <c r="A297" s="257" t="s">
        <v>2986</v>
      </c>
      <c r="B297" s="257" t="s">
        <v>60</v>
      </c>
      <c r="C297" s="257" t="s">
        <v>4353</v>
      </c>
      <c r="D297" s="257" t="s">
        <v>4354</v>
      </c>
      <c r="E297" s="247" t="s">
        <v>4355</v>
      </c>
      <c r="F297" s="257" t="s">
        <v>2936</v>
      </c>
      <c r="G297" s="257" t="s">
        <v>61</v>
      </c>
      <c r="H297" s="257" t="s">
        <v>14</v>
      </c>
      <c r="I297" s="257" t="s">
        <v>2594</v>
      </c>
    </row>
    <row r="298" spans="1:9" ht="16.5">
      <c r="A298" s="257" t="s">
        <v>2987</v>
      </c>
      <c r="B298" s="257" t="s">
        <v>1724</v>
      </c>
      <c r="C298" s="257" t="s">
        <v>4356</v>
      </c>
      <c r="D298" s="257" t="s">
        <v>4354</v>
      </c>
      <c r="E298" s="247" t="s">
        <v>4357</v>
      </c>
      <c r="F298" s="257" t="s">
        <v>2936</v>
      </c>
      <c r="G298" s="257" t="s">
        <v>61</v>
      </c>
      <c r="H298" s="257" t="s">
        <v>14</v>
      </c>
      <c r="I298" s="257" t="s">
        <v>2594</v>
      </c>
    </row>
    <row r="299" spans="1:9" ht="16.5">
      <c r="A299" s="257" t="s">
        <v>2988</v>
      </c>
      <c r="B299" s="257" t="s">
        <v>1724</v>
      </c>
      <c r="C299" s="257" t="s">
        <v>4358</v>
      </c>
      <c r="D299" s="257" t="s">
        <v>4354</v>
      </c>
      <c r="E299" s="247" t="s">
        <v>4359</v>
      </c>
      <c r="F299" s="257" t="s">
        <v>2931</v>
      </c>
      <c r="G299" s="257" t="s">
        <v>61</v>
      </c>
      <c r="H299" s="257" t="s">
        <v>14</v>
      </c>
      <c r="I299" s="257" t="s">
        <v>2594</v>
      </c>
    </row>
    <row r="300" spans="1:9" ht="16.5">
      <c r="A300" s="257" t="s">
        <v>2989</v>
      </c>
      <c r="B300" s="257" t="s">
        <v>1724</v>
      </c>
      <c r="C300" s="257" t="s">
        <v>4360</v>
      </c>
      <c r="D300" s="257" t="s">
        <v>4354</v>
      </c>
      <c r="E300" s="247" t="s">
        <v>4361</v>
      </c>
      <c r="F300" s="257" t="s">
        <v>2931</v>
      </c>
      <c r="G300" s="257" t="s">
        <v>61</v>
      </c>
      <c r="H300" s="257" t="s">
        <v>14</v>
      </c>
      <c r="I300" s="257" t="s">
        <v>2594</v>
      </c>
    </row>
    <row r="301" spans="1:9" ht="16.5">
      <c r="A301" s="257" t="s">
        <v>2990</v>
      </c>
      <c r="B301" s="257" t="s">
        <v>539</v>
      </c>
      <c r="C301" s="257" t="s">
        <v>4362</v>
      </c>
      <c r="D301" s="257" t="s">
        <v>4363</v>
      </c>
      <c r="E301" s="247" t="s">
        <v>4364</v>
      </c>
      <c r="F301" s="257" t="s">
        <v>2991</v>
      </c>
      <c r="G301" s="257" t="s">
        <v>61</v>
      </c>
      <c r="H301" s="257" t="s">
        <v>14</v>
      </c>
      <c r="I301" s="257" t="s">
        <v>2594</v>
      </c>
    </row>
    <row r="302" spans="1:9" ht="16.5">
      <c r="A302" s="257" t="s">
        <v>2992</v>
      </c>
      <c r="B302" s="257" t="s">
        <v>1724</v>
      </c>
      <c r="C302" s="257" t="s">
        <v>4365</v>
      </c>
      <c r="D302" s="257" t="s">
        <v>4366</v>
      </c>
      <c r="E302" s="247" t="s">
        <v>4367</v>
      </c>
      <c r="F302" s="257" t="s">
        <v>2936</v>
      </c>
      <c r="G302" s="257" t="s">
        <v>61</v>
      </c>
      <c r="H302" s="257" t="s">
        <v>14</v>
      </c>
      <c r="I302" s="257" t="s">
        <v>2594</v>
      </c>
    </row>
    <row r="303" spans="1:9" ht="16.5">
      <c r="A303" s="257" t="s">
        <v>2993</v>
      </c>
      <c r="B303" s="257" t="s">
        <v>1724</v>
      </c>
      <c r="C303" s="257" t="s">
        <v>4368</v>
      </c>
      <c r="D303" s="257" t="s">
        <v>4369</v>
      </c>
      <c r="E303" s="247" t="s">
        <v>4370</v>
      </c>
      <c r="F303" s="257" t="s">
        <v>2936</v>
      </c>
      <c r="G303" s="257" t="s">
        <v>61</v>
      </c>
      <c r="H303" s="257" t="s">
        <v>14</v>
      </c>
      <c r="I303" s="257" t="s">
        <v>2594</v>
      </c>
    </row>
    <row r="304" spans="1:9" ht="16.5">
      <c r="A304" s="257" t="s">
        <v>2994</v>
      </c>
      <c r="B304" s="257" t="s">
        <v>60</v>
      </c>
      <c r="C304" s="257" t="s">
        <v>4371</v>
      </c>
      <c r="D304" s="257" t="s">
        <v>4372</v>
      </c>
      <c r="E304" s="247" t="s">
        <v>2995</v>
      </c>
      <c r="F304" s="257" t="s">
        <v>2931</v>
      </c>
      <c r="G304" s="257" t="s">
        <v>61</v>
      </c>
      <c r="H304" s="257" t="s">
        <v>14</v>
      </c>
      <c r="I304" s="257" t="s">
        <v>2594</v>
      </c>
    </row>
    <row r="305" spans="1:9" ht="16.5">
      <c r="A305" s="257" t="s">
        <v>2996</v>
      </c>
      <c r="B305" s="257" t="s">
        <v>60</v>
      </c>
      <c r="C305" s="257" t="s">
        <v>4373</v>
      </c>
      <c r="D305" s="257" t="s">
        <v>4373</v>
      </c>
      <c r="E305" s="247" t="s">
        <v>2997</v>
      </c>
      <c r="F305" s="257" t="s">
        <v>2936</v>
      </c>
      <c r="G305" s="257" t="s">
        <v>61</v>
      </c>
      <c r="H305" s="257" t="s">
        <v>14</v>
      </c>
      <c r="I305" s="257" t="s">
        <v>2594</v>
      </c>
    </row>
    <row r="306" spans="1:9" ht="16.5">
      <c r="A306" s="257" t="s">
        <v>2998</v>
      </c>
      <c r="B306" s="257" t="s">
        <v>60</v>
      </c>
      <c r="C306" s="257" t="s">
        <v>4374</v>
      </c>
      <c r="D306" s="257" t="s">
        <v>4375</v>
      </c>
      <c r="E306" s="247" t="s">
        <v>2999</v>
      </c>
      <c r="F306" s="257" t="s">
        <v>2936</v>
      </c>
      <c r="G306" s="257" t="s">
        <v>61</v>
      </c>
      <c r="H306" s="257" t="s">
        <v>14</v>
      </c>
      <c r="I306" s="257" t="s">
        <v>2594</v>
      </c>
    </row>
    <row r="307" spans="1:9" ht="16.5">
      <c r="A307" s="257" t="s">
        <v>3000</v>
      </c>
      <c r="B307" s="257" t="s">
        <v>60</v>
      </c>
      <c r="C307" s="257" t="s">
        <v>4376</v>
      </c>
      <c r="D307" s="257" t="s">
        <v>4377</v>
      </c>
      <c r="E307" s="247" t="s">
        <v>3001</v>
      </c>
      <c r="F307" s="257" t="s">
        <v>2931</v>
      </c>
      <c r="G307" s="257" t="s">
        <v>61</v>
      </c>
      <c r="H307" s="257" t="s">
        <v>14</v>
      </c>
      <c r="I307" s="257" t="s">
        <v>2594</v>
      </c>
    </row>
    <row r="308" spans="1:9" ht="16.5">
      <c r="A308" s="257" t="s">
        <v>3002</v>
      </c>
      <c r="B308" s="257" t="s">
        <v>1724</v>
      </c>
      <c r="C308" s="257" t="s">
        <v>4378</v>
      </c>
      <c r="D308" s="257" t="s">
        <v>4379</v>
      </c>
      <c r="E308" s="247" t="s">
        <v>4380</v>
      </c>
      <c r="F308" s="257" t="s">
        <v>2931</v>
      </c>
      <c r="G308" s="257" t="s">
        <v>61</v>
      </c>
      <c r="H308" s="257" t="s">
        <v>14</v>
      </c>
      <c r="I308" s="257" t="s">
        <v>2594</v>
      </c>
    </row>
    <row r="309" spans="1:9" ht="16.5">
      <c r="A309" s="257" t="s">
        <v>3003</v>
      </c>
      <c r="B309" s="257" t="s">
        <v>60</v>
      </c>
      <c r="C309" s="257" t="s">
        <v>4381</v>
      </c>
      <c r="D309" s="257" t="s">
        <v>4057</v>
      </c>
      <c r="E309" s="247" t="s">
        <v>4382</v>
      </c>
      <c r="F309" s="257" t="s">
        <v>2931</v>
      </c>
      <c r="G309" s="257" t="s">
        <v>61</v>
      </c>
      <c r="H309" s="257" t="s">
        <v>14</v>
      </c>
      <c r="I309" s="257" t="s">
        <v>2594</v>
      </c>
    </row>
    <row r="310" spans="1:9" ht="16.5">
      <c r="A310" s="257" t="s">
        <v>3004</v>
      </c>
      <c r="B310" s="257" t="s">
        <v>60</v>
      </c>
      <c r="C310" s="257" t="s">
        <v>4383</v>
      </c>
      <c r="D310" s="257" t="s">
        <v>4057</v>
      </c>
      <c r="E310" s="247" t="s">
        <v>4384</v>
      </c>
      <c r="F310" s="257" t="s">
        <v>2936</v>
      </c>
      <c r="G310" s="257" t="s">
        <v>61</v>
      </c>
      <c r="H310" s="257" t="s">
        <v>14</v>
      </c>
      <c r="I310" s="257" t="s">
        <v>2594</v>
      </c>
    </row>
    <row r="311" spans="1:9" ht="16.5">
      <c r="A311" s="257" t="s">
        <v>3005</v>
      </c>
      <c r="B311" s="257" t="s">
        <v>66</v>
      </c>
      <c r="C311" s="257" t="s">
        <v>4385</v>
      </c>
      <c r="D311" s="257" t="s">
        <v>4057</v>
      </c>
      <c r="E311" s="247" t="s">
        <v>4386</v>
      </c>
      <c r="F311" s="257" t="s">
        <v>2936</v>
      </c>
      <c r="G311" s="257" t="s">
        <v>61</v>
      </c>
      <c r="H311" s="257" t="s">
        <v>14</v>
      </c>
      <c r="I311" s="257" t="s">
        <v>2594</v>
      </c>
    </row>
    <row r="312" spans="1:9" ht="16.5">
      <c r="A312" s="257" t="s">
        <v>3006</v>
      </c>
      <c r="B312" s="257" t="s">
        <v>60</v>
      </c>
      <c r="C312" s="257" t="s">
        <v>4387</v>
      </c>
      <c r="D312" s="257" t="s">
        <v>4057</v>
      </c>
      <c r="E312" s="247" t="s">
        <v>4388</v>
      </c>
      <c r="F312" s="257" t="s">
        <v>2936</v>
      </c>
      <c r="G312" s="257" t="s">
        <v>61</v>
      </c>
      <c r="H312" s="257" t="s">
        <v>14</v>
      </c>
      <c r="I312" s="257" t="s">
        <v>2594</v>
      </c>
    </row>
    <row r="313" spans="1:9" ht="16.5">
      <c r="A313" s="257" t="s">
        <v>3007</v>
      </c>
      <c r="B313" s="257" t="s">
        <v>60</v>
      </c>
      <c r="C313" s="257" t="s">
        <v>4389</v>
      </c>
      <c r="D313" s="257" t="s">
        <v>4057</v>
      </c>
      <c r="E313" s="247" t="s">
        <v>4390</v>
      </c>
      <c r="F313" s="257" t="s">
        <v>2936</v>
      </c>
      <c r="G313" s="257" t="s">
        <v>61</v>
      </c>
      <c r="H313" s="257" t="s">
        <v>14</v>
      </c>
      <c r="I313" s="257" t="s">
        <v>2594</v>
      </c>
    </row>
    <row r="314" spans="1:9" ht="16.5">
      <c r="A314" s="257" t="s">
        <v>3008</v>
      </c>
      <c r="B314" s="257" t="s">
        <v>60</v>
      </c>
      <c r="C314" s="257" t="s">
        <v>4391</v>
      </c>
      <c r="D314" s="257" t="s">
        <v>4057</v>
      </c>
      <c r="E314" s="247" t="s">
        <v>4392</v>
      </c>
      <c r="F314" s="257" t="s">
        <v>2936</v>
      </c>
      <c r="G314" s="257" t="s">
        <v>61</v>
      </c>
      <c r="H314" s="257" t="s">
        <v>14</v>
      </c>
      <c r="I314" s="257" t="s">
        <v>2594</v>
      </c>
    </row>
    <row r="315" spans="1:9" ht="16.5">
      <c r="A315" s="257" t="s">
        <v>3009</v>
      </c>
      <c r="B315" s="257" t="s">
        <v>60</v>
      </c>
      <c r="C315" s="257" t="s">
        <v>4393</v>
      </c>
      <c r="D315" s="257" t="s">
        <v>4057</v>
      </c>
      <c r="E315" s="247" t="s">
        <v>4394</v>
      </c>
      <c r="F315" s="257" t="s">
        <v>2936</v>
      </c>
      <c r="G315" s="257" t="s">
        <v>61</v>
      </c>
      <c r="H315" s="257" t="s">
        <v>14</v>
      </c>
      <c r="I315" s="257" t="s">
        <v>2594</v>
      </c>
    </row>
    <row r="316" spans="1:9" ht="16.5">
      <c r="A316" s="257" t="s">
        <v>3010</v>
      </c>
      <c r="B316" s="257" t="s">
        <v>60</v>
      </c>
      <c r="C316" s="257" t="s">
        <v>4395</v>
      </c>
      <c r="D316" s="257" t="s">
        <v>4057</v>
      </c>
      <c r="E316" s="247" t="s">
        <v>2995</v>
      </c>
      <c r="F316" s="257" t="s">
        <v>2936</v>
      </c>
      <c r="G316" s="257" t="s">
        <v>61</v>
      </c>
      <c r="H316" s="257" t="s">
        <v>14</v>
      </c>
      <c r="I316" s="257" t="s">
        <v>2594</v>
      </c>
    </row>
    <row r="317" spans="1:9" ht="16.5">
      <c r="A317" s="257" t="s">
        <v>3011</v>
      </c>
      <c r="B317" s="257" t="s">
        <v>60</v>
      </c>
      <c r="C317" s="257" t="s">
        <v>4396</v>
      </c>
      <c r="D317" s="257" t="s">
        <v>4057</v>
      </c>
      <c r="E317" s="247" t="s">
        <v>4397</v>
      </c>
      <c r="F317" s="257" t="s">
        <v>2936</v>
      </c>
      <c r="G317" s="257" t="s">
        <v>61</v>
      </c>
      <c r="H317" s="257" t="s">
        <v>14</v>
      </c>
      <c r="I317" s="257" t="s">
        <v>2594</v>
      </c>
    </row>
    <row r="318" spans="1:9" ht="16.5">
      <c r="A318" s="257" t="s">
        <v>3012</v>
      </c>
      <c r="B318" s="257" t="s">
        <v>60</v>
      </c>
      <c r="C318" s="257" t="s">
        <v>4398</v>
      </c>
      <c r="D318" s="257" t="s">
        <v>4057</v>
      </c>
      <c r="E318" s="247" t="s">
        <v>4399</v>
      </c>
      <c r="F318" s="257" t="s">
        <v>2936</v>
      </c>
      <c r="G318" s="257" t="s">
        <v>61</v>
      </c>
      <c r="H318" s="257" t="s">
        <v>14</v>
      </c>
      <c r="I318" s="257" t="s">
        <v>2594</v>
      </c>
    </row>
    <row r="319" spans="1:9" ht="16.5">
      <c r="A319" s="257" t="s">
        <v>3013</v>
      </c>
      <c r="B319" s="257" t="s">
        <v>60</v>
      </c>
      <c r="C319" s="257" t="s">
        <v>4400</v>
      </c>
      <c r="D319" s="257" t="s">
        <v>4057</v>
      </c>
      <c r="E319" s="247" t="s">
        <v>4401</v>
      </c>
      <c r="F319" s="257" t="s">
        <v>2936</v>
      </c>
      <c r="G319" s="257" t="s">
        <v>61</v>
      </c>
      <c r="H319" s="257" t="s">
        <v>14</v>
      </c>
      <c r="I319" s="257" t="s">
        <v>2594</v>
      </c>
    </row>
    <row r="320" spans="1:9" ht="16.5">
      <c r="A320" s="257" t="s">
        <v>3014</v>
      </c>
      <c r="B320" s="257" t="s">
        <v>60</v>
      </c>
      <c r="C320" s="257" t="s">
        <v>4402</v>
      </c>
      <c r="D320" s="257" t="s">
        <v>4057</v>
      </c>
      <c r="E320" s="247" t="s">
        <v>4403</v>
      </c>
      <c r="F320" s="257" t="s">
        <v>2931</v>
      </c>
      <c r="G320" s="257" t="s">
        <v>61</v>
      </c>
      <c r="H320" s="257" t="s">
        <v>14</v>
      </c>
      <c r="I320" s="257" t="s">
        <v>2594</v>
      </c>
    </row>
    <row r="321" spans="1:9" ht="16.5">
      <c r="A321" s="257" t="s">
        <v>3015</v>
      </c>
      <c r="B321" s="257" t="s">
        <v>60</v>
      </c>
      <c r="C321" s="257" t="s">
        <v>4404</v>
      </c>
      <c r="D321" s="257" t="s">
        <v>4057</v>
      </c>
      <c r="E321" s="247" t="s">
        <v>4405</v>
      </c>
      <c r="F321" s="257" t="s">
        <v>2936</v>
      </c>
      <c r="G321" s="257" t="s">
        <v>61</v>
      </c>
      <c r="H321" s="257" t="s">
        <v>14</v>
      </c>
      <c r="I321" s="257" t="s">
        <v>2594</v>
      </c>
    </row>
    <row r="322" spans="1:9" ht="16.5">
      <c r="A322" s="257" t="s">
        <v>3016</v>
      </c>
      <c r="B322" s="257" t="s">
        <v>60</v>
      </c>
      <c r="C322" s="257" t="s">
        <v>4406</v>
      </c>
      <c r="D322" s="257" t="s">
        <v>4057</v>
      </c>
      <c r="E322" s="247" t="s">
        <v>3017</v>
      </c>
      <c r="F322" s="257" t="s">
        <v>2936</v>
      </c>
      <c r="G322" s="257" t="s">
        <v>61</v>
      </c>
      <c r="H322" s="257" t="s">
        <v>14</v>
      </c>
      <c r="I322" s="257" t="s">
        <v>2594</v>
      </c>
    </row>
    <row r="323" spans="1:9" ht="16.5">
      <c r="A323" s="257" t="s">
        <v>3018</v>
      </c>
      <c r="B323" s="257" t="s">
        <v>60</v>
      </c>
      <c r="C323" s="257" t="s">
        <v>4407</v>
      </c>
      <c r="D323" s="257" t="s">
        <v>4057</v>
      </c>
      <c r="E323" s="247" t="s">
        <v>4408</v>
      </c>
      <c r="F323" s="257" t="s">
        <v>2936</v>
      </c>
      <c r="G323" s="257" t="s">
        <v>61</v>
      </c>
      <c r="H323" s="257" t="s">
        <v>14</v>
      </c>
      <c r="I323" s="257" t="s">
        <v>2594</v>
      </c>
    </row>
    <row r="324" spans="1:9" ht="16.5">
      <c r="A324" s="257" t="s">
        <v>3019</v>
      </c>
      <c r="B324" s="257" t="s">
        <v>60</v>
      </c>
      <c r="C324" s="257" t="s">
        <v>4409</v>
      </c>
      <c r="D324" s="257" t="s">
        <v>4057</v>
      </c>
      <c r="E324" s="247" t="s">
        <v>4410</v>
      </c>
      <c r="F324" s="257" t="s">
        <v>2936</v>
      </c>
      <c r="G324" s="257" t="s">
        <v>61</v>
      </c>
      <c r="H324" s="257" t="s">
        <v>14</v>
      </c>
      <c r="I324" s="257" t="s">
        <v>2594</v>
      </c>
    </row>
    <row r="325" spans="1:9" ht="16.5">
      <c r="A325" s="257" t="s">
        <v>3020</v>
      </c>
      <c r="B325" s="257" t="s">
        <v>60</v>
      </c>
      <c r="C325" s="257" t="s">
        <v>4411</v>
      </c>
      <c r="D325" s="257" t="s">
        <v>4057</v>
      </c>
      <c r="E325" s="247" t="s">
        <v>4412</v>
      </c>
      <c r="F325" s="257" t="s">
        <v>2936</v>
      </c>
      <c r="G325" s="257" t="s">
        <v>61</v>
      </c>
      <c r="H325" s="257" t="s">
        <v>14</v>
      </c>
      <c r="I325" s="257" t="s">
        <v>2594</v>
      </c>
    </row>
    <row r="326" spans="1:9" ht="16.5">
      <c r="A326" s="257" t="s">
        <v>3021</v>
      </c>
      <c r="B326" s="257" t="s">
        <v>60</v>
      </c>
      <c r="C326" s="257" t="s">
        <v>4413</v>
      </c>
      <c r="D326" s="257" t="s">
        <v>4057</v>
      </c>
      <c r="E326" s="247" t="s">
        <v>4414</v>
      </c>
      <c r="F326" s="257" t="s">
        <v>2936</v>
      </c>
      <c r="G326" s="257" t="s">
        <v>61</v>
      </c>
      <c r="H326" s="257" t="s">
        <v>14</v>
      </c>
      <c r="I326" s="257" t="s">
        <v>2594</v>
      </c>
    </row>
    <row r="327" spans="1:9" ht="16.5">
      <c r="A327" s="257" t="s">
        <v>3022</v>
      </c>
      <c r="B327" s="257" t="s">
        <v>60</v>
      </c>
      <c r="C327" s="257" t="s">
        <v>4415</v>
      </c>
      <c r="D327" s="257" t="s">
        <v>4057</v>
      </c>
      <c r="E327" s="247" t="s">
        <v>4416</v>
      </c>
      <c r="F327" s="257" t="s">
        <v>2936</v>
      </c>
      <c r="G327" s="257" t="s">
        <v>61</v>
      </c>
      <c r="H327" s="257" t="s">
        <v>14</v>
      </c>
      <c r="I327" s="257" t="s">
        <v>2594</v>
      </c>
    </row>
    <row r="328" spans="1:9" ht="16.5">
      <c r="A328" s="257" t="s">
        <v>3023</v>
      </c>
      <c r="B328" s="257" t="s">
        <v>60</v>
      </c>
      <c r="C328" s="257" t="s">
        <v>4417</v>
      </c>
      <c r="D328" s="257" t="s">
        <v>4057</v>
      </c>
      <c r="E328" s="247" t="s">
        <v>4418</v>
      </c>
      <c r="F328" s="257" t="s">
        <v>2936</v>
      </c>
      <c r="G328" s="257" t="s">
        <v>61</v>
      </c>
      <c r="H328" s="257" t="s">
        <v>14</v>
      </c>
      <c r="I328" s="257" t="s">
        <v>2594</v>
      </c>
    </row>
    <row r="329" spans="1:9" ht="16.5">
      <c r="A329" s="257" t="s">
        <v>3024</v>
      </c>
      <c r="B329" s="257" t="s">
        <v>1724</v>
      </c>
      <c r="C329" s="257" t="s">
        <v>4419</v>
      </c>
      <c r="D329" s="257" t="s">
        <v>4057</v>
      </c>
      <c r="E329" s="247" t="s">
        <v>4420</v>
      </c>
      <c r="F329" s="257" t="s">
        <v>2936</v>
      </c>
      <c r="G329" s="257" t="s">
        <v>61</v>
      </c>
      <c r="H329" s="257" t="s">
        <v>14</v>
      </c>
      <c r="I329" s="257" t="s">
        <v>2594</v>
      </c>
    </row>
    <row r="330" spans="1:9" ht="16.5">
      <c r="A330" s="257" t="s">
        <v>3025</v>
      </c>
      <c r="B330" s="257" t="s">
        <v>60</v>
      </c>
      <c r="C330" s="257" t="s">
        <v>4421</v>
      </c>
      <c r="D330" s="257" t="s">
        <v>4057</v>
      </c>
      <c r="E330" s="247" t="s">
        <v>4422</v>
      </c>
      <c r="F330" s="257" t="s">
        <v>2936</v>
      </c>
      <c r="G330" s="257" t="s">
        <v>61</v>
      </c>
      <c r="H330" s="257" t="s">
        <v>14</v>
      </c>
      <c r="I330" s="257" t="s">
        <v>2594</v>
      </c>
    </row>
    <row r="331" spans="1:9" ht="16.5">
      <c r="A331" s="257" t="s">
        <v>3026</v>
      </c>
      <c r="B331" s="257" t="s">
        <v>60</v>
      </c>
      <c r="C331" s="257" t="s">
        <v>4423</v>
      </c>
      <c r="D331" s="257" t="s">
        <v>4057</v>
      </c>
      <c r="E331" s="247" t="s">
        <v>4424</v>
      </c>
      <c r="F331" s="257" t="s">
        <v>2936</v>
      </c>
      <c r="G331" s="257" t="s">
        <v>61</v>
      </c>
      <c r="H331" s="257" t="s">
        <v>14</v>
      </c>
      <c r="I331" s="257" t="s">
        <v>2594</v>
      </c>
    </row>
    <row r="332" spans="1:9" ht="16.5">
      <c r="A332" s="257" t="s">
        <v>3027</v>
      </c>
      <c r="B332" s="257" t="s">
        <v>60</v>
      </c>
      <c r="C332" s="257" t="s">
        <v>4425</v>
      </c>
      <c r="D332" s="257" t="s">
        <v>4057</v>
      </c>
      <c r="E332" s="247" t="s">
        <v>4426</v>
      </c>
      <c r="F332" s="257" t="s">
        <v>2936</v>
      </c>
      <c r="G332" s="257" t="s">
        <v>61</v>
      </c>
      <c r="H332" s="257" t="s">
        <v>14</v>
      </c>
      <c r="I332" s="257" t="s">
        <v>2594</v>
      </c>
    </row>
    <row r="333" spans="1:9" ht="16.5">
      <c r="A333" s="257" t="s">
        <v>3028</v>
      </c>
      <c r="B333" s="257" t="s">
        <v>60</v>
      </c>
      <c r="C333" s="257" t="s">
        <v>4427</v>
      </c>
      <c r="D333" s="257" t="s">
        <v>4057</v>
      </c>
      <c r="E333" s="247" t="s">
        <v>4428</v>
      </c>
      <c r="F333" s="257" t="s">
        <v>2936</v>
      </c>
      <c r="G333" s="257" t="s">
        <v>61</v>
      </c>
      <c r="H333" s="257" t="s">
        <v>14</v>
      </c>
      <c r="I333" s="257" t="s">
        <v>2594</v>
      </c>
    </row>
    <row r="334" spans="1:9" ht="16.5">
      <c r="A334" s="257" t="s">
        <v>3029</v>
      </c>
      <c r="B334" s="257" t="s">
        <v>60</v>
      </c>
      <c r="C334" s="257" t="s">
        <v>4429</v>
      </c>
      <c r="D334" s="257" t="s">
        <v>4057</v>
      </c>
      <c r="E334" s="247" t="s">
        <v>3030</v>
      </c>
      <c r="F334" s="257" t="s">
        <v>2936</v>
      </c>
      <c r="G334" s="257" t="s">
        <v>61</v>
      </c>
      <c r="H334" s="257" t="s">
        <v>14</v>
      </c>
      <c r="I334" s="257" t="s">
        <v>2594</v>
      </c>
    </row>
    <row r="335" spans="1:9" ht="16.5">
      <c r="A335" s="257" t="s">
        <v>3031</v>
      </c>
      <c r="B335" s="257" t="s">
        <v>60</v>
      </c>
      <c r="C335" s="257" t="s">
        <v>4430</v>
      </c>
      <c r="D335" s="257" t="s">
        <v>4057</v>
      </c>
      <c r="E335" s="247" t="s">
        <v>4431</v>
      </c>
      <c r="F335" s="257" t="s">
        <v>2936</v>
      </c>
      <c r="G335" s="257" t="s">
        <v>61</v>
      </c>
      <c r="H335" s="257" t="s">
        <v>14</v>
      </c>
      <c r="I335" s="257" t="s">
        <v>2594</v>
      </c>
    </row>
    <row r="336" spans="1:9" ht="16.5">
      <c r="A336" s="257" t="s">
        <v>3032</v>
      </c>
      <c r="B336" s="257" t="s">
        <v>60</v>
      </c>
      <c r="C336" s="257" t="s">
        <v>4432</v>
      </c>
      <c r="D336" s="257" t="s">
        <v>4433</v>
      </c>
      <c r="E336" s="247" t="s">
        <v>4434</v>
      </c>
      <c r="F336" s="257" t="s">
        <v>2936</v>
      </c>
      <c r="G336" s="257" t="s">
        <v>61</v>
      </c>
      <c r="H336" s="257" t="s">
        <v>14</v>
      </c>
      <c r="I336" s="257" t="s">
        <v>2594</v>
      </c>
    </row>
    <row r="337" spans="1:9" ht="16.5">
      <c r="A337" s="257" t="s">
        <v>3033</v>
      </c>
      <c r="B337" s="257" t="s">
        <v>60</v>
      </c>
      <c r="C337" s="257" t="s">
        <v>4435</v>
      </c>
      <c r="D337" s="257" t="s">
        <v>4433</v>
      </c>
      <c r="E337" s="247" t="s">
        <v>4436</v>
      </c>
      <c r="F337" s="257" t="s">
        <v>2936</v>
      </c>
      <c r="G337" s="257" t="s">
        <v>61</v>
      </c>
      <c r="H337" s="257" t="s">
        <v>14</v>
      </c>
      <c r="I337" s="257" t="s">
        <v>2594</v>
      </c>
    </row>
    <row r="338" spans="1:9" ht="16.5">
      <c r="A338" s="257" t="s">
        <v>3034</v>
      </c>
      <c r="B338" s="257" t="s">
        <v>60</v>
      </c>
      <c r="C338" s="257" t="s">
        <v>4437</v>
      </c>
      <c r="D338" s="257" t="s">
        <v>4433</v>
      </c>
      <c r="E338" s="247" t="s">
        <v>4438</v>
      </c>
      <c r="F338" s="257" t="s">
        <v>2931</v>
      </c>
      <c r="G338" s="257" t="s">
        <v>61</v>
      </c>
      <c r="H338" s="257" t="s">
        <v>14</v>
      </c>
      <c r="I338" s="257" t="s">
        <v>2594</v>
      </c>
    </row>
    <row r="339" spans="1:9" ht="16.5">
      <c r="A339" s="257" t="s">
        <v>3035</v>
      </c>
      <c r="B339" s="257" t="s">
        <v>60</v>
      </c>
      <c r="C339" s="257" t="s">
        <v>4439</v>
      </c>
      <c r="D339" s="257" t="s">
        <v>4433</v>
      </c>
      <c r="E339" s="247" t="s">
        <v>4440</v>
      </c>
      <c r="F339" s="257" t="s">
        <v>2936</v>
      </c>
      <c r="G339" s="257" t="s">
        <v>61</v>
      </c>
      <c r="H339" s="257" t="s">
        <v>14</v>
      </c>
      <c r="I339" s="257" t="s">
        <v>2594</v>
      </c>
    </row>
    <row r="340" spans="1:9" ht="16.5">
      <c r="A340" s="257" t="s">
        <v>3036</v>
      </c>
      <c r="B340" s="257" t="s">
        <v>60</v>
      </c>
      <c r="C340" s="257" t="s">
        <v>4441</v>
      </c>
      <c r="D340" s="257" t="s">
        <v>4433</v>
      </c>
      <c r="E340" s="247" t="s">
        <v>4442</v>
      </c>
      <c r="F340" s="257" t="s">
        <v>2936</v>
      </c>
      <c r="G340" s="257" t="s">
        <v>61</v>
      </c>
      <c r="H340" s="257" t="s">
        <v>14</v>
      </c>
      <c r="I340" s="257" t="s">
        <v>2594</v>
      </c>
    </row>
    <row r="341" spans="1:9" ht="16.5">
      <c r="A341" s="257" t="s">
        <v>3037</v>
      </c>
      <c r="B341" s="257" t="s">
        <v>60</v>
      </c>
      <c r="C341" s="257" t="s">
        <v>4443</v>
      </c>
      <c r="D341" s="257" t="s">
        <v>4444</v>
      </c>
      <c r="E341" s="247" t="s">
        <v>4445</v>
      </c>
      <c r="F341" s="257" t="s">
        <v>2936</v>
      </c>
      <c r="G341" s="257" t="s">
        <v>61</v>
      </c>
      <c r="H341" s="257"/>
      <c r="I341" s="257" t="s">
        <v>2594</v>
      </c>
    </row>
    <row r="342" spans="1:9" ht="16.5">
      <c r="A342" s="257" t="s">
        <v>3038</v>
      </c>
      <c r="B342" s="257" t="s">
        <v>60</v>
      </c>
      <c r="C342" s="257" t="s">
        <v>4446</v>
      </c>
      <c r="D342" s="257" t="s">
        <v>4447</v>
      </c>
      <c r="E342" s="247" t="s">
        <v>4448</v>
      </c>
      <c r="F342" s="257" t="s">
        <v>2936</v>
      </c>
      <c r="G342" s="257" t="s">
        <v>61</v>
      </c>
      <c r="H342" s="257"/>
      <c r="I342" s="257" t="s">
        <v>2594</v>
      </c>
    </row>
    <row r="343" spans="1:9" ht="16.5">
      <c r="A343" s="257" t="s">
        <v>3039</v>
      </c>
      <c r="B343" s="257" t="s">
        <v>60</v>
      </c>
      <c r="C343" s="257" t="s">
        <v>4449</v>
      </c>
      <c r="D343" s="257" t="s">
        <v>4450</v>
      </c>
      <c r="E343" s="247" t="s">
        <v>4451</v>
      </c>
      <c r="F343" s="257" t="s">
        <v>2936</v>
      </c>
      <c r="G343" s="257" t="s">
        <v>61</v>
      </c>
      <c r="H343" s="257"/>
      <c r="I343" s="257" t="s">
        <v>2594</v>
      </c>
    </row>
    <row r="344" spans="1:9" ht="16.5">
      <c r="A344" s="257" t="s">
        <v>3040</v>
      </c>
      <c r="B344" s="257" t="s">
        <v>60</v>
      </c>
      <c r="C344" s="257" t="s">
        <v>4452</v>
      </c>
      <c r="D344" s="257" t="s">
        <v>4453</v>
      </c>
      <c r="E344" s="247" t="s">
        <v>4454</v>
      </c>
      <c r="F344" s="257" t="s">
        <v>2931</v>
      </c>
      <c r="G344" s="257" t="s">
        <v>61</v>
      </c>
      <c r="H344" s="257" t="s">
        <v>14</v>
      </c>
      <c r="I344" s="257" t="s">
        <v>2594</v>
      </c>
    </row>
    <row r="345" spans="1:9" ht="16.5">
      <c r="A345" s="257" t="s">
        <v>3041</v>
      </c>
      <c r="B345" s="257" t="s">
        <v>1724</v>
      </c>
      <c r="C345" s="257" t="s">
        <v>4455</v>
      </c>
      <c r="D345" s="257" t="s">
        <v>4456</v>
      </c>
      <c r="E345" s="247" t="s">
        <v>4457</v>
      </c>
      <c r="F345" s="257" t="s">
        <v>2936</v>
      </c>
      <c r="G345" s="257" t="s">
        <v>61</v>
      </c>
      <c r="H345" s="257" t="s">
        <v>14</v>
      </c>
      <c r="I345" s="257" t="s">
        <v>2594</v>
      </c>
    </row>
    <row r="346" spans="1:9" ht="16.5">
      <c r="A346" s="257" t="s">
        <v>3042</v>
      </c>
      <c r="B346" s="257" t="s">
        <v>539</v>
      </c>
      <c r="C346" s="257" t="s">
        <v>4458</v>
      </c>
      <c r="D346" s="257" t="s">
        <v>4459</v>
      </c>
      <c r="E346" s="247" t="s">
        <v>4460</v>
      </c>
      <c r="F346" s="257" t="s">
        <v>2936</v>
      </c>
      <c r="G346" s="257" t="s">
        <v>61</v>
      </c>
      <c r="H346" s="257" t="s">
        <v>14</v>
      </c>
      <c r="I346" s="257" t="s">
        <v>2594</v>
      </c>
    </row>
    <row r="347" spans="1:9" ht="16.5">
      <c r="A347" s="257" t="s">
        <v>3043</v>
      </c>
      <c r="B347" s="257" t="s">
        <v>1724</v>
      </c>
      <c r="C347" s="257" t="s">
        <v>4461</v>
      </c>
      <c r="D347" s="257" t="s">
        <v>4462</v>
      </c>
      <c r="E347" s="247" t="s">
        <v>4463</v>
      </c>
      <c r="F347" s="257" t="s">
        <v>2991</v>
      </c>
      <c r="G347" s="257" t="s">
        <v>61</v>
      </c>
      <c r="H347" s="257" t="s">
        <v>14</v>
      </c>
      <c r="I347" s="257" t="s">
        <v>2594</v>
      </c>
    </row>
    <row r="348" spans="1:9" ht="16.5">
      <c r="A348" s="257" t="s">
        <v>3044</v>
      </c>
      <c r="B348" s="257" t="s">
        <v>60</v>
      </c>
      <c r="C348" s="257" t="s">
        <v>4464</v>
      </c>
      <c r="D348" s="257" t="s">
        <v>4464</v>
      </c>
      <c r="E348" s="247" t="s">
        <v>4465</v>
      </c>
      <c r="F348" s="257" t="s">
        <v>2934</v>
      </c>
      <c r="G348" s="257" t="s">
        <v>61</v>
      </c>
      <c r="H348" s="257"/>
      <c r="I348" s="257" t="s">
        <v>2594</v>
      </c>
    </row>
    <row r="349" spans="1:9" ht="16.5">
      <c r="A349" s="257" t="s">
        <v>3045</v>
      </c>
      <c r="B349" s="257" t="s">
        <v>60</v>
      </c>
      <c r="C349" s="257" t="s">
        <v>4466</v>
      </c>
      <c r="D349" s="257" t="s">
        <v>4467</v>
      </c>
      <c r="E349" s="247" t="s">
        <v>3046</v>
      </c>
      <c r="F349" s="257" t="s">
        <v>2931</v>
      </c>
      <c r="G349" s="257" t="s">
        <v>61</v>
      </c>
      <c r="H349" s="257" t="s">
        <v>14</v>
      </c>
      <c r="I349" s="257" t="s">
        <v>2594</v>
      </c>
    </row>
    <row r="350" spans="1:9" ht="16.5">
      <c r="A350" s="257" t="s">
        <v>3047</v>
      </c>
      <c r="B350" s="257" t="s">
        <v>60</v>
      </c>
      <c r="C350" s="257" t="s">
        <v>4468</v>
      </c>
      <c r="D350" s="257" t="s">
        <v>4467</v>
      </c>
      <c r="E350" s="247" t="s">
        <v>4469</v>
      </c>
      <c r="F350" s="257" t="s">
        <v>2931</v>
      </c>
      <c r="G350" s="257" t="s">
        <v>61</v>
      </c>
      <c r="H350" s="257" t="s">
        <v>14</v>
      </c>
      <c r="I350" s="257" t="s">
        <v>2594</v>
      </c>
    </row>
    <row r="351" spans="1:9" ht="16.5">
      <c r="A351" s="257" t="s">
        <v>3048</v>
      </c>
      <c r="B351" s="257" t="s">
        <v>60</v>
      </c>
      <c r="C351" s="257" t="s">
        <v>4470</v>
      </c>
      <c r="D351" s="257" t="s">
        <v>4470</v>
      </c>
      <c r="E351" s="247" t="s">
        <v>4471</v>
      </c>
      <c r="F351" s="257" t="s">
        <v>2936</v>
      </c>
      <c r="G351" s="257" t="s">
        <v>61</v>
      </c>
      <c r="H351" s="257"/>
      <c r="I351" s="257" t="s">
        <v>2594</v>
      </c>
    </row>
    <row r="352" spans="1:9" ht="16.5">
      <c r="A352" s="257" t="s">
        <v>3049</v>
      </c>
      <c r="B352" s="257" t="s">
        <v>60</v>
      </c>
      <c r="C352" s="257" t="s">
        <v>4472</v>
      </c>
      <c r="D352" s="257" t="s">
        <v>4473</v>
      </c>
      <c r="E352" s="247" t="s">
        <v>4474</v>
      </c>
      <c r="F352" s="257" t="s">
        <v>2931</v>
      </c>
      <c r="G352" s="257" t="s">
        <v>61</v>
      </c>
      <c r="H352" s="257" t="s">
        <v>14</v>
      </c>
      <c r="I352" s="257" t="s">
        <v>2594</v>
      </c>
    </row>
    <row r="353" spans="1:9" ht="16.5">
      <c r="A353" s="257" t="s">
        <v>3050</v>
      </c>
      <c r="B353" s="257" t="s">
        <v>7</v>
      </c>
      <c r="C353" s="257" t="s">
        <v>4475</v>
      </c>
      <c r="D353" s="257" t="s">
        <v>4476</v>
      </c>
      <c r="E353" s="247" t="s">
        <v>3051</v>
      </c>
      <c r="F353" s="257" t="s">
        <v>2936</v>
      </c>
      <c r="G353" s="257" t="s">
        <v>61</v>
      </c>
      <c r="H353" s="257" t="s">
        <v>14</v>
      </c>
      <c r="I353" s="257" t="s">
        <v>2594</v>
      </c>
    </row>
    <row r="354" spans="1:9" ht="16.5">
      <c r="A354" s="257" t="s">
        <v>3052</v>
      </c>
      <c r="B354" s="257" t="s">
        <v>1724</v>
      </c>
      <c r="C354" s="257" t="s">
        <v>4477</v>
      </c>
      <c r="D354" s="257" t="s">
        <v>4478</v>
      </c>
      <c r="E354" s="247" t="s">
        <v>4479</v>
      </c>
      <c r="F354" s="257" t="s">
        <v>2991</v>
      </c>
      <c r="G354" s="257" t="s">
        <v>61</v>
      </c>
      <c r="H354" s="257" t="s">
        <v>14</v>
      </c>
      <c r="I354" s="257" t="s">
        <v>2594</v>
      </c>
    </row>
    <row r="355" spans="1:9" ht="16.5">
      <c r="A355" s="257" t="s">
        <v>3053</v>
      </c>
      <c r="B355" s="257" t="s">
        <v>60</v>
      </c>
      <c r="C355" s="257" t="s">
        <v>4480</v>
      </c>
      <c r="D355" s="257" t="s">
        <v>4481</v>
      </c>
      <c r="E355" s="247" t="s">
        <v>4482</v>
      </c>
      <c r="F355" s="257" t="s">
        <v>2991</v>
      </c>
      <c r="G355" s="257" t="s">
        <v>61</v>
      </c>
      <c r="H355" s="257" t="s">
        <v>14</v>
      </c>
      <c r="I355" s="257" t="s">
        <v>2594</v>
      </c>
    </row>
    <row r="356" spans="1:9" ht="16.5">
      <c r="A356" s="257" t="s">
        <v>3054</v>
      </c>
      <c r="B356" s="257" t="s">
        <v>60</v>
      </c>
      <c r="C356" s="257" t="s">
        <v>4483</v>
      </c>
      <c r="D356" s="257" t="s">
        <v>4481</v>
      </c>
      <c r="E356" s="247" t="s">
        <v>4484</v>
      </c>
      <c r="F356" s="257" t="s">
        <v>2936</v>
      </c>
      <c r="G356" s="257" t="s">
        <v>61</v>
      </c>
      <c r="H356" s="257" t="s">
        <v>14</v>
      </c>
      <c r="I356" s="257" t="s">
        <v>2594</v>
      </c>
    </row>
    <row r="357" spans="1:9" ht="16.5">
      <c r="A357" s="257" t="s">
        <v>3055</v>
      </c>
      <c r="B357" s="257" t="s">
        <v>60</v>
      </c>
      <c r="C357" s="257" t="s">
        <v>4485</v>
      </c>
      <c r="D357" s="257" t="s">
        <v>4481</v>
      </c>
      <c r="E357" s="247" t="s">
        <v>4486</v>
      </c>
      <c r="F357" s="257" t="s">
        <v>2931</v>
      </c>
      <c r="G357" s="257" t="s">
        <v>61</v>
      </c>
      <c r="H357" s="257" t="s">
        <v>14</v>
      </c>
      <c r="I357" s="257" t="s">
        <v>2594</v>
      </c>
    </row>
    <row r="358" spans="1:9" ht="16.5">
      <c r="A358" s="257" t="s">
        <v>3056</v>
      </c>
      <c r="B358" s="257" t="s">
        <v>60</v>
      </c>
      <c r="C358" s="257" t="s">
        <v>4487</v>
      </c>
      <c r="D358" s="257" t="s">
        <v>4488</v>
      </c>
      <c r="E358" s="247" t="s">
        <v>4489</v>
      </c>
      <c r="F358" s="257" t="s">
        <v>2936</v>
      </c>
      <c r="G358" s="257" t="s">
        <v>61</v>
      </c>
      <c r="H358" s="257" t="s">
        <v>14</v>
      </c>
      <c r="I358" s="257" t="s">
        <v>2594</v>
      </c>
    </row>
    <row r="359" spans="1:9" ht="16.5">
      <c r="A359" s="257" t="s">
        <v>3057</v>
      </c>
      <c r="B359" s="257" t="s">
        <v>1724</v>
      </c>
      <c r="C359" s="257" t="s">
        <v>4490</v>
      </c>
      <c r="D359" s="257" t="s">
        <v>4491</v>
      </c>
      <c r="E359" s="247" t="s">
        <v>4492</v>
      </c>
      <c r="F359" s="257" t="s">
        <v>2991</v>
      </c>
      <c r="G359" s="257" t="s">
        <v>61</v>
      </c>
      <c r="H359" s="257" t="s">
        <v>126</v>
      </c>
      <c r="I359" s="257" t="s">
        <v>2594</v>
      </c>
    </row>
    <row r="360" spans="1:9" ht="16.5">
      <c r="A360" s="257" t="s">
        <v>3058</v>
      </c>
      <c r="B360" s="257" t="s">
        <v>7</v>
      </c>
      <c r="C360" s="257" t="s">
        <v>4493</v>
      </c>
      <c r="D360" s="257" t="s">
        <v>4494</v>
      </c>
      <c r="E360" s="247" t="s">
        <v>4495</v>
      </c>
      <c r="F360" s="257" t="s">
        <v>2936</v>
      </c>
      <c r="G360" s="257" t="s">
        <v>61</v>
      </c>
      <c r="H360" s="257" t="s">
        <v>14</v>
      </c>
      <c r="I360" s="257" t="s">
        <v>2594</v>
      </c>
    </row>
    <row r="361" spans="1:9" ht="16.5">
      <c r="A361" s="257" t="s">
        <v>3059</v>
      </c>
      <c r="B361" s="257" t="s">
        <v>539</v>
      </c>
      <c r="C361" s="257" t="s">
        <v>4496</v>
      </c>
      <c r="D361" s="257" t="s">
        <v>4494</v>
      </c>
      <c r="E361" s="247" t="s">
        <v>4497</v>
      </c>
      <c r="F361" s="257" t="s">
        <v>2936</v>
      </c>
      <c r="G361" s="257" t="s">
        <v>61</v>
      </c>
      <c r="H361" s="257" t="s">
        <v>14</v>
      </c>
      <c r="I361" s="257" t="s">
        <v>2594</v>
      </c>
    </row>
    <row r="362" spans="1:9" ht="16.5">
      <c r="A362" s="257" t="s">
        <v>3060</v>
      </c>
      <c r="B362" s="257" t="s">
        <v>539</v>
      </c>
      <c r="C362" s="257" t="s">
        <v>4498</v>
      </c>
      <c r="D362" s="257" t="s">
        <v>4494</v>
      </c>
      <c r="E362" s="247" t="s">
        <v>4499</v>
      </c>
      <c r="F362" s="257" t="s">
        <v>2936</v>
      </c>
      <c r="G362" s="257" t="s">
        <v>61</v>
      </c>
      <c r="H362" s="257" t="s">
        <v>14</v>
      </c>
      <c r="I362" s="257" t="s">
        <v>2594</v>
      </c>
    </row>
    <row r="363" spans="1:9" ht="16.5">
      <c r="A363" s="257" t="s">
        <v>3061</v>
      </c>
      <c r="B363" s="257" t="s">
        <v>60</v>
      </c>
      <c r="C363" s="257" t="s">
        <v>4500</v>
      </c>
      <c r="D363" s="257" t="s">
        <v>4501</v>
      </c>
      <c r="E363" s="247" t="s">
        <v>4502</v>
      </c>
      <c r="F363" s="257" t="s">
        <v>2934</v>
      </c>
      <c r="G363" s="257" t="s">
        <v>61</v>
      </c>
      <c r="H363" s="257"/>
      <c r="I363" s="257" t="s">
        <v>2594</v>
      </c>
    </row>
    <row r="364" spans="1:9" ht="16.5">
      <c r="A364" s="257" t="s">
        <v>3062</v>
      </c>
      <c r="B364" s="257" t="s">
        <v>60</v>
      </c>
      <c r="C364" s="257" t="s">
        <v>4503</v>
      </c>
      <c r="D364" s="257" t="s">
        <v>4504</v>
      </c>
      <c r="E364" s="247" t="s">
        <v>4505</v>
      </c>
      <c r="F364" s="257" t="s">
        <v>2934</v>
      </c>
      <c r="G364" s="257" t="s">
        <v>61</v>
      </c>
      <c r="H364" s="257"/>
      <c r="I364" s="257" t="s">
        <v>2594</v>
      </c>
    </row>
    <row r="365" spans="1:9" ht="16.5">
      <c r="A365" s="257" t="s">
        <v>3063</v>
      </c>
      <c r="B365" s="257" t="s">
        <v>60</v>
      </c>
      <c r="C365" s="257" t="s">
        <v>4506</v>
      </c>
      <c r="D365" s="257" t="s">
        <v>4506</v>
      </c>
      <c r="E365" s="247" t="s">
        <v>4507</v>
      </c>
      <c r="F365" s="257" t="s">
        <v>2936</v>
      </c>
      <c r="G365" s="257" t="s">
        <v>61</v>
      </c>
      <c r="H365" s="257" t="s">
        <v>126</v>
      </c>
      <c r="I365" s="257" t="s">
        <v>2594</v>
      </c>
    </row>
    <row r="366" spans="1:9" ht="16.5">
      <c r="A366" s="257" t="s">
        <v>3064</v>
      </c>
      <c r="B366" s="257" t="s">
        <v>60</v>
      </c>
      <c r="C366" s="257" t="s">
        <v>4508</v>
      </c>
      <c r="D366" s="257" t="s">
        <v>4093</v>
      </c>
      <c r="E366" s="247" t="s">
        <v>4509</v>
      </c>
      <c r="F366" s="257" t="s">
        <v>2936</v>
      </c>
      <c r="G366" s="257" t="s">
        <v>61</v>
      </c>
      <c r="H366" s="257" t="s">
        <v>126</v>
      </c>
      <c r="I366" s="257" t="s">
        <v>2594</v>
      </c>
    </row>
  </sheetData>
  <phoneticPr fontId="10" type="noConversion"/>
  <hyperlinks>
    <hyperlink ref="A2" r:id="rId1" display="http://136.18.248.90/browse/FPHASEVCDC-5251"/>
    <hyperlink ref="A3" r:id="rId2" display="http://136.18.248.90/browse/FPHASEVCDC-5250"/>
    <hyperlink ref="A4" r:id="rId3" display="http://136.18.248.90/browse/FPHASEVCDC-5247"/>
    <hyperlink ref="A5" r:id="rId4" display="http://136.18.248.90/browse/FPHASEVCDC-5246"/>
    <hyperlink ref="A6" r:id="rId5" display="http://136.18.248.90/browse/FPHASEVCDC-5243"/>
    <hyperlink ref="A7" r:id="rId6" display="http://136.18.248.90/browse/FPHASEVCDC-5233"/>
    <hyperlink ref="A8" r:id="rId7" display="http://136.18.248.90/browse/FPHASEVCDC-5220"/>
    <hyperlink ref="A9" r:id="rId8" display="http://136.18.248.90/browse/FPHASEVCDC-5215"/>
    <hyperlink ref="A10" r:id="rId9" display="http://136.18.248.90/browse/FPHASEVCDC-5212"/>
    <hyperlink ref="A11" r:id="rId10" display="http://136.18.248.90/browse/FPHASEVCDC-5201"/>
    <hyperlink ref="A12" r:id="rId11" display="http://136.18.248.90/browse/FPHASEVCDC-5198"/>
    <hyperlink ref="A13" r:id="rId12" display="http://136.18.248.90/browse/FPHASEVCDC-5196"/>
    <hyperlink ref="A14" r:id="rId13" display="http://136.18.248.90/browse/FPHASEVCDC-5194"/>
    <hyperlink ref="A15" r:id="rId14" display="http://136.18.248.90/browse/FPHASEVCDC-5193"/>
    <hyperlink ref="A16" r:id="rId15" display="http://136.18.248.90/browse/FPHASEVCDC-5192"/>
    <hyperlink ref="A17" r:id="rId16" display="http://136.18.248.90/browse/FPHASEVCDC-5191"/>
    <hyperlink ref="A18" r:id="rId17" display="http://136.18.248.90/browse/FPHASEVCDC-5190"/>
    <hyperlink ref="A19" r:id="rId18" display="http://136.18.248.90/browse/FPHASEVCDC-5189"/>
    <hyperlink ref="A20" r:id="rId19" display="http://136.18.248.90/browse/FPHASEVCDC-5188"/>
    <hyperlink ref="A21" r:id="rId20" display="http://136.18.248.90/browse/FPHASEVCDC-5187"/>
    <hyperlink ref="A22" r:id="rId21" display="http://136.18.248.90/browse/FPHASEVCDC-5186"/>
    <hyperlink ref="A23" r:id="rId22" display="http://136.18.248.90/browse/FPHASEVCDC-5185"/>
    <hyperlink ref="A24" r:id="rId23" display="http://136.18.248.90/browse/FPHASEVCDC-5184"/>
    <hyperlink ref="A25" r:id="rId24" display="http://136.18.248.90/browse/FPHASEVCDC-5183"/>
    <hyperlink ref="A26" r:id="rId25" display="http://136.18.248.90/browse/FPHASEVCDC-5182"/>
    <hyperlink ref="A27" r:id="rId26" display="http://136.18.248.90/browse/FPHASEVCDC-5181"/>
    <hyperlink ref="A28" r:id="rId27" display="http://136.18.248.90/browse/FPHASEVCDC-5180"/>
    <hyperlink ref="A29" r:id="rId28" display="http://136.18.248.90/browse/FPHASEVCDC-5179"/>
    <hyperlink ref="A30" r:id="rId29" display="http://136.18.248.90/browse/FPHASEVCDC-5178"/>
    <hyperlink ref="A31" r:id="rId30" display="http://136.18.248.90/browse/FPHASEVCDC-5177"/>
    <hyperlink ref="A32" r:id="rId31" display="http://136.18.248.90/browse/FPHASEVCDC-5174"/>
    <hyperlink ref="A33" r:id="rId32" display="http://136.18.248.90/browse/FPHASEVCDC-5168"/>
    <hyperlink ref="A34" r:id="rId33" display="http://136.18.248.90/browse/FPHASEVCDC-5158"/>
    <hyperlink ref="A35" r:id="rId34" display="http://136.18.248.90/browse/FPHASEVCDC-5151"/>
    <hyperlink ref="A36" r:id="rId35" display="http://136.18.248.90/browse/FPHASEVCDC-5150"/>
    <hyperlink ref="A37" r:id="rId36" display="http://136.18.248.90/browse/FPHASEVCDC-5149"/>
    <hyperlink ref="A38" r:id="rId37" display="http://136.18.248.90/browse/FPHASEVCDC-5148"/>
    <hyperlink ref="A39" r:id="rId38" display="http://136.18.248.90/browse/FPHASEVCDC-5147"/>
    <hyperlink ref="A40" r:id="rId39" display="http://136.18.248.90/browse/FPHASEVCDC-5146"/>
    <hyperlink ref="A41" r:id="rId40" display="http://136.18.248.90/browse/FPHASEVCDC-5139"/>
    <hyperlink ref="A42" r:id="rId41" display="http://136.18.248.90/browse/FPHASEVCDC-5138"/>
    <hyperlink ref="A43" r:id="rId42" display="http://136.18.248.90/browse/FPHASEVCDC-5135"/>
    <hyperlink ref="A44" r:id="rId43" display="http://136.18.248.90/browse/FPHASEVCDC-5134"/>
    <hyperlink ref="A45" r:id="rId44" display="http://136.18.248.90/browse/FPHASEVCDC-5128"/>
    <hyperlink ref="A46" r:id="rId45" display="http://136.18.248.90/browse/FPHASEVCDC-5127"/>
    <hyperlink ref="A47" r:id="rId46" display="http://136.18.248.90/browse/FPHASEVCDC-5124"/>
    <hyperlink ref="A48" r:id="rId47" display="http://136.18.248.90/browse/FPHASEVCDC-5120"/>
    <hyperlink ref="A49" r:id="rId48" display="http://136.18.248.90/browse/FPHASEVCDC-5119"/>
    <hyperlink ref="A50" r:id="rId49" display="http://136.18.248.90/browse/FPHASEVCDC-5118"/>
    <hyperlink ref="A51" r:id="rId50" display="http://136.18.248.90/browse/FPHASEVCDC-5115"/>
    <hyperlink ref="A52" r:id="rId51" display="http://136.18.248.90/browse/FPHASEVCDC-5114"/>
    <hyperlink ref="A53" r:id="rId52" display="http://136.18.248.90/browse/FPHASEVCDC-5109"/>
    <hyperlink ref="A54" r:id="rId53" display="http://136.18.248.90/browse/FPHASEVCDC-5104"/>
    <hyperlink ref="A55" r:id="rId54" display="http://136.18.248.90/browse/FPHASEVCDC-5081"/>
    <hyperlink ref="A56" r:id="rId55" display="http://136.18.248.90/browse/FPHASEVCDC-5077"/>
    <hyperlink ref="A57" r:id="rId56" display="http://136.18.248.90/browse/FPHASEVCDC-5074"/>
    <hyperlink ref="A58" r:id="rId57" display="http://136.18.248.90/browse/FPHASEVCDC-5072"/>
    <hyperlink ref="A59" r:id="rId58" display="http://136.18.248.90/browse/FPHASEVCDC-5068"/>
    <hyperlink ref="A60" r:id="rId59" display="http://136.18.248.90/browse/FPHASEVCDC-5062"/>
    <hyperlink ref="A61" r:id="rId60" display="http://136.18.248.90/browse/FPHASEVCDC-5060"/>
    <hyperlink ref="A62" r:id="rId61" display="http://136.18.248.90/browse/FPHASEVCDC-5056"/>
    <hyperlink ref="A63" r:id="rId62" display="http://136.18.248.90/browse/FPHASEVCDC-5054"/>
    <hyperlink ref="A64" r:id="rId63" display="http://136.18.248.90/browse/FPHASEVCDC-5048"/>
    <hyperlink ref="A65" r:id="rId64" display="http://136.18.248.90/browse/FPHASEVCDC-5043"/>
    <hyperlink ref="A66" r:id="rId65" display="http://136.18.248.90/browse/FPHASEVCDC-5041"/>
    <hyperlink ref="A67" r:id="rId66" display="http://136.18.248.90/browse/FPHASEVCDC-5040"/>
    <hyperlink ref="A68" r:id="rId67" display="http://136.18.248.90/browse/FPHASEVCDC-5038"/>
    <hyperlink ref="A69" r:id="rId68" display="http://136.18.248.90/browse/FPHASEVCDC-5037"/>
    <hyperlink ref="A70" r:id="rId69" display="http://136.18.248.90/browse/FPHASEVCDC-5036"/>
    <hyperlink ref="A71" r:id="rId70" display="http://136.18.248.90/browse/FPHASEVCDC-5025"/>
    <hyperlink ref="A72" r:id="rId71" display="http://136.18.248.90/browse/FPHASEVCDC-5024"/>
    <hyperlink ref="A73" r:id="rId72" display="http://136.18.248.90/browse/FPHASEVCDC-5023"/>
    <hyperlink ref="A74" r:id="rId73" display="http://136.18.248.90/browse/FPHASEVCDC-5020"/>
    <hyperlink ref="A75" r:id="rId74" display="http://136.18.248.90/browse/FPHASEVCDC-5015"/>
    <hyperlink ref="A76" r:id="rId75" display="http://136.18.248.90/browse/FPHASEVCDC-5012"/>
    <hyperlink ref="A77" r:id="rId76" display="http://136.18.248.90/browse/FPHASEVCDC-5011"/>
    <hyperlink ref="A78" r:id="rId77" display="http://136.18.248.90/browse/FPHASEVCDC-5010"/>
    <hyperlink ref="A79" r:id="rId78" display="http://136.18.248.90/browse/FPHASEVCDC-5009"/>
    <hyperlink ref="A80" r:id="rId79" display="http://136.18.248.90/browse/FPHASEVCDC-5008"/>
    <hyperlink ref="A81" r:id="rId80" display="http://136.18.248.90/browse/FPHASEVCDC-4999"/>
    <hyperlink ref="A82" r:id="rId81" display="http://136.18.248.90/browse/FPHASEVCDC-4995"/>
    <hyperlink ref="A83" r:id="rId82" display="http://136.18.248.90/browse/FPHASEVCDC-4994"/>
    <hyperlink ref="A84" r:id="rId83" display="http://136.18.248.90/browse/FPHASEVCDC-4993"/>
    <hyperlink ref="A85" r:id="rId84" display="http://136.18.248.90/browse/FPHASEVCDC-4992"/>
    <hyperlink ref="A86" r:id="rId85" display="http://136.18.248.90/browse/FPHASEVCDC-4991"/>
    <hyperlink ref="A87" r:id="rId86" display="http://136.18.248.90/browse/FPHASEVCDC-4989"/>
    <hyperlink ref="A88" r:id="rId87" display="http://136.18.248.90/browse/FPHASEVCDC-4983"/>
    <hyperlink ref="A89" r:id="rId88" display="http://136.18.248.90/browse/FPHASEVCDC-4977"/>
    <hyperlink ref="A90" r:id="rId89" display="http://136.18.248.90/browse/FPHASEVCDC-4976"/>
    <hyperlink ref="A91" r:id="rId90" display="http://136.18.248.90/browse/FPHASEVCDC-4970"/>
    <hyperlink ref="A92" r:id="rId91" display="http://136.18.248.90/browse/FPHASEVCDC-4969"/>
    <hyperlink ref="A93" r:id="rId92" display="http://136.18.248.90/browse/FPHASEVCDC-4967"/>
    <hyperlink ref="A94" r:id="rId93" display="http://136.18.248.90/browse/FPHASEVCDC-4966"/>
    <hyperlink ref="A95" r:id="rId94" display="http://136.18.248.90/browse/FPHASEVCDC-4965"/>
    <hyperlink ref="A96" r:id="rId95" display="http://136.18.248.90/browse/FPHASEVCDC-4964"/>
    <hyperlink ref="A97" r:id="rId96" display="http://136.18.248.90/browse/FPHASEVCDC-4960"/>
    <hyperlink ref="A98" r:id="rId97" display="http://136.18.248.90/browse/FPHASEVCDC-4959"/>
    <hyperlink ref="A99" r:id="rId98" display="http://136.18.248.90/browse/FPHASEVCDC-4957"/>
    <hyperlink ref="A100" r:id="rId99" display="http://136.18.248.90/browse/FPHASEVCDC-4956"/>
    <hyperlink ref="A101" r:id="rId100" display="http://136.18.248.90/browse/FPHASEVCDC-4955"/>
    <hyperlink ref="A102" r:id="rId101" display="http://136.18.248.90/browse/FPHASEVCDC-4953"/>
    <hyperlink ref="A103" r:id="rId102" display="http://136.18.248.90/browse/FPHASEVCDC-4952"/>
    <hyperlink ref="A104" r:id="rId103" display="http://136.18.248.90/browse/FPHASEVCDC-4951"/>
    <hyperlink ref="A105" r:id="rId104" display="http://136.18.248.90/browse/FPHASEVCDC-4950"/>
    <hyperlink ref="A106" r:id="rId105" display="http://136.18.248.90/browse/FPHASEVCDC-4949"/>
    <hyperlink ref="A107" r:id="rId106" display="http://136.18.248.90/browse/FPHASEVCDC-4948"/>
    <hyperlink ref="A108" r:id="rId107" display="http://136.18.248.90/browse/FPHASEVCDC-4947"/>
    <hyperlink ref="A109" r:id="rId108" display="http://136.18.248.90/browse/FPHASEVCDC-4946"/>
    <hyperlink ref="A110" r:id="rId109" display="http://136.18.248.90/browse/FPHASEVCDC-4945"/>
    <hyperlink ref="A111" r:id="rId110" display="http://136.18.248.90/browse/FPHASEVCDC-4943"/>
    <hyperlink ref="A112" r:id="rId111" display="http://136.18.248.90/browse/FPHASEVCDC-4942"/>
    <hyperlink ref="A113" r:id="rId112" display="http://136.18.248.90/browse/FPHASEVCDC-4940"/>
    <hyperlink ref="A114" r:id="rId113" display="http://136.18.248.90/browse/FPHASEVCDC-4936"/>
    <hyperlink ref="A115" r:id="rId114" display="http://136.18.248.90/browse/FPHASEVCDC-4935"/>
    <hyperlink ref="A116" r:id="rId115" display="http://136.18.248.90/browse/FPHASEVCDC-4931"/>
    <hyperlink ref="A117" r:id="rId116" display="http://136.18.248.90/browse/FPHASEVCDC-4923"/>
    <hyperlink ref="A118" r:id="rId117" display="http://136.18.248.90/browse/FPHASEVCDC-4921"/>
    <hyperlink ref="A119" r:id="rId118" display="http://136.18.248.90/browse/FPHASEVCDC-4919"/>
    <hyperlink ref="A120" r:id="rId119" display="http://136.18.248.90/browse/FPHASEVCDC-4918"/>
    <hyperlink ref="A121" r:id="rId120" display="http://136.18.248.90/browse/FPHASEVCDC-4917"/>
    <hyperlink ref="A122" r:id="rId121" display="http://136.18.248.90/browse/FPHASEVCDC-4913"/>
    <hyperlink ref="A123" r:id="rId122" display="http://136.18.248.90/browse/FPHASEVCDC-4912"/>
    <hyperlink ref="A124" r:id="rId123" display="http://136.18.248.90/browse/FPHASEVCDC-4908"/>
    <hyperlink ref="A125" r:id="rId124" display="http://136.18.248.90/browse/FPHASEVCDC-4907"/>
    <hyperlink ref="A126" r:id="rId125" display="http://136.18.248.90/browse/FPHASEVCDC-4906"/>
    <hyperlink ref="A127" r:id="rId126" display="http://136.18.248.90/browse/FPHASEVCDC-4904"/>
    <hyperlink ref="A128" r:id="rId127" display="http://136.18.248.90/browse/FPHASEVCDC-4903"/>
    <hyperlink ref="A129" r:id="rId128" display="http://136.18.248.90/browse/FPHASEVCDC-4901"/>
    <hyperlink ref="A130" r:id="rId129" display="http://136.18.248.90/browse/FPHASEVCDC-4900"/>
    <hyperlink ref="A131" r:id="rId130" display="http://136.18.248.90/browse/FPHASEVCDC-4897"/>
    <hyperlink ref="A132" r:id="rId131" display="http://136.18.248.90/browse/FPHASEVCDC-4895"/>
    <hyperlink ref="A133" r:id="rId132" display="http://136.18.248.90/browse/FPHASEVCDC-4894"/>
    <hyperlink ref="A134" r:id="rId133" display="http://136.18.248.90/browse/FPHASEVCDC-4893"/>
    <hyperlink ref="A135" r:id="rId134" display="http://136.18.248.90/browse/FPHASEVCDC-4892"/>
    <hyperlink ref="A136" r:id="rId135" display="http://136.18.248.90/browse/FPHASEVCDC-4891"/>
    <hyperlink ref="A137" r:id="rId136" display="http://136.18.248.90/browse/FPHASEVCDC-4887"/>
    <hyperlink ref="A138" r:id="rId137" display="http://136.18.248.90/browse/FPHASEVCDC-4882"/>
    <hyperlink ref="A139" r:id="rId138" display="http://136.18.248.90/browse/FPHASEVCDC-4880"/>
    <hyperlink ref="A140" r:id="rId139" display="http://136.18.248.90/browse/FPHASEVCDC-4874"/>
    <hyperlink ref="A141" r:id="rId140" display="http://136.18.248.90/browse/FPHASEVCDC-4872"/>
    <hyperlink ref="A142" r:id="rId141" display="http://136.18.248.90/browse/FPHASEVCDC-4869"/>
    <hyperlink ref="A143" r:id="rId142" display="http://136.18.248.90/browse/FPHASEVCDC-4868"/>
    <hyperlink ref="A144" r:id="rId143" display="http://136.18.248.90/browse/FPHASEVCDC-4867"/>
    <hyperlink ref="A145" r:id="rId144" display="http://136.18.248.90/browse/FPHASEVCDC-4865"/>
    <hyperlink ref="A146" r:id="rId145" display="http://136.18.248.90/browse/FPHASEVCDC-4851"/>
    <hyperlink ref="A147" r:id="rId146" display="http://136.18.248.90/browse/FPHASEVCDC-4850"/>
    <hyperlink ref="A148" r:id="rId147" display="http://136.18.248.90/browse/FPHASEVCDC-4849"/>
    <hyperlink ref="A149" r:id="rId148" display="http://136.18.248.90/browse/FPHASEVCDC-4815"/>
    <hyperlink ref="A150" r:id="rId149" display="http://136.18.248.90/browse/FPHASEVCDC-4814"/>
    <hyperlink ref="A151" r:id="rId150" display="http://136.18.248.90/browse/FPHASEVCDC-4813"/>
    <hyperlink ref="A152" r:id="rId151" display="http://136.18.248.90/browse/FPHASEVCDC-4809"/>
    <hyperlink ref="A153" r:id="rId152" display="http://136.18.248.90/browse/FPHASEVCDC-4808"/>
    <hyperlink ref="A154" r:id="rId153" display="http://136.18.248.90/browse/FPHASEVCDC-4793"/>
    <hyperlink ref="A155" r:id="rId154" display="http://136.18.248.90/browse/FPHASEVCDC-4788"/>
    <hyperlink ref="A156" r:id="rId155" display="http://136.18.248.90/browse/FPHASEVCDC-4787"/>
    <hyperlink ref="A157" r:id="rId156" display="http://136.18.248.90/browse/FPHASEVCDC-4782"/>
    <hyperlink ref="A158" r:id="rId157" display="http://136.18.248.90/browse/FPHASEVCDC-4781"/>
    <hyperlink ref="A159" r:id="rId158" display="http://136.18.248.90/browse/FPHASEVCDC-4780"/>
    <hyperlink ref="A160" r:id="rId159" display="http://136.18.248.90/browse/FPHASEVCDC-4779"/>
    <hyperlink ref="A161" r:id="rId160" display="http://136.18.248.90/browse/FPHASEVCDC-4778"/>
    <hyperlink ref="A162" r:id="rId161" display="http://136.18.248.90/browse/FPHASEVCDC-4756"/>
    <hyperlink ref="A163" r:id="rId162" display="http://136.18.248.90/browse/FPHASEVCDC-4750"/>
    <hyperlink ref="A164" r:id="rId163" display="http://136.18.248.90/browse/FPHASEVCDC-4749"/>
    <hyperlink ref="A165" r:id="rId164" display="http://136.18.248.90/browse/FPHASEVCDC-4745"/>
    <hyperlink ref="A166" r:id="rId165" display="http://136.18.248.90/browse/FPHASEVCDC-4744"/>
    <hyperlink ref="A167" r:id="rId166" display="http://136.18.248.90/browse/FPHASEVCDC-4740"/>
    <hyperlink ref="A168" r:id="rId167" display="http://136.18.248.90/browse/FPHASEVCDC-4739"/>
    <hyperlink ref="A169" r:id="rId168" display="http://136.18.248.90/browse/FPHASEVCDC-4738"/>
    <hyperlink ref="A170" r:id="rId169" display="http://136.18.248.90/browse/FPHASEVCDC-4737"/>
    <hyperlink ref="A171" r:id="rId170" display="http://136.18.248.90/browse/FPHASEVCDC-4736"/>
    <hyperlink ref="A172" r:id="rId171" display="http://136.18.248.90/browse/FPHASEVCDC-4735"/>
    <hyperlink ref="A173" r:id="rId172" display="http://136.18.248.90/browse/FPHASEVCDC-4734"/>
    <hyperlink ref="A174" r:id="rId173" display="http://136.18.248.90/browse/FPHASEVCDC-4733"/>
    <hyperlink ref="A175" r:id="rId174" display="http://136.18.248.90/browse/FPHASEVCDC-4732"/>
    <hyperlink ref="A176" r:id="rId175" display="http://136.18.248.90/browse/FPHASEVCDC-4731"/>
    <hyperlink ref="A177" r:id="rId176" display="http://136.18.248.90/browse/FPHASEVCDC-4730"/>
    <hyperlink ref="A178" r:id="rId177" display="http://136.18.248.90/browse/FPHASEVCDC-4718"/>
    <hyperlink ref="A179" r:id="rId178" display="http://136.18.248.90/browse/FPHASEVCDC-4609"/>
    <hyperlink ref="A180" r:id="rId179" display="http://136.18.248.90/browse/FPHASEVCDC-4606"/>
    <hyperlink ref="A181" r:id="rId180" display="http://136.18.248.90/browse/FPHASEVCDC-4605"/>
    <hyperlink ref="A182" r:id="rId181" display="http://136.18.248.90/browse/FPHASEVCDC-4504"/>
    <hyperlink ref="A183" r:id="rId182" display="http://136.18.248.90/browse/FPHASEVCDC-4503"/>
    <hyperlink ref="A184" r:id="rId183" display="http://136.18.248.90/browse/FPHASEVCDC-4501"/>
    <hyperlink ref="A185" r:id="rId184" display="http://136.18.248.90/browse/FPHASEVCDC-4500"/>
    <hyperlink ref="A186" r:id="rId185" display="http://136.18.248.90/browse/FPHASEVCDC-4499"/>
    <hyperlink ref="A187" r:id="rId186" display="http://136.18.248.90/browse/FPHASEVCDC-4497"/>
    <hyperlink ref="A188" r:id="rId187" display="http://136.18.248.90/browse/FPHASEVCDC-4496"/>
    <hyperlink ref="A189" r:id="rId188" display="http://136.18.248.90/browse/FPHASEVCDC-4495"/>
    <hyperlink ref="A190" r:id="rId189" display="http://136.18.248.90/browse/FPHASEVCDC-4494"/>
    <hyperlink ref="A191" r:id="rId190" display="http://136.18.248.90/browse/FPHASEVCDC-4493"/>
    <hyperlink ref="A192" r:id="rId191" display="http://136.18.248.90/browse/FPHASEVCDC-4492"/>
    <hyperlink ref="A193" r:id="rId192" display="http://136.18.248.90/browse/FPHASEVCDC-4491"/>
    <hyperlink ref="A194" r:id="rId193" display="http://136.18.248.90/browse/FPHASEVCDC-4489"/>
    <hyperlink ref="A195" r:id="rId194" display="http://136.18.248.90/browse/FPHASEVCDC-4488"/>
    <hyperlink ref="A196" r:id="rId195" display="http://136.18.248.90/browse/FPHASEVCDC-4485"/>
    <hyperlink ref="A197" r:id="rId196" display="http://136.18.248.90/browse/FPHASEVCDC-4484"/>
    <hyperlink ref="A198" r:id="rId197" display="http://136.18.248.90/browse/FPHASEVCDC-4483"/>
    <hyperlink ref="A199" r:id="rId198" display="http://136.18.248.90/browse/FPHASEVCDC-4482"/>
    <hyperlink ref="A200" r:id="rId199" display="http://136.18.248.90/browse/FPHASEVCDC-4463"/>
    <hyperlink ref="A201" r:id="rId200" display="http://136.18.248.90/browse/FPHASEVCDC-4462"/>
    <hyperlink ref="A202" r:id="rId201" display="http://136.18.248.90/browse/FPHASEVCDC-4461"/>
    <hyperlink ref="A203" r:id="rId202" display="http://136.18.248.90/browse/FPHASEVCDC-4460"/>
    <hyperlink ref="A204" r:id="rId203" display="http://136.18.248.90/browse/FPHASEVCDC-4459"/>
    <hyperlink ref="A205" r:id="rId204" display="http://136.18.248.90/browse/FPHASEVCDC-4458"/>
    <hyperlink ref="A206" r:id="rId205" display="http://136.18.248.90/browse/FPHASEVCDC-4457"/>
    <hyperlink ref="A207" r:id="rId206" display="http://136.18.248.90/browse/FPHASEVCDC-4456"/>
    <hyperlink ref="A208" r:id="rId207" display="http://136.18.248.90/browse/FPHASEVCDC-4451"/>
    <hyperlink ref="A209" r:id="rId208" display="http://136.18.248.90/browse/FPHASEVCDC-4448"/>
    <hyperlink ref="A210" r:id="rId209" display="http://136.18.248.90/browse/FPHASEVCDC-4447"/>
    <hyperlink ref="A211" r:id="rId210" display="http://136.18.248.90/browse/FPHASEVCDC-4445"/>
    <hyperlink ref="A212" r:id="rId211" display="http://136.18.248.90/browse/FPHASEVCDC-4439"/>
    <hyperlink ref="A213" r:id="rId212" display="http://136.18.248.90/browse/FPHASEVCDC-4438"/>
    <hyperlink ref="A214" r:id="rId213" display="http://136.18.248.90/browse/FPHASEVCDC-4436"/>
    <hyperlink ref="A215" r:id="rId214" display="http://136.18.248.90/browse/FPHASEVCDC-4435"/>
    <hyperlink ref="A216" r:id="rId215" display="http://136.18.248.90/browse/FPHASEVCDC-4430"/>
    <hyperlink ref="A217" r:id="rId216" display="http://136.18.248.90/browse/FPHASEVCDC-4427"/>
    <hyperlink ref="A218" r:id="rId217" display="http://136.18.248.90/browse/FPHASEVCDC-4426"/>
    <hyperlink ref="A219" r:id="rId218" display="http://136.18.248.90/browse/FPHASEVCDC-4425"/>
    <hyperlink ref="A220" r:id="rId219" display="http://136.18.248.90/browse/FPHASEVCDC-4424"/>
    <hyperlink ref="A221" r:id="rId220" display="http://136.18.248.90/browse/FPHASEVCDC-4423"/>
    <hyperlink ref="A222" r:id="rId221" display="http://136.18.248.90/browse/FPHASEVCDC-4422"/>
    <hyperlink ref="A223" r:id="rId222" display="http://136.18.248.90/browse/FPHASEVCDC-4409"/>
    <hyperlink ref="A224" r:id="rId223" display="http://136.18.248.90/browse/FPHASEVCDC-4408"/>
    <hyperlink ref="A225" r:id="rId224" display="http://136.18.248.90/browse/FPHASEVCDC-4405"/>
    <hyperlink ref="A226" r:id="rId225" display="http://136.18.248.90/browse/FPHASEVCDC-1165"/>
    <hyperlink ref="A227" r:id="rId226" display="http://136.18.248.90/browse/FPHASEVCDC-5421"/>
    <hyperlink ref="A228" r:id="rId227" display="http://136.18.248.90/browse/FPHASEVCDC-5419"/>
    <hyperlink ref="A229" r:id="rId228" display="http://136.18.248.90/browse/FPHASEVCDC-5417"/>
    <hyperlink ref="A230" r:id="rId229" display="http://136.18.248.90/browse/FPHASEVCDC-5416"/>
    <hyperlink ref="A231" r:id="rId230" display="http://136.18.248.90/browse/FPHASEVCDC-5414"/>
    <hyperlink ref="A232" r:id="rId231" display="http://136.18.248.90/browse/FPHASEVCDC-5402"/>
    <hyperlink ref="A233" r:id="rId232" display="http://136.18.248.90/browse/FPHASEVCDC-5358"/>
    <hyperlink ref="A234" r:id="rId233" display="http://136.18.248.90/browse/FPHASEVCDC-5334"/>
    <hyperlink ref="A235" r:id="rId234" display="http://136.18.248.90/browse/FPHASEVCDC-5312"/>
    <hyperlink ref="A236" r:id="rId235" display="http://136.18.248.90/browse/FPHASEVCDC-5310"/>
    <hyperlink ref="A237" r:id="rId236" display="http://136.18.248.90/browse/FPHASEVCDC-5307"/>
    <hyperlink ref="A238" r:id="rId237" display="http://136.18.248.90/browse/FPHASEVCDC-5296"/>
    <hyperlink ref="A239" r:id="rId238" display="http://136.18.248.90/browse/FPHASEVCDC-5284"/>
    <hyperlink ref="A240" r:id="rId239" display="http://136.18.248.90/browse/FPHASEVCDC-5271"/>
    <hyperlink ref="A241" r:id="rId240" display="http://136.18.248.90/browse/FPHASEVCDC-5270"/>
    <hyperlink ref="A242" r:id="rId241" display="http://136.18.248.90/browse/FPHASEVCDC-5252"/>
    <hyperlink ref="A243" r:id="rId242" display="http://136.18.248.90/browse/FPHASEVCDC-544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G2" sqref="G2:G17"/>
    </sheetView>
  </sheetViews>
  <sheetFormatPr defaultRowHeight="12"/>
  <cols>
    <col min="1" max="1" width="14.625" style="101" bestFit="1" customWidth="1"/>
    <col min="2" max="4" width="9" style="101"/>
    <col min="5" max="5" width="13.625" style="101" customWidth="1"/>
    <col min="6" max="8" width="9" style="101"/>
    <col min="9" max="9" width="45" style="101" customWidth="1"/>
    <col min="10" max="14" width="9" style="101"/>
    <col min="15" max="15" width="15.75" style="101" customWidth="1"/>
    <col min="16" max="16384" width="9" style="101"/>
  </cols>
  <sheetData>
    <row r="1" spans="1:16" s="267" customFormat="1" ht="18" customHeight="1">
      <c r="A1" s="265" t="s">
        <v>3065</v>
      </c>
      <c r="B1" s="266" t="s">
        <v>3066</v>
      </c>
      <c r="C1" s="265" t="s">
        <v>4531</v>
      </c>
      <c r="D1" s="265" t="s">
        <v>2578</v>
      </c>
      <c r="E1" s="265" t="s">
        <v>2580</v>
      </c>
      <c r="F1" s="265" t="s">
        <v>3067</v>
      </c>
      <c r="G1" s="265" t="s">
        <v>4532</v>
      </c>
      <c r="H1" s="265" t="s">
        <v>4533</v>
      </c>
      <c r="I1" s="265" t="s">
        <v>4534</v>
      </c>
      <c r="J1" s="265" t="s">
        <v>2582</v>
      </c>
      <c r="K1" s="265" t="s">
        <v>2582</v>
      </c>
      <c r="L1" s="265" t="s">
        <v>4535</v>
      </c>
      <c r="M1" s="265" t="s">
        <v>3068</v>
      </c>
      <c r="N1" s="265" t="s">
        <v>2581</v>
      </c>
      <c r="O1" s="265" t="s">
        <v>2579</v>
      </c>
      <c r="P1" s="265" t="s">
        <v>4536</v>
      </c>
    </row>
    <row r="2" spans="1:16" s="272" customFormat="1" ht="18" customHeight="1">
      <c r="A2" s="268" t="s">
        <v>3069</v>
      </c>
      <c r="B2" s="269">
        <v>18863</v>
      </c>
      <c r="C2" s="268" t="s">
        <v>14</v>
      </c>
      <c r="D2" s="268" t="s">
        <v>60</v>
      </c>
      <c r="E2" s="257" t="s">
        <v>4537</v>
      </c>
      <c r="F2" s="270" t="s">
        <v>4538</v>
      </c>
      <c r="G2" s="257" t="s">
        <v>71</v>
      </c>
      <c r="H2" s="257" t="s">
        <v>50</v>
      </c>
      <c r="I2" s="257" t="s">
        <v>2594</v>
      </c>
      <c r="J2" s="257"/>
      <c r="K2" s="257"/>
      <c r="L2" s="257"/>
      <c r="M2" s="257" t="s">
        <v>3070</v>
      </c>
      <c r="N2" s="257" t="s">
        <v>3071</v>
      </c>
      <c r="O2" s="271">
        <v>44712.747916666667</v>
      </c>
      <c r="P2" s="257"/>
    </row>
    <row r="3" spans="1:16" s="272" customFormat="1" ht="18" customHeight="1">
      <c r="A3" s="268" t="s">
        <v>3072</v>
      </c>
      <c r="B3" s="269">
        <v>18695</v>
      </c>
      <c r="C3" s="268" t="s">
        <v>14</v>
      </c>
      <c r="D3" s="268" t="s">
        <v>46</v>
      </c>
      <c r="E3" s="257" t="s">
        <v>4539</v>
      </c>
      <c r="F3" s="270" t="s">
        <v>4540</v>
      </c>
      <c r="G3" s="257" t="s">
        <v>71</v>
      </c>
      <c r="H3" s="257" t="s">
        <v>50</v>
      </c>
      <c r="I3" s="257" t="s">
        <v>2594</v>
      </c>
      <c r="J3" s="257" t="s">
        <v>2591</v>
      </c>
      <c r="K3" s="257"/>
      <c r="L3" s="257"/>
      <c r="M3" s="257" t="s">
        <v>3070</v>
      </c>
      <c r="N3" s="257" t="s">
        <v>3073</v>
      </c>
      <c r="O3" s="271">
        <v>44708.913194444445</v>
      </c>
      <c r="P3" s="257"/>
    </row>
    <row r="4" spans="1:16" s="272" customFormat="1" ht="18" customHeight="1">
      <c r="A4" s="268" t="s">
        <v>3074</v>
      </c>
      <c r="B4" s="269">
        <v>18721</v>
      </c>
      <c r="C4" s="268" t="s">
        <v>14</v>
      </c>
      <c r="D4" s="268" t="s">
        <v>46</v>
      </c>
      <c r="E4" s="257" t="s">
        <v>4541</v>
      </c>
      <c r="F4" s="270" t="s">
        <v>4542</v>
      </c>
      <c r="G4" s="257" t="s">
        <v>71</v>
      </c>
      <c r="H4" s="257" t="s">
        <v>50</v>
      </c>
      <c r="I4" s="257" t="s">
        <v>2594</v>
      </c>
      <c r="J4" s="257" t="s">
        <v>2591</v>
      </c>
      <c r="K4" s="257"/>
      <c r="L4" s="257"/>
      <c r="M4" s="257" t="s">
        <v>3075</v>
      </c>
      <c r="N4" s="257" t="s">
        <v>3075</v>
      </c>
      <c r="O4" s="271">
        <v>44708.71875</v>
      </c>
      <c r="P4" s="257"/>
    </row>
    <row r="5" spans="1:16" s="272" customFormat="1" ht="18" customHeight="1">
      <c r="A5" s="268" t="s">
        <v>3076</v>
      </c>
      <c r="B5" s="269">
        <v>18678</v>
      </c>
      <c r="C5" s="268" t="s">
        <v>14</v>
      </c>
      <c r="D5" s="268" t="s">
        <v>1834</v>
      </c>
      <c r="E5" s="257" t="s">
        <v>4543</v>
      </c>
      <c r="F5" s="270" t="s">
        <v>4544</v>
      </c>
      <c r="G5" s="257" t="s">
        <v>71</v>
      </c>
      <c r="H5" s="257" t="s">
        <v>50</v>
      </c>
      <c r="I5" s="257" t="s">
        <v>2594</v>
      </c>
      <c r="J5" s="257" t="s">
        <v>2591</v>
      </c>
      <c r="K5" s="257"/>
      <c r="L5" s="257"/>
      <c r="M5" s="257" t="s">
        <v>3070</v>
      </c>
      <c r="N5" s="257" t="s">
        <v>3073</v>
      </c>
      <c r="O5" s="271">
        <v>44707.75277777778</v>
      </c>
      <c r="P5" s="257"/>
    </row>
    <row r="6" spans="1:16" s="272" customFormat="1" ht="18" customHeight="1">
      <c r="A6" s="268" t="s">
        <v>3077</v>
      </c>
      <c r="B6" s="269">
        <v>18598</v>
      </c>
      <c r="C6" s="268" t="s">
        <v>14</v>
      </c>
      <c r="D6" s="268" t="s">
        <v>46</v>
      </c>
      <c r="E6" s="257" t="s">
        <v>4545</v>
      </c>
      <c r="F6" s="270" t="s">
        <v>4546</v>
      </c>
      <c r="G6" s="257" t="s">
        <v>71</v>
      </c>
      <c r="H6" s="257" t="s">
        <v>50</v>
      </c>
      <c r="I6" s="257" t="s">
        <v>2594</v>
      </c>
      <c r="J6" s="257" t="s">
        <v>2591</v>
      </c>
      <c r="K6" s="257"/>
      <c r="L6" s="257"/>
      <c r="M6" s="257" t="s">
        <v>3078</v>
      </c>
      <c r="N6" s="257" t="s">
        <v>3078</v>
      </c>
      <c r="O6" s="271">
        <v>44707.711111111108</v>
      </c>
      <c r="P6" s="257"/>
    </row>
    <row r="7" spans="1:16" s="272" customFormat="1" ht="18" customHeight="1">
      <c r="A7" s="268" t="s">
        <v>3079</v>
      </c>
      <c r="B7" s="269">
        <v>18597</v>
      </c>
      <c r="C7" s="268" t="s">
        <v>14</v>
      </c>
      <c r="D7" s="268" t="s">
        <v>1724</v>
      </c>
      <c r="E7" s="257" t="s">
        <v>4547</v>
      </c>
      <c r="F7" s="270" t="s">
        <v>4548</v>
      </c>
      <c r="G7" s="257" t="s">
        <v>71</v>
      </c>
      <c r="H7" s="257" t="s">
        <v>50</v>
      </c>
      <c r="I7" s="257" t="s">
        <v>2594</v>
      </c>
      <c r="J7" s="257"/>
      <c r="K7" s="257"/>
      <c r="L7" s="257"/>
      <c r="M7" s="257" t="s">
        <v>3078</v>
      </c>
      <c r="N7" s="257" t="s">
        <v>3080</v>
      </c>
      <c r="O7" s="271">
        <v>44707.710416666669</v>
      </c>
      <c r="P7" s="257"/>
    </row>
    <row r="8" spans="1:16" s="272" customFormat="1" ht="18" customHeight="1">
      <c r="A8" s="268" t="s">
        <v>3081</v>
      </c>
      <c r="B8" s="269">
        <v>18581</v>
      </c>
      <c r="C8" s="268" t="s">
        <v>14</v>
      </c>
      <c r="D8" s="268" t="s">
        <v>46</v>
      </c>
      <c r="E8" s="257" t="s">
        <v>4549</v>
      </c>
      <c r="F8" s="270" t="s">
        <v>4550</v>
      </c>
      <c r="G8" s="257" t="s">
        <v>71</v>
      </c>
      <c r="H8" s="257" t="s">
        <v>50</v>
      </c>
      <c r="I8" s="257" t="s">
        <v>2594</v>
      </c>
      <c r="J8" s="257" t="s">
        <v>2591</v>
      </c>
      <c r="K8" s="257"/>
      <c r="L8" s="257"/>
      <c r="M8" s="257" t="s">
        <v>3075</v>
      </c>
      <c r="N8" s="257" t="s">
        <v>3082</v>
      </c>
      <c r="O8" s="271">
        <v>44707.463194444441</v>
      </c>
      <c r="P8" s="257"/>
    </row>
    <row r="9" spans="1:16" s="272" customFormat="1" ht="18" customHeight="1">
      <c r="A9" s="268" t="s">
        <v>3083</v>
      </c>
      <c r="B9" s="269">
        <v>18665</v>
      </c>
      <c r="C9" s="268" t="s">
        <v>126</v>
      </c>
      <c r="D9" s="268" t="s">
        <v>60</v>
      </c>
      <c r="E9" s="257" t="s">
        <v>4551</v>
      </c>
      <c r="F9" s="270" t="s">
        <v>4552</v>
      </c>
      <c r="G9" s="257" t="s">
        <v>71</v>
      </c>
      <c r="H9" s="257" t="s">
        <v>50</v>
      </c>
      <c r="I9" s="257" t="s">
        <v>2594</v>
      </c>
      <c r="J9" s="257"/>
      <c r="K9" s="257"/>
      <c r="L9" s="257"/>
      <c r="M9" s="257" t="s">
        <v>3070</v>
      </c>
      <c r="N9" s="257" t="s">
        <v>3084</v>
      </c>
      <c r="O9" s="271">
        <v>44706.797222222223</v>
      </c>
      <c r="P9" s="257"/>
    </row>
    <row r="10" spans="1:16" s="272" customFormat="1" ht="18" customHeight="1">
      <c r="A10" s="268" t="s">
        <v>3085</v>
      </c>
      <c r="B10" s="269">
        <v>18525</v>
      </c>
      <c r="C10" s="268" t="s">
        <v>14</v>
      </c>
      <c r="D10" s="268" t="s">
        <v>1724</v>
      </c>
      <c r="E10" s="257" t="s">
        <v>4553</v>
      </c>
      <c r="F10" s="270" t="s">
        <v>4554</v>
      </c>
      <c r="G10" s="257" t="s">
        <v>71</v>
      </c>
      <c r="H10" s="257" t="s">
        <v>50</v>
      </c>
      <c r="I10" s="257" t="s">
        <v>2594</v>
      </c>
      <c r="J10" s="257"/>
      <c r="K10" s="257"/>
      <c r="L10" s="257"/>
      <c r="M10" s="257" t="s">
        <v>3070</v>
      </c>
      <c r="N10" s="257" t="s">
        <v>3080</v>
      </c>
      <c r="O10" s="271">
        <v>44705.752083333333</v>
      </c>
      <c r="P10" s="257"/>
    </row>
    <row r="11" spans="1:16" s="272" customFormat="1" ht="18" customHeight="1">
      <c r="A11" s="268" t="s">
        <v>3086</v>
      </c>
      <c r="B11" s="269">
        <v>18524</v>
      </c>
      <c r="C11" s="268" t="s">
        <v>14</v>
      </c>
      <c r="D11" s="268" t="s">
        <v>60</v>
      </c>
      <c r="E11" s="257" t="s">
        <v>4555</v>
      </c>
      <c r="F11" s="270" t="s">
        <v>4556</v>
      </c>
      <c r="G11" s="257" t="s">
        <v>71</v>
      </c>
      <c r="H11" s="257" t="s">
        <v>50</v>
      </c>
      <c r="I11" s="257" t="s">
        <v>2594</v>
      </c>
      <c r="J11" s="257"/>
      <c r="K11" s="257"/>
      <c r="L11" s="257"/>
      <c r="M11" s="257" t="s">
        <v>3070</v>
      </c>
      <c r="N11" s="257" t="s">
        <v>3071</v>
      </c>
      <c r="O11" s="271">
        <v>44705.680555555555</v>
      </c>
      <c r="P11" s="257"/>
    </row>
    <row r="12" spans="1:16" s="272" customFormat="1" ht="18" customHeight="1">
      <c r="A12" s="268" t="s">
        <v>3087</v>
      </c>
      <c r="B12" s="269">
        <v>18523</v>
      </c>
      <c r="C12" s="268" t="s">
        <v>14</v>
      </c>
      <c r="D12" s="268" t="s">
        <v>60</v>
      </c>
      <c r="E12" s="257" t="s">
        <v>4557</v>
      </c>
      <c r="F12" s="270" t="s">
        <v>4558</v>
      </c>
      <c r="G12" s="257" t="s">
        <v>71</v>
      </c>
      <c r="H12" s="257" t="s">
        <v>50</v>
      </c>
      <c r="I12" s="257" t="s">
        <v>2594</v>
      </c>
      <c r="J12" s="257"/>
      <c r="K12" s="257"/>
      <c r="L12" s="257"/>
      <c r="M12" s="257" t="s">
        <v>3070</v>
      </c>
      <c r="N12" s="257" t="s">
        <v>3071</v>
      </c>
      <c r="O12" s="271">
        <v>44705.678472222222</v>
      </c>
      <c r="P12" s="257"/>
    </row>
    <row r="13" spans="1:16" s="272" customFormat="1" ht="18" customHeight="1">
      <c r="A13" s="268" t="s">
        <v>3088</v>
      </c>
      <c r="B13" s="269">
        <v>18522</v>
      </c>
      <c r="C13" s="268" t="s">
        <v>14</v>
      </c>
      <c r="D13" s="268" t="s">
        <v>60</v>
      </c>
      <c r="E13" s="257" t="s">
        <v>4559</v>
      </c>
      <c r="F13" s="270" t="s">
        <v>4560</v>
      </c>
      <c r="G13" s="257" t="s">
        <v>71</v>
      </c>
      <c r="H13" s="257" t="s">
        <v>50</v>
      </c>
      <c r="I13" s="257" t="s">
        <v>2594</v>
      </c>
      <c r="J13" s="257"/>
      <c r="K13" s="257"/>
      <c r="L13" s="257"/>
      <c r="M13" s="257" t="s">
        <v>3070</v>
      </c>
      <c r="N13" s="257" t="s">
        <v>3071</v>
      </c>
      <c r="O13" s="271">
        <v>44705.654861111114</v>
      </c>
      <c r="P13" s="257"/>
    </row>
    <row r="14" spans="1:16" s="272" customFormat="1" ht="18" customHeight="1">
      <c r="A14" s="268" t="s">
        <v>3089</v>
      </c>
      <c r="B14" s="269">
        <v>18613</v>
      </c>
      <c r="C14" s="268" t="s">
        <v>14</v>
      </c>
      <c r="D14" s="268" t="s">
        <v>46</v>
      </c>
      <c r="E14" s="257" t="s">
        <v>4561</v>
      </c>
      <c r="F14" s="270" t="s">
        <v>4562</v>
      </c>
      <c r="G14" s="257" t="s">
        <v>71</v>
      </c>
      <c r="H14" s="257" t="s">
        <v>50</v>
      </c>
      <c r="I14" s="257" t="s">
        <v>2594</v>
      </c>
      <c r="J14" s="257" t="s">
        <v>2591</v>
      </c>
      <c r="K14" s="257"/>
      <c r="L14" s="257"/>
      <c r="M14" s="257" t="s">
        <v>3070</v>
      </c>
      <c r="N14" s="257" t="s">
        <v>3070</v>
      </c>
      <c r="O14" s="271">
        <v>44704.62222222222</v>
      </c>
      <c r="P14" s="257"/>
    </row>
    <row r="15" spans="1:16" s="272" customFormat="1" ht="18" customHeight="1">
      <c r="A15" s="268" t="s">
        <v>3090</v>
      </c>
      <c r="B15" s="269">
        <v>18495</v>
      </c>
      <c r="C15" s="268" t="s">
        <v>126</v>
      </c>
      <c r="D15" s="268" t="s">
        <v>1834</v>
      </c>
      <c r="E15" s="257" t="s">
        <v>4563</v>
      </c>
      <c r="F15" s="270" t="s">
        <v>4564</v>
      </c>
      <c r="G15" s="257" t="s">
        <v>71</v>
      </c>
      <c r="H15" s="257" t="s">
        <v>50</v>
      </c>
      <c r="I15" s="257" t="s">
        <v>2594</v>
      </c>
      <c r="J15" s="257"/>
      <c r="K15" s="257"/>
      <c r="L15" s="257"/>
      <c r="M15" s="257" t="s">
        <v>3091</v>
      </c>
      <c r="N15" s="257" t="s">
        <v>3080</v>
      </c>
      <c r="O15" s="271">
        <v>44702.682638888888</v>
      </c>
      <c r="P15" s="257"/>
    </row>
    <row r="16" spans="1:16" s="272" customFormat="1" ht="18" customHeight="1">
      <c r="A16" s="268" t="s">
        <v>3092</v>
      </c>
      <c r="B16" s="269">
        <v>18492</v>
      </c>
      <c r="C16" s="268" t="s">
        <v>14</v>
      </c>
      <c r="D16" s="268" t="s">
        <v>60</v>
      </c>
      <c r="E16" s="257" t="s">
        <v>4565</v>
      </c>
      <c r="F16" s="270" t="s">
        <v>4566</v>
      </c>
      <c r="G16" s="257" t="s">
        <v>71</v>
      </c>
      <c r="H16" s="257" t="s">
        <v>50</v>
      </c>
      <c r="I16" s="257" t="s">
        <v>2594</v>
      </c>
      <c r="J16" s="257"/>
      <c r="K16" s="257"/>
      <c r="L16" s="257"/>
      <c r="M16" s="257" t="s">
        <v>3091</v>
      </c>
      <c r="N16" s="257" t="s">
        <v>3080</v>
      </c>
      <c r="O16" s="271">
        <v>44702.681944444441</v>
      </c>
      <c r="P16" s="257"/>
    </row>
    <row r="17" spans="1:16" s="272" customFormat="1" ht="18" customHeight="1">
      <c r="A17" s="268" t="s">
        <v>3093</v>
      </c>
      <c r="B17" s="269">
        <v>18459</v>
      </c>
      <c r="C17" s="268" t="s">
        <v>14</v>
      </c>
      <c r="D17" s="268" t="s">
        <v>1724</v>
      </c>
      <c r="E17" s="257" t="s">
        <v>4567</v>
      </c>
      <c r="F17" s="270" t="s">
        <v>4568</v>
      </c>
      <c r="G17" s="257" t="s">
        <v>71</v>
      </c>
      <c r="H17" s="257" t="s">
        <v>50</v>
      </c>
      <c r="I17" s="257" t="s">
        <v>2594</v>
      </c>
      <c r="J17" s="257"/>
      <c r="K17" s="257"/>
      <c r="L17" s="257"/>
      <c r="M17" s="257" t="s">
        <v>3070</v>
      </c>
      <c r="N17" s="257" t="s">
        <v>3082</v>
      </c>
      <c r="O17" s="271">
        <v>44700.679166666669</v>
      </c>
      <c r="P17" s="257"/>
    </row>
  </sheetData>
  <phoneticPr fontId="10"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9"/>
  <sheetViews>
    <sheetView showGridLines="0" topLeftCell="B190" zoomScale="110" zoomScaleNormal="110" workbookViewId="0">
      <selection activeCell="C196" sqref="C196"/>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10" t="s">
        <v>3189</v>
      </c>
      <c r="D3" s="511"/>
      <c r="E3" s="511"/>
      <c r="F3" s="511"/>
      <c r="G3" s="511"/>
      <c r="H3" s="511"/>
      <c r="I3" s="511"/>
      <c r="J3" s="511"/>
      <c r="K3" s="512"/>
      <c r="L3" s="140"/>
    </row>
    <row r="4" spans="2:12" ht="15" customHeight="1" thickBot="1">
      <c r="B4" s="9"/>
      <c r="C4" s="513"/>
      <c r="D4" s="514"/>
      <c r="E4" s="514"/>
      <c r="F4" s="514"/>
      <c r="G4" s="514"/>
      <c r="H4" s="514"/>
      <c r="I4" s="514"/>
      <c r="J4" s="514"/>
      <c r="K4" s="515"/>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20" t="s">
        <v>0</v>
      </c>
      <c r="C7" s="421"/>
      <c r="D7" s="421"/>
      <c r="E7" s="421"/>
      <c r="F7" s="421"/>
      <c r="G7" s="421"/>
      <c r="H7" s="422"/>
      <c r="I7" s="17"/>
      <c r="J7" s="17"/>
      <c r="K7" s="17"/>
      <c r="L7" s="20"/>
    </row>
    <row r="8" spans="2:12" s="18" customFormat="1" ht="12.75">
      <c r="B8" s="124" t="s">
        <v>2364</v>
      </c>
      <c r="C8" s="516">
        <v>29662</v>
      </c>
      <c r="D8" s="516"/>
      <c r="E8" s="125" t="s">
        <v>3190</v>
      </c>
      <c r="F8" s="517" t="s">
        <v>2366</v>
      </c>
      <c r="G8" s="517"/>
      <c r="H8" s="518"/>
      <c r="I8" s="17"/>
      <c r="J8" s="17"/>
      <c r="K8" s="17"/>
      <c r="L8" s="20"/>
    </row>
    <row r="9" spans="2:12" s="18" customFormat="1" ht="17.25" customHeight="1">
      <c r="B9" s="124" t="s">
        <v>3191</v>
      </c>
      <c r="C9" s="519" t="s">
        <v>4585</v>
      </c>
      <c r="D9" s="519"/>
      <c r="E9" s="141" t="s">
        <v>2368</v>
      </c>
      <c r="F9" s="516" t="s">
        <v>3193</v>
      </c>
      <c r="G9" s="516"/>
      <c r="H9" s="521"/>
      <c r="I9" s="17"/>
      <c r="J9" s="17"/>
      <c r="K9" s="17"/>
      <c r="L9" s="20"/>
    </row>
    <row r="10" spans="2:12" s="18" customFormat="1" ht="30.75" customHeight="1">
      <c r="B10" s="124" t="s">
        <v>1680</v>
      </c>
      <c r="C10" s="516" t="s">
        <v>1700</v>
      </c>
      <c r="D10" s="516"/>
      <c r="E10" s="141" t="s">
        <v>2369</v>
      </c>
      <c r="F10" s="622" t="s">
        <v>5682</v>
      </c>
      <c r="G10" s="527"/>
      <c r="H10" s="528"/>
      <c r="I10" s="17"/>
      <c r="J10" s="17"/>
      <c r="K10" s="17"/>
      <c r="L10" s="20"/>
    </row>
    <row r="11" spans="2:12" s="18" customFormat="1" ht="36.75" customHeight="1">
      <c r="B11" s="124" t="s">
        <v>2370</v>
      </c>
      <c r="C11" s="522" t="s">
        <v>4586</v>
      </c>
      <c r="D11" s="516"/>
      <c r="E11" s="141" t="s">
        <v>1683</v>
      </c>
      <c r="F11" s="529">
        <v>44742</v>
      </c>
      <c r="G11" s="529"/>
      <c r="H11" s="530"/>
      <c r="I11" s="17"/>
      <c r="J11" s="17"/>
      <c r="K11" s="17"/>
      <c r="L11" s="20"/>
    </row>
    <row r="12" spans="2:12" s="18" customFormat="1" ht="12.75">
      <c r="B12" s="124" t="s">
        <v>1681</v>
      </c>
      <c r="C12" s="516" t="s">
        <v>3228</v>
      </c>
      <c r="D12" s="516"/>
      <c r="E12" s="141" t="s">
        <v>2373</v>
      </c>
      <c r="F12" s="529">
        <v>44746</v>
      </c>
      <c r="G12" s="529"/>
      <c r="H12" s="530"/>
      <c r="I12" s="17"/>
      <c r="J12" s="17"/>
      <c r="K12" s="17"/>
      <c r="L12" s="20"/>
    </row>
    <row r="13" spans="2:12" s="18" customFormat="1" ht="12.75">
      <c r="B13" s="124" t="s">
        <v>1682</v>
      </c>
      <c r="C13" s="516" t="s">
        <v>5683</v>
      </c>
      <c r="D13" s="516"/>
      <c r="E13" s="141" t="s">
        <v>1679</v>
      </c>
      <c r="F13" s="516" t="s">
        <v>1695</v>
      </c>
      <c r="G13" s="516"/>
      <c r="H13" s="521"/>
      <c r="I13" s="17"/>
      <c r="J13" s="17"/>
      <c r="K13" s="17"/>
      <c r="L13" s="20"/>
    </row>
    <row r="14" spans="2:12" s="18" customFormat="1" ht="12.75">
      <c r="B14" s="124" t="s">
        <v>2375</v>
      </c>
      <c r="C14" s="516" t="s">
        <v>3201</v>
      </c>
      <c r="D14" s="516"/>
      <c r="E14" s="142" t="s">
        <v>3202</v>
      </c>
      <c r="F14" s="516" t="s">
        <v>5629</v>
      </c>
      <c r="G14" s="516"/>
      <c r="H14" s="521"/>
      <c r="I14" s="17"/>
      <c r="J14" s="17"/>
      <c r="K14" s="17"/>
      <c r="L14" s="20"/>
    </row>
    <row r="15" spans="2:12" s="18" customFormat="1" ht="39.75" customHeight="1">
      <c r="B15" s="124" t="s">
        <v>1696</v>
      </c>
      <c r="C15" s="522" t="s">
        <v>3361</v>
      </c>
      <c r="D15" s="522"/>
      <c r="E15" s="522"/>
      <c r="F15" s="522"/>
      <c r="G15" s="522"/>
      <c r="H15" s="523"/>
      <c r="I15" s="17"/>
      <c r="J15" s="17"/>
      <c r="K15" s="17"/>
      <c r="L15" s="20"/>
    </row>
    <row r="16" spans="2:12" s="18" customFormat="1" ht="42" customHeight="1" thickBot="1">
      <c r="B16" s="143" t="s">
        <v>1685</v>
      </c>
      <c r="C16" s="524" t="s">
        <v>3100</v>
      </c>
      <c r="D16" s="524"/>
      <c r="E16" s="524"/>
      <c r="F16" s="524"/>
      <c r="G16" s="524"/>
      <c r="H16" s="525"/>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12" t="s">
        <v>2379</v>
      </c>
      <c r="C18" s="413"/>
      <c r="D18" s="413"/>
      <c r="E18" s="413"/>
      <c r="F18" s="413"/>
      <c r="G18" s="413"/>
      <c r="H18" s="413"/>
      <c r="I18" s="413"/>
      <c r="J18" s="413"/>
      <c r="K18" s="413"/>
      <c r="L18" s="531"/>
    </row>
    <row r="19" spans="1:15" s="18" customFormat="1" ht="218.25" customHeight="1" thickBot="1">
      <c r="B19" s="532" t="s">
        <v>5693</v>
      </c>
      <c r="C19" s="429"/>
      <c r="D19" s="429"/>
      <c r="E19" s="429"/>
      <c r="F19" s="429"/>
      <c r="G19" s="429"/>
      <c r="H19" s="429"/>
      <c r="I19" s="429"/>
      <c r="J19" s="429"/>
      <c r="K19" s="429"/>
      <c r="L19" s="430"/>
    </row>
    <row r="20" spans="1:15" s="18" customFormat="1" ht="15.75" thickBot="1">
      <c r="A20" s="39"/>
      <c r="B20" s="412" t="s">
        <v>2380</v>
      </c>
      <c r="C20" s="413"/>
      <c r="D20" s="413"/>
      <c r="E20" s="413"/>
      <c r="F20" s="413"/>
      <c r="G20" s="413"/>
      <c r="H20" s="413"/>
      <c r="I20" s="413"/>
      <c r="J20" s="413"/>
      <c r="K20" s="413"/>
      <c r="L20" s="531"/>
    </row>
    <row r="21" spans="1:15" s="18" customFormat="1" ht="12.75">
      <c r="B21" s="611" t="s">
        <v>2381</v>
      </c>
      <c r="C21" s="613" t="s">
        <v>2538</v>
      </c>
      <c r="D21" s="613" t="s">
        <v>3206</v>
      </c>
      <c r="E21" s="613" t="s">
        <v>3</v>
      </c>
      <c r="F21" s="613" t="s">
        <v>3099</v>
      </c>
      <c r="G21" s="277" t="s">
        <v>3362</v>
      </c>
      <c r="H21" s="277" t="s">
        <v>3362</v>
      </c>
      <c r="I21" s="607" t="s">
        <v>3097</v>
      </c>
      <c r="J21" s="607" t="s">
        <v>2387</v>
      </c>
      <c r="K21" s="607" t="s">
        <v>2388</v>
      </c>
      <c r="L21" s="609" t="s">
        <v>3096</v>
      </c>
    </row>
    <row r="22" spans="1:15" s="18" customFormat="1" ht="25.5">
      <c r="B22" s="612"/>
      <c r="C22" s="614"/>
      <c r="D22" s="614"/>
      <c r="E22" s="614"/>
      <c r="F22" s="614"/>
      <c r="G22" s="278" t="s">
        <v>2385</v>
      </c>
      <c r="H22" s="278" t="s">
        <v>3209</v>
      </c>
      <c r="I22" s="608"/>
      <c r="J22" s="608"/>
      <c r="K22" s="608"/>
      <c r="L22" s="610"/>
    </row>
    <row r="23" spans="1:15" s="18" customFormat="1" ht="13.5">
      <c r="B23" s="243">
        <v>1</v>
      </c>
      <c r="C23" s="129" t="s">
        <v>3307</v>
      </c>
      <c r="D23" s="127" t="s">
        <v>3309</v>
      </c>
      <c r="E23" s="126" t="s">
        <v>3118</v>
      </c>
      <c r="F23" s="74" t="s">
        <v>3095</v>
      </c>
      <c r="G23" s="74" t="s">
        <v>3095</v>
      </c>
      <c r="H23" s="74" t="s">
        <v>3095</v>
      </c>
      <c r="I23" s="133" t="s">
        <v>3467</v>
      </c>
      <c r="J23" s="131">
        <v>44742</v>
      </c>
      <c r="K23" s="131">
        <v>44742</v>
      </c>
      <c r="L23" s="130"/>
      <c r="M23" s="541"/>
      <c r="N23" s="541"/>
      <c r="O23" s="541"/>
    </row>
    <row r="24" spans="1:15" s="18" customFormat="1" ht="47.25">
      <c r="B24" s="243">
        <v>2</v>
      </c>
      <c r="C24" s="129" t="s">
        <v>3307</v>
      </c>
      <c r="D24" s="127" t="s">
        <v>3308</v>
      </c>
      <c r="E24" s="126" t="s">
        <v>3497</v>
      </c>
      <c r="F24" s="74" t="s">
        <v>3095</v>
      </c>
      <c r="G24" s="74" t="s">
        <v>3095</v>
      </c>
      <c r="H24" s="74" t="s">
        <v>3095</v>
      </c>
      <c r="I24" s="133" t="s">
        <v>3467</v>
      </c>
      <c r="J24" s="131">
        <v>44743</v>
      </c>
      <c r="K24" s="131">
        <v>44743</v>
      </c>
      <c r="L24" s="130"/>
      <c r="M24" s="541"/>
      <c r="N24" s="541"/>
      <c r="O24" s="541"/>
    </row>
    <row r="25" spans="1:15" s="18" customFormat="1" ht="24.75">
      <c r="B25" s="243">
        <v>3</v>
      </c>
      <c r="C25" s="128" t="s">
        <v>3307</v>
      </c>
      <c r="D25" s="127" t="s">
        <v>2413</v>
      </c>
      <c r="E25" s="126" t="s">
        <v>3498</v>
      </c>
      <c r="F25" s="74" t="s">
        <v>3095</v>
      </c>
      <c r="G25" s="74" t="s">
        <v>3095</v>
      </c>
      <c r="H25" s="74" t="s">
        <v>3095</v>
      </c>
      <c r="I25" s="133" t="s">
        <v>3467</v>
      </c>
      <c r="J25" s="131">
        <v>44743</v>
      </c>
      <c r="K25" s="131">
        <v>44743</v>
      </c>
      <c r="L25" s="130"/>
      <c r="M25" s="541"/>
      <c r="N25" s="541"/>
      <c r="O25" s="541"/>
    </row>
    <row r="26" spans="1:15" s="18" customFormat="1" ht="27">
      <c r="B26" s="243">
        <v>4</v>
      </c>
      <c r="C26" s="128" t="s">
        <v>2645</v>
      </c>
      <c r="D26" s="127" t="s">
        <v>2423</v>
      </c>
      <c r="E26" s="126" t="s">
        <v>2424</v>
      </c>
      <c r="F26" s="74" t="s">
        <v>3095</v>
      </c>
      <c r="G26" s="74" t="s">
        <v>3094</v>
      </c>
      <c r="H26" s="74" t="s">
        <v>3094</v>
      </c>
      <c r="I26" s="133"/>
      <c r="J26" s="131"/>
      <c r="K26" s="131"/>
      <c r="L26" s="130" t="s">
        <v>3560</v>
      </c>
      <c r="M26" s="541"/>
      <c r="N26" s="541"/>
      <c r="O26" s="541"/>
    </row>
    <row r="27" spans="1:15" s="18" customFormat="1" ht="27">
      <c r="B27" s="243">
        <v>5</v>
      </c>
      <c r="C27" s="128" t="s">
        <v>2645</v>
      </c>
      <c r="D27" s="127" t="s">
        <v>2425</v>
      </c>
      <c r="E27" s="126" t="s">
        <v>3117</v>
      </c>
      <c r="F27" s="74" t="s">
        <v>3094</v>
      </c>
      <c r="G27" s="74" t="s">
        <v>3094</v>
      </c>
      <c r="H27" s="74" t="s">
        <v>3094</v>
      </c>
      <c r="I27" s="133"/>
      <c r="J27" s="131"/>
      <c r="K27" s="131"/>
      <c r="L27" s="130" t="s">
        <v>3561</v>
      </c>
      <c r="M27" s="541"/>
      <c r="N27" s="541"/>
      <c r="O27" s="541"/>
    </row>
    <row r="28" spans="1:15" s="18" customFormat="1" ht="22.5">
      <c r="B28" s="243">
        <v>6</v>
      </c>
      <c r="C28" s="128" t="s">
        <v>2645</v>
      </c>
      <c r="D28" s="127" t="s">
        <v>2428</v>
      </c>
      <c r="E28" s="126" t="s">
        <v>3116</v>
      </c>
      <c r="F28" s="74" t="s">
        <v>3095</v>
      </c>
      <c r="G28" s="74" t="s">
        <v>3094</v>
      </c>
      <c r="H28" s="74" t="s">
        <v>3094</v>
      </c>
      <c r="I28" s="133"/>
      <c r="J28" s="131"/>
      <c r="K28" s="131"/>
      <c r="L28" s="130" t="s">
        <v>3468</v>
      </c>
      <c r="M28" s="541"/>
      <c r="N28" s="541"/>
      <c r="O28" s="541"/>
    </row>
    <row r="29" spans="1:15" s="18" customFormat="1" ht="27">
      <c r="B29" s="243">
        <v>7</v>
      </c>
      <c r="C29" s="128" t="s">
        <v>2645</v>
      </c>
      <c r="D29" s="127" t="s">
        <v>2434</v>
      </c>
      <c r="E29" s="126" t="s">
        <v>3114</v>
      </c>
      <c r="F29" s="74" t="s">
        <v>3095</v>
      </c>
      <c r="G29" s="74" t="s">
        <v>3094</v>
      </c>
      <c r="H29" s="74" t="s">
        <v>3094</v>
      </c>
      <c r="I29" s="133"/>
      <c r="J29" s="131"/>
      <c r="K29" s="131"/>
      <c r="L29" s="130" t="s">
        <v>3300</v>
      </c>
      <c r="M29" s="541"/>
      <c r="N29" s="541"/>
      <c r="O29" s="541"/>
    </row>
    <row r="30" spans="1:15" s="18" customFormat="1" ht="27">
      <c r="B30" s="243">
        <v>8</v>
      </c>
      <c r="C30" s="128" t="s">
        <v>2645</v>
      </c>
      <c r="D30" s="127" t="s">
        <v>2436</v>
      </c>
      <c r="E30" s="126" t="s">
        <v>3119</v>
      </c>
      <c r="F30" s="74" t="s">
        <v>3094</v>
      </c>
      <c r="G30" s="74" t="s">
        <v>3094</v>
      </c>
      <c r="H30" s="74" t="s">
        <v>3094</v>
      </c>
      <c r="I30" s="133"/>
      <c r="J30" s="131"/>
      <c r="K30" s="131"/>
      <c r="L30" s="130" t="s">
        <v>3561</v>
      </c>
      <c r="M30" s="541"/>
      <c r="N30" s="541"/>
      <c r="O30" s="541"/>
    </row>
    <row r="31" spans="1:15" s="18" customFormat="1" ht="22.5">
      <c r="B31" s="243">
        <v>9</v>
      </c>
      <c r="C31" s="128" t="s">
        <v>2645</v>
      </c>
      <c r="D31" s="127" t="s">
        <v>3298</v>
      </c>
      <c r="E31" s="126" t="s">
        <v>3297</v>
      </c>
      <c r="F31" s="74" t="s">
        <v>3095</v>
      </c>
      <c r="G31" s="74" t="s">
        <v>3094</v>
      </c>
      <c r="H31" s="74" t="s">
        <v>3094</v>
      </c>
      <c r="I31" s="133"/>
      <c r="J31" s="131"/>
      <c r="K31" s="131"/>
      <c r="L31" s="130" t="s">
        <v>3468</v>
      </c>
      <c r="M31" s="541"/>
      <c r="N31" s="541"/>
      <c r="O31" s="541"/>
    </row>
    <row r="32" spans="1:15" s="18" customFormat="1" ht="27">
      <c r="B32" s="243">
        <v>10</v>
      </c>
      <c r="C32" s="128" t="s">
        <v>2645</v>
      </c>
      <c r="D32" s="127" t="s">
        <v>2440</v>
      </c>
      <c r="E32" s="126" t="s">
        <v>3120</v>
      </c>
      <c r="F32" s="74" t="s">
        <v>3095</v>
      </c>
      <c r="G32" s="74" t="s">
        <v>3094</v>
      </c>
      <c r="H32" s="74" t="s">
        <v>3094</v>
      </c>
      <c r="I32" s="133"/>
      <c r="J32" s="131"/>
      <c r="K32" s="131"/>
      <c r="L32" s="130" t="s">
        <v>3295</v>
      </c>
      <c r="M32" s="541"/>
      <c r="N32" s="541"/>
      <c r="O32" s="541"/>
    </row>
    <row r="33" spans="2:15" s="167" customFormat="1" ht="27">
      <c r="B33" s="295">
        <v>11</v>
      </c>
      <c r="C33" s="132" t="s">
        <v>2645</v>
      </c>
      <c r="D33" s="127" t="s">
        <v>2444</v>
      </c>
      <c r="E33" s="126" t="s">
        <v>2445</v>
      </c>
      <c r="F33" s="285" t="s">
        <v>3095</v>
      </c>
      <c r="G33" s="285" t="s">
        <v>3094</v>
      </c>
      <c r="H33" s="285" t="s">
        <v>3094</v>
      </c>
      <c r="I33" s="133"/>
      <c r="J33" s="131"/>
      <c r="K33" s="131"/>
      <c r="L33" s="291" t="s">
        <v>5676</v>
      </c>
      <c r="M33" s="544"/>
      <c r="N33" s="544"/>
      <c r="O33" s="544"/>
    </row>
    <row r="34" spans="2:15" s="18" customFormat="1" ht="22.5">
      <c r="B34" s="243">
        <v>12</v>
      </c>
      <c r="C34" s="128" t="s">
        <v>2645</v>
      </c>
      <c r="D34" s="127" t="s">
        <v>2446</v>
      </c>
      <c r="E34" s="126" t="s">
        <v>3123</v>
      </c>
      <c r="F34" s="74" t="s">
        <v>3095</v>
      </c>
      <c r="G34" s="74" t="s">
        <v>3094</v>
      </c>
      <c r="H34" s="74" t="s">
        <v>3094</v>
      </c>
      <c r="I34" s="133"/>
      <c r="J34" s="131"/>
      <c r="K34" s="131"/>
      <c r="L34" s="130" t="s">
        <v>3291</v>
      </c>
      <c r="M34" s="541"/>
      <c r="N34" s="541"/>
      <c r="O34" s="541"/>
    </row>
    <row r="35" spans="2:15" s="167" customFormat="1" ht="13.5">
      <c r="B35" s="243">
        <v>13</v>
      </c>
      <c r="C35" s="132" t="s">
        <v>2645</v>
      </c>
      <c r="D35" s="127" t="s">
        <v>2448</v>
      </c>
      <c r="E35" s="126" t="s">
        <v>3122</v>
      </c>
      <c r="F35" s="276" t="s">
        <v>3095</v>
      </c>
      <c r="G35" s="276" t="s">
        <v>3094</v>
      </c>
      <c r="H35" s="276" t="s">
        <v>3094</v>
      </c>
      <c r="I35" s="131"/>
      <c r="J35" s="131"/>
      <c r="K35" s="131"/>
      <c r="L35" s="130" t="s">
        <v>3468</v>
      </c>
      <c r="M35" s="544"/>
      <c r="N35" s="544"/>
      <c r="O35" s="544"/>
    </row>
    <row r="36" spans="2:15" s="167" customFormat="1" ht="27">
      <c r="B36" s="243">
        <v>14</v>
      </c>
      <c r="C36" s="132" t="s">
        <v>2645</v>
      </c>
      <c r="D36" s="127" t="s">
        <v>2470</v>
      </c>
      <c r="E36" s="126" t="s">
        <v>3121</v>
      </c>
      <c r="F36" s="276" t="s">
        <v>3095</v>
      </c>
      <c r="G36" s="276" t="s">
        <v>3094</v>
      </c>
      <c r="H36" s="276" t="s">
        <v>3094</v>
      </c>
      <c r="I36" s="131"/>
      <c r="J36" s="131"/>
      <c r="K36" s="131"/>
      <c r="L36" s="130" t="s">
        <v>3469</v>
      </c>
      <c r="M36" s="544"/>
      <c r="N36" s="544"/>
      <c r="O36" s="544"/>
    </row>
    <row r="37" spans="2:15" s="18" customFormat="1" ht="24.75">
      <c r="B37" s="243">
        <v>15</v>
      </c>
      <c r="C37" s="128" t="s">
        <v>2645</v>
      </c>
      <c r="D37" s="127" t="s">
        <v>3287</v>
      </c>
      <c r="E37" s="126" t="s">
        <v>3499</v>
      </c>
      <c r="F37" s="74" t="s">
        <v>3095</v>
      </c>
      <c r="G37" s="74" t="s">
        <v>3094</v>
      </c>
      <c r="H37" s="74" t="s">
        <v>3094</v>
      </c>
      <c r="I37" s="133"/>
      <c r="J37" s="131"/>
      <c r="K37" s="131"/>
      <c r="L37" s="130" t="s">
        <v>3565</v>
      </c>
      <c r="M37" s="541"/>
      <c r="N37" s="541"/>
      <c r="O37" s="541"/>
    </row>
    <row r="38" spans="2:15" s="134" customFormat="1" ht="13.5">
      <c r="B38" s="243">
        <v>16</v>
      </c>
      <c r="C38" s="128" t="s">
        <v>3125</v>
      </c>
      <c r="D38" s="127" t="s">
        <v>2418</v>
      </c>
      <c r="E38" s="126" t="s">
        <v>3470</v>
      </c>
      <c r="F38" s="74" t="s">
        <v>3094</v>
      </c>
      <c r="G38" s="74" t="s">
        <v>3094</v>
      </c>
      <c r="H38" s="74" t="s">
        <v>3094</v>
      </c>
      <c r="I38" s="133"/>
      <c r="J38" s="131"/>
      <c r="K38" s="131"/>
      <c r="L38" s="130" t="s">
        <v>3500</v>
      </c>
      <c r="M38" s="544"/>
      <c r="N38" s="544"/>
      <c r="O38" s="544"/>
    </row>
    <row r="39" spans="2:15" s="18" customFormat="1" ht="22.5">
      <c r="B39" s="243">
        <v>17</v>
      </c>
      <c r="C39" s="128" t="s">
        <v>3125</v>
      </c>
      <c r="D39" s="127" t="s">
        <v>2452</v>
      </c>
      <c r="E39" s="126" t="s">
        <v>3124</v>
      </c>
      <c r="F39" s="74" t="s">
        <v>3095</v>
      </c>
      <c r="G39" s="74" t="s">
        <v>3095</v>
      </c>
      <c r="H39" s="74" t="s">
        <v>3095</v>
      </c>
      <c r="I39" s="296" t="s">
        <v>4569</v>
      </c>
      <c r="J39" s="131">
        <v>44742</v>
      </c>
      <c r="K39" s="131">
        <v>44742</v>
      </c>
      <c r="L39" s="130"/>
      <c r="M39" s="541"/>
      <c r="N39" s="541"/>
      <c r="O39" s="541"/>
    </row>
    <row r="40" spans="2:15" s="18" customFormat="1" ht="13.5">
      <c r="B40" s="243">
        <v>18</v>
      </c>
      <c r="C40" s="135" t="s">
        <v>3125</v>
      </c>
      <c r="D40" s="127" t="s">
        <v>2454</v>
      </c>
      <c r="E40" s="126" t="s">
        <v>13</v>
      </c>
      <c r="F40" s="74" t="s">
        <v>3094</v>
      </c>
      <c r="G40" s="74" t="s">
        <v>3094</v>
      </c>
      <c r="H40" s="74" t="s">
        <v>3094</v>
      </c>
      <c r="I40" s="133"/>
      <c r="J40" s="131"/>
      <c r="K40" s="131"/>
      <c r="L40" s="291" t="s">
        <v>5628</v>
      </c>
      <c r="M40" s="541"/>
      <c r="N40" s="541"/>
      <c r="O40" s="541"/>
    </row>
    <row r="41" spans="2:15" s="18" customFormat="1" ht="13.5">
      <c r="B41" s="243">
        <v>19</v>
      </c>
      <c r="C41" s="135" t="s">
        <v>3125</v>
      </c>
      <c r="D41" s="127" t="s">
        <v>2464</v>
      </c>
      <c r="E41" s="126" t="s">
        <v>3502</v>
      </c>
      <c r="F41" s="74" t="s">
        <v>3095</v>
      </c>
      <c r="G41" s="74" t="s">
        <v>3095</v>
      </c>
      <c r="H41" s="74" t="s">
        <v>3095</v>
      </c>
      <c r="I41" s="296" t="s">
        <v>4569</v>
      </c>
      <c r="J41" s="131">
        <v>44742</v>
      </c>
      <c r="K41" s="131">
        <v>44742</v>
      </c>
      <c r="L41" s="248"/>
      <c r="M41" s="541"/>
      <c r="N41" s="541"/>
      <c r="O41" s="541"/>
    </row>
    <row r="42" spans="2:15" s="18" customFormat="1" ht="24.75">
      <c r="B42" s="243">
        <v>20</v>
      </c>
      <c r="C42" s="135" t="s">
        <v>3125</v>
      </c>
      <c r="D42" s="127" t="s">
        <v>2468</v>
      </c>
      <c r="E42" s="126" t="s">
        <v>3503</v>
      </c>
      <c r="F42" s="74" t="s">
        <v>3095</v>
      </c>
      <c r="G42" s="74" t="s">
        <v>3095</v>
      </c>
      <c r="H42" s="74" t="s">
        <v>3095</v>
      </c>
      <c r="I42" s="296" t="s">
        <v>4569</v>
      </c>
      <c r="J42" s="131">
        <v>44742</v>
      </c>
      <c r="K42" s="131">
        <v>44742</v>
      </c>
      <c r="L42" s="248"/>
      <c r="M42" s="541"/>
      <c r="N42" s="541"/>
      <c r="O42" s="541"/>
    </row>
    <row r="43" spans="2:15" s="18" customFormat="1" ht="13.5">
      <c r="B43" s="243">
        <v>21</v>
      </c>
      <c r="C43" s="135" t="s">
        <v>3125</v>
      </c>
      <c r="D43" s="127" t="s">
        <v>3280</v>
      </c>
      <c r="E43" s="126" t="s">
        <v>3126</v>
      </c>
      <c r="F43" s="74" t="s">
        <v>3095</v>
      </c>
      <c r="G43" s="74" t="s">
        <v>3095</v>
      </c>
      <c r="H43" s="74" t="s">
        <v>3095</v>
      </c>
      <c r="I43" s="296" t="s">
        <v>4569</v>
      </c>
      <c r="J43" s="131">
        <v>44743</v>
      </c>
      <c r="K43" s="131">
        <v>44743</v>
      </c>
      <c r="L43" s="248"/>
      <c r="M43" s="541"/>
      <c r="N43" s="541"/>
      <c r="O43" s="541"/>
    </row>
    <row r="44" spans="2:15" s="18" customFormat="1" ht="13.5">
      <c r="B44" s="243">
        <v>22</v>
      </c>
      <c r="C44" s="135" t="s">
        <v>3125</v>
      </c>
      <c r="D44" s="127" t="s">
        <v>3279</v>
      </c>
      <c r="E44" s="126" t="s">
        <v>3471</v>
      </c>
      <c r="F44" s="74" t="s">
        <v>3095</v>
      </c>
      <c r="G44" s="74" t="s">
        <v>3095</v>
      </c>
      <c r="H44" s="74" t="s">
        <v>3095</v>
      </c>
      <c r="I44" s="296" t="s">
        <v>4569</v>
      </c>
      <c r="J44" s="131">
        <v>44743</v>
      </c>
      <c r="K44" s="131">
        <v>44743</v>
      </c>
      <c r="L44" s="248"/>
      <c r="M44" s="541"/>
      <c r="N44" s="541"/>
      <c r="O44" s="541"/>
    </row>
    <row r="45" spans="2:15" s="18" customFormat="1" ht="27">
      <c r="B45" s="243">
        <v>23</v>
      </c>
      <c r="C45" s="135" t="s">
        <v>3125</v>
      </c>
      <c r="D45" s="127" t="s">
        <v>3278</v>
      </c>
      <c r="E45" s="126" t="s">
        <v>3504</v>
      </c>
      <c r="F45" s="74" t="s">
        <v>3095</v>
      </c>
      <c r="G45" s="74" t="s">
        <v>3095</v>
      </c>
      <c r="H45" s="74" t="s">
        <v>3095</v>
      </c>
      <c r="I45" s="296" t="s">
        <v>4569</v>
      </c>
      <c r="J45" s="131">
        <v>44743</v>
      </c>
      <c r="K45" s="131">
        <v>44743</v>
      </c>
      <c r="L45" s="248"/>
      <c r="M45" s="541"/>
      <c r="N45" s="541"/>
      <c r="O45" s="541"/>
    </row>
    <row r="46" spans="2:15" s="18" customFormat="1" ht="13.5">
      <c r="B46" s="243">
        <v>24</v>
      </c>
      <c r="C46" s="135" t="s">
        <v>3125</v>
      </c>
      <c r="D46" s="127" t="s">
        <v>2481</v>
      </c>
      <c r="E46" s="126" t="s">
        <v>3505</v>
      </c>
      <c r="F46" s="74" t="s">
        <v>3095</v>
      </c>
      <c r="G46" s="74" t="s">
        <v>3095</v>
      </c>
      <c r="H46" s="74" t="s">
        <v>3095</v>
      </c>
      <c r="I46" s="296" t="s">
        <v>4569</v>
      </c>
      <c r="J46" s="131">
        <v>44743</v>
      </c>
      <c r="K46" s="131">
        <v>44743</v>
      </c>
      <c r="L46" s="248"/>
      <c r="M46" s="541"/>
      <c r="N46" s="541"/>
      <c r="O46" s="541"/>
    </row>
    <row r="47" spans="2:15" s="18" customFormat="1" ht="13.5">
      <c r="B47" s="243">
        <v>25</v>
      </c>
      <c r="C47" s="135" t="s">
        <v>3125</v>
      </c>
      <c r="D47" s="127" t="s">
        <v>2483</v>
      </c>
      <c r="E47" s="126" t="s">
        <v>3506</v>
      </c>
      <c r="F47" s="74" t="s">
        <v>3095</v>
      </c>
      <c r="G47" s="74" t="s">
        <v>3095</v>
      </c>
      <c r="H47" s="74" t="s">
        <v>3095</v>
      </c>
      <c r="I47" s="296" t="s">
        <v>4570</v>
      </c>
      <c r="J47" s="131">
        <v>44743</v>
      </c>
      <c r="K47" s="131">
        <v>44743</v>
      </c>
      <c r="L47" s="248"/>
      <c r="M47" s="541"/>
      <c r="N47" s="541"/>
      <c r="O47" s="541"/>
    </row>
    <row r="48" spans="2:15" s="18" customFormat="1" ht="13.5">
      <c r="B48" s="243">
        <v>26</v>
      </c>
      <c r="C48" s="135" t="s">
        <v>3125</v>
      </c>
      <c r="D48" s="127" t="s">
        <v>2485</v>
      </c>
      <c r="E48" s="126" t="s">
        <v>3127</v>
      </c>
      <c r="F48" s="74" t="s">
        <v>3095</v>
      </c>
      <c r="G48" s="74" t="s">
        <v>3095</v>
      </c>
      <c r="H48" s="74" t="s">
        <v>3095</v>
      </c>
      <c r="I48" s="296" t="s">
        <v>4569</v>
      </c>
      <c r="J48" s="131">
        <v>44743</v>
      </c>
      <c r="K48" s="131">
        <v>44743</v>
      </c>
      <c r="L48" s="248"/>
      <c r="M48" s="541"/>
      <c r="N48" s="541"/>
      <c r="O48" s="541"/>
    </row>
    <row r="49" spans="2:15" s="18" customFormat="1" ht="13.5">
      <c r="B49" s="243">
        <v>27</v>
      </c>
      <c r="C49" s="135" t="s">
        <v>3125</v>
      </c>
      <c r="D49" s="127" t="s">
        <v>2487</v>
      </c>
      <c r="E49" s="126" t="s">
        <v>3507</v>
      </c>
      <c r="F49" s="74" t="s">
        <v>3095</v>
      </c>
      <c r="G49" s="74" t="s">
        <v>3095</v>
      </c>
      <c r="H49" s="74" t="s">
        <v>3095</v>
      </c>
      <c r="I49" s="296" t="s">
        <v>4569</v>
      </c>
      <c r="J49" s="131">
        <v>44743</v>
      </c>
      <c r="K49" s="131">
        <v>44743</v>
      </c>
      <c r="L49" s="248"/>
      <c r="M49" s="541"/>
      <c r="N49" s="541"/>
      <c r="O49" s="541"/>
    </row>
    <row r="50" spans="2:15" s="18" customFormat="1" ht="22.5">
      <c r="B50" s="243">
        <v>28</v>
      </c>
      <c r="C50" s="135" t="s">
        <v>3125</v>
      </c>
      <c r="D50" s="127" t="s">
        <v>2491</v>
      </c>
      <c r="E50" s="126" t="s">
        <v>3129</v>
      </c>
      <c r="F50" s="74" t="s">
        <v>3095</v>
      </c>
      <c r="G50" s="74" t="s">
        <v>3095</v>
      </c>
      <c r="H50" s="74" t="s">
        <v>3095</v>
      </c>
      <c r="I50" s="296" t="s">
        <v>4569</v>
      </c>
      <c r="J50" s="131">
        <v>44744</v>
      </c>
      <c r="K50" s="131">
        <v>44744</v>
      </c>
      <c r="L50" s="248"/>
      <c r="M50" s="541"/>
      <c r="N50" s="541"/>
      <c r="O50" s="541"/>
    </row>
    <row r="51" spans="2:15" s="18" customFormat="1" ht="13.5">
      <c r="B51" s="243">
        <v>29</v>
      </c>
      <c r="C51" s="135" t="s">
        <v>3125</v>
      </c>
      <c r="D51" s="127" t="s">
        <v>2493</v>
      </c>
      <c r="E51" s="126" t="s">
        <v>3128</v>
      </c>
      <c r="F51" s="74" t="s">
        <v>3095</v>
      </c>
      <c r="G51" s="74" t="s">
        <v>3095</v>
      </c>
      <c r="H51" s="74" t="s">
        <v>3095</v>
      </c>
      <c r="I51" s="296" t="s">
        <v>4569</v>
      </c>
      <c r="J51" s="131">
        <v>44744</v>
      </c>
      <c r="K51" s="131">
        <v>44744</v>
      </c>
      <c r="L51" s="248"/>
      <c r="M51" s="541"/>
      <c r="N51" s="541"/>
      <c r="O51" s="541"/>
    </row>
    <row r="52" spans="2:15" s="18" customFormat="1" ht="22.5">
      <c r="B52" s="243">
        <v>30</v>
      </c>
      <c r="C52" s="135" t="s">
        <v>3125</v>
      </c>
      <c r="D52" s="127" t="s">
        <v>3273</v>
      </c>
      <c r="E52" s="126" t="s">
        <v>3130</v>
      </c>
      <c r="F52" s="74" t="s">
        <v>3095</v>
      </c>
      <c r="G52" s="74" t="s">
        <v>3095</v>
      </c>
      <c r="H52" s="74" t="s">
        <v>3095</v>
      </c>
      <c r="I52" s="296" t="s">
        <v>4569</v>
      </c>
      <c r="J52" s="131">
        <v>44744</v>
      </c>
      <c r="K52" s="131">
        <v>44744</v>
      </c>
      <c r="L52" s="248"/>
      <c r="M52" s="541"/>
      <c r="N52" s="541"/>
      <c r="O52" s="541"/>
    </row>
    <row r="53" spans="2:15" s="18" customFormat="1" ht="24.75">
      <c r="B53" s="243">
        <v>31</v>
      </c>
      <c r="C53" s="135" t="s">
        <v>3125</v>
      </c>
      <c r="D53" s="127" t="s">
        <v>2506</v>
      </c>
      <c r="E53" s="126" t="s">
        <v>3508</v>
      </c>
      <c r="F53" s="74" t="s">
        <v>3095</v>
      </c>
      <c r="G53" s="74" t="s">
        <v>3095</v>
      </c>
      <c r="H53" s="74" t="s">
        <v>3095</v>
      </c>
      <c r="I53" s="296" t="s">
        <v>4569</v>
      </c>
      <c r="J53" s="131">
        <v>44744</v>
      </c>
      <c r="K53" s="131">
        <v>44744</v>
      </c>
      <c r="L53" s="248"/>
      <c r="M53" s="541"/>
      <c r="N53" s="541"/>
      <c r="O53" s="541"/>
    </row>
    <row r="54" spans="2:15" s="18" customFormat="1" ht="13.5">
      <c r="B54" s="243">
        <v>32</v>
      </c>
      <c r="C54" s="128" t="s">
        <v>3271</v>
      </c>
      <c r="D54" s="127" t="s">
        <v>3154</v>
      </c>
      <c r="E54" s="126" t="s">
        <v>3153</v>
      </c>
      <c r="F54" s="74" t="s">
        <v>3095</v>
      </c>
      <c r="G54" s="74" t="s">
        <v>3095</v>
      </c>
      <c r="H54" s="74" t="s">
        <v>3095</v>
      </c>
      <c r="I54" s="133" t="s">
        <v>3472</v>
      </c>
      <c r="J54" s="131">
        <v>44742</v>
      </c>
      <c r="K54" s="131">
        <v>44742</v>
      </c>
      <c r="L54" s="248"/>
      <c r="M54" s="541"/>
      <c r="N54" s="541"/>
      <c r="O54" s="541"/>
    </row>
    <row r="55" spans="2:15" s="18" customFormat="1" ht="13.5">
      <c r="B55" s="243">
        <v>33</v>
      </c>
      <c r="C55" s="128" t="s">
        <v>3271</v>
      </c>
      <c r="D55" s="127" t="s">
        <v>3152</v>
      </c>
      <c r="E55" s="126" t="s">
        <v>3151</v>
      </c>
      <c r="F55" s="74" t="s">
        <v>3095</v>
      </c>
      <c r="G55" s="74" t="s">
        <v>3095</v>
      </c>
      <c r="H55" s="74" t="s">
        <v>3095</v>
      </c>
      <c r="I55" s="133" t="s">
        <v>3472</v>
      </c>
      <c r="J55" s="131">
        <v>44742</v>
      </c>
      <c r="K55" s="131">
        <v>44742</v>
      </c>
      <c r="L55" s="248"/>
      <c r="M55" s="541"/>
      <c r="N55" s="541"/>
      <c r="O55" s="541"/>
    </row>
    <row r="56" spans="2:15" s="18" customFormat="1" ht="13.5">
      <c r="B56" s="243">
        <v>34</v>
      </c>
      <c r="C56" s="128" t="s">
        <v>3271</v>
      </c>
      <c r="D56" s="127" t="s">
        <v>3150</v>
      </c>
      <c r="E56" s="126" t="s">
        <v>3149</v>
      </c>
      <c r="F56" s="74" t="s">
        <v>3095</v>
      </c>
      <c r="G56" s="74" t="s">
        <v>3095</v>
      </c>
      <c r="H56" s="74" t="s">
        <v>3095</v>
      </c>
      <c r="I56" s="133" t="s">
        <v>3472</v>
      </c>
      <c r="J56" s="131">
        <v>44742</v>
      </c>
      <c r="K56" s="131">
        <v>44742</v>
      </c>
      <c r="L56" s="248"/>
      <c r="M56" s="541"/>
      <c r="N56" s="541"/>
      <c r="O56" s="541"/>
    </row>
    <row r="57" spans="2:15" s="18" customFormat="1" ht="13.5">
      <c r="B57" s="243">
        <v>35</v>
      </c>
      <c r="C57" s="128" t="s">
        <v>3271</v>
      </c>
      <c r="D57" s="127" t="s">
        <v>3148</v>
      </c>
      <c r="E57" s="126" t="s">
        <v>3147</v>
      </c>
      <c r="F57" s="74" t="s">
        <v>3095</v>
      </c>
      <c r="G57" s="74" t="s">
        <v>3095</v>
      </c>
      <c r="H57" s="74" t="s">
        <v>3095</v>
      </c>
      <c r="I57" s="133" t="s">
        <v>3472</v>
      </c>
      <c r="J57" s="131">
        <v>44742</v>
      </c>
      <c r="K57" s="131">
        <v>44742</v>
      </c>
      <c r="L57" s="248"/>
      <c r="M57" s="541"/>
      <c r="N57" s="541"/>
      <c r="O57" s="541"/>
    </row>
    <row r="58" spans="2:15" s="18" customFormat="1" ht="13.5">
      <c r="B58" s="243">
        <v>36</v>
      </c>
      <c r="C58" s="128" t="s">
        <v>3271</v>
      </c>
      <c r="D58" s="127" t="s">
        <v>3146</v>
      </c>
      <c r="E58" s="126" t="s">
        <v>3145</v>
      </c>
      <c r="F58" s="74" t="s">
        <v>3095</v>
      </c>
      <c r="G58" s="74" t="s">
        <v>3095</v>
      </c>
      <c r="H58" s="74" t="s">
        <v>3095</v>
      </c>
      <c r="I58" s="133" t="s">
        <v>3472</v>
      </c>
      <c r="J58" s="131">
        <v>44742</v>
      </c>
      <c r="K58" s="131">
        <v>44742</v>
      </c>
      <c r="L58" s="248"/>
      <c r="M58" s="541"/>
      <c r="N58" s="541"/>
      <c r="O58" s="541"/>
    </row>
    <row r="59" spans="2:15" s="18" customFormat="1" ht="13.5">
      <c r="B59" s="243">
        <v>37</v>
      </c>
      <c r="C59" s="128" t="s">
        <v>3271</v>
      </c>
      <c r="D59" s="127" t="s">
        <v>3144</v>
      </c>
      <c r="E59" s="126" t="s">
        <v>3143</v>
      </c>
      <c r="F59" s="74" t="s">
        <v>3095</v>
      </c>
      <c r="G59" s="74" t="s">
        <v>3095</v>
      </c>
      <c r="H59" s="74" t="s">
        <v>3095</v>
      </c>
      <c r="I59" s="133" t="s">
        <v>3472</v>
      </c>
      <c r="J59" s="131">
        <v>44742</v>
      </c>
      <c r="K59" s="131">
        <v>44742</v>
      </c>
      <c r="L59" s="248"/>
      <c r="M59" s="541"/>
      <c r="N59" s="541"/>
      <c r="O59" s="541"/>
    </row>
    <row r="60" spans="2:15" s="18" customFormat="1" ht="13.5">
      <c r="B60" s="243">
        <v>38</v>
      </c>
      <c r="C60" s="128" t="s">
        <v>3271</v>
      </c>
      <c r="D60" s="127" t="s">
        <v>3142</v>
      </c>
      <c r="E60" s="126" t="s">
        <v>3141</v>
      </c>
      <c r="F60" s="74" t="s">
        <v>3095</v>
      </c>
      <c r="G60" s="74" t="s">
        <v>3095</v>
      </c>
      <c r="H60" s="74" t="s">
        <v>3095</v>
      </c>
      <c r="I60" s="133" t="s">
        <v>3472</v>
      </c>
      <c r="J60" s="131">
        <v>44743</v>
      </c>
      <c r="K60" s="131">
        <v>44743</v>
      </c>
      <c r="L60" s="248"/>
      <c r="M60" s="541"/>
      <c r="N60" s="541"/>
      <c r="O60" s="541"/>
    </row>
    <row r="61" spans="2:15" s="18" customFormat="1" ht="13.5">
      <c r="B61" s="243">
        <v>39</v>
      </c>
      <c r="C61" s="128" t="s">
        <v>3271</v>
      </c>
      <c r="D61" s="127" t="s">
        <v>3140</v>
      </c>
      <c r="E61" s="126" t="s">
        <v>3139</v>
      </c>
      <c r="F61" s="74" t="s">
        <v>3095</v>
      </c>
      <c r="G61" s="74" t="s">
        <v>3095</v>
      </c>
      <c r="H61" s="74" t="s">
        <v>3095</v>
      </c>
      <c r="I61" s="133" t="s">
        <v>3472</v>
      </c>
      <c r="J61" s="131">
        <v>44743</v>
      </c>
      <c r="K61" s="131">
        <v>44743</v>
      </c>
      <c r="L61" s="248"/>
      <c r="M61" s="541"/>
      <c r="N61" s="541"/>
      <c r="O61" s="541"/>
    </row>
    <row r="62" spans="2:15" s="18" customFormat="1" ht="13.5">
      <c r="B62" s="243">
        <v>40</v>
      </c>
      <c r="C62" s="128" t="s">
        <v>3271</v>
      </c>
      <c r="D62" s="127" t="s">
        <v>3138</v>
      </c>
      <c r="E62" s="126" t="s">
        <v>3137</v>
      </c>
      <c r="F62" s="74" t="s">
        <v>3095</v>
      </c>
      <c r="G62" s="74" t="s">
        <v>3095</v>
      </c>
      <c r="H62" s="74" t="s">
        <v>3095</v>
      </c>
      <c r="I62" s="133" t="s">
        <v>3472</v>
      </c>
      <c r="J62" s="131">
        <v>44743</v>
      </c>
      <c r="K62" s="131">
        <v>44743</v>
      </c>
      <c r="L62" s="248"/>
      <c r="M62" s="541"/>
      <c r="N62" s="541"/>
      <c r="O62" s="541"/>
    </row>
    <row r="63" spans="2:15" s="18" customFormat="1" ht="13.5">
      <c r="B63" s="243">
        <v>41</v>
      </c>
      <c r="C63" s="128" t="s">
        <v>3271</v>
      </c>
      <c r="D63" s="127" t="s">
        <v>3136</v>
      </c>
      <c r="E63" s="126" t="s">
        <v>3135</v>
      </c>
      <c r="F63" s="74" t="s">
        <v>3095</v>
      </c>
      <c r="G63" s="74" t="s">
        <v>3095</v>
      </c>
      <c r="H63" s="74" t="s">
        <v>3095</v>
      </c>
      <c r="I63" s="133" t="s">
        <v>3472</v>
      </c>
      <c r="J63" s="131">
        <v>44743</v>
      </c>
      <c r="K63" s="131">
        <v>44743</v>
      </c>
      <c r="L63" s="248"/>
      <c r="M63" s="541"/>
      <c r="N63" s="541"/>
      <c r="O63" s="541"/>
    </row>
    <row r="64" spans="2:15" s="18" customFormat="1" ht="13.5">
      <c r="B64" s="243">
        <v>42</v>
      </c>
      <c r="C64" s="128" t="s">
        <v>3271</v>
      </c>
      <c r="D64" s="127" t="s">
        <v>3134</v>
      </c>
      <c r="E64" s="126" t="s">
        <v>3133</v>
      </c>
      <c r="F64" s="74" t="s">
        <v>3095</v>
      </c>
      <c r="G64" s="74" t="s">
        <v>3095</v>
      </c>
      <c r="H64" s="74" t="s">
        <v>3095</v>
      </c>
      <c r="I64" s="133" t="s">
        <v>3472</v>
      </c>
      <c r="J64" s="131">
        <v>44743</v>
      </c>
      <c r="K64" s="131">
        <v>44743</v>
      </c>
      <c r="L64" s="248"/>
      <c r="M64" s="541"/>
      <c r="N64" s="541"/>
      <c r="O64" s="541"/>
    </row>
    <row r="65" spans="2:15" s="18" customFormat="1" ht="13.5">
      <c r="B65" s="243">
        <v>43</v>
      </c>
      <c r="C65" s="128" t="s">
        <v>3271</v>
      </c>
      <c r="D65" s="127" t="s">
        <v>3132</v>
      </c>
      <c r="E65" s="126" t="s">
        <v>3131</v>
      </c>
      <c r="F65" s="74" t="s">
        <v>3095</v>
      </c>
      <c r="G65" s="74" t="s">
        <v>3095</v>
      </c>
      <c r="H65" s="74" t="s">
        <v>3095</v>
      </c>
      <c r="I65" s="133" t="s">
        <v>4571</v>
      </c>
      <c r="J65" s="131">
        <v>44743</v>
      </c>
      <c r="K65" s="131">
        <v>44743</v>
      </c>
      <c r="L65" s="248"/>
      <c r="M65" s="541"/>
      <c r="N65" s="541"/>
      <c r="O65" s="541"/>
    </row>
    <row r="66" spans="2:15" s="18" customFormat="1" ht="13.5">
      <c r="B66" s="243">
        <v>44</v>
      </c>
      <c r="C66" s="128" t="s">
        <v>3271</v>
      </c>
      <c r="D66" s="127" t="s">
        <v>3162</v>
      </c>
      <c r="E66" s="126" t="s">
        <v>3161</v>
      </c>
      <c r="F66" s="74" t="s">
        <v>3095</v>
      </c>
      <c r="G66" s="74" t="s">
        <v>3095</v>
      </c>
      <c r="H66" s="74" t="s">
        <v>3095</v>
      </c>
      <c r="I66" s="133" t="s">
        <v>3472</v>
      </c>
      <c r="J66" s="131">
        <v>44743</v>
      </c>
      <c r="K66" s="131">
        <v>44743</v>
      </c>
      <c r="L66" s="248"/>
      <c r="M66" s="541"/>
      <c r="N66" s="541"/>
      <c r="O66" s="541"/>
    </row>
    <row r="67" spans="2:15" s="18" customFormat="1" ht="13.5">
      <c r="B67" s="243">
        <v>45</v>
      </c>
      <c r="C67" s="128" t="s">
        <v>3271</v>
      </c>
      <c r="D67" s="127" t="s">
        <v>3160</v>
      </c>
      <c r="E67" s="126" t="s">
        <v>3159</v>
      </c>
      <c r="F67" s="74" t="s">
        <v>3095</v>
      </c>
      <c r="G67" s="74" t="s">
        <v>3095</v>
      </c>
      <c r="H67" s="74" t="s">
        <v>3095</v>
      </c>
      <c r="I67" s="133" t="s">
        <v>3472</v>
      </c>
      <c r="J67" s="131">
        <v>44743</v>
      </c>
      <c r="K67" s="131">
        <v>44743</v>
      </c>
      <c r="L67" s="248"/>
      <c r="M67" s="541"/>
      <c r="N67" s="541"/>
      <c r="O67" s="541"/>
    </row>
    <row r="68" spans="2:15" s="18" customFormat="1" ht="13.5">
      <c r="B68" s="243">
        <v>46</v>
      </c>
      <c r="C68" s="128" t="s">
        <v>3271</v>
      </c>
      <c r="D68" s="127" t="s">
        <v>3158</v>
      </c>
      <c r="E68" s="126" t="s">
        <v>3157</v>
      </c>
      <c r="F68" s="74" t="s">
        <v>3095</v>
      </c>
      <c r="G68" s="74" t="s">
        <v>3095</v>
      </c>
      <c r="H68" s="74" t="s">
        <v>3095</v>
      </c>
      <c r="I68" s="133" t="s">
        <v>3472</v>
      </c>
      <c r="J68" s="131">
        <v>44743</v>
      </c>
      <c r="K68" s="131">
        <v>44743</v>
      </c>
      <c r="L68" s="248"/>
      <c r="M68" s="541"/>
      <c r="N68" s="541"/>
      <c r="O68" s="541"/>
    </row>
    <row r="69" spans="2:15" s="18" customFormat="1" ht="13.5">
      <c r="B69" s="243">
        <v>47</v>
      </c>
      <c r="C69" s="128" t="s">
        <v>3271</v>
      </c>
      <c r="D69" s="127" t="s">
        <v>3156</v>
      </c>
      <c r="E69" s="126" t="s">
        <v>3155</v>
      </c>
      <c r="F69" s="74" t="s">
        <v>3095</v>
      </c>
      <c r="G69" s="74" t="s">
        <v>3095</v>
      </c>
      <c r="H69" s="74" t="s">
        <v>3095</v>
      </c>
      <c r="I69" s="133" t="s">
        <v>3472</v>
      </c>
      <c r="J69" s="131">
        <v>44743</v>
      </c>
      <c r="K69" s="131">
        <v>44743</v>
      </c>
      <c r="L69" s="248"/>
      <c r="M69" s="541"/>
      <c r="N69" s="541"/>
      <c r="O69" s="541"/>
    </row>
    <row r="70" spans="2:15" s="18" customFormat="1" ht="13.5">
      <c r="B70" s="243">
        <v>48</v>
      </c>
      <c r="C70" s="128" t="s">
        <v>3271</v>
      </c>
      <c r="D70" s="127" t="s">
        <v>3166</v>
      </c>
      <c r="E70" s="126" t="s">
        <v>3165</v>
      </c>
      <c r="F70" s="74" t="s">
        <v>3095</v>
      </c>
      <c r="G70" s="74" t="s">
        <v>3095</v>
      </c>
      <c r="H70" s="74" t="s">
        <v>3095</v>
      </c>
      <c r="I70" s="133" t="s">
        <v>3472</v>
      </c>
      <c r="J70" s="131">
        <v>44743</v>
      </c>
      <c r="K70" s="131">
        <v>44743</v>
      </c>
      <c r="L70" s="248"/>
      <c r="M70" s="541"/>
      <c r="N70" s="541"/>
      <c r="O70" s="541"/>
    </row>
    <row r="71" spans="2:15" s="18" customFormat="1" ht="13.5">
      <c r="B71" s="243">
        <v>49</v>
      </c>
      <c r="C71" s="128" t="s">
        <v>3271</v>
      </c>
      <c r="D71" s="127" t="s">
        <v>3164</v>
      </c>
      <c r="E71" s="126" t="s">
        <v>3163</v>
      </c>
      <c r="F71" s="74" t="s">
        <v>3095</v>
      </c>
      <c r="G71" s="74" t="s">
        <v>3095</v>
      </c>
      <c r="H71" s="74" t="s">
        <v>3095</v>
      </c>
      <c r="I71" s="133" t="s">
        <v>3472</v>
      </c>
      <c r="J71" s="131">
        <v>44743</v>
      </c>
      <c r="K71" s="131">
        <v>44743</v>
      </c>
      <c r="L71" s="248"/>
      <c r="M71" s="541"/>
      <c r="N71" s="541"/>
      <c r="O71" s="541"/>
    </row>
    <row r="72" spans="2:15" s="18" customFormat="1" ht="13.5">
      <c r="B72" s="243">
        <v>50</v>
      </c>
      <c r="C72" s="128" t="s">
        <v>1703</v>
      </c>
      <c r="D72" s="127" t="s">
        <v>2389</v>
      </c>
      <c r="E72" s="126" t="s">
        <v>3510</v>
      </c>
      <c r="F72" s="74" t="s">
        <v>3095</v>
      </c>
      <c r="G72" s="74" t="s">
        <v>3095</v>
      </c>
      <c r="H72" s="74" t="s">
        <v>3095</v>
      </c>
      <c r="I72" s="296" t="s">
        <v>4572</v>
      </c>
      <c r="J72" s="131">
        <v>44742</v>
      </c>
      <c r="K72" s="131">
        <v>44742</v>
      </c>
      <c r="L72" s="248"/>
      <c r="M72" s="541"/>
      <c r="N72" s="541"/>
      <c r="O72" s="541"/>
    </row>
    <row r="73" spans="2:15" s="18" customFormat="1" ht="13.5">
      <c r="B73" s="243">
        <v>51</v>
      </c>
      <c r="C73" s="128" t="s">
        <v>1703</v>
      </c>
      <c r="D73" s="127" t="s">
        <v>2450</v>
      </c>
      <c r="E73" s="126" t="s">
        <v>2641</v>
      </c>
      <c r="F73" s="74" t="s">
        <v>3095</v>
      </c>
      <c r="G73" s="74" t="s">
        <v>3095</v>
      </c>
      <c r="H73" s="74" t="s">
        <v>3095</v>
      </c>
      <c r="I73" s="296" t="s">
        <v>4572</v>
      </c>
      <c r="J73" s="131">
        <v>44743</v>
      </c>
      <c r="K73" s="131">
        <v>44743</v>
      </c>
      <c r="L73" s="248"/>
      <c r="M73" s="541"/>
      <c r="N73" s="541"/>
      <c r="O73" s="541"/>
    </row>
    <row r="74" spans="2:15" s="145" customFormat="1" ht="13.5">
      <c r="B74" s="243">
        <v>52</v>
      </c>
      <c r="C74" s="164" t="s">
        <v>1705</v>
      </c>
      <c r="D74" s="127" t="s">
        <v>2466</v>
      </c>
      <c r="E74" s="126" t="s">
        <v>3474</v>
      </c>
      <c r="F74" s="74" t="s">
        <v>3095</v>
      </c>
      <c r="G74" s="74" t="s">
        <v>3095</v>
      </c>
      <c r="H74" s="74" t="s">
        <v>3095</v>
      </c>
      <c r="I74" s="296" t="s">
        <v>4572</v>
      </c>
      <c r="J74" s="131">
        <v>44743</v>
      </c>
      <c r="K74" s="131">
        <v>44743</v>
      </c>
      <c r="L74" s="249"/>
      <c r="M74" s="541"/>
      <c r="N74" s="541"/>
      <c r="O74" s="541"/>
    </row>
    <row r="75" spans="2:15" s="18" customFormat="1" ht="74.25">
      <c r="B75" s="243">
        <v>53</v>
      </c>
      <c r="C75" s="128" t="s">
        <v>3167</v>
      </c>
      <c r="D75" s="127" t="s">
        <v>2391</v>
      </c>
      <c r="E75" s="126" t="s">
        <v>3511</v>
      </c>
      <c r="F75" s="74" t="s">
        <v>3095</v>
      </c>
      <c r="G75" s="74" t="s">
        <v>3095</v>
      </c>
      <c r="H75" s="74" t="s">
        <v>3095</v>
      </c>
      <c r="I75" s="296" t="s">
        <v>4572</v>
      </c>
      <c r="J75" s="131">
        <v>44744</v>
      </c>
      <c r="K75" s="131">
        <v>44744</v>
      </c>
      <c r="L75" s="248"/>
      <c r="M75" s="541"/>
      <c r="N75" s="541"/>
      <c r="O75" s="541"/>
    </row>
    <row r="76" spans="2:15" s="18" customFormat="1" ht="40.5">
      <c r="B76" s="243">
        <v>54</v>
      </c>
      <c r="C76" s="128" t="s">
        <v>3494</v>
      </c>
      <c r="D76" s="127" t="s">
        <v>3263</v>
      </c>
      <c r="E76" s="126" t="s">
        <v>3512</v>
      </c>
      <c r="F76" s="74" t="s">
        <v>3095</v>
      </c>
      <c r="G76" s="74" t="s">
        <v>3095</v>
      </c>
      <c r="H76" s="74" t="s">
        <v>3095</v>
      </c>
      <c r="I76" s="296" t="s">
        <v>4573</v>
      </c>
      <c r="J76" s="131">
        <v>44745</v>
      </c>
      <c r="K76" s="131">
        <v>44745</v>
      </c>
      <c r="L76" s="248"/>
      <c r="M76" s="541"/>
      <c r="N76" s="541"/>
      <c r="O76" s="541"/>
    </row>
    <row r="77" spans="2:15" s="18" customFormat="1" ht="13.5">
      <c r="B77" s="243">
        <v>55</v>
      </c>
      <c r="C77" s="128" t="s">
        <v>3167</v>
      </c>
      <c r="D77" s="127" t="s">
        <v>2501</v>
      </c>
      <c r="E77" s="126" t="s">
        <v>3168</v>
      </c>
      <c r="F77" s="74" t="s">
        <v>3095</v>
      </c>
      <c r="G77" s="74" t="s">
        <v>3095</v>
      </c>
      <c r="H77" s="74" t="s">
        <v>3095</v>
      </c>
      <c r="I77" s="296" t="s">
        <v>4573</v>
      </c>
      <c r="J77" s="131">
        <v>44746</v>
      </c>
      <c r="K77" s="131">
        <v>44746</v>
      </c>
      <c r="L77" s="248"/>
      <c r="M77" s="541"/>
      <c r="N77" s="541"/>
      <c r="O77" s="541"/>
    </row>
    <row r="78" spans="2:15" s="18" customFormat="1" ht="13.5">
      <c r="B78" s="243">
        <v>56</v>
      </c>
      <c r="C78" s="128" t="s">
        <v>3167</v>
      </c>
      <c r="D78" s="127" t="s">
        <v>3264</v>
      </c>
      <c r="E78" s="126" t="s">
        <v>3475</v>
      </c>
      <c r="F78" s="74" t="s">
        <v>3095</v>
      </c>
      <c r="G78" s="74" t="s">
        <v>3095</v>
      </c>
      <c r="H78" s="74" t="s">
        <v>3095</v>
      </c>
      <c r="I78" s="296" t="s">
        <v>4573</v>
      </c>
      <c r="J78" s="131">
        <v>44746</v>
      </c>
      <c r="K78" s="131">
        <v>44746</v>
      </c>
      <c r="L78" s="248"/>
      <c r="M78" s="541"/>
      <c r="N78" s="541"/>
      <c r="O78" s="541"/>
    </row>
    <row r="79" spans="2:15" s="18" customFormat="1" ht="13.5">
      <c r="B79" s="243">
        <v>57</v>
      </c>
      <c r="C79" s="128" t="s">
        <v>3573</v>
      </c>
      <c r="D79" s="127" t="s">
        <v>3263</v>
      </c>
      <c r="E79" s="126" t="s">
        <v>2394</v>
      </c>
      <c r="F79" s="74" t="s">
        <v>3095</v>
      </c>
      <c r="G79" s="74" t="s">
        <v>3095</v>
      </c>
      <c r="H79" s="74" t="s">
        <v>3095</v>
      </c>
      <c r="I79" s="133" t="s">
        <v>4574</v>
      </c>
      <c r="J79" s="131">
        <v>44742</v>
      </c>
      <c r="K79" s="131">
        <v>44743</v>
      </c>
      <c r="L79" s="248"/>
      <c r="M79" s="541"/>
      <c r="N79" s="541"/>
      <c r="O79" s="541"/>
    </row>
    <row r="80" spans="2:15" s="18" customFormat="1" ht="13.5">
      <c r="B80" s="243">
        <v>58</v>
      </c>
      <c r="C80" s="128" t="s">
        <v>3261</v>
      </c>
      <c r="D80" s="127" t="s">
        <v>3260</v>
      </c>
      <c r="E80" s="126" t="s">
        <v>3513</v>
      </c>
      <c r="F80" s="74" t="s">
        <v>3095</v>
      </c>
      <c r="G80" s="74" t="s">
        <v>3095</v>
      </c>
      <c r="H80" s="74" t="s">
        <v>3095</v>
      </c>
      <c r="I80" s="133" t="s">
        <v>4574</v>
      </c>
      <c r="J80" s="131">
        <v>44744</v>
      </c>
      <c r="K80" s="131">
        <v>44744</v>
      </c>
      <c r="L80" s="248"/>
      <c r="M80" s="541"/>
      <c r="N80" s="541"/>
      <c r="O80" s="541"/>
    </row>
    <row r="81" spans="2:15" s="18" customFormat="1" ht="13.5">
      <c r="B81" s="243">
        <v>59</v>
      </c>
      <c r="C81" s="128" t="s">
        <v>3261</v>
      </c>
      <c r="D81" s="127" t="s">
        <v>2474</v>
      </c>
      <c r="E81" s="126" t="s">
        <v>3258</v>
      </c>
      <c r="F81" s="74" t="s">
        <v>3095</v>
      </c>
      <c r="G81" s="74" t="s">
        <v>3095</v>
      </c>
      <c r="H81" s="74" t="s">
        <v>3095</v>
      </c>
      <c r="I81" s="133" t="s">
        <v>4575</v>
      </c>
      <c r="J81" s="131">
        <v>44742</v>
      </c>
      <c r="K81" s="131">
        <v>44742</v>
      </c>
      <c r="L81" s="248"/>
      <c r="M81" s="541"/>
      <c r="N81" s="541"/>
      <c r="O81" s="541"/>
    </row>
    <row r="82" spans="2:15" s="18" customFormat="1" ht="60.75">
      <c r="B82" s="243">
        <v>60</v>
      </c>
      <c r="C82" s="128" t="s">
        <v>3169</v>
      </c>
      <c r="D82" s="127" t="s">
        <v>2403</v>
      </c>
      <c r="E82" s="126" t="s">
        <v>3514</v>
      </c>
      <c r="F82" s="74" t="s">
        <v>3095</v>
      </c>
      <c r="G82" s="74" t="s">
        <v>3095</v>
      </c>
      <c r="H82" s="74" t="s">
        <v>3095</v>
      </c>
      <c r="I82" s="133" t="s">
        <v>4575</v>
      </c>
      <c r="J82" s="131">
        <v>44743</v>
      </c>
      <c r="K82" s="131">
        <v>44746</v>
      </c>
      <c r="L82" s="248"/>
      <c r="M82" s="541"/>
      <c r="N82" s="541"/>
      <c r="O82" s="541"/>
    </row>
    <row r="83" spans="2:15" s="18" customFormat="1" ht="38.25">
      <c r="B83" s="243">
        <v>61</v>
      </c>
      <c r="C83" s="128" t="s">
        <v>3576</v>
      </c>
      <c r="D83" s="127" t="s">
        <v>2411</v>
      </c>
      <c r="E83" s="126" t="s">
        <v>3515</v>
      </c>
      <c r="F83" s="74" t="s">
        <v>3095</v>
      </c>
      <c r="G83" s="74" t="s">
        <v>3095</v>
      </c>
      <c r="H83" s="74" t="s">
        <v>3095</v>
      </c>
      <c r="I83" s="296" t="s">
        <v>4573</v>
      </c>
      <c r="J83" s="131">
        <v>44746</v>
      </c>
      <c r="K83" s="131">
        <v>44746</v>
      </c>
      <c r="L83" s="248"/>
      <c r="M83" s="541"/>
      <c r="N83" s="541"/>
      <c r="O83" s="541"/>
    </row>
    <row r="84" spans="2:15" s="18" customFormat="1" ht="24.75">
      <c r="B84" s="243">
        <v>62</v>
      </c>
      <c r="C84" s="128" t="s">
        <v>3170</v>
      </c>
      <c r="D84" s="127" t="s">
        <v>2513</v>
      </c>
      <c r="E84" s="126" t="s">
        <v>3516</v>
      </c>
      <c r="F84" s="74" t="s">
        <v>3095</v>
      </c>
      <c r="G84" s="74" t="s">
        <v>3095</v>
      </c>
      <c r="H84" s="74" t="s">
        <v>3095</v>
      </c>
      <c r="I84" s="133" t="s">
        <v>4576</v>
      </c>
      <c r="J84" s="131">
        <v>44744</v>
      </c>
      <c r="K84" s="131">
        <v>44744</v>
      </c>
      <c r="L84" s="248"/>
      <c r="M84" s="541"/>
      <c r="N84" s="541"/>
      <c r="O84" s="541"/>
    </row>
    <row r="85" spans="2:15" s="18" customFormat="1" ht="24.75">
      <c r="B85" s="243">
        <v>63</v>
      </c>
      <c r="C85" s="128" t="s">
        <v>3170</v>
      </c>
      <c r="D85" s="127" t="s">
        <v>2515</v>
      </c>
      <c r="E85" s="126" t="s">
        <v>3517</v>
      </c>
      <c r="F85" s="74" t="s">
        <v>3095</v>
      </c>
      <c r="G85" s="74" t="s">
        <v>3095</v>
      </c>
      <c r="H85" s="74" t="s">
        <v>3095</v>
      </c>
      <c r="I85" s="133" t="s">
        <v>4576</v>
      </c>
      <c r="J85" s="131">
        <v>44744</v>
      </c>
      <c r="K85" s="131">
        <v>44744</v>
      </c>
      <c r="L85" s="248"/>
      <c r="M85" s="541"/>
      <c r="N85" s="541"/>
      <c r="O85" s="541"/>
    </row>
    <row r="86" spans="2:15" s="18" customFormat="1" ht="24.75">
      <c r="B86" s="243">
        <v>64</v>
      </c>
      <c r="C86" s="128" t="s">
        <v>3170</v>
      </c>
      <c r="D86" s="127" t="s">
        <v>2516</v>
      </c>
      <c r="E86" s="126" t="s">
        <v>3518</v>
      </c>
      <c r="F86" s="74" t="s">
        <v>3095</v>
      </c>
      <c r="G86" s="74" t="s">
        <v>3095</v>
      </c>
      <c r="H86" s="74" t="s">
        <v>3095</v>
      </c>
      <c r="I86" s="133" t="s">
        <v>4576</v>
      </c>
      <c r="J86" s="131">
        <v>44745</v>
      </c>
      <c r="K86" s="131">
        <v>44745</v>
      </c>
      <c r="L86" s="248"/>
      <c r="M86" s="541"/>
      <c r="N86" s="541"/>
      <c r="O86" s="541"/>
    </row>
    <row r="87" spans="2:15" s="18" customFormat="1" ht="24.75">
      <c r="B87" s="243">
        <v>65</v>
      </c>
      <c r="C87" s="128" t="s">
        <v>3170</v>
      </c>
      <c r="D87" s="127" t="s">
        <v>2517</v>
      </c>
      <c r="E87" s="126" t="s">
        <v>3519</v>
      </c>
      <c r="F87" s="74" t="s">
        <v>3095</v>
      </c>
      <c r="G87" s="74" t="s">
        <v>3095</v>
      </c>
      <c r="H87" s="74" t="s">
        <v>3095</v>
      </c>
      <c r="I87" s="133" t="s">
        <v>4576</v>
      </c>
      <c r="J87" s="131">
        <v>44745</v>
      </c>
      <c r="K87" s="131">
        <v>44745</v>
      </c>
      <c r="L87" s="248"/>
      <c r="M87" s="541"/>
      <c r="N87" s="541"/>
      <c r="O87" s="541"/>
    </row>
    <row r="88" spans="2:15" s="18" customFormat="1" ht="24.75">
      <c r="B88" s="243">
        <v>66</v>
      </c>
      <c r="C88" s="128" t="s">
        <v>3170</v>
      </c>
      <c r="D88" s="127" t="s">
        <v>3251</v>
      </c>
      <c r="E88" s="126" t="s">
        <v>3520</v>
      </c>
      <c r="F88" s="74" t="s">
        <v>3095</v>
      </c>
      <c r="G88" s="74" t="s">
        <v>3095</v>
      </c>
      <c r="H88" s="74" t="s">
        <v>3095</v>
      </c>
      <c r="I88" s="133" t="s">
        <v>4576</v>
      </c>
      <c r="J88" s="131">
        <v>44745</v>
      </c>
      <c r="K88" s="131">
        <v>44745</v>
      </c>
      <c r="L88" s="248"/>
      <c r="M88" s="541"/>
      <c r="N88" s="541"/>
      <c r="O88" s="541"/>
    </row>
    <row r="89" spans="2:15" s="18" customFormat="1" ht="24.75">
      <c r="B89" s="243">
        <v>67</v>
      </c>
      <c r="C89" s="128" t="s">
        <v>3170</v>
      </c>
      <c r="D89" s="127" t="s">
        <v>2520</v>
      </c>
      <c r="E89" s="126" t="s">
        <v>3521</v>
      </c>
      <c r="F89" s="74" t="s">
        <v>3095</v>
      </c>
      <c r="G89" s="74" t="s">
        <v>3095</v>
      </c>
      <c r="H89" s="74" t="s">
        <v>3095</v>
      </c>
      <c r="I89" s="133" t="s">
        <v>4576</v>
      </c>
      <c r="J89" s="131">
        <v>44746</v>
      </c>
      <c r="K89" s="131">
        <v>44746</v>
      </c>
      <c r="L89" s="248"/>
      <c r="M89" s="541"/>
      <c r="N89" s="541"/>
      <c r="O89" s="541"/>
    </row>
    <row r="90" spans="2:15" s="18" customFormat="1" ht="24.75">
      <c r="B90" s="243">
        <v>68</v>
      </c>
      <c r="C90" s="128" t="s">
        <v>3170</v>
      </c>
      <c r="D90" s="127" t="s">
        <v>3248</v>
      </c>
      <c r="E90" s="126" t="s">
        <v>3522</v>
      </c>
      <c r="F90" s="74" t="s">
        <v>3095</v>
      </c>
      <c r="G90" s="74" t="s">
        <v>3095</v>
      </c>
      <c r="H90" s="74" t="s">
        <v>3095</v>
      </c>
      <c r="I90" s="133" t="s">
        <v>4576</v>
      </c>
      <c r="J90" s="131">
        <v>44746</v>
      </c>
      <c r="K90" s="131">
        <v>44746</v>
      </c>
      <c r="L90" s="248"/>
      <c r="M90" s="541"/>
      <c r="N90" s="541"/>
      <c r="O90" s="541"/>
    </row>
    <row r="91" spans="2:15" s="18" customFormat="1" ht="13.5">
      <c r="B91" s="243">
        <v>69</v>
      </c>
      <c r="C91" s="128" t="s">
        <v>3172</v>
      </c>
      <c r="D91" s="127" t="s">
        <v>2420</v>
      </c>
      <c r="E91" s="126" t="s">
        <v>3523</v>
      </c>
      <c r="F91" s="74" t="s">
        <v>3095</v>
      </c>
      <c r="G91" s="74" t="s">
        <v>3095</v>
      </c>
      <c r="H91" s="74" t="s">
        <v>3095</v>
      </c>
      <c r="I91" s="296" t="s">
        <v>4577</v>
      </c>
      <c r="J91" s="131">
        <v>44744</v>
      </c>
      <c r="K91" s="131">
        <v>44746</v>
      </c>
      <c r="L91" s="248"/>
      <c r="M91" s="541"/>
      <c r="N91" s="541"/>
      <c r="O91" s="541"/>
    </row>
    <row r="92" spans="2:15" s="18" customFormat="1" ht="13.5">
      <c r="B92" s="243">
        <v>70</v>
      </c>
      <c r="C92" s="128" t="s">
        <v>3579</v>
      </c>
      <c r="D92" s="127" t="s">
        <v>3101</v>
      </c>
      <c r="E92" s="126" t="s">
        <v>3171</v>
      </c>
      <c r="F92" s="74" t="s">
        <v>3095</v>
      </c>
      <c r="G92" s="74" t="s">
        <v>3095</v>
      </c>
      <c r="H92" s="74" t="s">
        <v>3095</v>
      </c>
      <c r="I92" s="296" t="s">
        <v>4578</v>
      </c>
      <c r="J92" s="131">
        <v>44742</v>
      </c>
      <c r="K92" s="131">
        <v>44745</v>
      </c>
      <c r="L92" s="248"/>
      <c r="M92" s="541"/>
      <c r="N92" s="541"/>
      <c r="O92" s="541"/>
    </row>
    <row r="93" spans="2:15" s="18" customFormat="1" ht="22.5">
      <c r="B93" s="243">
        <v>71</v>
      </c>
      <c r="C93" s="128" t="s">
        <v>3175</v>
      </c>
      <c r="D93" s="127" t="s">
        <v>2458</v>
      </c>
      <c r="E93" s="126" t="s">
        <v>3176</v>
      </c>
      <c r="F93" s="74" t="s">
        <v>3095</v>
      </c>
      <c r="G93" s="74" t="s">
        <v>3095</v>
      </c>
      <c r="H93" s="74" t="s">
        <v>3095</v>
      </c>
      <c r="I93" s="133" t="s">
        <v>4579</v>
      </c>
      <c r="J93" s="131">
        <v>44742</v>
      </c>
      <c r="K93" s="131">
        <v>44742</v>
      </c>
      <c r="L93" s="248"/>
      <c r="M93" s="541"/>
      <c r="N93" s="541"/>
      <c r="O93" s="541"/>
    </row>
    <row r="94" spans="2:15" s="18" customFormat="1" ht="13.5">
      <c r="B94" s="243">
        <v>72</v>
      </c>
      <c r="C94" s="128" t="s">
        <v>3175</v>
      </c>
      <c r="D94" s="127" t="s">
        <v>2511</v>
      </c>
      <c r="E94" s="126" t="s">
        <v>3479</v>
      </c>
      <c r="F94" s="74" t="s">
        <v>3095</v>
      </c>
      <c r="G94" s="74" t="s">
        <v>3095</v>
      </c>
      <c r="H94" s="74" t="s">
        <v>3095</v>
      </c>
      <c r="I94" s="133" t="s">
        <v>4579</v>
      </c>
      <c r="J94" s="131">
        <v>44743</v>
      </c>
      <c r="K94" s="131">
        <v>44743</v>
      </c>
      <c r="L94" s="248"/>
      <c r="M94" s="541"/>
      <c r="N94" s="541"/>
      <c r="O94" s="541"/>
    </row>
    <row r="95" spans="2:15" s="18" customFormat="1" ht="13.5">
      <c r="B95" s="243">
        <v>73</v>
      </c>
      <c r="C95" s="128" t="s">
        <v>3244</v>
      </c>
      <c r="D95" s="127" t="s">
        <v>2406</v>
      </c>
      <c r="E95" s="126" t="s">
        <v>3524</v>
      </c>
      <c r="F95" s="74" t="s">
        <v>3095</v>
      </c>
      <c r="G95" s="74" t="s">
        <v>3095</v>
      </c>
      <c r="H95" s="74" t="s">
        <v>3095</v>
      </c>
      <c r="I95" s="296" t="s">
        <v>4580</v>
      </c>
      <c r="J95" s="131">
        <v>44744</v>
      </c>
      <c r="K95" s="131">
        <v>44744</v>
      </c>
      <c r="L95" s="248"/>
      <c r="M95" s="541"/>
      <c r="N95" s="541"/>
      <c r="O95" s="541"/>
    </row>
    <row r="96" spans="2:15" s="134" customFormat="1" ht="13.5">
      <c r="B96" s="243">
        <v>74</v>
      </c>
      <c r="C96" s="128" t="s">
        <v>3322</v>
      </c>
      <c r="D96" s="127" t="s">
        <v>3321</v>
      </c>
      <c r="E96" s="126" t="s">
        <v>3174</v>
      </c>
      <c r="F96" s="245" t="s">
        <v>3095</v>
      </c>
      <c r="G96" s="245" t="s">
        <v>3095</v>
      </c>
      <c r="H96" s="245" t="s">
        <v>3095</v>
      </c>
      <c r="I96" s="133" t="s">
        <v>4581</v>
      </c>
      <c r="J96" s="131">
        <v>44746</v>
      </c>
      <c r="K96" s="131">
        <v>44746</v>
      </c>
      <c r="L96" s="248"/>
      <c r="M96" s="544"/>
      <c r="N96" s="544"/>
      <c r="O96" s="544"/>
    </row>
    <row r="97" spans="2:15" s="18" customFormat="1" ht="24.75">
      <c r="B97" s="243">
        <v>75</v>
      </c>
      <c r="C97" s="128" t="s">
        <v>3242</v>
      </c>
      <c r="D97" s="127" t="s">
        <v>2408</v>
      </c>
      <c r="E97" s="126" t="s">
        <v>3525</v>
      </c>
      <c r="F97" s="74" t="s">
        <v>3095</v>
      </c>
      <c r="G97" s="74" t="s">
        <v>3095</v>
      </c>
      <c r="H97" s="74" t="s">
        <v>3095</v>
      </c>
      <c r="I97" s="296" t="s">
        <v>4582</v>
      </c>
      <c r="J97" s="131">
        <v>44744</v>
      </c>
      <c r="K97" s="131">
        <v>44744</v>
      </c>
      <c r="L97" s="248"/>
      <c r="M97" s="541"/>
      <c r="N97" s="541"/>
      <c r="O97" s="541"/>
    </row>
    <row r="98" spans="2:15" s="167" customFormat="1" ht="27">
      <c r="B98" s="243">
        <v>76</v>
      </c>
      <c r="C98" s="132" t="s">
        <v>3102</v>
      </c>
      <c r="D98" s="127" t="s">
        <v>3320</v>
      </c>
      <c r="E98" s="126" t="s">
        <v>3173</v>
      </c>
      <c r="F98" s="276" t="s">
        <v>3094</v>
      </c>
      <c r="G98" s="276" t="s">
        <v>3094</v>
      </c>
      <c r="H98" s="276" t="s">
        <v>3094</v>
      </c>
      <c r="I98" s="133"/>
      <c r="J98" s="131"/>
      <c r="K98" s="131"/>
      <c r="L98" s="130" t="s">
        <v>3581</v>
      </c>
      <c r="M98" s="544"/>
      <c r="N98" s="544"/>
      <c r="O98" s="544"/>
    </row>
    <row r="99" spans="2:15" s="18" customFormat="1" ht="13.5">
      <c r="B99" s="243">
        <v>77</v>
      </c>
      <c r="C99" s="128" t="s">
        <v>3239</v>
      </c>
      <c r="D99" s="127" t="s">
        <v>2509</v>
      </c>
      <c r="E99" s="126" t="s">
        <v>3526</v>
      </c>
      <c r="F99" s="276" t="s">
        <v>3094</v>
      </c>
      <c r="G99" s="276" t="s">
        <v>3094</v>
      </c>
      <c r="H99" s="276" t="s">
        <v>3094</v>
      </c>
      <c r="I99" s="133"/>
      <c r="J99" s="131"/>
      <c r="K99" s="131"/>
      <c r="L99" s="291" t="s">
        <v>5630</v>
      </c>
      <c r="M99" s="541"/>
      <c r="N99" s="541"/>
      <c r="O99" s="541"/>
    </row>
    <row r="100" spans="2:15" s="18" customFormat="1" ht="27">
      <c r="B100" s="243">
        <v>78</v>
      </c>
      <c r="C100" s="128" t="s">
        <v>3239</v>
      </c>
      <c r="D100" s="127" t="s">
        <v>3238</v>
      </c>
      <c r="E100" s="126" t="s">
        <v>3528</v>
      </c>
      <c r="F100" s="74" t="s">
        <v>3095</v>
      </c>
      <c r="G100" s="74" t="s">
        <v>3094</v>
      </c>
      <c r="H100" s="74" t="s">
        <v>3094</v>
      </c>
      <c r="I100" s="133"/>
      <c r="J100" s="131"/>
      <c r="K100" s="131"/>
      <c r="L100" s="291" t="s">
        <v>5630</v>
      </c>
      <c r="M100" s="541"/>
      <c r="N100" s="541"/>
      <c r="O100" s="541"/>
    </row>
    <row r="101" spans="2:15" s="18" customFormat="1" ht="13.5">
      <c r="B101" s="243">
        <v>79</v>
      </c>
      <c r="C101" s="128" t="s">
        <v>3239</v>
      </c>
      <c r="D101" s="127" t="s">
        <v>2497</v>
      </c>
      <c r="E101" s="126" t="s">
        <v>3529</v>
      </c>
      <c r="F101" s="74" t="s">
        <v>3095</v>
      </c>
      <c r="G101" s="74" t="s">
        <v>3094</v>
      </c>
      <c r="H101" s="74" t="s">
        <v>3094</v>
      </c>
      <c r="I101" s="133"/>
      <c r="J101" s="131"/>
      <c r="K101" s="131"/>
      <c r="L101" s="291" t="s">
        <v>5630</v>
      </c>
      <c r="M101" s="541"/>
      <c r="N101" s="541"/>
      <c r="O101" s="541"/>
    </row>
    <row r="102" spans="2:15" s="18" customFormat="1" ht="13.5">
      <c r="B102" s="243">
        <v>80</v>
      </c>
      <c r="C102" s="128" t="s">
        <v>3235</v>
      </c>
      <c r="D102" s="127" t="s">
        <v>2415</v>
      </c>
      <c r="E102" s="126" t="s">
        <v>3530</v>
      </c>
      <c r="F102" s="74" t="s">
        <v>3094</v>
      </c>
      <c r="G102" s="74" t="s">
        <v>3094</v>
      </c>
      <c r="H102" s="74" t="s">
        <v>3094</v>
      </c>
      <c r="I102" s="133"/>
      <c r="J102" s="131"/>
      <c r="K102" s="131"/>
      <c r="L102" s="130" t="s">
        <v>3464</v>
      </c>
      <c r="M102" s="274"/>
      <c r="N102" s="274"/>
      <c r="O102" s="274"/>
    </row>
    <row r="103" spans="2:15" s="134" customFormat="1" ht="13.5">
      <c r="B103" s="243">
        <v>81</v>
      </c>
      <c r="C103" s="128" t="s">
        <v>3235</v>
      </c>
      <c r="D103" s="127" t="s">
        <v>3236</v>
      </c>
      <c r="E103" s="126" t="s">
        <v>3185</v>
      </c>
      <c r="F103" s="245" t="s">
        <v>3094</v>
      </c>
      <c r="G103" s="245" t="s">
        <v>3094</v>
      </c>
      <c r="H103" s="245" t="s">
        <v>3094</v>
      </c>
      <c r="I103" s="133"/>
      <c r="J103" s="131"/>
      <c r="K103" s="131"/>
      <c r="L103" s="291" t="s">
        <v>5630</v>
      </c>
      <c r="M103" s="275"/>
      <c r="N103" s="275"/>
      <c r="O103" s="275"/>
    </row>
    <row r="104" spans="2:15" s="18" customFormat="1" ht="13.5">
      <c r="B104" s="243">
        <v>82</v>
      </c>
      <c r="C104" s="128" t="s">
        <v>3235</v>
      </c>
      <c r="D104" s="127" t="s">
        <v>2525</v>
      </c>
      <c r="E104" s="126" t="s">
        <v>3184</v>
      </c>
      <c r="F104" s="74" t="s">
        <v>3095</v>
      </c>
      <c r="G104" s="74" t="s">
        <v>3095</v>
      </c>
      <c r="H104" s="74" t="s">
        <v>3095</v>
      </c>
      <c r="I104" s="133" t="s">
        <v>4575</v>
      </c>
      <c r="J104" s="131">
        <v>44742</v>
      </c>
      <c r="K104" s="131">
        <v>44742</v>
      </c>
      <c r="L104" s="248"/>
      <c r="M104" s="274"/>
      <c r="N104" s="274"/>
      <c r="O104" s="274"/>
    </row>
    <row r="105" spans="2:15" s="18" customFormat="1" ht="13.5">
      <c r="B105" s="243">
        <v>83</v>
      </c>
      <c r="C105" s="127" t="s">
        <v>3182</v>
      </c>
      <c r="D105" s="127" t="s">
        <v>3234</v>
      </c>
      <c r="E105" s="126" t="s">
        <v>3183</v>
      </c>
      <c r="F105" s="74" t="s">
        <v>3095</v>
      </c>
      <c r="G105" s="74" t="s">
        <v>3095</v>
      </c>
      <c r="H105" s="74" t="s">
        <v>3095</v>
      </c>
      <c r="I105" s="133" t="s">
        <v>4583</v>
      </c>
      <c r="J105" s="131">
        <v>44742</v>
      </c>
      <c r="K105" s="131">
        <v>44746</v>
      </c>
      <c r="L105" s="248"/>
      <c r="M105" s="274"/>
      <c r="N105" s="274"/>
      <c r="O105" s="274"/>
    </row>
    <row r="106" spans="2:15" s="18" customFormat="1" ht="27">
      <c r="B106" s="243">
        <v>84</v>
      </c>
      <c r="C106" s="127" t="s">
        <v>3182</v>
      </c>
      <c r="D106" s="127" t="s">
        <v>3318</v>
      </c>
      <c r="E106" s="126" t="s">
        <v>3531</v>
      </c>
      <c r="F106" s="74" t="s">
        <v>3095</v>
      </c>
      <c r="G106" s="74" t="s">
        <v>3095</v>
      </c>
      <c r="H106" s="74" t="s">
        <v>3095</v>
      </c>
      <c r="I106" s="304" t="s">
        <v>5677</v>
      </c>
      <c r="J106" s="131">
        <v>44742</v>
      </c>
      <c r="K106" s="131">
        <v>44746</v>
      </c>
      <c r="L106" s="248"/>
      <c r="M106" s="274"/>
      <c r="N106" s="274"/>
      <c r="O106" s="274"/>
    </row>
    <row r="107" spans="2:15" s="167" customFormat="1" ht="13.5">
      <c r="B107" s="243">
        <v>85</v>
      </c>
      <c r="C107" s="132" t="s">
        <v>3182</v>
      </c>
      <c r="D107" s="127" t="s">
        <v>3187</v>
      </c>
      <c r="E107" s="126" t="s">
        <v>3310</v>
      </c>
      <c r="F107" s="276" t="s">
        <v>3095</v>
      </c>
      <c r="G107" s="276" t="s">
        <v>3095</v>
      </c>
      <c r="H107" s="276" t="s">
        <v>3095</v>
      </c>
      <c r="I107" s="133"/>
      <c r="J107" s="131"/>
      <c r="K107" s="131"/>
      <c r="L107" s="130" t="s">
        <v>3487</v>
      </c>
      <c r="M107" s="275"/>
      <c r="N107" s="275"/>
      <c r="O107" s="275"/>
    </row>
    <row r="108" spans="2:15" s="18" customFormat="1" ht="13.5">
      <c r="B108" s="243">
        <v>86</v>
      </c>
      <c r="C108" s="128" t="s">
        <v>3317</v>
      </c>
      <c r="D108" s="127" t="s">
        <v>3233</v>
      </c>
      <c r="E108" s="126" t="s">
        <v>3181</v>
      </c>
      <c r="F108" s="74" t="s">
        <v>3095</v>
      </c>
      <c r="G108" s="74" t="s">
        <v>3095</v>
      </c>
      <c r="H108" s="74" t="s">
        <v>3095</v>
      </c>
      <c r="I108" s="304" t="s">
        <v>5678</v>
      </c>
      <c r="J108" s="131">
        <v>44742</v>
      </c>
      <c r="K108" s="131">
        <v>44746</v>
      </c>
      <c r="L108" s="248"/>
      <c r="M108" s="274"/>
      <c r="N108" s="274"/>
      <c r="O108" s="274"/>
    </row>
    <row r="109" spans="2:15" s="18" customFormat="1" ht="16.5">
      <c r="B109" s="243">
        <v>87</v>
      </c>
      <c r="C109" s="127" t="s">
        <v>3103</v>
      </c>
      <c r="D109" s="127" t="s">
        <v>3232</v>
      </c>
      <c r="E109" s="126" t="s">
        <v>3180</v>
      </c>
      <c r="F109" s="74" t="s">
        <v>3094</v>
      </c>
      <c r="G109" s="74" t="s">
        <v>3094</v>
      </c>
      <c r="H109" s="74" t="s">
        <v>3094</v>
      </c>
      <c r="I109" s="133"/>
      <c r="J109" s="131"/>
      <c r="K109" s="131"/>
      <c r="L109" s="292" t="s">
        <v>5631</v>
      </c>
      <c r="M109" s="274"/>
      <c r="N109" s="274"/>
      <c r="O109" s="274"/>
    </row>
    <row r="110" spans="2:15" s="18" customFormat="1" ht="22.5">
      <c r="B110" s="243">
        <v>88</v>
      </c>
      <c r="C110" s="127" t="s">
        <v>3104</v>
      </c>
      <c r="D110" s="127" t="s">
        <v>3314</v>
      </c>
      <c r="E110" s="126" t="s">
        <v>3179</v>
      </c>
      <c r="F110" s="74" t="s">
        <v>3094</v>
      </c>
      <c r="G110" s="74" t="s">
        <v>3094</v>
      </c>
      <c r="H110" s="74" t="s">
        <v>3094</v>
      </c>
      <c r="I110" s="133"/>
      <c r="J110" s="131"/>
      <c r="K110" s="131"/>
      <c r="L110" s="292" t="s">
        <v>5631</v>
      </c>
      <c r="M110" s="274"/>
      <c r="N110" s="274"/>
      <c r="O110" s="274"/>
    </row>
    <row r="111" spans="2:15" s="18" customFormat="1" ht="16.5">
      <c r="B111" s="243">
        <v>89</v>
      </c>
      <c r="C111" s="129" t="s">
        <v>3186</v>
      </c>
      <c r="D111" s="127" t="s">
        <v>3231</v>
      </c>
      <c r="E111" s="126" t="s">
        <v>3178</v>
      </c>
      <c r="F111" s="74" t="s">
        <v>3095</v>
      </c>
      <c r="G111" s="74" t="s">
        <v>3094</v>
      </c>
      <c r="H111" s="74" t="s">
        <v>3094</v>
      </c>
      <c r="I111" s="133"/>
      <c r="J111" s="131"/>
      <c r="K111" s="131"/>
      <c r="L111" s="292" t="s">
        <v>5631</v>
      </c>
      <c r="M111" s="274"/>
      <c r="N111" s="274"/>
      <c r="O111" s="274"/>
    </row>
    <row r="112" spans="2:15" s="167" customFormat="1" ht="13.5">
      <c r="B112" s="243">
        <v>90</v>
      </c>
      <c r="C112" s="127" t="s">
        <v>3483</v>
      </c>
      <c r="D112" s="127" t="s">
        <v>3352</v>
      </c>
      <c r="E112" s="126" t="s">
        <v>3229</v>
      </c>
      <c r="F112" s="276" t="s">
        <v>3095</v>
      </c>
      <c r="G112" s="276" t="s">
        <v>3095</v>
      </c>
      <c r="H112" s="276" t="s">
        <v>3095</v>
      </c>
      <c r="I112" s="133"/>
      <c r="J112" s="131"/>
      <c r="K112" s="131"/>
      <c r="L112" s="130" t="s">
        <v>3484</v>
      </c>
      <c r="M112" s="275"/>
      <c r="N112" s="275"/>
      <c r="O112" s="275"/>
    </row>
    <row r="113" spans="2:15" s="167" customFormat="1" ht="13.5" thickBot="1">
      <c r="B113" s="244">
        <v>91</v>
      </c>
      <c r="C113" s="137" t="s">
        <v>3313</v>
      </c>
      <c r="D113" s="137" t="s">
        <v>3312</v>
      </c>
      <c r="E113" s="136" t="s">
        <v>3311</v>
      </c>
      <c r="F113" s="285" t="s">
        <v>3095</v>
      </c>
      <c r="G113" s="285" t="s">
        <v>3095</v>
      </c>
      <c r="H113" s="285" t="s">
        <v>3095</v>
      </c>
      <c r="I113" s="305" t="s">
        <v>5684</v>
      </c>
      <c r="J113" s="131">
        <v>44746</v>
      </c>
      <c r="K113" s="131">
        <v>44746</v>
      </c>
      <c r="L113" s="251"/>
      <c r="M113" s="275"/>
      <c r="N113" s="275"/>
      <c r="O113" s="275"/>
    </row>
    <row r="114" spans="2:15" s="18" customFormat="1" ht="15" customHeight="1" thickBot="1">
      <c r="B114" s="545" t="s">
        <v>2530</v>
      </c>
      <c r="C114" s="546"/>
      <c r="D114" s="546"/>
      <c r="E114" s="546"/>
      <c r="F114" s="546"/>
      <c r="G114" s="546"/>
      <c r="H114" s="546"/>
      <c r="I114" s="546"/>
      <c r="J114" s="546"/>
      <c r="K114" s="547"/>
      <c r="L114" s="146"/>
    </row>
    <row r="115" spans="2:15" ht="15" customHeight="1">
      <c r="B115" s="548" t="s">
        <v>5</v>
      </c>
      <c r="C115" s="549"/>
      <c r="D115" s="549"/>
      <c r="E115" s="549"/>
      <c r="F115" s="549"/>
      <c r="G115" s="549"/>
      <c r="H115" s="549"/>
      <c r="I115" s="549"/>
      <c r="J115" s="549"/>
      <c r="K115" s="550"/>
      <c r="L115" s="146"/>
    </row>
    <row r="116" spans="2:15" ht="15" customHeight="1">
      <c r="B116" s="105" t="s">
        <v>2</v>
      </c>
      <c r="C116" s="273" t="s">
        <v>3</v>
      </c>
      <c r="D116" s="273" t="s">
        <v>6</v>
      </c>
      <c r="E116" s="273" t="s">
        <v>3211</v>
      </c>
      <c r="F116" s="604" t="s">
        <v>3212</v>
      </c>
      <c r="G116" s="605"/>
      <c r="H116" s="604" t="s">
        <v>2532</v>
      </c>
      <c r="I116" s="605"/>
      <c r="J116" s="604" t="s">
        <v>2533</v>
      </c>
      <c r="K116" s="606"/>
      <c r="L116" s="10"/>
    </row>
    <row r="117" spans="2:15" s="69" customFormat="1">
      <c r="B117" s="138">
        <v>1</v>
      </c>
      <c r="C117" s="147" t="s">
        <v>3307</v>
      </c>
      <c r="D117" s="148">
        <f t="shared" ref="D117:D145" si="0">E117+F117+H117+J117</f>
        <v>4</v>
      </c>
      <c r="E117" s="149">
        <v>1</v>
      </c>
      <c r="F117" s="571">
        <v>1</v>
      </c>
      <c r="G117" s="572"/>
      <c r="H117" s="573">
        <v>2</v>
      </c>
      <c r="I117" s="574"/>
      <c r="J117" s="573">
        <v>0</v>
      </c>
      <c r="K117" s="598"/>
      <c r="L117" s="68"/>
    </row>
    <row r="118" spans="2:15" s="69" customFormat="1">
      <c r="B118" s="138">
        <v>2</v>
      </c>
      <c r="C118" s="147" t="s">
        <v>2644</v>
      </c>
      <c r="D118" s="148">
        <f t="shared" si="0"/>
        <v>115</v>
      </c>
      <c r="E118" s="149">
        <v>8</v>
      </c>
      <c r="F118" s="571">
        <v>11</v>
      </c>
      <c r="G118" s="572"/>
      <c r="H118" s="573">
        <v>96</v>
      </c>
      <c r="I118" s="574"/>
      <c r="J118" s="573">
        <v>0</v>
      </c>
      <c r="K118" s="598"/>
      <c r="L118" s="68"/>
    </row>
    <row r="119" spans="2:15" s="69" customFormat="1">
      <c r="B119" s="138">
        <v>3</v>
      </c>
      <c r="C119" s="147" t="s">
        <v>2645</v>
      </c>
      <c r="D119" s="148">
        <f t="shared" si="0"/>
        <v>17</v>
      </c>
      <c r="E119" s="149">
        <v>2</v>
      </c>
      <c r="F119" s="571">
        <v>5</v>
      </c>
      <c r="G119" s="572"/>
      <c r="H119" s="573">
        <v>10</v>
      </c>
      <c r="I119" s="574"/>
      <c r="J119" s="573">
        <v>0</v>
      </c>
      <c r="K119" s="598"/>
      <c r="L119" s="68"/>
    </row>
    <row r="120" spans="2:15" s="69" customFormat="1">
      <c r="B120" s="138">
        <v>4</v>
      </c>
      <c r="C120" s="147" t="s">
        <v>3448</v>
      </c>
      <c r="D120" s="148">
        <f t="shared" si="0"/>
        <v>47</v>
      </c>
      <c r="E120" s="149">
        <v>1</v>
      </c>
      <c r="F120" s="571">
        <v>2</v>
      </c>
      <c r="G120" s="572"/>
      <c r="H120" s="573">
        <v>44</v>
      </c>
      <c r="I120" s="574"/>
      <c r="J120" s="573">
        <v>0</v>
      </c>
      <c r="K120" s="598"/>
      <c r="L120" s="68"/>
    </row>
    <row r="121" spans="2:15" s="69" customFormat="1">
      <c r="B121" s="138">
        <v>5</v>
      </c>
      <c r="C121" s="147" t="s">
        <v>3537</v>
      </c>
      <c r="D121" s="148">
        <f t="shared" si="0"/>
        <v>11</v>
      </c>
      <c r="E121" s="149">
        <v>3</v>
      </c>
      <c r="F121" s="571">
        <v>1</v>
      </c>
      <c r="G121" s="572"/>
      <c r="H121" s="573">
        <v>7</v>
      </c>
      <c r="I121" s="574"/>
      <c r="J121" s="573">
        <v>0</v>
      </c>
      <c r="K121" s="598"/>
      <c r="L121" s="68"/>
    </row>
    <row r="122" spans="2:15" s="69" customFormat="1">
      <c r="B122" s="138">
        <v>6</v>
      </c>
      <c r="C122" s="147" t="s">
        <v>1703</v>
      </c>
      <c r="D122" s="148">
        <f t="shared" si="0"/>
        <v>7</v>
      </c>
      <c r="E122" s="149">
        <v>0</v>
      </c>
      <c r="F122" s="571">
        <v>2</v>
      </c>
      <c r="G122" s="572"/>
      <c r="H122" s="573">
        <v>5</v>
      </c>
      <c r="I122" s="574"/>
      <c r="J122" s="573">
        <v>0</v>
      </c>
      <c r="K122" s="598"/>
      <c r="L122" s="68"/>
    </row>
    <row r="123" spans="2:15" s="69" customFormat="1">
      <c r="B123" s="138">
        <v>7</v>
      </c>
      <c r="C123" s="147" t="s">
        <v>1705</v>
      </c>
      <c r="D123" s="148">
        <f t="shared" si="0"/>
        <v>2</v>
      </c>
      <c r="E123" s="149">
        <v>0</v>
      </c>
      <c r="F123" s="571">
        <v>0</v>
      </c>
      <c r="G123" s="572"/>
      <c r="H123" s="573">
        <v>2</v>
      </c>
      <c r="I123" s="574"/>
      <c r="J123" s="573">
        <v>0</v>
      </c>
      <c r="K123" s="598"/>
      <c r="L123" s="68"/>
    </row>
    <row r="124" spans="2:15" s="69" customFormat="1">
      <c r="B124" s="138">
        <v>8</v>
      </c>
      <c r="C124" s="147" t="s">
        <v>3167</v>
      </c>
      <c r="D124" s="148">
        <f t="shared" si="0"/>
        <v>6</v>
      </c>
      <c r="E124" s="149">
        <v>0</v>
      </c>
      <c r="F124" s="571">
        <v>3</v>
      </c>
      <c r="G124" s="572"/>
      <c r="H124" s="573">
        <v>3</v>
      </c>
      <c r="I124" s="574"/>
      <c r="J124" s="573">
        <v>0</v>
      </c>
      <c r="K124" s="598"/>
      <c r="L124" s="68"/>
    </row>
    <row r="125" spans="2:15" s="69" customFormat="1">
      <c r="B125" s="138">
        <v>9</v>
      </c>
      <c r="C125" s="147" t="s">
        <v>3546</v>
      </c>
      <c r="D125" s="148">
        <f t="shared" si="0"/>
        <v>51</v>
      </c>
      <c r="E125" s="149">
        <v>0</v>
      </c>
      <c r="F125" s="571">
        <v>9</v>
      </c>
      <c r="G125" s="572"/>
      <c r="H125" s="573">
        <v>42</v>
      </c>
      <c r="I125" s="574"/>
      <c r="J125" s="573">
        <v>0</v>
      </c>
      <c r="K125" s="598"/>
      <c r="L125" s="68"/>
    </row>
    <row r="126" spans="2:15" s="69" customFormat="1">
      <c r="B126" s="138">
        <v>10</v>
      </c>
      <c r="C126" s="147" t="s">
        <v>3536</v>
      </c>
      <c r="D126" s="148">
        <f t="shared" si="0"/>
        <v>58</v>
      </c>
      <c r="E126" s="149">
        <v>0</v>
      </c>
      <c r="F126" s="571">
        <v>10</v>
      </c>
      <c r="G126" s="572"/>
      <c r="H126" s="573">
        <v>48</v>
      </c>
      <c r="I126" s="574"/>
      <c r="J126" s="573">
        <v>0</v>
      </c>
      <c r="K126" s="598"/>
      <c r="L126" s="68"/>
    </row>
    <row r="127" spans="2:15" s="69" customFormat="1">
      <c r="B127" s="138">
        <v>11</v>
      </c>
      <c r="C127" s="147" t="s">
        <v>3552</v>
      </c>
      <c r="D127" s="148">
        <f t="shared" si="0"/>
        <v>35</v>
      </c>
      <c r="E127" s="149">
        <v>2</v>
      </c>
      <c r="F127" s="571">
        <v>5</v>
      </c>
      <c r="G127" s="572"/>
      <c r="H127" s="573">
        <v>28</v>
      </c>
      <c r="I127" s="574"/>
      <c r="J127" s="573">
        <v>0</v>
      </c>
      <c r="K127" s="598"/>
      <c r="L127" s="68"/>
    </row>
    <row r="128" spans="2:15" s="69" customFormat="1">
      <c r="B128" s="138">
        <v>12</v>
      </c>
      <c r="C128" s="147" t="s">
        <v>3538</v>
      </c>
      <c r="D128" s="148">
        <f t="shared" si="0"/>
        <v>3</v>
      </c>
      <c r="E128" s="149">
        <v>0</v>
      </c>
      <c r="F128" s="571">
        <v>0</v>
      </c>
      <c r="G128" s="572"/>
      <c r="H128" s="573">
        <v>3</v>
      </c>
      <c r="I128" s="574"/>
      <c r="J128" s="573">
        <v>0</v>
      </c>
      <c r="K128" s="598"/>
      <c r="L128" s="68"/>
    </row>
    <row r="129" spans="2:12" s="69" customFormat="1">
      <c r="B129" s="138">
        <v>13</v>
      </c>
      <c r="C129" s="147" t="s">
        <v>3170</v>
      </c>
      <c r="D129" s="148">
        <f t="shared" si="0"/>
        <v>6</v>
      </c>
      <c r="E129" s="149">
        <v>0</v>
      </c>
      <c r="F129" s="571">
        <v>1</v>
      </c>
      <c r="G129" s="572"/>
      <c r="H129" s="573">
        <v>5</v>
      </c>
      <c r="I129" s="574"/>
      <c r="J129" s="573">
        <v>0</v>
      </c>
      <c r="K129" s="598"/>
      <c r="L129" s="68"/>
    </row>
    <row r="130" spans="2:12" s="69" customFormat="1">
      <c r="B130" s="138">
        <v>14</v>
      </c>
      <c r="C130" s="147" t="s">
        <v>1701</v>
      </c>
      <c r="D130" s="148">
        <f t="shared" si="0"/>
        <v>7</v>
      </c>
      <c r="E130" s="149">
        <v>0</v>
      </c>
      <c r="F130" s="571">
        <v>2</v>
      </c>
      <c r="G130" s="572"/>
      <c r="H130" s="573">
        <v>5</v>
      </c>
      <c r="I130" s="574"/>
      <c r="J130" s="573">
        <v>0</v>
      </c>
      <c r="K130" s="598"/>
      <c r="L130" s="68"/>
    </row>
    <row r="131" spans="2:12" s="69" customFormat="1">
      <c r="B131" s="138">
        <v>15</v>
      </c>
      <c r="C131" s="147" t="s">
        <v>3540</v>
      </c>
      <c r="D131" s="148">
        <f t="shared" si="0"/>
        <v>16</v>
      </c>
      <c r="E131" s="149">
        <v>0</v>
      </c>
      <c r="F131" s="571">
        <v>1</v>
      </c>
      <c r="G131" s="572"/>
      <c r="H131" s="573">
        <v>15</v>
      </c>
      <c r="I131" s="574"/>
      <c r="J131" s="573">
        <v>0</v>
      </c>
      <c r="K131" s="598"/>
      <c r="L131" s="68"/>
    </row>
    <row r="132" spans="2:12" s="69" customFormat="1">
      <c r="B132" s="138">
        <v>16</v>
      </c>
      <c r="C132" s="147" t="s">
        <v>3541</v>
      </c>
      <c r="D132" s="148">
        <f t="shared" si="0"/>
        <v>7</v>
      </c>
      <c r="E132" s="149">
        <v>2</v>
      </c>
      <c r="F132" s="571">
        <v>4</v>
      </c>
      <c r="G132" s="572"/>
      <c r="H132" s="573">
        <v>1</v>
      </c>
      <c r="I132" s="574"/>
      <c r="J132" s="573">
        <v>0</v>
      </c>
      <c r="K132" s="598"/>
      <c r="L132" s="68"/>
    </row>
    <row r="133" spans="2:12" s="69" customFormat="1">
      <c r="B133" s="138">
        <v>17</v>
      </c>
      <c r="C133" s="147" t="s">
        <v>2537</v>
      </c>
      <c r="D133" s="148">
        <f t="shared" si="0"/>
        <v>0</v>
      </c>
      <c r="E133" s="149">
        <v>0</v>
      </c>
      <c r="F133" s="571">
        <v>0</v>
      </c>
      <c r="G133" s="572"/>
      <c r="H133" s="573">
        <v>0</v>
      </c>
      <c r="I133" s="574"/>
      <c r="J133" s="573">
        <v>0</v>
      </c>
      <c r="K133" s="598"/>
      <c r="L133" s="68"/>
    </row>
    <row r="134" spans="2:12" s="69" customFormat="1">
      <c r="B134" s="138">
        <v>18</v>
      </c>
      <c r="C134" s="147" t="s">
        <v>3547</v>
      </c>
      <c r="D134" s="148">
        <f t="shared" si="0"/>
        <v>3</v>
      </c>
      <c r="E134" s="149">
        <v>0</v>
      </c>
      <c r="F134" s="571">
        <v>0</v>
      </c>
      <c r="G134" s="572"/>
      <c r="H134" s="573">
        <v>3</v>
      </c>
      <c r="I134" s="574"/>
      <c r="J134" s="573">
        <v>0</v>
      </c>
      <c r="K134" s="598"/>
      <c r="L134" s="68"/>
    </row>
    <row r="135" spans="2:12" s="69" customFormat="1">
      <c r="B135" s="138">
        <v>19</v>
      </c>
      <c r="C135" s="147" t="s">
        <v>3549</v>
      </c>
      <c r="D135" s="148">
        <f t="shared" si="0"/>
        <v>2</v>
      </c>
      <c r="E135" s="149">
        <v>0</v>
      </c>
      <c r="F135" s="571">
        <v>1</v>
      </c>
      <c r="G135" s="572"/>
      <c r="H135" s="573">
        <v>1</v>
      </c>
      <c r="I135" s="574"/>
      <c r="J135" s="573">
        <v>0</v>
      </c>
      <c r="K135" s="598"/>
      <c r="L135" s="68"/>
    </row>
    <row r="136" spans="2:12" s="69" customFormat="1">
      <c r="B136" s="138">
        <v>20</v>
      </c>
      <c r="C136" s="147" t="s">
        <v>3102</v>
      </c>
      <c r="D136" s="148">
        <f t="shared" si="0"/>
        <v>0</v>
      </c>
      <c r="E136" s="149">
        <v>0</v>
      </c>
      <c r="F136" s="571">
        <v>0</v>
      </c>
      <c r="G136" s="572"/>
      <c r="H136" s="573">
        <v>0</v>
      </c>
      <c r="I136" s="574"/>
      <c r="J136" s="573">
        <v>0</v>
      </c>
      <c r="K136" s="598"/>
      <c r="L136" s="68"/>
    </row>
    <row r="137" spans="2:12" s="69" customFormat="1">
      <c r="B137" s="138">
        <v>21</v>
      </c>
      <c r="C137" s="147" t="s">
        <v>3542</v>
      </c>
      <c r="D137" s="148">
        <f t="shared" si="0"/>
        <v>0</v>
      </c>
      <c r="E137" s="149">
        <v>0</v>
      </c>
      <c r="F137" s="571">
        <v>0</v>
      </c>
      <c r="G137" s="572"/>
      <c r="H137" s="573">
        <v>0</v>
      </c>
      <c r="I137" s="574"/>
      <c r="J137" s="573">
        <v>0</v>
      </c>
      <c r="K137" s="598"/>
      <c r="L137" s="68"/>
    </row>
    <row r="138" spans="2:12" s="69" customFormat="1">
      <c r="B138" s="138">
        <v>22</v>
      </c>
      <c r="C138" s="147" t="s">
        <v>3544</v>
      </c>
      <c r="D138" s="148">
        <f t="shared" si="0"/>
        <v>0</v>
      </c>
      <c r="E138" s="149">
        <v>0</v>
      </c>
      <c r="F138" s="571">
        <v>0</v>
      </c>
      <c r="G138" s="572"/>
      <c r="H138" s="573">
        <v>0</v>
      </c>
      <c r="I138" s="574"/>
      <c r="J138" s="573">
        <v>0</v>
      </c>
      <c r="K138" s="598"/>
      <c r="L138" s="68"/>
    </row>
    <row r="139" spans="2:12" s="69" customFormat="1">
      <c r="B139" s="138">
        <v>23</v>
      </c>
      <c r="C139" s="147" t="s">
        <v>3182</v>
      </c>
      <c r="D139" s="148">
        <f t="shared" si="0"/>
        <v>0</v>
      </c>
      <c r="E139" s="149">
        <v>0</v>
      </c>
      <c r="F139" s="571">
        <v>0</v>
      </c>
      <c r="G139" s="572"/>
      <c r="H139" s="573">
        <v>0</v>
      </c>
      <c r="I139" s="574"/>
      <c r="J139" s="573">
        <v>0</v>
      </c>
      <c r="K139" s="598"/>
      <c r="L139" s="68"/>
    </row>
    <row r="140" spans="2:12" s="69" customFormat="1">
      <c r="B140" s="138">
        <v>24</v>
      </c>
      <c r="C140" s="147" t="s">
        <v>3548</v>
      </c>
      <c r="D140" s="148">
        <f t="shared" si="0"/>
        <v>39</v>
      </c>
      <c r="E140" s="149">
        <v>0</v>
      </c>
      <c r="F140" s="571">
        <v>0</v>
      </c>
      <c r="G140" s="572"/>
      <c r="H140" s="573">
        <v>39</v>
      </c>
      <c r="I140" s="574"/>
      <c r="J140" s="573">
        <v>0</v>
      </c>
      <c r="K140" s="598"/>
      <c r="L140" s="68"/>
    </row>
    <row r="141" spans="2:12" s="69" customFormat="1">
      <c r="B141" s="138">
        <v>25</v>
      </c>
      <c r="C141" s="147" t="s">
        <v>3103</v>
      </c>
      <c r="D141" s="148">
        <f t="shared" si="0"/>
        <v>0</v>
      </c>
      <c r="E141" s="149">
        <v>0</v>
      </c>
      <c r="F141" s="571">
        <v>0</v>
      </c>
      <c r="G141" s="572"/>
      <c r="H141" s="573">
        <v>0</v>
      </c>
      <c r="I141" s="574"/>
      <c r="J141" s="573">
        <v>0</v>
      </c>
      <c r="K141" s="598"/>
      <c r="L141" s="68"/>
    </row>
    <row r="142" spans="2:12" s="69" customFormat="1">
      <c r="B142" s="138">
        <v>26</v>
      </c>
      <c r="C142" s="147" t="s">
        <v>3104</v>
      </c>
      <c r="D142" s="148">
        <f t="shared" si="0"/>
        <v>0</v>
      </c>
      <c r="E142" s="149">
        <v>0</v>
      </c>
      <c r="F142" s="571">
        <v>0</v>
      </c>
      <c r="G142" s="572"/>
      <c r="H142" s="573">
        <v>0</v>
      </c>
      <c r="I142" s="574"/>
      <c r="J142" s="573">
        <v>0</v>
      </c>
      <c r="K142" s="598"/>
      <c r="L142" s="68"/>
    </row>
    <row r="143" spans="2:12" s="69" customFormat="1">
      <c r="B143" s="138">
        <v>27</v>
      </c>
      <c r="C143" s="147" t="s">
        <v>3545</v>
      </c>
      <c r="D143" s="148">
        <f t="shared" si="0"/>
        <v>0</v>
      </c>
      <c r="E143" s="149">
        <v>0</v>
      </c>
      <c r="F143" s="571">
        <v>0</v>
      </c>
      <c r="G143" s="572"/>
      <c r="H143" s="573">
        <v>0</v>
      </c>
      <c r="I143" s="574"/>
      <c r="J143" s="573">
        <v>0</v>
      </c>
      <c r="K143" s="598"/>
      <c r="L143" s="68"/>
    </row>
    <row r="144" spans="2:12" s="69" customFormat="1">
      <c r="B144" s="138">
        <v>28</v>
      </c>
      <c r="C144" s="147" t="s">
        <v>3313</v>
      </c>
      <c r="D144" s="148">
        <f t="shared" si="0"/>
        <v>0</v>
      </c>
      <c r="E144" s="149">
        <v>0</v>
      </c>
      <c r="F144" s="571">
        <v>0</v>
      </c>
      <c r="G144" s="572"/>
      <c r="H144" s="573">
        <v>0</v>
      </c>
      <c r="I144" s="574"/>
      <c r="J144" s="573">
        <v>0</v>
      </c>
      <c r="K144" s="598"/>
      <c r="L144" s="68"/>
    </row>
    <row r="145" spans="2:12" s="69" customFormat="1">
      <c r="B145" s="138">
        <v>29</v>
      </c>
      <c r="C145" s="147" t="s">
        <v>3108</v>
      </c>
      <c r="D145" s="148">
        <f t="shared" si="0"/>
        <v>5</v>
      </c>
      <c r="E145" s="149">
        <v>4</v>
      </c>
      <c r="F145" s="571">
        <v>0</v>
      </c>
      <c r="G145" s="572"/>
      <c r="H145" s="573">
        <v>1</v>
      </c>
      <c r="I145" s="574"/>
      <c r="J145" s="573">
        <v>0</v>
      </c>
      <c r="K145" s="598"/>
      <c r="L145" s="68"/>
    </row>
    <row r="146" spans="2:12" ht="15.75" thickBot="1">
      <c r="B146" s="599" t="s">
        <v>4</v>
      </c>
      <c r="C146" s="600"/>
      <c r="D146" s="168">
        <f>SUM(D117:D145)</f>
        <v>441</v>
      </c>
      <c r="E146" s="150">
        <f>SUM(E117:E145)</f>
        <v>23</v>
      </c>
      <c r="F146" s="601">
        <f>SUM(F117:G145)</f>
        <v>58</v>
      </c>
      <c r="G146" s="601"/>
      <c r="H146" s="602">
        <f>SUM(H117:I145)</f>
        <v>360</v>
      </c>
      <c r="I146" s="602"/>
      <c r="J146" s="602">
        <f>SUM(J117:K145)</f>
        <v>0</v>
      </c>
      <c r="K146" s="603"/>
      <c r="L146" s="10"/>
    </row>
    <row r="147" spans="2:12" ht="15.75" thickBot="1">
      <c r="B147" s="592" t="s">
        <v>8</v>
      </c>
      <c r="C147" s="593"/>
      <c r="D147" s="594"/>
      <c r="E147" s="151">
        <f>E146/D146</f>
        <v>5.2154195011337869E-2</v>
      </c>
      <c r="F147" s="595">
        <f>F146/D146</f>
        <v>0.13151927437641722</v>
      </c>
      <c r="G147" s="596"/>
      <c r="H147" s="595">
        <f>H146/D146</f>
        <v>0.81632653061224492</v>
      </c>
      <c r="I147" s="596"/>
      <c r="J147" s="595">
        <f>J146/D146</f>
        <v>0</v>
      </c>
      <c r="K147" s="597"/>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563" t="s">
        <v>1678</v>
      </c>
      <c r="C176" s="564"/>
      <c r="D176" s="564"/>
      <c r="E176" s="564"/>
      <c r="F176" s="564"/>
      <c r="G176" s="564"/>
      <c r="H176" s="564"/>
      <c r="I176" s="564"/>
      <c r="J176" s="564"/>
      <c r="K176" s="564"/>
      <c r="L176" s="618"/>
      <c r="M176" s="620" t="s">
        <v>3603</v>
      </c>
      <c r="N176" s="621"/>
    </row>
    <row r="177" spans="2:14" s="18" customFormat="1" ht="14.25" customHeight="1">
      <c r="B177" s="584" t="s">
        <v>2</v>
      </c>
      <c r="C177" s="586" t="s">
        <v>2538</v>
      </c>
      <c r="D177" s="586" t="s">
        <v>73</v>
      </c>
      <c r="E177" s="586" t="s">
        <v>2626</v>
      </c>
      <c r="F177" s="580" t="s">
        <v>3221</v>
      </c>
      <c r="G177" s="580" t="s">
        <v>74</v>
      </c>
      <c r="H177" s="580" t="s">
        <v>2541</v>
      </c>
      <c r="I177" s="580" t="s">
        <v>3098</v>
      </c>
      <c r="J177" s="580" t="s">
        <v>2627</v>
      </c>
      <c r="K177" s="580" t="s">
        <v>2625</v>
      </c>
      <c r="L177" s="615" t="s">
        <v>3225</v>
      </c>
      <c r="M177" s="619" t="s">
        <v>3442</v>
      </c>
      <c r="N177" s="619" t="s">
        <v>3339</v>
      </c>
    </row>
    <row r="178" spans="2:14" s="18" customFormat="1" ht="12.75">
      <c r="B178" s="585"/>
      <c r="C178" s="587"/>
      <c r="D178" s="587"/>
      <c r="E178" s="587"/>
      <c r="F178" s="581"/>
      <c r="G178" s="581"/>
      <c r="H178" s="581"/>
      <c r="I178" s="581"/>
      <c r="J178" s="581"/>
      <c r="K178" s="581"/>
      <c r="L178" s="616"/>
      <c r="M178" s="619"/>
      <c r="N178" s="619"/>
    </row>
    <row r="179" spans="2:14" s="18" customFormat="1" ht="19.5" customHeight="1">
      <c r="B179" s="152">
        <v>1</v>
      </c>
      <c r="C179" s="153" t="s">
        <v>3307</v>
      </c>
      <c r="D179" s="154">
        <v>316</v>
      </c>
      <c r="E179" s="129">
        <f>F179+G179</f>
        <v>316</v>
      </c>
      <c r="F179" s="154">
        <v>276</v>
      </c>
      <c r="G179" s="154">
        <v>40</v>
      </c>
      <c r="H179" s="154">
        <f>D179-E179</f>
        <v>0</v>
      </c>
      <c r="I179" s="155">
        <f t="shared" ref="I179:I208" si="1">F179/(F179+G179)</f>
        <v>0.87341772151898733</v>
      </c>
      <c r="J179" s="156">
        <f t="shared" ref="J179:J209" si="2">E179/D179</f>
        <v>1</v>
      </c>
      <c r="K179" s="156">
        <f t="shared" ref="K179:K209" si="3">I179*J179</f>
        <v>0.87341772151898733</v>
      </c>
      <c r="L179" s="157"/>
      <c r="M179" s="279">
        <v>0.77878787878787881</v>
      </c>
      <c r="N179" s="279">
        <v>0.97550432276657062</v>
      </c>
    </row>
    <row r="180" spans="2:14" s="18" customFormat="1" ht="19.5" customHeight="1">
      <c r="B180" s="152">
        <v>2</v>
      </c>
      <c r="C180" s="286" t="s">
        <v>2644</v>
      </c>
      <c r="D180" s="154">
        <v>16339</v>
      </c>
      <c r="E180" s="129">
        <f t="shared" ref="E180:E208" si="4">F180+G180</f>
        <v>15471</v>
      </c>
      <c r="F180" s="154">
        <v>15377</v>
      </c>
      <c r="G180" s="154">
        <v>94</v>
      </c>
      <c r="H180" s="154">
        <f t="shared" ref="H180:H208" si="5">D180-E180</f>
        <v>868</v>
      </c>
      <c r="I180" s="155">
        <f t="shared" si="1"/>
        <v>0.993924116088165</v>
      </c>
      <c r="J180" s="156">
        <f t="shared" si="2"/>
        <v>0.94687557378052511</v>
      </c>
      <c r="K180" s="156">
        <f t="shared" si="3"/>
        <v>0.94112246771528252</v>
      </c>
      <c r="L180" s="287" t="s">
        <v>5679</v>
      </c>
      <c r="M180" s="279">
        <v>0.91247408431237043</v>
      </c>
      <c r="N180" s="279">
        <v>0.98441353457630465</v>
      </c>
    </row>
    <row r="181" spans="2:14" s="18" customFormat="1" ht="19.5" customHeight="1">
      <c r="B181" s="152">
        <v>3</v>
      </c>
      <c r="C181" s="153" t="s">
        <v>2645</v>
      </c>
      <c r="D181" s="154">
        <v>317</v>
      </c>
      <c r="E181" s="129">
        <f t="shared" si="4"/>
        <v>284</v>
      </c>
      <c r="F181" s="154">
        <v>237</v>
      </c>
      <c r="G181" s="154">
        <v>47</v>
      </c>
      <c r="H181" s="154">
        <f t="shared" si="5"/>
        <v>33</v>
      </c>
      <c r="I181" s="155">
        <f t="shared" si="1"/>
        <v>0.83450704225352113</v>
      </c>
      <c r="J181" s="156">
        <f t="shared" si="2"/>
        <v>0.89589905362776023</v>
      </c>
      <c r="K181" s="156">
        <f t="shared" si="3"/>
        <v>0.74763406940063093</v>
      </c>
      <c r="L181" s="157" t="s">
        <v>5686</v>
      </c>
      <c r="M181" s="279">
        <v>0.51203501094091897</v>
      </c>
      <c r="N181" s="279">
        <v>0.504</v>
      </c>
    </row>
    <row r="182" spans="2:14" s="18" customFormat="1" ht="19.5" customHeight="1">
      <c r="B182" s="152">
        <v>4</v>
      </c>
      <c r="C182" s="153" t="s">
        <v>3448</v>
      </c>
      <c r="D182" s="154">
        <v>310</v>
      </c>
      <c r="E182" s="129">
        <f t="shared" si="4"/>
        <v>271</v>
      </c>
      <c r="F182" s="154">
        <v>223</v>
      </c>
      <c r="G182" s="154">
        <v>48</v>
      </c>
      <c r="H182" s="154">
        <f t="shared" si="5"/>
        <v>39</v>
      </c>
      <c r="I182" s="155">
        <f t="shared" si="1"/>
        <v>0.82287822878228778</v>
      </c>
      <c r="J182" s="156">
        <f t="shared" si="2"/>
        <v>0.87419354838709673</v>
      </c>
      <c r="K182" s="156">
        <f t="shared" si="3"/>
        <v>0.71935483870967731</v>
      </c>
      <c r="L182" s="157" t="s">
        <v>5685</v>
      </c>
      <c r="M182" s="279">
        <v>0.71181102362204718</v>
      </c>
      <c r="N182" s="279">
        <v>0.69682151589242058</v>
      </c>
    </row>
    <row r="183" spans="2:14" s="18" customFormat="1" ht="19.5" customHeight="1">
      <c r="B183" s="152">
        <v>5</v>
      </c>
      <c r="C183" s="153" t="s">
        <v>3537</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157" t="s">
        <v>5687</v>
      </c>
      <c r="M183" s="279">
        <v>0.54042553191489362</v>
      </c>
      <c r="N183" s="279">
        <v>0.77710843373493976</v>
      </c>
    </row>
    <row r="184" spans="2:14" s="18" customFormat="1" ht="19.5" customHeight="1">
      <c r="B184" s="152">
        <v>6</v>
      </c>
      <c r="C184" s="153" t="s">
        <v>1703</v>
      </c>
      <c r="D184" s="154">
        <v>172</v>
      </c>
      <c r="E184" s="129">
        <f t="shared" si="4"/>
        <v>169</v>
      </c>
      <c r="F184" s="154">
        <v>164</v>
      </c>
      <c r="G184" s="154">
        <v>5</v>
      </c>
      <c r="H184" s="154">
        <f t="shared" si="5"/>
        <v>3</v>
      </c>
      <c r="I184" s="155">
        <f t="shared" si="1"/>
        <v>0.97041420118343191</v>
      </c>
      <c r="J184" s="156">
        <f t="shared" si="2"/>
        <v>0.98255813953488369</v>
      </c>
      <c r="K184" s="156">
        <f t="shared" si="3"/>
        <v>0.95348837209302317</v>
      </c>
      <c r="L184" s="157" t="s">
        <v>5688</v>
      </c>
      <c r="M184" s="279">
        <v>0.91709844559585485</v>
      </c>
      <c r="N184" s="279">
        <v>0.92024539877300615</v>
      </c>
    </row>
    <row r="185" spans="2:14" s="18" customFormat="1" ht="19.5" customHeight="1">
      <c r="B185" s="152">
        <v>7</v>
      </c>
      <c r="C185" s="153" t="s">
        <v>1705</v>
      </c>
      <c r="D185" s="154">
        <v>179</v>
      </c>
      <c r="E185" s="129">
        <f t="shared" si="4"/>
        <v>173</v>
      </c>
      <c r="F185" s="154">
        <v>160</v>
      </c>
      <c r="G185" s="154">
        <v>13</v>
      </c>
      <c r="H185" s="154">
        <f t="shared" si="5"/>
        <v>6</v>
      </c>
      <c r="I185" s="155">
        <f t="shared" si="1"/>
        <v>0.92485549132947975</v>
      </c>
      <c r="J185" s="156">
        <f t="shared" si="2"/>
        <v>0.96648044692737434</v>
      </c>
      <c r="K185" s="156">
        <f t="shared" si="3"/>
        <v>0.89385474860335201</v>
      </c>
      <c r="L185" s="157" t="s">
        <v>4590</v>
      </c>
      <c r="M185" s="279">
        <v>0.8821292775665398</v>
      </c>
      <c r="N185" s="279">
        <v>0.88586956521739124</v>
      </c>
    </row>
    <row r="186" spans="2:14" s="18" customFormat="1" ht="19.5" customHeight="1">
      <c r="B186" s="152">
        <v>8</v>
      </c>
      <c r="C186" s="153" t="s">
        <v>3167</v>
      </c>
      <c r="D186" s="154">
        <v>76</v>
      </c>
      <c r="E186" s="129">
        <f t="shared" si="4"/>
        <v>74</v>
      </c>
      <c r="F186" s="154">
        <v>60</v>
      </c>
      <c r="G186" s="154">
        <v>14</v>
      </c>
      <c r="H186" s="154">
        <f t="shared" si="5"/>
        <v>2</v>
      </c>
      <c r="I186" s="155">
        <f t="shared" si="1"/>
        <v>0.81081081081081086</v>
      </c>
      <c r="J186" s="156">
        <f t="shared" si="2"/>
        <v>0.97368421052631582</v>
      </c>
      <c r="K186" s="156">
        <f t="shared" si="3"/>
        <v>0.78947368421052644</v>
      </c>
      <c r="L186" s="157" t="s">
        <v>4589</v>
      </c>
      <c r="M186" s="279">
        <v>0.72580645161290325</v>
      </c>
      <c r="N186" s="279">
        <v>0.79411764705882359</v>
      </c>
    </row>
    <row r="187" spans="2:14" s="18" customFormat="1" ht="19.5" customHeight="1">
      <c r="B187" s="152">
        <v>9</v>
      </c>
      <c r="C187" s="153" t="s">
        <v>3546</v>
      </c>
      <c r="D187" s="154">
        <v>208</v>
      </c>
      <c r="E187" s="129">
        <f t="shared" si="4"/>
        <v>204</v>
      </c>
      <c r="F187" s="154">
        <v>172</v>
      </c>
      <c r="G187" s="154">
        <v>32</v>
      </c>
      <c r="H187" s="154">
        <f t="shared" si="5"/>
        <v>4</v>
      </c>
      <c r="I187" s="155">
        <f t="shared" si="1"/>
        <v>0.84313725490196079</v>
      </c>
      <c r="J187" s="156">
        <f t="shared" si="2"/>
        <v>0.98076923076923073</v>
      </c>
      <c r="K187" s="156">
        <f t="shared" si="3"/>
        <v>0.82692307692307687</v>
      </c>
      <c r="L187" s="157" t="s">
        <v>4587</v>
      </c>
      <c r="M187" s="279">
        <v>0.84537572254335258</v>
      </c>
      <c r="N187" s="279">
        <v>0.79545454545454541</v>
      </c>
    </row>
    <row r="188" spans="2:14" s="18" customFormat="1" ht="19.5" customHeight="1">
      <c r="B188" s="152">
        <v>10</v>
      </c>
      <c r="C188" s="153" t="s">
        <v>3536</v>
      </c>
      <c r="D188" s="154">
        <v>123</v>
      </c>
      <c r="E188" s="129">
        <f t="shared" si="4"/>
        <v>121</v>
      </c>
      <c r="F188" s="154">
        <v>91</v>
      </c>
      <c r="G188" s="154">
        <v>30</v>
      </c>
      <c r="H188" s="154">
        <f t="shared" si="5"/>
        <v>2</v>
      </c>
      <c r="I188" s="155">
        <f t="shared" si="1"/>
        <v>0.75206611570247939</v>
      </c>
      <c r="J188" s="156">
        <f t="shared" si="2"/>
        <v>0.98373983739837401</v>
      </c>
      <c r="K188" s="156">
        <f t="shared" si="3"/>
        <v>0.73983739837398377</v>
      </c>
      <c r="L188" s="157" t="s">
        <v>4588</v>
      </c>
      <c r="M188" s="279">
        <v>0.67403314917127077</v>
      </c>
      <c r="N188" s="279">
        <v>0.52713178294573648</v>
      </c>
    </row>
    <row r="189" spans="2:14" s="18" customFormat="1" ht="19.5" customHeight="1">
      <c r="B189" s="152">
        <v>11</v>
      </c>
      <c r="C189" s="153" t="s">
        <v>3552</v>
      </c>
      <c r="D189" s="154">
        <v>516</v>
      </c>
      <c r="E189" s="129">
        <f t="shared" si="4"/>
        <v>490</v>
      </c>
      <c r="F189" s="154">
        <v>317</v>
      </c>
      <c r="G189" s="154">
        <v>173</v>
      </c>
      <c r="H189" s="154">
        <f t="shared" si="5"/>
        <v>26</v>
      </c>
      <c r="I189" s="155">
        <f t="shared" si="1"/>
        <v>0.64693877551020407</v>
      </c>
      <c r="J189" s="156">
        <f t="shared" si="2"/>
        <v>0.94961240310077522</v>
      </c>
      <c r="K189" s="156">
        <f t="shared" si="3"/>
        <v>0.61434108527131781</v>
      </c>
      <c r="L189" s="157" t="s">
        <v>4591</v>
      </c>
      <c r="M189" s="279">
        <v>0.78404255319148941</v>
      </c>
      <c r="N189" s="279">
        <v>0.50617283950617287</v>
      </c>
    </row>
    <row r="190" spans="2:14" s="18" customFormat="1" ht="19.5" customHeight="1">
      <c r="B190" s="152">
        <v>12</v>
      </c>
      <c r="C190" s="153" t="s">
        <v>3538</v>
      </c>
      <c r="D190" s="154">
        <v>27</v>
      </c>
      <c r="E190" s="129">
        <f t="shared" si="4"/>
        <v>27</v>
      </c>
      <c r="F190" s="154">
        <v>22</v>
      </c>
      <c r="G190" s="154">
        <v>5</v>
      </c>
      <c r="H190" s="154">
        <f t="shared" si="5"/>
        <v>0</v>
      </c>
      <c r="I190" s="155">
        <f t="shared" si="1"/>
        <v>0.81481481481481477</v>
      </c>
      <c r="J190" s="156">
        <f t="shared" si="2"/>
        <v>1</v>
      </c>
      <c r="K190" s="156">
        <f t="shared" si="3"/>
        <v>0.81481481481481477</v>
      </c>
      <c r="L190" s="284"/>
      <c r="M190" s="279">
        <v>0.88461538461538458</v>
      </c>
      <c r="N190" s="279">
        <v>0.93076923076923068</v>
      </c>
    </row>
    <row r="191" spans="2:14" s="18" customFormat="1" ht="19.5" customHeight="1">
      <c r="B191" s="152">
        <v>13</v>
      </c>
      <c r="C191" s="153" t="s">
        <v>3170</v>
      </c>
      <c r="D191" s="154">
        <v>338</v>
      </c>
      <c r="E191" s="129">
        <f t="shared" si="4"/>
        <v>338</v>
      </c>
      <c r="F191" s="154">
        <v>329</v>
      </c>
      <c r="G191" s="154">
        <v>9</v>
      </c>
      <c r="H191" s="154">
        <f t="shared" si="5"/>
        <v>0</v>
      </c>
      <c r="I191" s="155">
        <f t="shared" si="1"/>
        <v>0.97337278106508873</v>
      </c>
      <c r="J191" s="156">
        <f t="shared" si="2"/>
        <v>1</v>
      </c>
      <c r="K191" s="156">
        <f t="shared" si="3"/>
        <v>0.97337278106508873</v>
      </c>
      <c r="L191" s="157"/>
      <c r="M191" s="279">
        <v>0.83551401869158881</v>
      </c>
      <c r="N191" s="279">
        <v>0.96655518394648832</v>
      </c>
    </row>
    <row r="192" spans="2:14" s="18" customFormat="1" ht="19.5" customHeight="1">
      <c r="B192" s="152">
        <v>14</v>
      </c>
      <c r="C192" s="153" t="s">
        <v>1701</v>
      </c>
      <c r="D192" s="154">
        <v>149</v>
      </c>
      <c r="E192" s="129">
        <f t="shared" si="4"/>
        <v>134</v>
      </c>
      <c r="F192" s="154">
        <v>109</v>
      </c>
      <c r="G192" s="154">
        <v>25</v>
      </c>
      <c r="H192" s="154">
        <f t="shared" si="5"/>
        <v>15</v>
      </c>
      <c r="I192" s="155">
        <f t="shared" si="1"/>
        <v>0.81343283582089554</v>
      </c>
      <c r="J192" s="156">
        <f t="shared" si="2"/>
        <v>0.89932885906040272</v>
      </c>
      <c r="K192" s="156">
        <f t="shared" si="3"/>
        <v>0.73154362416107388</v>
      </c>
      <c r="L192" s="157" t="s">
        <v>5681</v>
      </c>
      <c r="M192" s="279">
        <v>0.53650254668930386</v>
      </c>
      <c r="N192" s="279">
        <v>0.76315789473684215</v>
      </c>
    </row>
    <row r="193" spans="2:14" s="18" customFormat="1" ht="19.5" customHeight="1">
      <c r="B193" s="152">
        <v>15</v>
      </c>
      <c r="C193" s="153" t="s">
        <v>3540</v>
      </c>
      <c r="D193" s="154">
        <v>134</v>
      </c>
      <c r="E193" s="129">
        <f t="shared" si="4"/>
        <v>88</v>
      </c>
      <c r="F193" s="154">
        <v>65</v>
      </c>
      <c r="G193" s="154">
        <v>23</v>
      </c>
      <c r="H193" s="154">
        <f t="shared" si="5"/>
        <v>46</v>
      </c>
      <c r="I193" s="155">
        <f t="shared" si="1"/>
        <v>0.73863636363636365</v>
      </c>
      <c r="J193" s="156">
        <f t="shared" si="2"/>
        <v>0.65671641791044777</v>
      </c>
      <c r="K193" s="156">
        <f t="shared" si="3"/>
        <v>0.48507462686567165</v>
      </c>
      <c r="L193" s="157" t="s">
        <v>4592</v>
      </c>
      <c r="M193" s="279">
        <v>0.51010101010101006</v>
      </c>
      <c r="N193" s="279">
        <v>0.36567164179104478</v>
      </c>
    </row>
    <row r="194" spans="2:14" s="18" customFormat="1" ht="19.5" customHeight="1">
      <c r="B194" s="152">
        <v>16</v>
      </c>
      <c r="C194" s="153" t="s">
        <v>3541</v>
      </c>
      <c r="D194" s="154">
        <v>104</v>
      </c>
      <c r="E194" s="129">
        <f t="shared" si="4"/>
        <v>69</v>
      </c>
      <c r="F194" s="154">
        <v>33</v>
      </c>
      <c r="G194" s="154">
        <v>36</v>
      </c>
      <c r="H194" s="154">
        <f t="shared" si="5"/>
        <v>35</v>
      </c>
      <c r="I194" s="155">
        <f t="shared" si="1"/>
        <v>0.47826086956521741</v>
      </c>
      <c r="J194" s="156">
        <f t="shared" si="2"/>
        <v>0.66346153846153844</v>
      </c>
      <c r="K194" s="156">
        <f t="shared" si="3"/>
        <v>0.31730769230769229</v>
      </c>
      <c r="L194" s="157" t="s">
        <v>4593</v>
      </c>
      <c r="M194" s="279">
        <v>0.76754385964912286</v>
      </c>
      <c r="N194" s="279">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4594</v>
      </c>
      <c r="M195" s="279">
        <v>0.10169491525423729</v>
      </c>
      <c r="N195" s="279">
        <v>5.8823529411764712E-2</v>
      </c>
    </row>
    <row r="196" spans="2:14" s="18" customFormat="1" ht="19.5" customHeight="1">
      <c r="B196" s="152">
        <v>18</v>
      </c>
      <c r="C196" s="153" t="s">
        <v>3547</v>
      </c>
      <c r="D196" s="154">
        <v>54</v>
      </c>
      <c r="E196" s="129">
        <f t="shared" si="4"/>
        <v>51</v>
      </c>
      <c r="F196" s="154">
        <v>26</v>
      </c>
      <c r="G196" s="154">
        <v>25</v>
      </c>
      <c r="H196" s="154">
        <f t="shared" si="5"/>
        <v>3</v>
      </c>
      <c r="I196" s="155">
        <f t="shared" si="1"/>
        <v>0.50980392156862742</v>
      </c>
      <c r="J196" s="156">
        <f t="shared" si="2"/>
        <v>0.94444444444444442</v>
      </c>
      <c r="K196" s="156">
        <f t="shared" si="3"/>
        <v>0.48148148148148145</v>
      </c>
      <c r="L196" s="157" t="s">
        <v>5680</v>
      </c>
      <c r="M196" s="279">
        <v>0.48275862068965519</v>
      </c>
      <c r="N196" s="279">
        <v>0</v>
      </c>
    </row>
    <row r="197" spans="2:14" s="18" customFormat="1" ht="19.5" customHeight="1">
      <c r="B197" s="152">
        <v>19</v>
      </c>
      <c r="C197" s="153" t="s">
        <v>3549</v>
      </c>
      <c r="D197" s="154">
        <v>9</v>
      </c>
      <c r="E197" s="129">
        <f t="shared" si="4"/>
        <v>7</v>
      </c>
      <c r="F197" s="154">
        <v>7</v>
      </c>
      <c r="G197" s="154">
        <v>0</v>
      </c>
      <c r="H197" s="154">
        <v>2</v>
      </c>
      <c r="I197" s="155">
        <f t="shared" si="1"/>
        <v>1</v>
      </c>
      <c r="J197" s="156">
        <f t="shared" si="2"/>
        <v>0.77777777777777779</v>
      </c>
      <c r="K197" s="156">
        <f t="shared" si="3"/>
        <v>0.77777777777777779</v>
      </c>
      <c r="L197" s="306" t="s">
        <v>5689</v>
      </c>
      <c r="M197" s="279">
        <v>0.74285714285714288</v>
      </c>
      <c r="N197" s="279">
        <v>0</v>
      </c>
    </row>
    <row r="198" spans="2:14" s="18" customFormat="1" ht="19.5" customHeight="1">
      <c r="B198" s="152">
        <v>20</v>
      </c>
      <c r="C198" s="153" t="s">
        <v>3102</v>
      </c>
      <c r="D198" s="154">
        <v>0</v>
      </c>
      <c r="E198" s="129">
        <f t="shared" si="4"/>
        <v>0</v>
      </c>
      <c r="F198" s="154">
        <v>0</v>
      </c>
      <c r="G198" s="154">
        <v>0</v>
      </c>
      <c r="H198" s="154">
        <f t="shared" si="5"/>
        <v>0</v>
      </c>
      <c r="I198" s="155" t="e">
        <f t="shared" si="1"/>
        <v>#DIV/0!</v>
      </c>
      <c r="J198" s="156" t="e">
        <f t="shared" si="2"/>
        <v>#DIV/0!</v>
      </c>
      <c r="K198" s="156" t="e">
        <f t="shared" si="3"/>
        <v>#DIV/0!</v>
      </c>
      <c r="L198" s="157" t="s">
        <v>3543</v>
      </c>
      <c r="M198" s="279" t="e">
        <v>#DIV/0!</v>
      </c>
      <c r="N198" s="279">
        <v>0</v>
      </c>
    </row>
    <row r="199" spans="2:14" s="134" customFormat="1" ht="19.5" customHeight="1">
      <c r="B199" s="293">
        <v>21</v>
      </c>
      <c r="C199" s="153" t="s">
        <v>3542</v>
      </c>
      <c r="D199" s="294">
        <v>0</v>
      </c>
      <c r="E199" s="129">
        <f t="shared" si="4"/>
        <v>0</v>
      </c>
      <c r="F199" s="294">
        <v>0</v>
      </c>
      <c r="G199" s="294">
        <v>0</v>
      </c>
      <c r="H199" s="154">
        <f t="shared" si="5"/>
        <v>0</v>
      </c>
      <c r="I199" s="155" t="e">
        <f t="shared" si="1"/>
        <v>#DIV/0!</v>
      </c>
      <c r="J199" s="156" t="e">
        <f t="shared" si="2"/>
        <v>#DIV/0!</v>
      </c>
      <c r="K199" s="156" t="e">
        <f t="shared" si="3"/>
        <v>#DIV/0!</v>
      </c>
      <c r="L199" s="157" t="s">
        <v>3543</v>
      </c>
      <c r="M199" s="158" t="e">
        <v>#DIV/0!</v>
      </c>
      <c r="N199" s="158">
        <v>0</v>
      </c>
    </row>
    <row r="200" spans="2:14" s="18" customFormat="1" ht="19.5" customHeight="1">
      <c r="B200" s="152">
        <v>22</v>
      </c>
      <c r="C200" s="286" t="s">
        <v>3544</v>
      </c>
      <c r="D200" s="154">
        <v>135</v>
      </c>
      <c r="E200" s="129">
        <f t="shared" si="4"/>
        <v>135</v>
      </c>
      <c r="F200" s="154">
        <v>123</v>
      </c>
      <c r="G200" s="154">
        <v>12</v>
      </c>
      <c r="H200" s="154">
        <f t="shared" si="5"/>
        <v>0</v>
      </c>
      <c r="I200" s="155">
        <f t="shared" si="1"/>
        <v>0.91111111111111109</v>
      </c>
      <c r="J200" s="156">
        <f t="shared" si="2"/>
        <v>1</v>
      </c>
      <c r="K200" s="156">
        <f t="shared" si="3"/>
        <v>0.91111111111111109</v>
      </c>
      <c r="L200" s="287"/>
      <c r="M200" s="279">
        <v>0.71511627906976738</v>
      </c>
      <c r="N200" s="279">
        <v>0</v>
      </c>
    </row>
    <row r="201" spans="2:14" s="18" customFormat="1" ht="19.5" customHeight="1">
      <c r="B201" s="152">
        <v>23</v>
      </c>
      <c r="C201" s="286" t="s">
        <v>3182</v>
      </c>
      <c r="D201" s="154">
        <v>21</v>
      </c>
      <c r="E201" s="129">
        <f t="shared" si="4"/>
        <v>21</v>
      </c>
      <c r="F201" s="154">
        <v>17</v>
      </c>
      <c r="G201" s="154">
        <v>4</v>
      </c>
      <c r="H201" s="154">
        <f t="shared" si="5"/>
        <v>0</v>
      </c>
      <c r="I201" s="155">
        <f t="shared" si="1"/>
        <v>0.80952380952380953</v>
      </c>
      <c r="J201" s="156">
        <f t="shared" si="2"/>
        <v>1</v>
      </c>
      <c r="K201" s="156">
        <f t="shared" si="3"/>
        <v>0.80952380952380953</v>
      </c>
      <c r="L201" s="287"/>
      <c r="M201" s="279">
        <v>0.66666666666666663</v>
      </c>
      <c r="N201" s="279">
        <v>0</v>
      </c>
    </row>
    <row r="202" spans="2:14" s="18" customFormat="1" ht="19.5" customHeight="1">
      <c r="B202" s="152">
        <v>24</v>
      </c>
      <c r="C202" s="286" t="s">
        <v>3548</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7" t="s">
        <v>5627</v>
      </c>
      <c r="M202" s="279">
        <v>0.74922958397534667</v>
      </c>
      <c r="N202" s="279">
        <v>0</v>
      </c>
    </row>
    <row r="203" spans="2:14" s="18" customFormat="1" ht="19.5" customHeight="1">
      <c r="B203" s="152">
        <v>25</v>
      </c>
      <c r="C203" s="153" t="s">
        <v>3103</v>
      </c>
      <c r="D203" s="154">
        <v>0</v>
      </c>
      <c r="E203" s="129">
        <f t="shared" si="4"/>
        <v>0</v>
      </c>
      <c r="F203" s="154">
        <v>0</v>
      </c>
      <c r="G203" s="154">
        <v>0</v>
      </c>
      <c r="H203" s="154">
        <f t="shared" si="5"/>
        <v>0</v>
      </c>
      <c r="I203" s="155" t="e">
        <f t="shared" si="1"/>
        <v>#DIV/0!</v>
      </c>
      <c r="J203" s="156" t="e">
        <f t="shared" si="2"/>
        <v>#DIV/0!</v>
      </c>
      <c r="K203" s="156" t="e">
        <f t="shared" si="3"/>
        <v>#DIV/0!</v>
      </c>
      <c r="L203" s="157" t="s">
        <v>3543</v>
      </c>
      <c r="M203" s="279" t="e">
        <v>#DIV/0!</v>
      </c>
      <c r="N203" s="279">
        <v>0</v>
      </c>
    </row>
    <row r="204" spans="2:14" s="18" customFormat="1" ht="19.5" customHeight="1">
      <c r="B204" s="152">
        <v>26</v>
      </c>
      <c r="C204" s="153" t="s">
        <v>3104</v>
      </c>
      <c r="D204" s="154">
        <v>0</v>
      </c>
      <c r="E204" s="129">
        <f t="shared" si="4"/>
        <v>0</v>
      </c>
      <c r="F204" s="154">
        <v>0</v>
      </c>
      <c r="G204" s="154">
        <v>0</v>
      </c>
      <c r="H204" s="154">
        <f t="shared" si="5"/>
        <v>0</v>
      </c>
      <c r="I204" s="155" t="e">
        <f t="shared" si="1"/>
        <v>#DIV/0!</v>
      </c>
      <c r="J204" s="156" t="e">
        <f t="shared" si="2"/>
        <v>#DIV/0!</v>
      </c>
      <c r="K204" s="156" t="e">
        <f t="shared" si="3"/>
        <v>#DIV/0!</v>
      </c>
      <c r="L204" s="157" t="s">
        <v>3543</v>
      </c>
      <c r="M204" s="279" t="e">
        <v>#DIV/0!</v>
      </c>
      <c r="N204" s="279">
        <v>0</v>
      </c>
    </row>
    <row r="205" spans="2:14" s="18" customFormat="1" ht="19.5" customHeight="1">
      <c r="B205" s="152">
        <v>27</v>
      </c>
      <c r="C205" s="153" t="s">
        <v>3545</v>
      </c>
      <c r="D205" s="154">
        <v>0</v>
      </c>
      <c r="E205" s="129">
        <f t="shared" si="4"/>
        <v>0</v>
      </c>
      <c r="F205" s="154">
        <v>0</v>
      </c>
      <c r="G205" s="154">
        <v>0</v>
      </c>
      <c r="H205" s="154">
        <f t="shared" si="5"/>
        <v>0</v>
      </c>
      <c r="I205" s="155" t="e">
        <f t="shared" si="1"/>
        <v>#DIV/0!</v>
      </c>
      <c r="J205" s="156" t="e">
        <f t="shared" si="2"/>
        <v>#DIV/0!</v>
      </c>
      <c r="K205" s="156" t="e">
        <f t="shared" si="3"/>
        <v>#DIV/0!</v>
      </c>
      <c r="L205" s="157" t="s">
        <v>3543</v>
      </c>
      <c r="M205" s="279" t="e">
        <v>#DIV/0!</v>
      </c>
      <c r="N205" s="279">
        <v>0</v>
      </c>
    </row>
    <row r="206" spans="2:14" s="18" customFormat="1" ht="19.5" customHeight="1">
      <c r="B206" s="152">
        <v>28</v>
      </c>
      <c r="C206" s="153" t="s">
        <v>3313</v>
      </c>
      <c r="D206" s="154">
        <v>13</v>
      </c>
      <c r="E206" s="129">
        <f t="shared" si="4"/>
        <v>12</v>
      </c>
      <c r="F206" s="154">
        <v>12</v>
      </c>
      <c r="G206" s="154">
        <v>0</v>
      </c>
      <c r="H206" s="154">
        <f t="shared" si="5"/>
        <v>1</v>
      </c>
      <c r="I206" s="155">
        <f t="shared" si="1"/>
        <v>1</v>
      </c>
      <c r="J206" s="156">
        <f t="shared" si="2"/>
        <v>0.92307692307692313</v>
      </c>
      <c r="K206" s="156">
        <f t="shared" si="3"/>
        <v>0.92307692307692313</v>
      </c>
      <c r="L206" s="284" t="s">
        <v>5632</v>
      </c>
      <c r="M206" s="279" t="e">
        <v>#DIV/0!</v>
      </c>
      <c r="N206" s="279">
        <v>0</v>
      </c>
    </row>
    <row r="207" spans="2:14" s="18" customFormat="1" ht="19.5" customHeight="1">
      <c r="B207" s="152">
        <v>29</v>
      </c>
      <c r="C207" s="159" t="s">
        <v>3108</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9">
        <v>0.72727272727272729</v>
      </c>
      <c r="N207" s="279">
        <v>0</v>
      </c>
    </row>
    <row r="208" spans="2:14" s="18" customFormat="1" ht="19.5" customHeight="1">
      <c r="B208" s="152">
        <v>30</v>
      </c>
      <c r="C208" s="281" t="s">
        <v>4584</v>
      </c>
      <c r="D208" s="282">
        <v>62</v>
      </c>
      <c r="E208" s="129">
        <f t="shared" si="4"/>
        <v>58</v>
      </c>
      <c r="F208" s="282">
        <v>46</v>
      </c>
      <c r="G208" s="282">
        <v>12</v>
      </c>
      <c r="H208" s="154">
        <f t="shared" si="5"/>
        <v>4</v>
      </c>
      <c r="I208" s="155">
        <f t="shared" si="1"/>
        <v>0.7931034482758621</v>
      </c>
      <c r="J208" s="156">
        <f t="shared" si="2"/>
        <v>0.93548387096774188</v>
      </c>
      <c r="K208" s="156">
        <f t="shared" si="3"/>
        <v>0.74193548387096775</v>
      </c>
      <c r="L208" s="283" t="s">
        <v>4595</v>
      </c>
      <c r="M208" s="279"/>
      <c r="N208" s="279"/>
    </row>
    <row r="209" spans="2:14" s="18" customFormat="1" ht="18.75" customHeight="1" thickBot="1">
      <c r="B209" s="578" t="s">
        <v>73</v>
      </c>
      <c r="C209" s="579"/>
      <c r="D209" s="160">
        <f>SUM(D179:D208)</f>
        <v>27860</v>
      </c>
      <c r="E209" s="160">
        <f>SUM(E179:E208)</f>
        <v>26010</v>
      </c>
      <c r="F209" s="160">
        <f>SUM(F179:F208)</f>
        <v>24080</v>
      </c>
      <c r="G209" s="160">
        <f>SUM(G179:G208)</f>
        <v>1930</v>
      </c>
      <c r="H209" s="160">
        <f>SUM(H179:H208)</f>
        <v>1850</v>
      </c>
      <c r="I209" s="161">
        <f>F209/(F209+G209)</f>
        <v>0.92579777008842756</v>
      </c>
      <c r="J209" s="162">
        <f t="shared" si="2"/>
        <v>0.93359655419956933</v>
      </c>
      <c r="K209" s="162">
        <f t="shared" si="3"/>
        <v>0.86432160804020108</v>
      </c>
      <c r="L209" s="163"/>
      <c r="M209" s="279">
        <v>0.82574257425742603</v>
      </c>
      <c r="N209" s="280">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K21:K22"/>
    <mergeCell ref="L21:L22"/>
    <mergeCell ref="M23:O23"/>
    <mergeCell ref="M24:O24"/>
    <mergeCell ref="M25:O25"/>
    <mergeCell ref="M26:O26"/>
    <mergeCell ref="B18:L18"/>
    <mergeCell ref="B19:L19"/>
    <mergeCell ref="B20:L20"/>
    <mergeCell ref="B21:B22"/>
    <mergeCell ref="C21:C22"/>
    <mergeCell ref="D21:D22"/>
    <mergeCell ref="E21:E22"/>
    <mergeCell ref="F21:F22"/>
    <mergeCell ref="I21:I22"/>
    <mergeCell ref="J21:J22"/>
    <mergeCell ref="M33:O33"/>
    <mergeCell ref="M34:O34"/>
    <mergeCell ref="M35:O35"/>
    <mergeCell ref="M36:O36"/>
    <mergeCell ref="M37:O37"/>
    <mergeCell ref="M38:O38"/>
    <mergeCell ref="M27:O27"/>
    <mergeCell ref="M28:O28"/>
    <mergeCell ref="M29:O29"/>
    <mergeCell ref="M30:O30"/>
    <mergeCell ref="M31:O31"/>
    <mergeCell ref="M32:O32"/>
    <mergeCell ref="M45:O45"/>
    <mergeCell ref="M46:O46"/>
    <mergeCell ref="M47:O47"/>
    <mergeCell ref="M48:O48"/>
    <mergeCell ref="M49:O49"/>
    <mergeCell ref="M50:O50"/>
    <mergeCell ref="M39:O39"/>
    <mergeCell ref="M40:O40"/>
    <mergeCell ref="M41:O41"/>
    <mergeCell ref="M42:O42"/>
    <mergeCell ref="M43:O43"/>
    <mergeCell ref="M44:O44"/>
    <mergeCell ref="M57:O57"/>
    <mergeCell ref="M58:O58"/>
    <mergeCell ref="M59:O59"/>
    <mergeCell ref="M60:O60"/>
    <mergeCell ref="M61:O61"/>
    <mergeCell ref="M62:O62"/>
    <mergeCell ref="M51:O51"/>
    <mergeCell ref="M52:O52"/>
    <mergeCell ref="M53:O53"/>
    <mergeCell ref="M54:O54"/>
    <mergeCell ref="M55:O55"/>
    <mergeCell ref="M56:O56"/>
    <mergeCell ref="M69:O69"/>
    <mergeCell ref="M70:O70"/>
    <mergeCell ref="M71:O71"/>
    <mergeCell ref="M72:O72"/>
    <mergeCell ref="M73:O73"/>
    <mergeCell ref="M74:O74"/>
    <mergeCell ref="M63:O63"/>
    <mergeCell ref="M64:O64"/>
    <mergeCell ref="M65:O65"/>
    <mergeCell ref="M66:O66"/>
    <mergeCell ref="M67:O67"/>
    <mergeCell ref="M68:O68"/>
    <mergeCell ref="M81:O81"/>
    <mergeCell ref="M82:O82"/>
    <mergeCell ref="M83:O83"/>
    <mergeCell ref="M84:O84"/>
    <mergeCell ref="M85:O85"/>
    <mergeCell ref="M86:O86"/>
    <mergeCell ref="M75:O75"/>
    <mergeCell ref="M76:O76"/>
    <mergeCell ref="M77:O77"/>
    <mergeCell ref="M78:O78"/>
    <mergeCell ref="M79:O79"/>
    <mergeCell ref="M80:O80"/>
    <mergeCell ref="M93:O93"/>
    <mergeCell ref="M94:O94"/>
    <mergeCell ref="M95:O95"/>
    <mergeCell ref="M96:O96"/>
    <mergeCell ref="M97:O97"/>
    <mergeCell ref="M98:O98"/>
    <mergeCell ref="M87:O87"/>
    <mergeCell ref="M88:O88"/>
    <mergeCell ref="M89:O89"/>
    <mergeCell ref="M90:O90"/>
    <mergeCell ref="M91:O91"/>
    <mergeCell ref="M92:O92"/>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B147:D147"/>
    <mergeCell ref="F147:G147"/>
    <mergeCell ref="H147:I147"/>
    <mergeCell ref="J147:K147"/>
    <mergeCell ref="B176:L176"/>
    <mergeCell ref="B177:B178"/>
    <mergeCell ref="C177:C178"/>
    <mergeCell ref="D177:D178"/>
    <mergeCell ref="E177:E178"/>
    <mergeCell ref="F177:F178"/>
    <mergeCell ref="N177:N178"/>
    <mergeCell ref="B209:C209"/>
    <mergeCell ref="M177:M178"/>
    <mergeCell ref="M176:N176"/>
    <mergeCell ref="G177:G178"/>
    <mergeCell ref="H177:H178"/>
    <mergeCell ref="I177:I178"/>
    <mergeCell ref="J177:J178"/>
    <mergeCell ref="K177:K178"/>
    <mergeCell ref="L177:L178"/>
  </mergeCells>
  <phoneticPr fontId="10" type="noConversion"/>
  <conditionalFormatting sqref="N180:N195">
    <cfRule type="cellIs" dxfId="67" priority="36" operator="lessThan">
      <formula>0.6</formula>
    </cfRule>
  </conditionalFormatting>
  <conditionalFormatting sqref="N179 K179:K208">
    <cfRule type="cellIs" dxfId="66" priority="35" operator="lessThan">
      <formula>0.6</formula>
    </cfRule>
  </conditionalFormatting>
  <conditionalFormatting sqref="N196:N208">
    <cfRule type="cellIs" dxfId="65" priority="32" operator="lessThan">
      <formula>0.6</formula>
    </cfRule>
  </conditionalFormatting>
  <conditionalFormatting sqref="K209">
    <cfRule type="cellIs" dxfId="64" priority="31" operator="lessThan">
      <formula>0.6</formula>
    </cfRule>
  </conditionalFormatting>
  <conditionalFormatting sqref="N209">
    <cfRule type="cellIs" dxfId="63" priority="30" operator="lessThan">
      <formula>0.6</formula>
    </cfRule>
  </conditionalFormatting>
  <conditionalFormatting sqref="D146:E146">
    <cfRule type="cellIs" dxfId="62" priority="23" operator="greaterThan">
      <formula>0</formula>
    </cfRule>
  </conditionalFormatting>
  <conditionalFormatting sqref="D146:E146">
    <cfRule type="cellIs" dxfId="61" priority="24" operator="greaterThan">
      <formula>0</formula>
    </cfRule>
  </conditionalFormatting>
  <conditionalFormatting sqref="E146">
    <cfRule type="cellIs" dxfId="60" priority="22" operator="greaterThan">
      <formula>0</formula>
    </cfRule>
  </conditionalFormatting>
  <conditionalFormatting sqref="H146">
    <cfRule type="cellIs" dxfId="59" priority="21" operator="greaterThan">
      <formula>0</formula>
    </cfRule>
  </conditionalFormatting>
  <conditionalFormatting sqref="F146">
    <cfRule type="cellIs" dxfId="58" priority="20" operator="greaterThan">
      <formula>0</formula>
    </cfRule>
  </conditionalFormatting>
  <conditionalFormatting sqref="J146">
    <cfRule type="cellIs" dxfId="57" priority="19" operator="greaterThan">
      <formula>0</formula>
    </cfRule>
  </conditionalFormatting>
  <conditionalFormatting sqref="M179:M209">
    <cfRule type="cellIs" dxfId="56" priority="14" operator="lessThan">
      <formula>0.6</formula>
    </cfRule>
  </conditionalFormatting>
  <conditionalFormatting sqref="E117">
    <cfRule type="cellIs" dxfId="55" priority="12" operator="greaterThan">
      <formula>0</formula>
    </cfRule>
  </conditionalFormatting>
  <conditionalFormatting sqref="F117">
    <cfRule type="cellIs" dxfId="54" priority="11" operator="greaterThan">
      <formula>0</formula>
    </cfRule>
  </conditionalFormatting>
  <conditionalFormatting sqref="J117">
    <cfRule type="cellIs" dxfId="53" priority="10" operator="greaterThan">
      <formula>0</formula>
    </cfRule>
  </conditionalFormatting>
  <conditionalFormatting sqref="H117">
    <cfRule type="cellIs" dxfId="52" priority="9" operator="greaterThan">
      <formula>0</formula>
    </cfRule>
  </conditionalFormatting>
  <conditionalFormatting sqref="E118 E120:E145">
    <cfRule type="cellIs" dxfId="51" priority="8" operator="greaterThan">
      <formula>0</formula>
    </cfRule>
  </conditionalFormatting>
  <conditionalFormatting sqref="F118 F120:F145">
    <cfRule type="cellIs" dxfId="50" priority="7" operator="greaterThan">
      <formula>0</formula>
    </cfRule>
  </conditionalFormatting>
  <conditionalFormatting sqref="H118 H120:H145">
    <cfRule type="cellIs" dxfId="49" priority="6" operator="greaterThan">
      <formula>0</formula>
    </cfRule>
  </conditionalFormatting>
  <conditionalFormatting sqref="J118:J123">
    <cfRule type="cellIs" dxfId="48" priority="5" operator="greaterThan">
      <formula>0</formula>
    </cfRule>
  </conditionalFormatting>
  <conditionalFormatting sqref="J124:J145">
    <cfRule type="cellIs" dxfId="47" priority="4" operator="greaterThan">
      <formula>0</formula>
    </cfRule>
  </conditionalFormatting>
  <conditionalFormatting sqref="E119">
    <cfRule type="cellIs" dxfId="46" priority="3" operator="greaterThan">
      <formula>0</formula>
    </cfRule>
  </conditionalFormatting>
  <conditionalFormatting sqref="F119">
    <cfRule type="cellIs" dxfId="45" priority="2" operator="greaterThan">
      <formula>0</formula>
    </cfRule>
  </conditionalFormatting>
  <conditionalFormatting sqref="H119">
    <cfRule type="cellIs" dxfId="44" priority="1"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9"/>
  <sheetViews>
    <sheetView showGridLines="0" topLeftCell="D193" zoomScaleNormal="100" workbookViewId="0">
      <selection activeCell="K179" sqref="K179:K20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10" t="s">
        <v>2363</v>
      </c>
      <c r="D3" s="511"/>
      <c r="E3" s="511"/>
      <c r="F3" s="511"/>
      <c r="G3" s="511"/>
      <c r="H3" s="511"/>
      <c r="I3" s="511"/>
      <c r="J3" s="511"/>
      <c r="K3" s="512"/>
      <c r="L3" s="140"/>
    </row>
    <row r="4" spans="2:12" ht="15" customHeight="1" thickBot="1">
      <c r="B4" s="9"/>
      <c r="C4" s="513"/>
      <c r="D4" s="514"/>
      <c r="E4" s="514"/>
      <c r="F4" s="514"/>
      <c r="G4" s="514"/>
      <c r="H4" s="514"/>
      <c r="I4" s="514"/>
      <c r="J4" s="514"/>
      <c r="K4" s="515"/>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20" t="s">
        <v>0</v>
      </c>
      <c r="C7" s="421"/>
      <c r="D7" s="421"/>
      <c r="E7" s="421"/>
      <c r="F7" s="421"/>
      <c r="G7" s="421"/>
      <c r="H7" s="422"/>
      <c r="I7" s="17"/>
      <c r="J7" s="17"/>
      <c r="K7" s="17"/>
      <c r="L7" s="20"/>
    </row>
    <row r="8" spans="2:12" s="18" customFormat="1" ht="12.75">
      <c r="B8" s="124" t="s">
        <v>2364</v>
      </c>
      <c r="C8" s="516">
        <v>29662</v>
      </c>
      <c r="D8" s="516"/>
      <c r="E8" s="125" t="s">
        <v>3190</v>
      </c>
      <c r="F8" s="517" t="s">
        <v>2366</v>
      </c>
      <c r="G8" s="517"/>
      <c r="H8" s="518"/>
      <c r="I8" s="17"/>
      <c r="J8" s="17"/>
      <c r="K8" s="17"/>
      <c r="L8" s="20"/>
    </row>
    <row r="9" spans="2:12" s="18" customFormat="1" ht="17.25" customHeight="1">
      <c r="B9" s="124" t="s">
        <v>2367</v>
      </c>
      <c r="C9" s="519" t="s">
        <v>4585</v>
      </c>
      <c r="D9" s="519"/>
      <c r="E9" s="141" t="s">
        <v>2368</v>
      </c>
      <c r="F9" s="516" t="s">
        <v>3193</v>
      </c>
      <c r="G9" s="516"/>
      <c r="H9" s="521"/>
      <c r="I9" s="17"/>
      <c r="J9" s="17"/>
      <c r="K9" s="17"/>
      <c r="L9" s="20"/>
    </row>
    <row r="10" spans="2:12" s="18" customFormat="1" ht="30.75" customHeight="1">
      <c r="B10" s="124" t="s">
        <v>1680</v>
      </c>
      <c r="C10" s="516" t="s">
        <v>1700</v>
      </c>
      <c r="D10" s="516"/>
      <c r="E10" s="141" t="s">
        <v>2369</v>
      </c>
      <c r="F10" s="622" t="s">
        <v>5694</v>
      </c>
      <c r="G10" s="527"/>
      <c r="H10" s="528"/>
      <c r="I10" s="17"/>
      <c r="J10" s="17"/>
      <c r="K10" s="17"/>
      <c r="L10" s="20"/>
    </row>
    <row r="11" spans="2:12" s="18" customFormat="1" ht="36.75" customHeight="1">
      <c r="B11" s="124" t="s">
        <v>2370</v>
      </c>
      <c r="C11" s="522" t="s">
        <v>4586</v>
      </c>
      <c r="D11" s="516"/>
      <c r="E11" s="141" t="s">
        <v>1683</v>
      </c>
      <c r="F11" s="529">
        <v>44742</v>
      </c>
      <c r="G11" s="529"/>
      <c r="H11" s="530"/>
      <c r="I11" s="17"/>
      <c r="J11" s="17"/>
      <c r="K11" s="17"/>
      <c r="L11" s="20"/>
    </row>
    <row r="12" spans="2:12" s="18" customFormat="1" ht="12.75">
      <c r="B12" s="124" t="s">
        <v>1681</v>
      </c>
      <c r="C12" s="516" t="s">
        <v>3228</v>
      </c>
      <c r="D12" s="516"/>
      <c r="E12" s="141" t="s">
        <v>2373</v>
      </c>
      <c r="F12" s="529">
        <v>44749</v>
      </c>
      <c r="G12" s="529"/>
      <c r="H12" s="530"/>
      <c r="I12" s="17"/>
      <c r="J12" s="17"/>
      <c r="K12" s="17"/>
      <c r="L12" s="20"/>
    </row>
    <row r="13" spans="2:12" s="18" customFormat="1" ht="12.75">
      <c r="B13" s="124" t="s">
        <v>1682</v>
      </c>
      <c r="C13" s="516" t="s">
        <v>5683</v>
      </c>
      <c r="D13" s="516"/>
      <c r="E13" s="141" t="s">
        <v>1679</v>
      </c>
      <c r="F13" s="516" t="s">
        <v>2675</v>
      </c>
      <c r="G13" s="516"/>
      <c r="H13" s="521"/>
      <c r="I13" s="17"/>
      <c r="J13" s="17"/>
      <c r="K13" s="17"/>
      <c r="L13" s="20"/>
    </row>
    <row r="14" spans="2:12" s="18" customFormat="1" ht="12.75">
      <c r="B14" s="124" t="s">
        <v>2375</v>
      </c>
      <c r="C14" s="516" t="s">
        <v>3201</v>
      </c>
      <c r="D14" s="516"/>
      <c r="E14" s="142" t="s">
        <v>3202</v>
      </c>
      <c r="F14" s="516" t="s">
        <v>5952</v>
      </c>
      <c r="G14" s="516"/>
      <c r="H14" s="521"/>
      <c r="I14" s="17"/>
      <c r="J14" s="17"/>
      <c r="K14" s="17"/>
      <c r="L14" s="20"/>
    </row>
    <row r="15" spans="2:12" s="18" customFormat="1" ht="39.75" customHeight="1">
      <c r="B15" s="124" t="s">
        <v>1696</v>
      </c>
      <c r="C15" s="522" t="s">
        <v>3361</v>
      </c>
      <c r="D15" s="522"/>
      <c r="E15" s="522"/>
      <c r="F15" s="522"/>
      <c r="G15" s="522"/>
      <c r="H15" s="523"/>
      <c r="I15" s="17"/>
      <c r="J15" s="17"/>
      <c r="K15" s="17"/>
      <c r="L15" s="20"/>
    </row>
    <row r="16" spans="2:12" s="18" customFormat="1" ht="42" customHeight="1" thickBot="1">
      <c r="B16" s="143" t="s">
        <v>1685</v>
      </c>
      <c r="C16" s="524" t="s">
        <v>3100</v>
      </c>
      <c r="D16" s="524"/>
      <c r="E16" s="524"/>
      <c r="F16" s="524"/>
      <c r="G16" s="524"/>
      <c r="H16" s="525"/>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12" t="s">
        <v>2379</v>
      </c>
      <c r="C18" s="413"/>
      <c r="D18" s="413"/>
      <c r="E18" s="413"/>
      <c r="F18" s="413"/>
      <c r="G18" s="413"/>
      <c r="H18" s="413"/>
      <c r="I18" s="413"/>
      <c r="J18" s="413"/>
      <c r="K18" s="413"/>
      <c r="L18" s="531"/>
    </row>
    <row r="19" spans="1:15" s="18" customFormat="1" ht="218.25" customHeight="1" thickBot="1">
      <c r="B19" s="623" t="s">
        <v>5693</v>
      </c>
      <c r="C19" s="624"/>
      <c r="D19" s="624"/>
      <c r="E19" s="624"/>
      <c r="F19" s="624"/>
      <c r="G19" s="624"/>
      <c r="H19" s="624"/>
      <c r="I19" s="624"/>
      <c r="J19" s="624"/>
      <c r="K19" s="624"/>
      <c r="L19" s="625"/>
    </row>
    <row r="20" spans="1:15" s="18" customFormat="1" ht="15.75" thickBot="1">
      <c r="A20" s="39"/>
      <c r="B20" s="412" t="s">
        <v>2380</v>
      </c>
      <c r="C20" s="413"/>
      <c r="D20" s="413"/>
      <c r="E20" s="413"/>
      <c r="F20" s="413"/>
      <c r="G20" s="413"/>
      <c r="H20" s="413"/>
      <c r="I20" s="413"/>
      <c r="J20" s="413"/>
      <c r="K20" s="413"/>
      <c r="L20" s="531"/>
    </row>
    <row r="21" spans="1:15" s="18" customFormat="1" ht="12.75">
      <c r="B21" s="611" t="s">
        <v>2381</v>
      </c>
      <c r="C21" s="613" t="s">
        <v>2538</v>
      </c>
      <c r="D21" s="613" t="s">
        <v>2382</v>
      </c>
      <c r="E21" s="613" t="s">
        <v>3</v>
      </c>
      <c r="F21" s="613" t="s">
        <v>3099</v>
      </c>
      <c r="G21" s="310" t="s">
        <v>3362</v>
      </c>
      <c r="H21" s="310" t="s">
        <v>3362</v>
      </c>
      <c r="I21" s="607" t="s">
        <v>3097</v>
      </c>
      <c r="J21" s="607" t="s">
        <v>2387</v>
      </c>
      <c r="K21" s="607" t="s">
        <v>2388</v>
      </c>
      <c r="L21" s="609" t="s">
        <v>3096</v>
      </c>
    </row>
    <row r="22" spans="1:15" s="18" customFormat="1" ht="25.5">
      <c r="B22" s="612"/>
      <c r="C22" s="614"/>
      <c r="D22" s="614"/>
      <c r="E22" s="614"/>
      <c r="F22" s="614"/>
      <c r="G22" s="311" t="s">
        <v>2385</v>
      </c>
      <c r="H22" s="311" t="s">
        <v>2386</v>
      </c>
      <c r="I22" s="608"/>
      <c r="J22" s="608"/>
      <c r="K22" s="608"/>
      <c r="L22" s="610"/>
    </row>
    <row r="23" spans="1:15" s="18" customFormat="1" ht="13.5">
      <c r="B23" s="243">
        <v>1</v>
      </c>
      <c r="C23" s="129" t="s">
        <v>2534</v>
      </c>
      <c r="D23" s="127" t="s">
        <v>2461</v>
      </c>
      <c r="E23" s="126" t="s">
        <v>3118</v>
      </c>
      <c r="F23" s="74" t="s">
        <v>3095</v>
      </c>
      <c r="G23" s="74" t="s">
        <v>3095</v>
      </c>
      <c r="H23" s="74" t="s">
        <v>3095</v>
      </c>
      <c r="I23" s="296" t="s">
        <v>5695</v>
      </c>
      <c r="J23" s="131">
        <v>44742</v>
      </c>
      <c r="K23" s="131">
        <v>44742</v>
      </c>
      <c r="L23" s="130"/>
      <c r="M23" s="541"/>
      <c r="N23" s="541"/>
      <c r="O23" s="541"/>
    </row>
    <row r="24" spans="1:15" s="18" customFormat="1" ht="47.25">
      <c r="B24" s="243">
        <v>2</v>
      </c>
      <c r="C24" s="129" t="s">
        <v>2534</v>
      </c>
      <c r="D24" s="127" t="s">
        <v>2504</v>
      </c>
      <c r="E24" s="126" t="s">
        <v>3497</v>
      </c>
      <c r="F24" s="74" t="s">
        <v>3095</v>
      </c>
      <c r="G24" s="74" t="s">
        <v>3095</v>
      </c>
      <c r="H24" s="74" t="s">
        <v>3095</v>
      </c>
      <c r="I24" s="296" t="s">
        <v>5695</v>
      </c>
      <c r="J24" s="131">
        <v>44743</v>
      </c>
      <c r="K24" s="131">
        <v>44743</v>
      </c>
      <c r="L24" s="130"/>
      <c r="M24" s="541"/>
      <c r="N24" s="541"/>
      <c r="O24" s="541"/>
    </row>
    <row r="25" spans="1:15" s="18" customFormat="1" ht="24.75">
      <c r="B25" s="243">
        <v>3</v>
      </c>
      <c r="C25" s="128" t="s">
        <v>2534</v>
      </c>
      <c r="D25" s="127" t="s">
        <v>2413</v>
      </c>
      <c r="E25" s="126" t="s">
        <v>3498</v>
      </c>
      <c r="F25" s="74" t="s">
        <v>3095</v>
      </c>
      <c r="G25" s="74" t="s">
        <v>3095</v>
      </c>
      <c r="H25" s="74" t="s">
        <v>3095</v>
      </c>
      <c r="I25" s="296" t="s">
        <v>5695</v>
      </c>
      <c r="J25" s="131">
        <v>44744</v>
      </c>
      <c r="K25" s="131">
        <v>44746</v>
      </c>
      <c r="L25" s="130"/>
      <c r="M25" s="541"/>
      <c r="N25" s="541"/>
      <c r="O25" s="541"/>
    </row>
    <row r="26" spans="1:15" s="18" customFormat="1" ht="27">
      <c r="B26" s="243">
        <v>4</v>
      </c>
      <c r="C26" s="128" t="s">
        <v>2645</v>
      </c>
      <c r="D26" s="127" t="s">
        <v>2423</v>
      </c>
      <c r="E26" s="126" t="s">
        <v>2424</v>
      </c>
      <c r="F26" s="74" t="s">
        <v>3095</v>
      </c>
      <c r="G26" s="74" t="s">
        <v>3094</v>
      </c>
      <c r="H26" s="74" t="s">
        <v>3094</v>
      </c>
      <c r="I26" s="133"/>
      <c r="J26" s="131"/>
      <c r="K26" s="131"/>
      <c r="L26" s="130" t="s">
        <v>3560</v>
      </c>
      <c r="M26" s="541"/>
      <c r="N26" s="541"/>
      <c r="O26" s="541"/>
    </row>
    <row r="27" spans="1:15" s="18" customFormat="1" ht="27">
      <c r="B27" s="243">
        <v>5</v>
      </c>
      <c r="C27" s="128" t="s">
        <v>2645</v>
      </c>
      <c r="D27" s="127" t="s">
        <v>2425</v>
      </c>
      <c r="E27" s="126" t="s">
        <v>3117</v>
      </c>
      <c r="F27" s="74" t="s">
        <v>3094</v>
      </c>
      <c r="G27" s="74" t="s">
        <v>3094</v>
      </c>
      <c r="H27" s="74" t="s">
        <v>3094</v>
      </c>
      <c r="I27" s="133"/>
      <c r="J27" s="131"/>
      <c r="K27" s="131"/>
      <c r="L27" s="130" t="s">
        <v>3561</v>
      </c>
      <c r="M27" s="541"/>
      <c r="N27" s="541"/>
      <c r="O27" s="541"/>
    </row>
    <row r="28" spans="1:15" s="18" customFormat="1" ht="22.5">
      <c r="B28" s="243">
        <v>6</v>
      </c>
      <c r="C28" s="128" t="s">
        <v>2645</v>
      </c>
      <c r="D28" s="127" t="s">
        <v>2428</v>
      </c>
      <c r="E28" s="126" t="s">
        <v>3116</v>
      </c>
      <c r="F28" s="74" t="s">
        <v>3095</v>
      </c>
      <c r="G28" s="74" t="s">
        <v>3094</v>
      </c>
      <c r="H28" s="74" t="s">
        <v>3094</v>
      </c>
      <c r="I28" s="133"/>
      <c r="J28" s="131"/>
      <c r="K28" s="131"/>
      <c r="L28" s="130" t="s">
        <v>3468</v>
      </c>
      <c r="M28" s="541"/>
      <c r="N28" s="541"/>
      <c r="O28" s="541"/>
    </row>
    <row r="29" spans="1:15" s="18" customFormat="1" ht="27">
      <c r="B29" s="243">
        <v>7</v>
      </c>
      <c r="C29" s="128" t="s">
        <v>2645</v>
      </c>
      <c r="D29" s="127" t="s">
        <v>2434</v>
      </c>
      <c r="E29" s="126" t="s">
        <v>3114</v>
      </c>
      <c r="F29" s="74" t="s">
        <v>3095</v>
      </c>
      <c r="G29" s="74" t="s">
        <v>3094</v>
      </c>
      <c r="H29" s="74" t="s">
        <v>3094</v>
      </c>
      <c r="I29" s="133"/>
      <c r="J29" s="131"/>
      <c r="K29" s="131"/>
      <c r="L29" s="130" t="s">
        <v>3300</v>
      </c>
      <c r="M29" s="541"/>
      <c r="N29" s="541"/>
      <c r="O29" s="541"/>
    </row>
    <row r="30" spans="1:15" s="18" customFormat="1" ht="27">
      <c r="B30" s="243">
        <v>8</v>
      </c>
      <c r="C30" s="128" t="s">
        <v>2645</v>
      </c>
      <c r="D30" s="127" t="s">
        <v>2436</v>
      </c>
      <c r="E30" s="126" t="s">
        <v>3119</v>
      </c>
      <c r="F30" s="74" t="s">
        <v>3094</v>
      </c>
      <c r="G30" s="74" t="s">
        <v>3094</v>
      </c>
      <c r="H30" s="74" t="s">
        <v>3094</v>
      </c>
      <c r="I30" s="133"/>
      <c r="J30" s="131"/>
      <c r="K30" s="131"/>
      <c r="L30" s="130" t="s">
        <v>3561</v>
      </c>
      <c r="M30" s="541"/>
      <c r="N30" s="541"/>
      <c r="O30" s="541"/>
    </row>
    <row r="31" spans="1:15" s="18" customFormat="1" ht="22.5">
      <c r="B31" s="243">
        <v>9</v>
      </c>
      <c r="C31" s="128" t="s">
        <v>2645</v>
      </c>
      <c r="D31" s="127" t="s">
        <v>2438</v>
      </c>
      <c r="E31" s="126" t="s">
        <v>2439</v>
      </c>
      <c r="F31" s="74" t="s">
        <v>3095</v>
      </c>
      <c r="G31" s="74" t="s">
        <v>3094</v>
      </c>
      <c r="H31" s="74" t="s">
        <v>3094</v>
      </c>
      <c r="I31" s="133"/>
      <c r="J31" s="131"/>
      <c r="K31" s="131"/>
      <c r="L31" s="130" t="s">
        <v>3468</v>
      </c>
      <c r="M31" s="541"/>
      <c r="N31" s="541"/>
      <c r="O31" s="541"/>
    </row>
    <row r="32" spans="1:15" s="18" customFormat="1" ht="27">
      <c r="B32" s="243">
        <v>10</v>
      </c>
      <c r="C32" s="128" t="s">
        <v>2645</v>
      </c>
      <c r="D32" s="127" t="s">
        <v>2440</v>
      </c>
      <c r="E32" s="126" t="s">
        <v>3120</v>
      </c>
      <c r="F32" s="74" t="s">
        <v>3095</v>
      </c>
      <c r="G32" s="74" t="s">
        <v>3094</v>
      </c>
      <c r="H32" s="74" t="s">
        <v>3094</v>
      </c>
      <c r="I32" s="133"/>
      <c r="J32" s="131"/>
      <c r="K32" s="131"/>
      <c r="L32" s="130" t="s">
        <v>3295</v>
      </c>
      <c r="M32" s="541"/>
      <c r="N32" s="541"/>
      <c r="O32" s="541"/>
    </row>
    <row r="33" spans="2:15" s="167" customFormat="1" ht="27">
      <c r="B33" s="295">
        <v>11</v>
      </c>
      <c r="C33" s="132" t="s">
        <v>2645</v>
      </c>
      <c r="D33" s="127" t="s">
        <v>2444</v>
      </c>
      <c r="E33" s="126" t="s">
        <v>2445</v>
      </c>
      <c r="F33" s="312" t="s">
        <v>3095</v>
      </c>
      <c r="G33" s="312" t="s">
        <v>3094</v>
      </c>
      <c r="H33" s="312" t="s">
        <v>3094</v>
      </c>
      <c r="I33" s="133"/>
      <c r="J33" s="131"/>
      <c r="K33" s="131"/>
      <c r="L33" s="291" t="s">
        <v>5676</v>
      </c>
      <c r="M33" s="544"/>
      <c r="N33" s="544"/>
      <c r="O33" s="544"/>
    </row>
    <row r="34" spans="2:15" s="18" customFormat="1" ht="22.5">
      <c r="B34" s="243">
        <v>12</v>
      </c>
      <c r="C34" s="128" t="s">
        <v>2645</v>
      </c>
      <c r="D34" s="127" t="s">
        <v>2446</v>
      </c>
      <c r="E34" s="126" t="s">
        <v>3123</v>
      </c>
      <c r="F34" s="74" t="s">
        <v>3095</v>
      </c>
      <c r="G34" s="74" t="s">
        <v>3094</v>
      </c>
      <c r="H34" s="74" t="s">
        <v>3094</v>
      </c>
      <c r="I34" s="133"/>
      <c r="J34" s="131"/>
      <c r="K34" s="131"/>
      <c r="L34" s="130" t="s">
        <v>3291</v>
      </c>
      <c r="M34" s="541"/>
      <c r="N34" s="541"/>
      <c r="O34" s="541"/>
    </row>
    <row r="35" spans="2:15" s="167" customFormat="1" ht="13.5">
      <c r="B35" s="243">
        <v>13</v>
      </c>
      <c r="C35" s="132" t="s">
        <v>2645</v>
      </c>
      <c r="D35" s="127" t="s">
        <v>2448</v>
      </c>
      <c r="E35" s="126" t="s">
        <v>3122</v>
      </c>
      <c r="F35" s="312" t="s">
        <v>3095</v>
      </c>
      <c r="G35" s="312" t="s">
        <v>3094</v>
      </c>
      <c r="H35" s="312" t="s">
        <v>3094</v>
      </c>
      <c r="I35" s="131"/>
      <c r="J35" s="131"/>
      <c r="K35" s="131"/>
      <c r="L35" s="130" t="s">
        <v>3468</v>
      </c>
      <c r="M35" s="544"/>
      <c r="N35" s="544"/>
      <c r="O35" s="544"/>
    </row>
    <row r="36" spans="2:15" s="167" customFormat="1" ht="27">
      <c r="B36" s="243">
        <v>14</v>
      </c>
      <c r="C36" s="132" t="s">
        <v>2645</v>
      </c>
      <c r="D36" s="127" t="s">
        <v>2470</v>
      </c>
      <c r="E36" s="126" t="s">
        <v>3121</v>
      </c>
      <c r="F36" s="312" t="s">
        <v>3095</v>
      </c>
      <c r="G36" s="312" t="s">
        <v>3094</v>
      </c>
      <c r="H36" s="312" t="s">
        <v>3094</v>
      </c>
      <c r="I36" s="131"/>
      <c r="J36" s="131"/>
      <c r="K36" s="131"/>
      <c r="L36" s="130" t="s">
        <v>3469</v>
      </c>
      <c r="M36" s="544"/>
      <c r="N36" s="544"/>
      <c r="O36" s="544"/>
    </row>
    <row r="37" spans="2:15" s="18" customFormat="1" ht="24.75">
      <c r="B37" s="243">
        <v>15</v>
      </c>
      <c r="C37" s="128" t="s">
        <v>2645</v>
      </c>
      <c r="D37" s="127" t="s">
        <v>2405</v>
      </c>
      <c r="E37" s="126" t="s">
        <v>3499</v>
      </c>
      <c r="F37" s="74" t="s">
        <v>3095</v>
      </c>
      <c r="G37" s="74" t="s">
        <v>3094</v>
      </c>
      <c r="H37" s="74" t="s">
        <v>3094</v>
      </c>
      <c r="I37" s="133"/>
      <c r="J37" s="131"/>
      <c r="K37" s="131"/>
      <c r="L37" s="130" t="s">
        <v>3565</v>
      </c>
      <c r="M37" s="541"/>
      <c r="N37" s="541"/>
      <c r="O37" s="541"/>
    </row>
    <row r="38" spans="2:15" s="134" customFormat="1" ht="13.5">
      <c r="B38" s="243">
        <v>16</v>
      </c>
      <c r="C38" s="128" t="s">
        <v>3125</v>
      </c>
      <c r="D38" s="127" t="s">
        <v>2418</v>
      </c>
      <c r="E38" s="126" t="s">
        <v>3470</v>
      </c>
      <c r="F38" s="74" t="s">
        <v>3094</v>
      </c>
      <c r="G38" s="74" t="s">
        <v>3094</v>
      </c>
      <c r="H38" s="74" t="s">
        <v>3094</v>
      </c>
      <c r="I38" s="133"/>
      <c r="J38" s="131"/>
      <c r="K38" s="131"/>
      <c r="L38" s="130" t="s">
        <v>3500</v>
      </c>
      <c r="M38" s="544"/>
      <c r="N38" s="544"/>
      <c r="O38" s="544"/>
    </row>
    <row r="39" spans="2:15" s="18" customFormat="1" ht="22.5">
      <c r="B39" s="243">
        <v>17</v>
      </c>
      <c r="C39" s="128" t="s">
        <v>3125</v>
      </c>
      <c r="D39" s="127" t="s">
        <v>2452</v>
      </c>
      <c r="E39" s="126" t="s">
        <v>3124</v>
      </c>
      <c r="F39" s="74" t="s">
        <v>3095</v>
      </c>
      <c r="G39" s="74" t="s">
        <v>3095</v>
      </c>
      <c r="H39" s="74" t="s">
        <v>3095</v>
      </c>
      <c r="I39" s="296" t="s">
        <v>4569</v>
      </c>
      <c r="J39" s="131">
        <v>44742</v>
      </c>
      <c r="K39" s="131">
        <v>44742</v>
      </c>
      <c r="L39" s="130"/>
      <c r="M39" s="541"/>
      <c r="N39" s="541"/>
      <c r="O39" s="541"/>
    </row>
    <row r="40" spans="2:15" s="18" customFormat="1" ht="13.5">
      <c r="B40" s="243">
        <v>18</v>
      </c>
      <c r="C40" s="135" t="s">
        <v>3125</v>
      </c>
      <c r="D40" s="127" t="s">
        <v>2454</v>
      </c>
      <c r="E40" s="126" t="s">
        <v>13</v>
      </c>
      <c r="F40" s="74" t="s">
        <v>3094</v>
      </c>
      <c r="G40" s="74" t="s">
        <v>3094</v>
      </c>
      <c r="H40" s="74" t="s">
        <v>3094</v>
      </c>
      <c r="I40" s="133"/>
      <c r="J40" s="131"/>
      <c r="K40" s="131"/>
      <c r="L40" s="291" t="s">
        <v>5628</v>
      </c>
      <c r="M40" s="541"/>
      <c r="N40" s="541"/>
      <c r="O40" s="541"/>
    </row>
    <row r="41" spans="2:15" s="18" customFormat="1" ht="13.5">
      <c r="B41" s="243">
        <v>19</v>
      </c>
      <c r="C41" s="135" t="s">
        <v>3125</v>
      </c>
      <c r="D41" s="127" t="s">
        <v>2464</v>
      </c>
      <c r="E41" s="126" t="s">
        <v>3502</v>
      </c>
      <c r="F41" s="74" t="s">
        <v>3095</v>
      </c>
      <c r="G41" s="74" t="s">
        <v>3095</v>
      </c>
      <c r="H41" s="74" t="s">
        <v>3095</v>
      </c>
      <c r="I41" s="296" t="s">
        <v>4569</v>
      </c>
      <c r="J41" s="131">
        <v>44742</v>
      </c>
      <c r="K41" s="131">
        <v>44742</v>
      </c>
      <c r="L41" s="248"/>
      <c r="M41" s="541"/>
      <c r="N41" s="541"/>
      <c r="O41" s="541"/>
    </row>
    <row r="42" spans="2:15" s="18" customFormat="1" ht="24.75">
      <c r="B42" s="243">
        <v>20</v>
      </c>
      <c r="C42" s="135" t="s">
        <v>3125</v>
      </c>
      <c r="D42" s="127" t="s">
        <v>2468</v>
      </c>
      <c r="E42" s="126" t="s">
        <v>3503</v>
      </c>
      <c r="F42" s="74" t="s">
        <v>3095</v>
      </c>
      <c r="G42" s="74" t="s">
        <v>3095</v>
      </c>
      <c r="H42" s="74" t="s">
        <v>3095</v>
      </c>
      <c r="I42" s="296" t="s">
        <v>4569</v>
      </c>
      <c r="J42" s="131">
        <v>44743</v>
      </c>
      <c r="K42" s="131">
        <v>44743</v>
      </c>
      <c r="L42" s="248"/>
      <c r="M42" s="541"/>
      <c r="N42" s="541"/>
      <c r="O42" s="541"/>
    </row>
    <row r="43" spans="2:15" s="18" customFormat="1" ht="13.5">
      <c r="B43" s="243">
        <v>21</v>
      </c>
      <c r="C43" s="135" t="s">
        <v>3125</v>
      </c>
      <c r="D43" s="127" t="s">
        <v>2472</v>
      </c>
      <c r="E43" s="126" t="s">
        <v>3126</v>
      </c>
      <c r="F43" s="74" t="s">
        <v>3095</v>
      </c>
      <c r="G43" s="74" t="s">
        <v>3095</v>
      </c>
      <c r="H43" s="74" t="s">
        <v>3095</v>
      </c>
      <c r="I43" s="296" t="s">
        <v>4569</v>
      </c>
      <c r="J43" s="131">
        <v>44743</v>
      </c>
      <c r="K43" s="131">
        <v>44743</v>
      </c>
      <c r="L43" s="248"/>
      <c r="M43" s="541"/>
      <c r="N43" s="541"/>
      <c r="O43" s="541"/>
    </row>
    <row r="44" spans="2:15" s="18" customFormat="1" ht="13.5">
      <c r="B44" s="243">
        <v>22</v>
      </c>
      <c r="C44" s="135" t="s">
        <v>3125</v>
      </c>
      <c r="D44" s="127" t="s">
        <v>2477</v>
      </c>
      <c r="E44" s="126" t="s">
        <v>3471</v>
      </c>
      <c r="F44" s="74" t="s">
        <v>3095</v>
      </c>
      <c r="G44" s="74" t="s">
        <v>3095</v>
      </c>
      <c r="H44" s="74" t="s">
        <v>3095</v>
      </c>
      <c r="I44" s="296" t="s">
        <v>4569</v>
      </c>
      <c r="J44" s="131">
        <v>44744</v>
      </c>
      <c r="K44" s="131">
        <v>44744</v>
      </c>
      <c r="L44" s="248"/>
      <c r="M44" s="541"/>
      <c r="N44" s="541"/>
      <c r="O44" s="541"/>
    </row>
    <row r="45" spans="2:15" s="18" customFormat="1" ht="27">
      <c r="B45" s="243">
        <v>23</v>
      </c>
      <c r="C45" s="135" t="s">
        <v>3125</v>
      </c>
      <c r="D45" s="127" t="s">
        <v>2479</v>
      </c>
      <c r="E45" s="126" t="s">
        <v>3504</v>
      </c>
      <c r="F45" s="74" t="s">
        <v>3095</v>
      </c>
      <c r="G45" s="74" t="s">
        <v>3095</v>
      </c>
      <c r="H45" s="74" t="s">
        <v>3095</v>
      </c>
      <c r="I45" s="296" t="s">
        <v>4569</v>
      </c>
      <c r="J45" s="131">
        <v>44744</v>
      </c>
      <c r="K45" s="131">
        <v>44744</v>
      </c>
      <c r="L45" s="248"/>
      <c r="M45" s="541"/>
      <c r="N45" s="541"/>
      <c r="O45" s="541"/>
    </row>
    <row r="46" spans="2:15" s="18" customFormat="1" ht="13.5">
      <c r="B46" s="243">
        <v>24</v>
      </c>
      <c r="C46" s="135" t="s">
        <v>3125</v>
      </c>
      <c r="D46" s="127" t="s">
        <v>2481</v>
      </c>
      <c r="E46" s="126" t="s">
        <v>3505</v>
      </c>
      <c r="F46" s="74" t="s">
        <v>3095</v>
      </c>
      <c r="G46" s="74" t="s">
        <v>3095</v>
      </c>
      <c r="H46" s="74" t="s">
        <v>3095</v>
      </c>
      <c r="I46" s="296" t="s">
        <v>4569</v>
      </c>
      <c r="J46" s="131">
        <v>44745</v>
      </c>
      <c r="K46" s="131">
        <v>44745</v>
      </c>
      <c r="L46" s="248"/>
      <c r="M46" s="541"/>
      <c r="N46" s="541"/>
      <c r="O46" s="541"/>
    </row>
    <row r="47" spans="2:15" s="18" customFormat="1" ht="13.5">
      <c r="B47" s="243">
        <v>25</v>
      </c>
      <c r="C47" s="135" t="s">
        <v>3125</v>
      </c>
      <c r="D47" s="127" t="s">
        <v>2483</v>
      </c>
      <c r="E47" s="126" t="s">
        <v>3506</v>
      </c>
      <c r="F47" s="74" t="s">
        <v>3095</v>
      </c>
      <c r="G47" s="74" t="s">
        <v>3095</v>
      </c>
      <c r="H47" s="74" t="s">
        <v>3095</v>
      </c>
      <c r="I47" s="296" t="s">
        <v>4569</v>
      </c>
      <c r="J47" s="131">
        <v>44745</v>
      </c>
      <c r="K47" s="131">
        <v>44745</v>
      </c>
      <c r="L47" s="248"/>
      <c r="M47" s="541"/>
      <c r="N47" s="541"/>
      <c r="O47" s="541"/>
    </row>
    <row r="48" spans="2:15" s="18" customFormat="1" ht="13.5">
      <c r="B48" s="243">
        <v>26</v>
      </c>
      <c r="C48" s="135" t="s">
        <v>3125</v>
      </c>
      <c r="D48" s="127" t="s">
        <v>2485</v>
      </c>
      <c r="E48" s="126" t="s">
        <v>3127</v>
      </c>
      <c r="F48" s="74" t="s">
        <v>3095</v>
      </c>
      <c r="G48" s="74" t="s">
        <v>3095</v>
      </c>
      <c r="H48" s="74" t="s">
        <v>3095</v>
      </c>
      <c r="I48" s="296" t="s">
        <v>4569</v>
      </c>
      <c r="J48" s="131">
        <v>44746</v>
      </c>
      <c r="K48" s="131">
        <v>44746</v>
      </c>
      <c r="L48" s="248"/>
      <c r="M48" s="541"/>
      <c r="N48" s="541"/>
      <c r="O48" s="541"/>
    </row>
    <row r="49" spans="2:15" s="18" customFormat="1" ht="13.5">
      <c r="B49" s="243">
        <v>27</v>
      </c>
      <c r="C49" s="135" t="s">
        <v>3125</v>
      </c>
      <c r="D49" s="127" t="s">
        <v>2487</v>
      </c>
      <c r="E49" s="126" t="s">
        <v>3507</v>
      </c>
      <c r="F49" s="74" t="s">
        <v>3095</v>
      </c>
      <c r="G49" s="74" t="s">
        <v>3095</v>
      </c>
      <c r="H49" s="74" t="s">
        <v>3095</v>
      </c>
      <c r="I49" s="296" t="s">
        <v>4569</v>
      </c>
      <c r="J49" s="131">
        <v>44746</v>
      </c>
      <c r="K49" s="131">
        <v>44746</v>
      </c>
      <c r="L49" s="248"/>
      <c r="M49" s="541"/>
      <c r="N49" s="541"/>
      <c r="O49" s="541"/>
    </row>
    <row r="50" spans="2:15" s="18" customFormat="1" ht="22.5">
      <c r="B50" s="243">
        <v>28</v>
      </c>
      <c r="C50" s="135" t="s">
        <v>3125</v>
      </c>
      <c r="D50" s="127" t="s">
        <v>2491</v>
      </c>
      <c r="E50" s="126" t="s">
        <v>3129</v>
      </c>
      <c r="F50" s="74" t="s">
        <v>3095</v>
      </c>
      <c r="G50" s="74" t="s">
        <v>3095</v>
      </c>
      <c r="H50" s="74" t="s">
        <v>3095</v>
      </c>
      <c r="I50" s="296" t="s">
        <v>4569</v>
      </c>
      <c r="J50" s="131">
        <v>44747</v>
      </c>
      <c r="K50" s="131">
        <v>44747</v>
      </c>
      <c r="L50" s="248"/>
      <c r="M50" s="541"/>
      <c r="N50" s="541"/>
      <c r="O50" s="541"/>
    </row>
    <row r="51" spans="2:15" s="18" customFormat="1" ht="13.5">
      <c r="B51" s="243">
        <v>29</v>
      </c>
      <c r="C51" s="135" t="s">
        <v>3125</v>
      </c>
      <c r="D51" s="127" t="s">
        <v>2493</v>
      </c>
      <c r="E51" s="126" t="s">
        <v>3128</v>
      </c>
      <c r="F51" s="74" t="s">
        <v>3095</v>
      </c>
      <c r="G51" s="74" t="s">
        <v>3095</v>
      </c>
      <c r="H51" s="74" t="s">
        <v>3095</v>
      </c>
      <c r="I51" s="296" t="s">
        <v>4569</v>
      </c>
      <c r="J51" s="131">
        <v>44747</v>
      </c>
      <c r="K51" s="131">
        <v>44747</v>
      </c>
      <c r="L51" s="248"/>
      <c r="M51" s="541"/>
      <c r="N51" s="541"/>
      <c r="O51" s="541"/>
    </row>
    <row r="52" spans="2:15" s="18" customFormat="1" ht="22.5">
      <c r="B52" s="243">
        <v>30</v>
      </c>
      <c r="C52" s="135" t="s">
        <v>3125</v>
      </c>
      <c r="D52" s="127" t="s">
        <v>3273</v>
      </c>
      <c r="E52" s="126" t="s">
        <v>3130</v>
      </c>
      <c r="F52" s="74" t="s">
        <v>3095</v>
      </c>
      <c r="G52" s="74" t="s">
        <v>3095</v>
      </c>
      <c r="H52" s="74" t="s">
        <v>3095</v>
      </c>
      <c r="I52" s="296" t="s">
        <v>4569</v>
      </c>
      <c r="J52" s="131">
        <v>44748</v>
      </c>
      <c r="K52" s="131">
        <v>44748</v>
      </c>
      <c r="L52" s="248"/>
      <c r="M52" s="541"/>
      <c r="N52" s="541"/>
      <c r="O52" s="541"/>
    </row>
    <row r="53" spans="2:15" s="18" customFormat="1" ht="24.75">
      <c r="B53" s="243">
        <v>31</v>
      </c>
      <c r="C53" s="135" t="s">
        <v>3125</v>
      </c>
      <c r="D53" s="127" t="s">
        <v>2506</v>
      </c>
      <c r="E53" s="126" t="s">
        <v>3508</v>
      </c>
      <c r="F53" s="74" t="s">
        <v>3095</v>
      </c>
      <c r="G53" s="74" t="s">
        <v>3095</v>
      </c>
      <c r="H53" s="74" t="s">
        <v>3095</v>
      </c>
      <c r="I53" s="296" t="s">
        <v>4569</v>
      </c>
      <c r="J53" s="131">
        <v>44748</v>
      </c>
      <c r="K53" s="131">
        <v>44748</v>
      </c>
      <c r="L53" s="248"/>
      <c r="M53" s="541"/>
      <c r="N53" s="541"/>
      <c r="O53" s="541"/>
    </row>
    <row r="54" spans="2:15" s="18" customFormat="1" ht="13.5">
      <c r="B54" s="243">
        <v>32</v>
      </c>
      <c r="C54" s="128" t="s">
        <v>3271</v>
      </c>
      <c r="D54" s="127" t="s">
        <v>3154</v>
      </c>
      <c r="E54" s="126" t="s">
        <v>3153</v>
      </c>
      <c r="F54" s="74" t="s">
        <v>3095</v>
      </c>
      <c r="G54" s="74" t="s">
        <v>3095</v>
      </c>
      <c r="H54" s="74" t="s">
        <v>3095</v>
      </c>
      <c r="I54" s="133" t="s">
        <v>3472</v>
      </c>
      <c r="J54" s="131">
        <v>44742</v>
      </c>
      <c r="K54" s="131">
        <v>44742</v>
      </c>
      <c r="L54" s="248"/>
      <c r="M54" s="541"/>
      <c r="N54" s="541"/>
      <c r="O54" s="541"/>
    </row>
    <row r="55" spans="2:15" s="18" customFormat="1" ht="13.5">
      <c r="B55" s="243">
        <v>33</v>
      </c>
      <c r="C55" s="128" t="s">
        <v>3271</v>
      </c>
      <c r="D55" s="127" t="s">
        <v>3152</v>
      </c>
      <c r="E55" s="126" t="s">
        <v>3151</v>
      </c>
      <c r="F55" s="74" t="s">
        <v>3095</v>
      </c>
      <c r="G55" s="74" t="s">
        <v>3095</v>
      </c>
      <c r="H55" s="74" t="s">
        <v>3095</v>
      </c>
      <c r="I55" s="133" t="s">
        <v>3472</v>
      </c>
      <c r="J55" s="131">
        <v>44742</v>
      </c>
      <c r="K55" s="131">
        <v>44742</v>
      </c>
      <c r="L55" s="248"/>
      <c r="M55" s="541"/>
      <c r="N55" s="541"/>
      <c r="O55" s="541"/>
    </row>
    <row r="56" spans="2:15" s="18" customFormat="1" ht="13.5">
      <c r="B56" s="243">
        <v>34</v>
      </c>
      <c r="C56" s="128" t="s">
        <v>3271</v>
      </c>
      <c r="D56" s="127" t="s">
        <v>3150</v>
      </c>
      <c r="E56" s="126" t="s">
        <v>3149</v>
      </c>
      <c r="F56" s="74" t="s">
        <v>3095</v>
      </c>
      <c r="G56" s="74" t="s">
        <v>3095</v>
      </c>
      <c r="H56" s="74" t="s">
        <v>3095</v>
      </c>
      <c r="I56" s="133" t="s">
        <v>3472</v>
      </c>
      <c r="J56" s="131">
        <v>44743</v>
      </c>
      <c r="K56" s="131">
        <v>44743</v>
      </c>
      <c r="L56" s="248"/>
      <c r="M56" s="541"/>
      <c r="N56" s="541"/>
      <c r="O56" s="541"/>
    </row>
    <row r="57" spans="2:15" s="18" customFormat="1" ht="13.5">
      <c r="B57" s="243">
        <v>35</v>
      </c>
      <c r="C57" s="128" t="s">
        <v>3271</v>
      </c>
      <c r="D57" s="127" t="s">
        <v>3148</v>
      </c>
      <c r="E57" s="126" t="s">
        <v>3147</v>
      </c>
      <c r="F57" s="74" t="s">
        <v>3095</v>
      </c>
      <c r="G57" s="74" t="s">
        <v>3095</v>
      </c>
      <c r="H57" s="74" t="s">
        <v>3095</v>
      </c>
      <c r="I57" s="133" t="s">
        <v>3472</v>
      </c>
      <c r="J57" s="131">
        <v>44743</v>
      </c>
      <c r="K57" s="131">
        <v>44743</v>
      </c>
      <c r="L57" s="248"/>
      <c r="M57" s="541"/>
      <c r="N57" s="541"/>
      <c r="O57" s="541"/>
    </row>
    <row r="58" spans="2:15" s="18" customFormat="1" ht="13.5">
      <c r="B58" s="243">
        <v>36</v>
      </c>
      <c r="C58" s="128" t="s">
        <v>3271</v>
      </c>
      <c r="D58" s="127" t="s">
        <v>3146</v>
      </c>
      <c r="E58" s="126" t="s">
        <v>3145</v>
      </c>
      <c r="F58" s="74" t="s">
        <v>3095</v>
      </c>
      <c r="G58" s="74" t="s">
        <v>3095</v>
      </c>
      <c r="H58" s="74" t="s">
        <v>3095</v>
      </c>
      <c r="I58" s="133" t="s">
        <v>3472</v>
      </c>
      <c r="J58" s="131">
        <v>44743</v>
      </c>
      <c r="K58" s="131">
        <v>44743</v>
      </c>
      <c r="L58" s="248"/>
      <c r="M58" s="541"/>
      <c r="N58" s="541"/>
      <c r="O58" s="541"/>
    </row>
    <row r="59" spans="2:15" s="18" customFormat="1" ht="13.5">
      <c r="B59" s="243">
        <v>37</v>
      </c>
      <c r="C59" s="128" t="s">
        <v>3271</v>
      </c>
      <c r="D59" s="127" t="s">
        <v>3144</v>
      </c>
      <c r="E59" s="126" t="s">
        <v>3143</v>
      </c>
      <c r="F59" s="74" t="s">
        <v>3095</v>
      </c>
      <c r="G59" s="74" t="s">
        <v>3095</v>
      </c>
      <c r="H59" s="74" t="s">
        <v>3095</v>
      </c>
      <c r="I59" s="133" t="s">
        <v>3472</v>
      </c>
      <c r="J59" s="131">
        <v>44744</v>
      </c>
      <c r="K59" s="131">
        <v>44744</v>
      </c>
      <c r="L59" s="248"/>
      <c r="M59" s="541"/>
      <c r="N59" s="541"/>
      <c r="O59" s="541"/>
    </row>
    <row r="60" spans="2:15" s="18" customFormat="1" ht="13.5">
      <c r="B60" s="243">
        <v>38</v>
      </c>
      <c r="C60" s="128" t="s">
        <v>3271</v>
      </c>
      <c r="D60" s="127" t="s">
        <v>3142</v>
      </c>
      <c r="E60" s="126" t="s">
        <v>3141</v>
      </c>
      <c r="F60" s="74" t="s">
        <v>3095</v>
      </c>
      <c r="G60" s="74" t="s">
        <v>3095</v>
      </c>
      <c r="H60" s="74" t="s">
        <v>3095</v>
      </c>
      <c r="I60" s="133" t="s">
        <v>3472</v>
      </c>
      <c r="J60" s="131">
        <v>44744</v>
      </c>
      <c r="K60" s="131">
        <v>44744</v>
      </c>
      <c r="L60" s="248"/>
      <c r="M60" s="541"/>
      <c r="N60" s="541"/>
      <c r="O60" s="541"/>
    </row>
    <row r="61" spans="2:15" s="18" customFormat="1" ht="13.5">
      <c r="B61" s="243">
        <v>39</v>
      </c>
      <c r="C61" s="128" t="s">
        <v>3271</v>
      </c>
      <c r="D61" s="127" t="s">
        <v>3140</v>
      </c>
      <c r="E61" s="126" t="s">
        <v>3139</v>
      </c>
      <c r="F61" s="74" t="s">
        <v>3095</v>
      </c>
      <c r="G61" s="74" t="s">
        <v>3095</v>
      </c>
      <c r="H61" s="74" t="s">
        <v>3095</v>
      </c>
      <c r="I61" s="133" t="s">
        <v>3472</v>
      </c>
      <c r="J61" s="131">
        <v>44744</v>
      </c>
      <c r="K61" s="131">
        <v>44744</v>
      </c>
      <c r="L61" s="248"/>
      <c r="M61" s="541"/>
      <c r="N61" s="541"/>
      <c r="O61" s="541"/>
    </row>
    <row r="62" spans="2:15" s="18" customFormat="1" ht="13.5">
      <c r="B62" s="243">
        <v>40</v>
      </c>
      <c r="C62" s="128" t="s">
        <v>3271</v>
      </c>
      <c r="D62" s="127" t="s">
        <v>3138</v>
      </c>
      <c r="E62" s="126" t="s">
        <v>3137</v>
      </c>
      <c r="F62" s="74" t="s">
        <v>3095</v>
      </c>
      <c r="G62" s="74" t="s">
        <v>3095</v>
      </c>
      <c r="H62" s="74" t="s">
        <v>3095</v>
      </c>
      <c r="I62" s="133" t="s">
        <v>3472</v>
      </c>
      <c r="J62" s="131">
        <v>44745</v>
      </c>
      <c r="K62" s="131">
        <v>44745</v>
      </c>
      <c r="L62" s="248"/>
      <c r="M62" s="541"/>
      <c r="N62" s="541"/>
      <c r="O62" s="541"/>
    </row>
    <row r="63" spans="2:15" s="18" customFormat="1" ht="13.5">
      <c r="B63" s="243">
        <v>41</v>
      </c>
      <c r="C63" s="128" t="s">
        <v>3271</v>
      </c>
      <c r="D63" s="127" t="s">
        <v>3136</v>
      </c>
      <c r="E63" s="126" t="s">
        <v>3135</v>
      </c>
      <c r="F63" s="74" t="s">
        <v>3095</v>
      </c>
      <c r="G63" s="74" t="s">
        <v>3095</v>
      </c>
      <c r="H63" s="74" t="s">
        <v>3095</v>
      </c>
      <c r="I63" s="133" t="s">
        <v>3472</v>
      </c>
      <c r="J63" s="131">
        <v>44745</v>
      </c>
      <c r="K63" s="131">
        <v>44745</v>
      </c>
      <c r="L63" s="248"/>
      <c r="M63" s="541"/>
      <c r="N63" s="541"/>
      <c r="O63" s="541"/>
    </row>
    <row r="64" spans="2:15" s="18" customFormat="1" ht="13.5">
      <c r="B64" s="243">
        <v>42</v>
      </c>
      <c r="C64" s="128" t="s">
        <v>3271</v>
      </c>
      <c r="D64" s="127" t="s">
        <v>3134</v>
      </c>
      <c r="E64" s="126" t="s">
        <v>3133</v>
      </c>
      <c r="F64" s="74" t="s">
        <v>3095</v>
      </c>
      <c r="G64" s="74" t="s">
        <v>3095</v>
      </c>
      <c r="H64" s="74" t="s">
        <v>3095</v>
      </c>
      <c r="I64" s="133" t="s">
        <v>3472</v>
      </c>
      <c r="J64" s="131">
        <v>44745</v>
      </c>
      <c r="K64" s="131">
        <v>44745</v>
      </c>
      <c r="L64" s="248"/>
      <c r="M64" s="541"/>
      <c r="N64" s="541"/>
      <c r="O64" s="541"/>
    </row>
    <row r="65" spans="2:15" s="18" customFormat="1" ht="13.5">
      <c r="B65" s="243">
        <v>43</v>
      </c>
      <c r="C65" s="128" t="s">
        <v>3271</v>
      </c>
      <c r="D65" s="127" t="s">
        <v>3132</v>
      </c>
      <c r="E65" s="126" t="s">
        <v>3131</v>
      </c>
      <c r="F65" s="74" t="s">
        <v>3095</v>
      </c>
      <c r="G65" s="74" t="s">
        <v>3095</v>
      </c>
      <c r="H65" s="74" t="s">
        <v>3095</v>
      </c>
      <c r="I65" s="133" t="s">
        <v>3472</v>
      </c>
      <c r="J65" s="131">
        <v>44746</v>
      </c>
      <c r="K65" s="131">
        <v>44746</v>
      </c>
      <c r="L65" s="248"/>
      <c r="M65" s="541"/>
      <c r="N65" s="541"/>
      <c r="O65" s="541"/>
    </row>
    <row r="66" spans="2:15" s="18" customFormat="1" ht="13.5">
      <c r="B66" s="243">
        <v>44</v>
      </c>
      <c r="C66" s="128" t="s">
        <v>3271</v>
      </c>
      <c r="D66" s="127" t="s">
        <v>3162</v>
      </c>
      <c r="E66" s="126" t="s">
        <v>3161</v>
      </c>
      <c r="F66" s="74" t="s">
        <v>3095</v>
      </c>
      <c r="G66" s="74" t="s">
        <v>3095</v>
      </c>
      <c r="H66" s="74" t="s">
        <v>3095</v>
      </c>
      <c r="I66" s="133" t="s">
        <v>3472</v>
      </c>
      <c r="J66" s="131">
        <v>44746</v>
      </c>
      <c r="K66" s="131">
        <v>44746</v>
      </c>
      <c r="L66" s="248"/>
      <c r="M66" s="541"/>
      <c r="N66" s="541"/>
      <c r="O66" s="541"/>
    </row>
    <row r="67" spans="2:15" s="18" customFormat="1" ht="13.5">
      <c r="B67" s="243">
        <v>45</v>
      </c>
      <c r="C67" s="128" t="s">
        <v>3271</v>
      </c>
      <c r="D67" s="127" t="s">
        <v>3160</v>
      </c>
      <c r="E67" s="126" t="s">
        <v>3159</v>
      </c>
      <c r="F67" s="74" t="s">
        <v>3095</v>
      </c>
      <c r="G67" s="74" t="s">
        <v>3095</v>
      </c>
      <c r="H67" s="74" t="s">
        <v>3095</v>
      </c>
      <c r="I67" s="133" t="s">
        <v>3472</v>
      </c>
      <c r="J67" s="131">
        <v>44746</v>
      </c>
      <c r="K67" s="131">
        <v>44746</v>
      </c>
      <c r="L67" s="248"/>
      <c r="M67" s="541"/>
      <c r="N67" s="541"/>
      <c r="O67" s="541"/>
    </row>
    <row r="68" spans="2:15" s="18" customFormat="1" ht="13.5">
      <c r="B68" s="243">
        <v>46</v>
      </c>
      <c r="C68" s="128" t="s">
        <v>3271</v>
      </c>
      <c r="D68" s="127" t="s">
        <v>3158</v>
      </c>
      <c r="E68" s="126" t="s">
        <v>3157</v>
      </c>
      <c r="F68" s="74" t="s">
        <v>3095</v>
      </c>
      <c r="G68" s="74" t="s">
        <v>3095</v>
      </c>
      <c r="H68" s="74" t="s">
        <v>3095</v>
      </c>
      <c r="I68" s="133" t="s">
        <v>3472</v>
      </c>
      <c r="J68" s="131">
        <v>44747</v>
      </c>
      <c r="K68" s="131">
        <v>44747</v>
      </c>
      <c r="L68" s="248"/>
      <c r="M68" s="541"/>
      <c r="N68" s="541"/>
      <c r="O68" s="541"/>
    </row>
    <row r="69" spans="2:15" s="18" customFormat="1" ht="13.5">
      <c r="B69" s="243">
        <v>47</v>
      </c>
      <c r="C69" s="128" t="s">
        <v>3271</v>
      </c>
      <c r="D69" s="127" t="s">
        <v>3156</v>
      </c>
      <c r="E69" s="126" t="s">
        <v>3155</v>
      </c>
      <c r="F69" s="74" t="s">
        <v>3095</v>
      </c>
      <c r="G69" s="74" t="s">
        <v>3095</v>
      </c>
      <c r="H69" s="74" t="s">
        <v>3095</v>
      </c>
      <c r="I69" s="133" t="s">
        <v>3472</v>
      </c>
      <c r="J69" s="131">
        <v>44747</v>
      </c>
      <c r="K69" s="131">
        <v>44747</v>
      </c>
      <c r="L69" s="248"/>
      <c r="M69" s="541"/>
      <c r="N69" s="541"/>
      <c r="O69" s="541"/>
    </row>
    <row r="70" spans="2:15" s="18" customFormat="1" ht="13.5">
      <c r="B70" s="243">
        <v>48</v>
      </c>
      <c r="C70" s="128" t="s">
        <v>3271</v>
      </c>
      <c r="D70" s="127" t="s">
        <v>3166</v>
      </c>
      <c r="E70" s="126" t="s">
        <v>3165</v>
      </c>
      <c r="F70" s="74" t="s">
        <v>3095</v>
      </c>
      <c r="G70" s="74" t="s">
        <v>3095</v>
      </c>
      <c r="H70" s="74" t="s">
        <v>3095</v>
      </c>
      <c r="I70" s="133" t="s">
        <v>3472</v>
      </c>
      <c r="J70" s="131">
        <v>44748</v>
      </c>
      <c r="K70" s="131">
        <v>44748</v>
      </c>
      <c r="L70" s="248"/>
      <c r="M70" s="541"/>
      <c r="N70" s="541"/>
      <c r="O70" s="541"/>
    </row>
    <row r="71" spans="2:15" s="18" customFormat="1" ht="13.5">
      <c r="B71" s="243">
        <v>49</v>
      </c>
      <c r="C71" s="128" t="s">
        <v>3271</v>
      </c>
      <c r="D71" s="127" t="s">
        <v>3164</v>
      </c>
      <c r="E71" s="126" t="s">
        <v>3163</v>
      </c>
      <c r="F71" s="74" t="s">
        <v>3095</v>
      </c>
      <c r="G71" s="74" t="s">
        <v>3095</v>
      </c>
      <c r="H71" s="74" t="s">
        <v>3095</v>
      </c>
      <c r="I71" s="133" t="s">
        <v>3472</v>
      </c>
      <c r="J71" s="131">
        <v>44748</v>
      </c>
      <c r="K71" s="131">
        <v>44748</v>
      </c>
      <c r="L71" s="248"/>
      <c r="M71" s="541"/>
      <c r="N71" s="541"/>
      <c r="O71" s="541"/>
    </row>
    <row r="72" spans="2:15" s="18" customFormat="1" ht="13.5">
      <c r="B72" s="243">
        <v>50</v>
      </c>
      <c r="C72" s="128" t="s">
        <v>1703</v>
      </c>
      <c r="D72" s="127" t="s">
        <v>2389</v>
      </c>
      <c r="E72" s="126" t="s">
        <v>3510</v>
      </c>
      <c r="F72" s="74" t="s">
        <v>3095</v>
      </c>
      <c r="G72" s="74" t="s">
        <v>3095</v>
      </c>
      <c r="H72" s="74" t="s">
        <v>3095</v>
      </c>
      <c r="I72" s="296" t="s">
        <v>4572</v>
      </c>
      <c r="J72" s="131">
        <v>44742</v>
      </c>
      <c r="K72" s="131">
        <v>44742</v>
      </c>
      <c r="L72" s="248"/>
      <c r="M72" s="541"/>
      <c r="N72" s="541"/>
      <c r="O72" s="541"/>
    </row>
    <row r="73" spans="2:15" s="18" customFormat="1" ht="13.5">
      <c r="B73" s="243">
        <v>51</v>
      </c>
      <c r="C73" s="128" t="s">
        <v>1703</v>
      </c>
      <c r="D73" s="127" t="s">
        <v>2450</v>
      </c>
      <c r="E73" s="126" t="s">
        <v>2641</v>
      </c>
      <c r="F73" s="74" t="s">
        <v>3095</v>
      </c>
      <c r="G73" s="74" t="s">
        <v>3095</v>
      </c>
      <c r="H73" s="74" t="s">
        <v>3095</v>
      </c>
      <c r="I73" s="296" t="s">
        <v>4572</v>
      </c>
      <c r="J73" s="131">
        <v>44743</v>
      </c>
      <c r="K73" s="131">
        <v>44743</v>
      </c>
      <c r="L73" s="248"/>
      <c r="M73" s="541"/>
      <c r="N73" s="541"/>
      <c r="O73" s="541"/>
    </row>
    <row r="74" spans="2:15" s="145" customFormat="1" ht="13.5">
      <c r="B74" s="243">
        <v>52</v>
      </c>
      <c r="C74" s="164" t="s">
        <v>1705</v>
      </c>
      <c r="D74" s="127" t="s">
        <v>2466</v>
      </c>
      <c r="E74" s="126" t="s">
        <v>3474</v>
      </c>
      <c r="F74" s="74" t="s">
        <v>3095</v>
      </c>
      <c r="G74" s="74" t="s">
        <v>3095</v>
      </c>
      <c r="H74" s="74" t="s">
        <v>3095</v>
      </c>
      <c r="I74" s="296" t="s">
        <v>4572</v>
      </c>
      <c r="J74" s="131">
        <v>44744</v>
      </c>
      <c r="K74" s="131">
        <v>44744</v>
      </c>
      <c r="L74" s="249"/>
      <c r="M74" s="541"/>
      <c r="N74" s="541"/>
      <c r="O74" s="541"/>
    </row>
    <row r="75" spans="2:15" s="18" customFormat="1" ht="74.25">
      <c r="B75" s="243">
        <v>53</v>
      </c>
      <c r="C75" s="128" t="s">
        <v>2545</v>
      </c>
      <c r="D75" s="127" t="s">
        <v>2391</v>
      </c>
      <c r="E75" s="126" t="s">
        <v>3511</v>
      </c>
      <c r="F75" s="74" t="s">
        <v>3095</v>
      </c>
      <c r="G75" s="74" t="s">
        <v>3095</v>
      </c>
      <c r="H75" s="74" t="s">
        <v>3095</v>
      </c>
      <c r="I75" s="296" t="s">
        <v>4572</v>
      </c>
      <c r="J75" s="131">
        <v>44745</v>
      </c>
      <c r="K75" s="131">
        <v>44745</v>
      </c>
      <c r="L75" s="248"/>
      <c r="M75" s="541"/>
      <c r="N75" s="541"/>
      <c r="O75" s="541"/>
    </row>
    <row r="76" spans="2:15" s="18" customFormat="1" ht="40.5">
      <c r="B76" s="243">
        <v>54</v>
      </c>
      <c r="C76" s="128" t="s">
        <v>3494</v>
      </c>
      <c r="D76" s="127" t="s">
        <v>2393</v>
      </c>
      <c r="E76" s="126" t="s">
        <v>3512</v>
      </c>
      <c r="F76" s="74" t="s">
        <v>3095</v>
      </c>
      <c r="G76" s="74" t="s">
        <v>3095</v>
      </c>
      <c r="H76" s="74" t="s">
        <v>3095</v>
      </c>
      <c r="I76" s="296" t="s">
        <v>4572</v>
      </c>
      <c r="J76" s="131">
        <v>44746</v>
      </c>
      <c r="K76" s="131">
        <v>44746</v>
      </c>
      <c r="L76" s="248"/>
      <c r="M76" s="541"/>
      <c r="N76" s="541"/>
      <c r="O76" s="541"/>
    </row>
    <row r="77" spans="2:15" s="18" customFormat="1" ht="13.5">
      <c r="B77" s="243">
        <v>55</v>
      </c>
      <c r="C77" s="128" t="s">
        <v>2545</v>
      </c>
      <c r="D77" s="127" t="s">
        <v>2501</v>
      </c>
      <c r="E77" s="126" t="s">
        <v>3168</v>
      </c>
      <c r="F77" s="74" t="s">
        <v>3095</v>
      </c>
      <c r="G77" s="74" t="s">
        <v>3095</v>
      </c>
      <c r="H77" s="74" t="s">
        <v>3095</v>
      </c>
      <c r="I77" s="296" t="s">
        <v>4572</v>
      </c>
      <c r="J77" s="131">
        <v>44747</v>
      </c>
      <c r="K77" s="131">
        <v>44747</v>
      </c>
      <c r="L77" s="248"/>
      <c r="M77" s="541"/>
      <c r="N77" s="541"/>
      <c r="O77" s="541"/>
    </row>
    <row r="78" spans="2:15" s="18" customFormat="1" ht="13.5">
      <c r="B78" s="243">
        <v>56</v>
      </c>
      <c r="C78" s="128" t="s">
        <v>2545</v>
      </c>
      <c r="D78" s="127" t="s">
        <v>2502</v>
      </c>
      <c r="E78" s="126" t="s">
        <v>3475</v>
      </c>
      <c r="F78" s="74" t="s">
        <v>3095</v>
      </c>
      <c r="G78" s="74" t="s">
        <v>3095</v>
      </c>
      <c r="H78" s="74" t="s">
        <v>3095</v>
      </c>
      <c r="I78" s="296" t="s">
        <v>4572</v>
      </c>
      <c r="J78" s="131">
        <v>44748</v>
      </c>
      <c r="K78" s="131">
        <v>44748</v>
      </c>
      <c r="L78" s="248"/>
      <c r="M78" s="541"/>
      <c r="N78" s="541"/>
      <c r="O78" s="541"/>
    </row>
    <row r="79" spans="2:15" s="18" customFormat="1" ht="13.5">
      <c r="B79" s="243">
        <v>57</v>
      </c>
      <c r="C79" s="128" t="s">
        <v>3573</v>
      </c>
      <c r="D79" s="127" t="s">
        <v>2393</v>
      </c>
      <c r="E79" s="126" t="s">
        <v>2394</v>
      </c>
      <c r="F79" s="74" t="s">
        <v>3095</v>
      </c>
      <c r="G79" s="74" t="s">
        <v>3095</v>
      </c>
      <c r="H79" s="74" t="s">
        <v>3095</v>
      </c>
      <c r="I79" s="133" t="s">
        <v>3476</v>
      </c>
      <c r="J79" s="131">
        <v>44742</v>
      </c>
      <c r="K79" s="131">
        <v>44746</v>
      </c>
      <c r="L79" s="248"/>
      <c r="M79" s="541"/>
      <c r="N79" s="541"/>
      <c r="O79" s="541"/>
    </row>
    <row r="80" spans="2:15" s="18" customFormat="1" ht="13.5">
      <c r="B80" s="243">
        <v>58</v>
      </c>
      <c r="C80" s="128" t="s">
        <v>3261</v>
      </c>
      <c r="D80" s="127" t="s">
        <v>2399</v>
      </c>
      <c r="E80" s="126" t="s">
        <v>3513</v>
      </c>
      <c r="F80" s="74" t="s">
        <v>3095</v>
      </c>
      <c r="G80" s="74" t="s">
        <v>3095</v>
      </c>
      <c r="H80" s="74" t="s">
        <v>3095</v>
      </c>
      <c r="I80" s="133" t="s">
        <v>3476</v>
      </c>
      <c r="J80" s="131">
        <v>44746</v>
      </c>
      <c r="K80" s="131">
        <v>44749</v>
      </c>
      <c r="L80" s="248"/>
      <c r="M80" s="541"/>
      <c r="N80" s="541"/>
      <c r="O80" s="541"/>
    </row>
    <row r="81" spans="2:15" s="18" customFormat="1" ht="13.5">
      <c r="B81" s="243">
        <v>59</v>
      </c>
      <c r="C81" s="128" t="s">
        <v>3261</v>
      </c>
      <c r="D81" s="127" t="s">
        <v>2474</v>
      </c>
      <c r="E81" s="126" t="s">
        <v>3258</v>
      </c>
      <c r="F81" s="74" t="s">
        <v>3095</v>
      </c>
      <c r="G81" s="74" t="s">
        <v>3095</v>
      </c>
      <c r="H81" s="74" t="s">
        <v>3095</v>
      </c>
      <c r="I81" s="133" t="s">
        <v>3477</v>
      </c>
      <c r="J81" s="131">
        <v>44742</v>
      </c>
      <c r="K81" s="131">
        <v>44742</v>
      </c>
      <c r="L81" s="248"/>
      <c r="M81" s="541"/>
      <c r="N81" s="541"/>
      <c r="O81" s="541"/>
    </row>
    <row r="82" spans="2:15" s="18" customFormat="1" ht="60.75">
      <c r="B82" s="243">
        <v>60</v>
      </c>
      <c r="C82" s="128" t="s">
        <v>3169</v>
      </c>
      <c r="D82" s="127" t="s">
        <v>2403</v>
      </c>
      <c r="E82" s="126" t="s">
        <v>3514</v>
      </c>
      <c r="F82" s="74" t="s">
        <v>3095</v>
      </c>
      <c r="G82" s="74" t="s">
        <v>3095</v>
      </c>
      <c r="H82" s="74" t="s">
        <v>3095</v>
      </c>
      <c r="I82" s="133" t="s">
        <v>3477</v>
      </c>
      <c r="J82" s="131">
        <v>44744</v>
      </c>
      <c r="K82" s="131">
        <v>44747</v>
      </c>
      <c r="L82" s="248"/>
      <c r="M82" s="541"/>
      <c r="N82" s="541"/>
      <c r="O82" s="541"/>
    </row>
    <row r="83" spans="2:15" s="18" customFormat="1" ht="38.25">
      <c r="B83" s="243">
        <v>61</v>
      </c>
      <c r="C83" s="128" t="s">
        <v>3576</v>
      </c>
      <c r="D83" s="127" t="s">
        <v>2411</v>
      </c>
      <c r="E83" s="126" t="s">
        <v>3515</v>
      </c>
      <c r="F83" s="74" t="s">
        <v>3095</v>
      </c>
      <c r="G83" s="74" t="s">
        <v>3095</v>
      </c>
      <c r="H83" s="74" t="s">
        <v>3095</v>
      </c>
      <c r="I83" s="296" t="s">
        <v>4572</v>
      </c>
      <c r="J83" s="131">
        <v>44749</v>
      </c>
      <c r="K83" s="131">
        <v>44749</v>
      </c>
      <c r="L83" s="248"/>
      <c r="M83" s="541"/>
      <c r="N83" s="541"/>
      <c r="O83" s="541"/>
    </row>
    <row r="84" spans="2:15" s="18" customFormat="1" ht="24.75">
      <c r="B84" s="243">
        <v>62</v>
      </c>
      <c r="C84" s="128" t="s">
        <v>2546</v>
      </c>
      <c r="D84" s="127" t="s">
        <v>2513</v>
      </c>
      <c r="E84" s="126" t="s">
        <v>3516</v>
      </c>
      <c r="F84" s="74" t="s">
        <v>3095</v>
      </c>
      <c r="G84" s="74" t="s">
        <v>3095</v>
      </c>
      <c r="H84" s="74" t="s">
        <v>3095</v>
      </c>
      <c r="I84" s="296" t="s">
        <v>5695</v>
      </c>
      <c r="J84" s="131">
        <v>44747</v>
      </c>
      <c r="K84" s="131">
        <v>44747</v>
      </c>
      <c r="L84" s="248"/>
      <c r="M84" s="541"/>
      <c r="N84" s="541"/>
      <c r="O84" s="541"/>
    </row>
    <row r="85" spans="2:15" s="18" customFormat="1" ht="24.75">
      <c r="B85" s="243">
        <v>63</v>
      </c>
      <c r="C85" s="128" t="s">
        <v>2546</v>
      </c>
      <c r="D85" s="127" t="s">
        <v>2515</v>
      </c>
      <c r="E85" s="126" t="s">
        <v>3517</v>
      </c>
      <c r="F85" s="74" t="s">
        <v>3095</v>
      </c>
      <c r="G85" s="74" t="s">
        <v>3095</v>
      </c>
      <c r="H85" s="74" t="s">
        <v>3095</v>
      </c>
      <c r="I85" s="296" t="s">
        <v>5695</v>
      </c>
      <c r="J85" s="131">
        <v>44747</v>
      </c>
      <c r="K85" s="131">
        <v>44747</v>
      </c>
      <c r="L85" s="248"/>
      <c r="M85" s="541"/>
      <c r="N85" s="541"/>
      <c r="O85" s="541"/>
    </row>
    <row r="86" spans="2:15" s="18" customFormat="1" ht="24.75">
      <c r="B86" s="243">
        <v>64</v>
      </c>
      <c r="C86" s="128" t="s">
        <v>2546</v>
      </c>
      <c r="D86" s="127" t="s">
        <v>2516</v>
      </c>
      <c r="E86" s="126" t="s">
        <v>3518</v>
      </c>
      <c r="F86" s="74" t="s">
        <v>3095</v>
      </c>
      <c r="G86" s="74" t="s">
        <v>3095</v>
      </c>
      <c r="H86" s="74" t="s">
        <v>3095</v>
      </c>
      <c r="I86" s="296" t="s">
        <v>5695</v>
      </c>
      <c r="J86" s="131">
        <v>44748</v>
      </c>
      <c r="K86" s="131">
        <v>44748</v>
      </c>
      <c r="L86" s="248"/>
      <c r="M86" s="541"/>
      <c r="N86" s="541"/>
      <c r="O86" s="541"/>
    </row>
    <row r="87" spans="2:15" s="18" customFormat="1" ht="24.75">
      <c r="B87" s="243">
        <v>65</v>
      </c>
      <c r="C87" s="128" t="s">
        <v>2546</v>
      </c>
      <c r="D87" s="127" t="s">
        <v>2517</v>
      </c>
      <c r="E87" s="126" t="s">
        <v>3519</v>
      </c>
      <c r="F87" s="74" t="s">
        <v>3095</v>
      </c>
      <c r="G87" s="74" t="s">
        <v>3095</v>
      </c>
      <c r="H87" s="74" t="s">
        <v>3095</v>
      </c>
      <c r="I87" s="296" t="s">
        <v>5695</v>
      </c>
      <c r="J87" s="131">
        <v>44748</v>
      </c>
      <c r="K87" s="131">
        <v>44748</v>
      </c>
      <c r="L87" s="248"/>
      <c r="M87" s="541"/>
      <c r="N87" s="541"/>
      <c r="O87" s="541"/>
    </row>
    <row r="88" spans="2:15" s="18" customFormat="1" ht="24.75">
      <c r="B88" s="243">
        <v>66</v>
      </c>
      <c r="C88" s="128" t="s">
        <v>2546</v>
      </c>
      <c r="D88" s="127" t="s">
        <v>2518</v>
      </c>
      <c r="E88" s="126" t="s">
        <v>3520</v>
      </c>
      <c r="F88" s="74" t="s">
        <v>3095</v>
      </c>
      <c r="G88" s="74" t="s">
        <v>3095</v>
      </c>
      <c r="H88" s="74" t="s">
        <v>3095</v>
      </c>
      <c r="I88" s="296" t="s">
        <v>5695</v>
      </c>
      <c r="J88" s="131">
        <v>44749</v>
      </c>
      <c r="K88" s="131">
        <v>44749</v>
      </c>
      <c r="L88" s="248"/>
      <c r="M88" s="541"/>
      <c r="N88" s="541"/>
      <c r="O88" s="541"/>
    </row>
    <row r="89" spans="2:15" s="18" customFormat="1" ht="24.75">
      <c r="B89" s="243">
        <v>67</v>
      </c>
      <c r="C89" s="128" t="s">
        <v>2546</v>
      </c>
      <c r="D89" s="127" t="s">
        <v>2520</v>
      </c>
      <c r="E89" s="126" t="s">
        <v>3521</v>
      </c>
      <c r="F89" s="74" t="s">
        <v>3095</v>
      </c>
      <c r="G89" s="74" t="s">
        <v>3095</v>
      </c>
      <c r="H89" s="74" t="s">
        <v>3095</v>
      </c>
      <c r="I89" s="296" t="s">
        <v>5695</v>
      </c>
      <c r="J89" s="131">
        <v>44749</v>
      </c>
      <c r="K89" s="131">
        <v>44749</v>
      </c>
      <c r="L89" s="248"/>
      <c r="M89" s="541"/>
      <c r="N89" s="541"/>
      <c r="O89" s="541"/>
    </row>
    <row r="90" spans="2:15" s="18" customFormat="1" ht="24.75">
      <c r="B90" s="243">
        <v>68</v>
      </c>
      <c r="C90" s="128" t="s">
        <v>2546</v>
      </c>
      <c r="D90" s="127" t="s">
        <v>2522</v>
      </c>
      <c r="E90" s="126" t="s">
        <v>3522</v>
      </c>
      <c r="F90" s="74" t="s">
        <v>3095</v>
      </c>
      <c r="G90" s="74" t="s">
        <v>3095</v>
      </c>
      <c r="H90" s="74" t="s">
        <v>3095</v>
      </c>
      <c r="I90" s="296" t="s">
        <v>5695</v>
      </c>
      <c r="J90" s="131">
        <v>44749</v>
      </c>
      <c r="K90" s="131">
        <v>44749</v>
      </c>
      <c r="L90" s="248"/>
      <c r="M90" s="541"/>
      <c r="N90" s="541"/>
      <c r="O90" s="541"/>
    </row>
    <row r="91" spans="2:15" s="18" customFormat="1" ht="13.5">
      <c r="B91" s="243">
        <v>69</v>
      </c>
      <c r="C91" s="128" t="s">
        <v>3172</v>
      </c>
      <c r="D91" s="127" t="s">
        <v>2420</v>
      </c>
      <c r="E91" s="126" t="s">
        <v>3523</v>
      </c>
      <c r="F91" s="74" t="s">
        <v>3095</v>
      </c>
      <c r="G91" s="74" t="s">
        <v>3095</v>
      </c>
      <c r="H91" s="74" t="s">
        <v>3095</v>
      </c>
      <c r="I91" s="296" t="s">
        <v>4577</v>
      </c>
      <c r="J91" s="131">
        <v>44749</v>
      </c>
      <c r="K91" s="131">
        <v>44749</v>
      </c>
      <c r="L91" s="248"/>
      <c r="M91" s="541"/>
      <c r="N91" s="541"/>
      <c r="O91" s="541"/>
    </row>
    <row r="92" spans="2:15" s="18" customFormat="1" ht="13.5">
      <c r="B92" s="243">
        <v>70</v>
      </c>
      <c r="C92" s="128" t="s">
        <v>3579</v>
      </c>
      <c r="D92" s="127" t="s">
        <v>3101</v>
      </c>
      <c r="E92" s="126" t="s">
        <v>3171</v>
      </c>
      <c r="F92" s="74" t="s">
        <v>3095</v>
      </c>
      <c r="G92" s="74" t="s">
        <v>3095</v>
      </c>
      <c r="H92" s="74" t="s">
        <v>3095</v>
      </c>
      <c r="I92" s="296" t="s">
        <v>4578</v>
      </c>
      <c r="J92" s="131">
        <v>44742</v>
      </c>
      <c r="K92" s="131">
        <v>44745</v>
      </c>
      <c r="L92" s="248"/>
      <c r="M92" s="541"/>
      <c r="N92" s="541"/>
      <c r="O92" s="541"/>
    </row>
    <row r="93" spans="2:15" s="18" customFormat="1" ht="22.5">
      <c r="B93" s="243">
        <v>71</v>
      </c>
      <c r="C93" s="128" t="s">
        <v>3175</v>
      </c>
      <c r="D93" s="127" t="s">
        <v>2458</v>
      </c>
      <c r="E93" s="126" t="s">
        <v>3176</v>
      </c>
      <c r="F93" s="74" t="s">
        <v>3095</v>
      </c>
      <c r="G93" s="74" t="s">
        <v>3095</v>
      </c>
      <c r="H93" s="74" t="s">
        <v>3095</v>
      </c>
      <c r="I93" s="133" t="s">
        <v>3480</v>
      </c>
      <c r="J93" s="131">
        <v>44742</v>
      </c>
      <c r="K93" s="131">
        <v>44743</v>
      </c>
      <c r="L93" s="248"/>
      <c r="M93" s="541"/>
      <c r="N93" s="541"/>
      <c r="O93" s="541"/>
    </row>
    <row r="94" spans="2:15" s="18" customFormat="1" ht="13.5">
      <c r="B94" s="243">
        <v>72</v>
      </c>
      <c r="C94" s="128" t="s">
        <v>3175</v>
      </c>
      <c r="D94" s="127" t="s">
        <v>2511</v>
      </c>
      <c r="E94" s="126" t="s">
        <v>3479</v>
      </c>
      <c r="F94" s="74" t="s">
        <v>3095</v>
      </c>
      <c r="G94" s="74" t="s">
        <v>3095</v>
      </c>
      <c r="H94" s="74" t="s">
        <v>3095</v>
      </c>
      <c r="I94" s="133" t="s">
        <v>3480</v>
      </c>
      <c r="J94" s="131">
        <v>44743</v>
      </c>
      <c r="K94" s="131">
        <v>44744</v>
      </c>
      <c r="L94" s="248"/>
      <c r="M94" s="541"/>
      <c r="N94" s="541"/>
      <c r="O94" s="541"/>
    </row>
    <row r="95" spans="2:15" s="18" customFormat="1" ht="13.5">
      <c r="B95" s="243">
        <v>73</v>
      </c>
      <c r="C95" s="128" t="s">
        <v>3244</v>
      </c>
      <c r="D95" s="127" t="s">
        <v>2406</v>
      </c>
      <c r="E95" s="126" t="s">
        <v>3524</v>
      </c>
      <c r="F95" s="74" t="s">
        <v>3095</v>
      </c>
      <c r="G95" s="74" t="s">
        <v>3095</v>
      </c>
      <c r="H95" s="74" t="s">
        <v>3095</v>
      </c>
      <c r="I95" s="296" t="s">
        <v>2460</v>
      </c>
      <c r="J95" s="131">
        <v>44745</v>
      </c>
      <c r="K95" s="131">
        <v>44745</v>
      </c>
      <c r="L95" s="248"/>
      <c r="M95" s="541"/>
      <c r="N95" s="541"/>
      <c r="O95" s="541"/>
    </row>
    <row r="96" spans="2:15" s="134" customFormat="1" ht="13.5">
      <c r="B96" s="243">
        <v>74</v>
      </c>
      <c r="C96" s="128" t="s">
        <v>3322</v>
      </c>
      <c r="D96" s="127" t="s">
        <v>3321</v>
      </c>
      <c r="E96" s="126" t="s">
        <v>3174</v>
      </c>
      <c r="F96" s="245" t="s">
        <v>3095</v>
      </c>
      <c r="G96" s="245" t="s">
        <v>3095</v>
      </c>
      <c r="H96" s="245" t="s">
        <v>3095</v>
      </c>
      <c r="I96" s="133" t="s">
        <v>3535</v>
      </c>
      <c r="J96" s="131">
        <v>44746</v>
      </c>
      <c r="K96" s="131">
        <v>44746</v>
      </c>
      <c r="L96" s="248"/>
      <c r="M96" s="544"/>
      <c r="N96" s="544"/>
      <c r="O96" s="544"/>
    </row>
    <row r="97" spans="2:15" s="18" customFormat="1" ht="24.75">
      <c r="B97" s="243">
        <v>75</v>
      </c>
      <c r="C97" s="128" t="s">
        <v>3242</v>
      </c>
      <c r="D97" s="127" t="s">
        <v>2408</v>
      </c>
      <c r="E97" s="126" t="s">
        <v>3525</v>
      </c>
      <c r="F97" s="74" t="s">
        <v>3095</v>
      </c>
      <c r="G97" s="74" t="s">
        <v>3095</v>
      </c>
      <c r="H97" s="74" t="s">
        <v>3095</v>
      </c>
      <c r="I97" s="296" t="s">
        <v>4569</v>
      </c>
      <c r="J97" s="131">
        <v>44749</v>
      </c>
      <c r="K97" s="131">
        <v>44749</v>
      </c>
      <c r="L97" s="248"/>
      <c r="M97" s="541"/>
      <c r="N97" s="541"/>
      <c r="O97" s="541"/>
    </row>
    <row r="98" spans="2:15" s="167" customFormat="1" ht="27">
      <c r="B98" s="243">
        <v>76</v>
      </c>
      <c r="C98" s="132" t="s">
        <v>3102</v>
      </c>
      <c r="D98" s="127" t="s">
        <v>2489</v>
      </c>
      <c r="E98" s="126" t="s">
        <v>3173</v>
      </c>
      <c r="F98" s="312" t="s">
        <v>3094</v>
      </c>
      <c r="G98" s="312" t="s">
        <v>3094</v>
      </c>
      <c r="H98" s="312" t="s">
        <v>3094</v>
      </c>
      <c r="I98" s="133"/>
      <c r="J98" s="131"/>
      <c r="K98" s="131"/>
      <c r="L98" s="130" t="s">
        <v>3581</v>
      </c>
      <c r="M98" s="544"/>
      <c r="N98" s="544"/>
      <c r="O98" s="544"/>
    </row>
    <row r="99" spans="2:15" s="18" customFormat="1" ht="13.5">
      <c r="B99" s="243">
        <v>77</v>
      </c>
      <c r="C99" s="128" t="s">
        <v>3239</v>
      </c>
      <c r="D99" s="127" t="s">
        <v>2509</v>
      </c>
      <c r="E99" s="126" t="s">
        <v>3526</v>
      </c>
      <c r="F99" s="312" t="s">
        <v>3094</v>
      </c>
      <c r="G99" s="312" t="s">
        <v>3094</v>
      </c>
      <c r="H99" s="312" t="s">
        <v>3094</v>
      </c>
      <c r="I99" s="133"/>
      <c r="J99" s="131"/>
      <c r="K99" s="131"/>
      <c r="L99" s="291" t="s">
        <v>5628</v>
      </c>
      <c r="M99" s="541"/>
      <c r="N99" s="541"/>
      <c r="O99" s="541"/>
    </row>
    <row r="100" spans="2:15" s="18" customFormat="1" ht="27">
      <c r="B100" s="243">
        <v>78</v>
      </c>
      <c r="C100" s="128" t="s">
        <v>3239</v>
      </c>
      <c r="D100" s="127" t="s">
        <v>3238</v>
      </c>
      <c r="E100" s="126" t="s">
        <v>3528</v>
      </c>
      <c r="F100" s="74" t="s">
        <v>3095</v>
      </c>
      <c r="G100" s="74" t="s">
        <v>3094</v>
      </c>
      <c r="H100" s="74" t="s">
        <v>3094</v>
      </c>
      <c r="I100" s="133"/>
      <c r="J100" s="131"/>
      <c r="K100" s="131"/>
      <c r="L100" s="291" t="s">
        <v>5628</v>
      </c>
      <c r="M100" s="541"/>
      <c r="N100" s="541"/>
      <c r="O100" s="541"/>
    </row>
    <row r="101" spans="2:15" s="18" customFormat="1" ht="13.5">
      <c r="B101" s="243">
        <v>79</v>
      </c>
      <c r="C101" s="128" t="s">
        <v>3239</v>
      </c>
      <c r="D101" s="127" t="s">
        <v>2497</v>
      </c>
      <c r="E101" s="126" t="s">
        <v>3529</v>
      </c>
      <c r="F101" s="74" t="s">
        <v>3095</v>
      </c>
      <c r="G101" s="74" t="s">
        <v>3094</v>
      </c>
      <c r="H101" s="74" t="s">
        <v>3094</v>
      </c>
      <c r="I101" s="133"/>
      <c r="J101" s="131"/>
      <c r="K101" s="131"/>
      <c r="L101" s="291" t="s">
        <v>5628</v>
      </c>
      <c r="M101" s="541"/>
      <c r="N101" s="541"/>
      <c r="O101" s="541"/>
    </row>
    <row r="102" spans="2:15" s="18" customFormat="1" ht="13.5">
      <c r="B102" s="243">
        <v>80</v>
      </c>
      <c r="C102" s="128" t="s">
        <v>3235</v>
      </c>
      <c r="D102" s="127" t="s">
        <v>2415</v>
      </c>
      <c r="E102" s="126" t="s">
        <v>3530</v>
      </c>
      <c r="F102" s="74" t="s">
        <v>3094</v>
      </c>
      <c r="G102" s="74" t="s">
        <v>3094</v>
      </c>
      <c r="H102" s="74" t="s">
        <v>3094</v>
      </c>
      <c r="I102" s="133"/>
      <c r="J102" s="131"/>
      <c r="K102" s="131"/>
      <c r="L102" s="130" t="s">
        <v>3464</v>
      </c>
      <c r="M102" s="308"/>
      <c r="N102" s="308"/>
      <c r="O102" s="308"/>
    </row>
    <row r="103" spans="2:15" s="134" customFormat="1" ht="13.5">
      <c r="B103" s="243">
        <v>81</v>
      </c>
      <c r="C103" s="128" t="s">
        <v>3235</v>
      </c>
      <c r="D103" s="127" t="s">
        <v>2523</v>
      </c>
      <c r="E103" s="126" t="s">
        <v>3185</v>
      </c>
      <c r="F103" s="245" t="s">
        <v>3094</v>
      </c>
      <c r="G103" s="245" t="s">
        <v>3094</v>
      </c>
      <c r="H103" s="245" t="s">
        <v>3094</v>
      </c>
      <c r="I103" s="133"/>
      <c r="J103" s="131"/>
      <c r="K103" s="131"/>
      <c r="L103" s="291" t="s">
        <v>5628</v>
      </c>
      <c r="M103" s="309"/>
      <c r="N103" s="309"/>
      <c r="O103" s="309"/>
    </row>
    <row r="104" spans="2:15" s="18" customFormat="1" ht="13.5">
      <c r="B104" s="243">
        <v>82</v>
      </c>
      <c r="C104" s="128" t="s">
        <v>3235</v>
      </c>
      <c r="D104" s="127" t="s">
        <v>2525</v>
      </c>
      <c r="E104" s="126" t="s">
        <v>3184</v>
      </c>
      <c r="F104" s="74" t="s">
        <v>3095</v>
      </c>
      <c r="G104" s="74" t="s">
        <v>3095</v>
      </c>
      <c r="H104" s="74" t="s">
        <v>3095</v>
      </c>
      <c r="I104" s="133" t="s">
        <v>3477</v>
      </c>
      <c r="J104" s="131">
        <v>44748</v>
      </c>
      <c r="K104" s="131">
        <v>44748</v>
      </c>
      <c r="L104" s="248"/>
      <c r="M104" s="308"/>
      <c r="N104" s="308"/>
      <c r="O104" s="308"/>
    </row>
    <row r="105" spans="2:15" s="18" customFormat="1" ht="13.5">
      <c r="B105" s="243">
        <v>83</v>
      </c>
      <c r="C105" s="127" t="s">
        <v>3182</v>
      </c>
      <c r="D105" s="127" t="s">
        <v>3234</v>
      </c>
      <c r="E105" s="126" t="s">
        <v>3183</v>
      </c>
      <c r="F105" s="74" t="s">
        <v>3095</v>
      </c>
      <c r="G105" s="74" t="s">
        <v>3095</v>
      </c>
      <c r="H105" s="74" t="s">
        <v>3095</v>
      </c>
      <c r="I105" s="133" t="s">
        <v>3482</v>
      </c>
      <c r="J105" s="131">
        <v>44742</v>
      </c>
      <c r="K105" s="131">
        <v>44749</v>
      </c>
      <c r="L105" s="248"/>
      <c r="M105" s="308"/>
      <c r="N105" s="308"/>
      <c r="O105" s="308"/>
    </row>
    <row r="106" spans="2:15" s="18" customFormat="1" ht="27">
      <c r="B106" s="243">
        <v>84</v>
      </c>
      <c r="C106" s="127" t="s">
        <v>3182</v>
      </c>
      <c r="D106" s="127" t="s">
        <v>3318</v>
      </c>
      <c r="E106" s="126" t="s">
        <v>3531</v>
      </c>
      <c r="F106" s="74" t="s">
        <v>3095</v>
      </c>
      <c r="G106" s="74" t="s">
        <v>3095</v>
      </c>
      <c r="H106" s="74" t="s">
        <v>3095</v>
      </c>
      <c r="I106" s="304" t="s">
        <v>5677</v>
      </c>
      <c r="J106" s="131">
        <v>44742</v>
      </c>
      <c r="K106" s="131">
        <v>44749</v>
      </c>
      <c r="L106" s="248"/>
      <c r="M106" s="308"/>
      <c r="N106" s="308"/>
      <c r="O106" s="308"/>
    </row>
    <row r="107" spans="2:15" s="167" customFormat="1" ht="13.5">
      <c r="B107" s="243">
        <v>85</v>
      </c>
      <c r="C107" s="132" t="s">
        <v>3182</v>
      </c>
      <c r="D107" s="127" t="s">
        <v>3187</v>
      </c>
      <c r="E107" s="126" t="s">
        <v>3310</v>
      </c>
      <c r="F107" s="312" t="s">
        <v>3095</v>
      </c>
      <c r="G107" s="312" t="s">
        <v>3095</v>
      </c>
      <c r="H107" s="312" t="s">
        <v>3095</v>
      </c>
      <c r="I107" s="133"/>
      <c r="J107" s="131"/>
      <c r="K107" s="131"/>
      <c r="L107" s="130" t="s">
        <v>3487</v>
      </c>
      <c r="M107" s="309"/>
      <c r="N107" s="309"/>
      <c r="O107" s="309"/>
    </row>
    <row r="108" spans="2:15" s="18" customFormat="1" ht="13.5">
      <c r="B108" s="243">
        <v>86</v>
      </c>
      <c r="C108" s="128" t="s">
        <v>3317</v>
      </c>
      <c r="D108" s="127" t="s">
        <v>3233</v>
      </c>
      <c r="E108" s="126" t="s">
        <v>3181</v>
      </c>
      <c r="F108" s="74" t="s">
        <v>3095</v>
      </c>
      <c r="G108" s="74" t="s">
        <v>3095</v>
      </c>
      <c r="H108" s="74" t="s">
        <v>3095</v>
      </c>
      <c r="I108" s="304" t="s">
        <v>5678</v>
      </c>
      <c r="J108" s="131">
        <v>44742</v>
      </c>
      <c r="K108" s="131">
        <v>44749</v>
      </c>
      <c r="L108" s="248"/>
      <c r="M108" s="308"/>
      <c r="N108" s="308"/>
      <c r="O108" s="308"/>
    </row>
    <row r="109" spans="2:15" s="18" customFormat="1" ht="16.5">
      <c r="B109" s="243">
        <v>87</v>
      </c>
      <c r="C109" s="127" t="s">
        <v>3103</v>
      </c>
      <c r="D109" s="127" t="s">
        <v>3232</v>
      </c>
      <c r="E109" s="126" t="s">
        <v>3180</v>
      </c>
      <c r="F109" s="74" t="s">
        <v>3094</v>
      </c>
      <c r="G109" s="74" t="s">
        <v>3094</v>
      </c>
      <c r="H109" s="74" t="s">
        <v>3094</v>
      </c>
      <c r="I109" s="133"/>
      <c r="J109" s="131"/>
      <c r="K109" s="131"/>
      <c r="L109" s="292" t="s">
        <v>5631</v>
      </c>
      <c r="M109" s="308"/>
      <c r="N109" s="308"/>
      <c r="O109" s="308"/>
    </row>
    <row r="110" spans="2:15" s="18" customFormat="1" ht="22.5">
      <c r="B110" s="243">
        <v>88</v>
      </c>
      <c r="C110" s="127" t="s">
        <v>3104</v>
      </c>
      <c r="D110" s="127" t="s">
        <v>3314</v>
      </c>
      <c r="E110" s="126" t="s">
        <v>3179</v>
      </c>
      <c r="F110" s="74" t="s">
        <v>3094</v>
      </c>
      <c r="G110" s="74" t="s">
        <v>3094</v>
      </c>
      <c r="H110" s="74" t="s">
        <v>3094</v>
      </c>
      <c r="I110" s="133"/>
      <c r="J110" s="131"/>
      <c r="K110" s="131"/>
      <c r="L110" s="292" t="s">
        <v>5631</v>
      </c>
      <c r="M110" s="308"/>
      <c r="N110" s="308"/>
      <c r="O110" s="308"/>
    </row>
    <row r="111" spans="2:15" s="18" customFormat="1" ht="16.5">
      <c r="B111" s="243">
        <v>89</v>
      </c>
      <c r="C111" s="129" t="s">
        <v>3186</v>
      </c>
      <c r="D111" s="127" t="s">
        <v>3231</v>
      </c>
      <c r="E111" s="126" t="s">
        <v>3178</v>
      </c>
      <c r="F111" s="74" t="s">
        <v>3095</v>
      </c>
      <c r="G111" s="74" t="s">
        <v>3094</v>
      </c>
      <c r="H111" s="74" t="s">
        <v>3094</v>
      </c>
      <c r="I111" s="133"/>
      <c r="J111" s="131"/>
      <c r="K111" s="131"/>
      <c r="L111" s="292" t="s">
        <v>5631</v>
      </c>
      <c r="M111" s="308"/>
      <c r="N111" s="308"/>
      <c r="O111" s="308"/>
    </row>
    <row r="112" spans="2:15" s="167" customFormat="1" ht="13.5">
      <c r="B112" s="243">
        <v>90</v>
      </c>
      <c r="C112" s="127" t="s">
        <v>3483</v>
      </c>
      <c r="D112" s="127" t="s">
        <v>3352</v>
      </c>
      <c r="E112" s="126" t="s">
        <v>2528</v>
      </c>
      <c r="F112" s="312" t="s">
        <v>3095</v>
      </c>
      <c r="G112" s="312" t="s">
        <v>3095</v>
      </c>
      <c r="H112" s="312" t="s">
        <v>3095</v>
      </c>
      <c r="I112" s="133"/>
      <c r="J112" s="131"/>
      <c r="K112" s="131"/>
      <c r="L112" s="130" t="s">
        <v>3484</v>
      </c>
      <c r="M112" s="309"/>
      <c r="N112" s="309"/>
      <c r="O112" s="309"/>
    </row>
    <row r="113" spans="2:15" s="167" customFormat="1" ht="13.5" thickBot="1">
      <c r="B113" s="244">
        <v>91</v>
      </c>
      <c r="C113" s="137" t="s">
        <v>3313</v>
      </c>
      <c r="D113" s="137" t="s">
        <v>3312</v>
      </c>
      <c r="E113" s="136" t="s">
        <v>3311</v>
      </c>
      <c r="F113" s="312" t="s">
        <v>3095</v>
      </c>
      <c r="G113" s="312" t="s">
        <v>3095</v>
      </c>
      <c r="H113" s="312" t="s">
        <v>3095</v>
      </c>
      <c r="I113" s="305" t="s">
        <v>1699</v>
      </c>
      <c r="J113" s="131">
        <v>44749</v>
      </c>
      <c r="K113" s="131">
        <v>44749</v>
      </c>
      <c r="L113" s="251"/>
      <c r="M113" s="309"/>
      <c r="N113" s="309"/>
      <c r="O113" s="309"/>
    </row>
    <row r="114" spans="2:15" s="18" customFormat="1" ht="15" customHeight="1" thickBot="1">
      <c r="B114" s="545" t="s">
        <v>2530</v>
      </c>
      <c r="C114" s="546"/>
      <c r="D114" s="546"/>
      <c r="E114" s="546"/>
      <c r="F114" s="546"/>
      <c r="G114" s="546"/>
      <c r="H114" s="546"/>
      <c r="I114" s="546"/>
      <c r="J114" s="546"/>
      <c r="K114" s="547"/>
      <c r="L114" s="146"/>
    </row>
    <row r="115" spans="2:15" ht="15" customHeight="1">
      <c r="B115" s="548" t="s">
        <v>5</v>
      </c>
      <c r="C115" s="549"/>
      <c r="D115" s="549"/>
      <c r="E115" s="549"/>
      <c r="F115" s="549"/>
      <c r="G115" s="549"/>
      <c r="H115" s="549"/>
      <c r="I115" s="549"/>
      <c r="J115" s="549"/>
      <c r="K115" s="550"/>
      <c r="L115" s="146"/>
    </row>
    <row r="116" spans="2:15" ht="15" customHeight="1">
      <c r="B116" s="105" t="s">
        <v>2</v>
      </c>
      <c r="C116" s="307" t="s">
        <v>3</v>
      </c>
      <c r="D116" s="307" t="s">
        <v>6</v>
      </c>
      <c r="E116" s="307" t="s">
        <v>10</v>
      </c>
      <c r="F116" s="604" t="s">
        <v>3212</v>
      </c>
      <c r="G116" s="605"/>
      <c r="H116" s="604" t="s">
        <v>2532</v>
      </c>
      <c r="I116" s="605"/>
      <c r="J116" s="604" t="s">
        <v>2533</v>
      </c>
      <c r="K116" s="606"/>
      <c r="L116" s="10"/>
    </row>
    <row r="117" spans="2:15" s="69" customFormat="1">
      <c r="B117" s="138">
        <v>1</v>
      </c>
      <c r="C117" s="147" t="s">
        <v>2534</v>
      </c>
      <c r="D117" s="148">
        <f t="shared" ref="D117:D145" si="0">E117+F117+H117+J117</f>
        <v>7</v>
      </c>
      <c r="E117" s="149">
        <v>1</v>
      </c>
      <c r="F117" s="571">
        <v>2</v>
      </c>
      <c r="G117" s="572"/>
      <c r="H117" s="573">
        <v>4</v>
      </c>
      <c r="I117" s="574"/>
      <c r="J117" s="573">
        <v>0</v>
      </c>
      <c r="K117" s="598"/>
      <c r="L117" s="68"/>
    </row>
    <row r="118" spans="2:15" s="69" customFormat="1">
      <c r="B118" s="138">
        <v>2</v>
      </c>
      <c r="C118" s="330" t="s">
        <v>2644</v>
      </c>
      <c r="D118" s="148">
        <f t="shared" si="0"/>
        <v>179</v>
      </c>
      <c r="E118" s="149">
        <v>10</v>
      </c>
      <c r="F118" s="571">
        <v>13</v>
      </c>
      <c r="G118" s="572"/>
      <c r="H118" s="573">
        <v>156</v>
      </c>
      <c r="I118" s="574"/>
      <c r="J118" s="573">
        <v>0</v>
      </c>
      <c r="K118" s="598"/>
      <c r="L118" s="68"/>
    </row>
    <row r="119" spans="2:15" s="69" customFormat="1">
      <c r="B119" s="138">
        <v>3</v>
      </c>
      <c r="C119" s="147" t="s">
        <v>2645</v>
      </c>
      <c r="D119" s="148">
        <f t="shared" si="0"/>
        <v>28</v>
      </c>
      <c r="E119" s="149">
        <v>2</v>
      </c>
      <c r="F119" s="571">
        <v>5</v>
      </c>
      <c r="G119" s="572"/>
      <c r="H119" s="573">
        <v>21</v>
      </c>
      <c r="I119" s="574"/>
      <c r="J119" s="573">
        <v>0</v>
      </c>
      <c r="K119" s="598"/>
      <c r="L119" s="68"/>
    </row>
    <row r="120" spans="2:15" s="69" customFormat="1">
      <c r="B120" s="138">
        <v>4</v>
      </c>
      <c r="C120" s="147" t="s">
        <v>3448</v>
      </c>
      <c r="D120" s="148">
        <f t="shared" si="0"/>
        <v>57</v>
      </c>
      <c r="E120" s="149">
        <v>1</v>
      </c>
      <c r="F120" s="571">
        <v>4</v>
      </c>
      <c r="G120" s="572"/>
      <c r="H120" s="573">
        <v>52</v>
      </c>
      <c r="I120" s="574"/>
      <c r="J120" s="573">
        <v>0</v>
      </c>
      <c r="K120" s="598"/>
      <c r="L120" s="68"/>
    </row>
    <row r="121" spans="2:15" s="69" customFormat="1">
      <c r="B121" s="138">
        <v>5</v>
      </c>
      <c r="C121" s="147" t="s">
        <v>3537</v>
      </c>
      <c r="D121" s="148">
        <f t="shared" si="0"/>
        <v>11</v>
      </c>
      <c r="E121" s="149">
        <v>3</v>
      </c>
      <c r="F121" s="571">
        <v>1</v>
      </c>
      <c r="G121" s="572"/>
      <c r="H121" s="573">
        <v>7</v>
      </c>
      <c r="I121" s="574"/>
      <c r="J121" s="573">
        <v>0</v>
      </c>
      <c r="K121" s="598"/>
      <c r="L121" s="68"/>
    </row>
    <row r="122" spans="2:15" s="69" customFormat="1">
      <c r="B122" s="138">
        <v>6</v>
      </c>
      <c r="C122" s="147" t="s">
        <v>1703</v>
      </c>
      <c r="D122" s="148">
        <f t="shared" si="0"/>
        <v>9</v>
      </c>
      <c r="E122" s="149">
        <v>0</v>
      </c>
      <c r="F122" s="571">
        <v>2</v>
      </c>
      <c r="G122" s="572"/>
      <c r="H122" s="573">
        <v>7</v>
      </c>
      <c r="I122" s="574"/>
      <c r="J122" s="573">
        <v>0</v>
      </c>
      <c r="K122" s="598"/>
      <c r="L122" s="68"/>
    </row>
    <row r="123" spans="2:15" s="69" customFormat="1">
      <c r="B123" s="138">
        <v>7</v>
      </c>
      <c r="C123" s="147" t="s">
        <v>1705</v>
      </c>
      <c r="D123" s="148">
        <f t="shared" si="0"/>
        <v>4</v>
      </c>
      <c r="E123" s="149">
        <v>0</v>
      </c>
      <c r="F123" s="571">
        <v>0</v>
      </c>
      <c r="G123" s="572"/>
      <c r="H123" s="573">
        <v>4</v>
      </c>
      <c r="I123" s="574"/>
      <c r="J123" s="573">
        <v>0</v>
      </c>
      <c r="K123" s="598"/>
      <c r="L123" s="68"/>
    </row>
    <row r="124" spans="2:15" s="69" customFormat="1">
      <c r="B124" s="138">
        <v>8</v>
      </c>
      <c r="C124" s="147" t="s">
        <v>2545</v>
      </c>
      <c r="D124" s="148">
        <f t="shared" si="0"/>
        <v>13</v>
      </c>
      <c r="E124" s="149">
        <v>0</v>
      </c>
      <c r="F124" s="571">
        <v>3</v>
      </c>
      <c r="G124" s="572"/>
      <c r="H124" s="573">
        <v>10</v>
      </c>
      <c r="I124" s="574"/>
      <c r="J124" s="573">
        <v>0</v>
      </c>
      <c r="K124" s="598"/>
      <c r="L124" s="68"/>
    </row>
    <row r="125" spans="2:15" s="69" customFormat="1">
      <c r="B125" s="138">
        <v>9</v>
      </c>
      <c r="C125" s="147" t="s">
        <v>3546</v>
      </c>
      <c r="D125" s="148">
        <f t="shared" si="0"/>
        <v>51</v>
      </c>
      <c r="E125" s="149">
        <v>0</v>
      </c>
      <c r="F125" s="571">
        <v>9</v>
      </c>
      <c r="G125" s="572"/>
      <c r="H125" s="573">
        <v>42</v>
      </c>
      <c r="I125" s="574"/>
      <c r="J125" s="573">
        <v>0</v>
      </c>
      <c r="K125" s="598"/>
      <c r="L125" s="68"/>
    </row>
    <row r="126" spans="2:15" s="69" customFormat="1">
      <c r="B126" s="138">
        <v>10</v>
      </c>
      <c r="C126" s="147" t="s">
        <v>3536</v>
      </c>
      <c r="D126" s="148">
        <f t="shared" si="0"/>
        <v>61</v>
      </c>
      <c r="E126" s="149">
        <v>0</v>
      </c>
      <c r="F126" s="571">
        <v>11</v>
      </c>
      <c r="G126" s="572"/>
      <c r="H126" s="573">
        <v>50</v>
      </c>
      <c r="I126" s="574"/>
      <c r="J126" s="573">
        <v>0</v>
      </c>
      <c r="K126" s="598"/>
      <c r="L126" s="68"/>
    </row>
    <row r="127" spans="2:15" s="69" customFormat="1">
      <c r="B127" s="138">
        <v>11</v>
      </c>
      <c r="C127" s="147" t="s">
        <v>3552</v>
      </c>
      <c r="D127" s="148">
        <f t="shared" si="0"/>
        <v>35</v>
      </c>
      <c r="E127" s="149">
        <v>2</v>
      </c>
      <c r="F127" s="571">
        <v>5</v>
      </c>
      <c r="G127" s="572"/>
      <c r="H127" s="573">
        <v>28</v>
      </c>
      <c r="I127" s="574"/>
      <c r="J127" s="573">
        <v>0</v>
      </c>
      <c r="K127" s="598"/>
      <c r="L127" s="68"/>
    </row>
    <row r="128" spans="2:15" s="69" customFormat="1">
      <c r="B128" s="138">
        <v>12</v>
      </c>
      <c r="C128" s="147" t="s">
        <v>3538</v>
      </c>
      <c r="D128" s="148">
        <f t="shared" si="0"/>
        <v>3</v>
      </c>
      <c r="E128" s="149">
        <v>0</v>
      </c>
      <c r="F128" s="571">
        <v>0</v>
      </c>
      <c r="G128" s="572"/>
      <c r="H128" s="573">
        <v>3</v>
      </c>
      <c r="I128" s="574"/>
      <c r="J128" s="573">
        <v>0</v>
      </c>
      <c r="K128" s="598"/>
      <c r="L128" s="68"/>
    </row>
    <row r="129" spans="2:12" s="69" customFormat="1">
      <c r="B129" s="138">
        <v>13</v>
      </c>
      <c r="C129" s="147" t="s">
        <v>2546</v>
      </c>
      <c r="D129" s="148">
        <f t="shared" si="0"/>
        <v>6</v>
      </c>
      <c r="E129" s="149">
        <v>0</v>
      </c>
      <c r="F129" s="571">
        <v>1</v>
      </c>
      <c r="G129" s="572"/>
      <c r="H129" s="573">
        <v>5</v>
      </c>
      <c r="I129" s="574"/>
      <c r="J129" s="573">
        <v>0</v>
      </c>
      <c r="K129" s="598"/>
      <c r="L129" s="68"/>
    </row>
    <row r="130" spans="2:12" s="69" customFormat="1">
      <c r="B130" s="138">
        <v>14</v>
      </c>
      <c r="C130" s="147" t="s">
        <v>1701</v>
      </c>
      <c r="D130" s="148">
        <f t="shared" si="0"/>
        <v>9</v>
      </c>
      <c r="E130" s="149">
        <v>0</v>
      </c>
      <c r="F130" s="571">
        <v>2</v>
      </c>
      <c r="G130" s="572"/>
      <c r="H130" s="573">
        <v>7</v>
      </c>
      <c r="I130" s="574"/>
      <c r="J130" s="573">
        <v>0</v>
      </c>
      <c r="K130" s="598"/>
      <c r="L130" s="68"/>
    </row>
    <row r="131" spans="2:12" s="69" customFormat="1">
      <c r="B131" s="138">
        <v>15</v>
      </c>
      <c r="C131" s="147" t="s">
        <v>3540</v>
      </c>
      <c r="D131" s="148">
        <f t="shared" si="0"/>
        <v>16</v>
      </c>
      <c r="E131" s="149">
        <v>0</v>
      </c>
      <c r="F131" s="571">
        <v>1</v>
      </c>
      <c r="G131" s="572"/>
      <c r="H131" s="573">
        <v>15</v>
      </c>
      <c r="I131" s="574"/>
      <c r="J131" s="573">
        <v>0</v>
      </c>
      <c r="K131" s="598"/>
      <c r="L131" s="68"/>
    </row>
    <row r="132" spans="2:12" s="69" customFormat="1">
      <c r="B132" s="138">
        <v>16</v>
      </c>
      <c r="C132" s="147" t="s">
        <v>3541</v>
      </c>
      <c r="D132" s="148">
        <f t="shared" si="0"/>
        <v>9</v>
      </c>
      <c r="E132" s="149">
        <v>2</v>
      </c>
      <c r="F132" s="571">
        <v>4</v>
      </c>
      <c r="G132" s="572"/>
      <c r="H132" s="573">
        <v>3</v>
      </c>
      <c r="I132" s="574"/>
      <c r="J132" s="573">
        <v>0</v>
      </c>
      <c r="K132" s="598"/>
      <c r="L132" s="68"/>
    </row>
    <row r="133" spans="2:12" s="69" customFormat="1">
      <c r="B133" s="138">
        <v>17</v>
      </c>
      <c r="C133" s="147" t="s">
        <v>2537</v>
      </c>
      <c r="D133" s="148">
        <f t="shared" si="0"/>
        <v>0</v>
      </c>
      <c r="E133" s="149">
        <v>0</v>
      </c>
      <c r="F133" s="571">
        <v>0</v>
      </c>
      <c r="G133" s="572"/>
      <c r="H133" s="573">
        <v>0</v>
      </c>
      <c r="I133" s="574"/>
      <c r="J133" s="573">
        <v>0</v>
      </c>
      <c r="K133" s="598"/>
      <c r="L133" s="68"/>
    </row>
    <row r="134" spans="2:12" s="69" customFormat="1">
      <c r="B134" s="138">
        <v>18</v>
      </c>
      <c r="C134" s="147" t="s">
        <v>3547</v>
      </c>
      <c r="D134" s="148">
        <f t="shared" si="0"/>
        <v>3</v>
      </c>
      <c r="E134" s="149">
        <v>0</v>
      </c>
      <c r="F134" s="571">
        <v>0</v>
      </c>
      <c r="G134" s="572"/>
      <c r="H134" s="573">
        <v>3</v>
      </c>
      <c r="I134" s="574"/>
      <c r="J134" s="573">
        <v>0</v>
      </c>
      <c r="K134" s="598"/>
      <c r="L134" s="68"/>
    </row>
    <row r="135" spans="2:12" s="69" customFormat="1">
      <c r="B135" s="138">
        <v>19</v>
      </c>
      <c r="C135" s="147" t="s">
        <v>3549</v>
      </c>
      <c r="D135" s="148">
        <f t="shared" si="0"/>
        <v>5</v>
      </c>
      <c r="E135" s="149">
        <v>0</v>
      </c>
      <c r="F135" s="571">
        <v>1</v>
      </c>
      <c r="G135" s="572"/>
      <c r="H135" s="573">
        <v>4</v>
      </c>
      <c r="I135" s="574"/>
      <c r="J135" s="573">
        <v>0</v>
      </c>
      <c r="K135" s="598"/>
      <c r="L135" s="68"/>
    </row>
    <row r="136" spans="2:12" s="69" customFormat="1">
      <c r="B136" s="138">
        <v>20</v>
      </c>
      <c r="C136" s="147" t="s">
        <v>3102</v>
      </c>
      <c r="D136" s="148">
        <f t="shared" si="0"/>
        <v>0</v>
      </c>
      <c r="E136" s="149">
        <v>0</v>
      </c>
      <c r="F136" s="571">
        <v>0</v>
      </c>
      <c r="G136" s="572"/>
      <c r="H136" s="573">
        <v>0</v>
      </c>
      <c r="I136" s="574"/>
      <c r="J136" s="573">
        <v>0</v>
      </c>
      <c r="K136" s="598"/>
      <c r="L136" s="68"/>
    </row>
    <row r="137" spans="2:12" s="69" customFormat="1">
      <c r="B137" s="138">
        <v>21</v>
      </c>
      <c r="C137" s="147" t="s">
        <v>3542</v>
      </c>
      <c r="D137" s="148">
        <f t="shared" si="0"/>
        <v>12</v>
      </c>
      <c r="E137" s="149">
        <v>1</v>
      </c>
      <c r="F137" s="571">
        <v>1</v>
      </c>
      <c r="G137" s="572"/>
      <c r="H137" s="573">
        <v>10</v>
      </c>
      <c r="I137" s="574"/>
      <c r="J137" s="573">
        <v>0</v>
      </c>
      <c r="K137" s="598"/>
      <c r="L137" s="68"/>
    </row>
    <row r="138" spans="2:12" s="69" customFormat="1">
      <c r="B138" s="138">
        <v>22</v>
      </c>
      <c r="C138" s="147" t="s">
        <v>3544</v>
      </c>
      <c r="D138" s="148">
        <f t="shared" si="0"/>
        <v>0</v>
      </c>
      <c r="E138" s="149">
        <v>0</v>
      </c>
      <c r="F138" s="571">
        <v>0</v>
      </c>
      <c r="G138" s="572"/>
      <c r="H138" s="573">
        <v>0</v>
      </c>
      <c r="I138" s="574"/>
      <c r="J138" s="573">
        <v>0</v>
      </c>
      <c r="K138" s="598"/>
      <c r="L138" s="68"/>
    </row>
    <row r="139" spans="2:12" s="69" customFormat="1">
      <c r="B139" s="138">
        <v>23</v>
      </c>
      <c r="C139" s="330" t="s">
        <v>3182</v>
      </c>
      <c r="D139" s="148">
        <f t="shared" si="0"/>
        <v>0</v>
      </c>
      <c r="E139" s="149">
        <v>0</v>
      </c>
      <c r="F139" s="571">
        <v>0</v>
      </c>
      <c r="G139" s="572"/>
      <c r="H139" s="573">
        <v>0</v>
      </c>
      <c r="I139" s="574"/>
      <c r="J139" s="573">
        <v>0</v>
      </c>
      <c r="K139" s="598"/>
      <c r="L139" s="68"/>
    </row>
    <row r="140" spans="2:12" s="69" customFormat="1">
      <c r="B140" s="138">
        <v>24</v>
      </c>
      <c r="C140" s="330" t="s">
        <v>3548</v>
      </c>
      <c r="D140" s="148">
        <f t="shared" si="0"/>
        <v>39</v>
      </c>
      <c r="E140" s="149">
        <v>0</v>
      </c>
      <c r="F140" s="571">
        <v>0</v>
      </c>
      <c r="G140" s="572"/>
      <c r="H140" s="573">
        <v>39</v>
      </c>
      <c r="I140" s="574"/>
      <c r="J140" s="573">
        <v>0</v>
      </c>
      <c r="K140" s="598"/>
      <c r="L140" s="68"/>
    </row>
    <row r="141" spans="2:12" s="69" customFormat="1">
      <c r="B141" s="138">
        <v>25</v>
      </c>
      <c r="C141" s="147" t="s">
        <v>3103</v>
      </c>
      <c r="D141" s="148">
        <f t="shared" si="0"/>
        <v>0</v>
      </c>
      <c r="E141" s="149">
        <v>0</v>
      </c>
      <c r="F141" s="571">
        <v>0</v>
      </c>
      <c r="G141" s="572"/>
      <c r="H141" s="573">
        <v>0</v>
      </c>
      <c r="I141" s="574"/>
      <c r="J141" s="573">
        <v>0</v>
      </c>
      <c r="K141" s="598"/>
      <c r="L141" s="68"/>
    </row>
    <row r="142" spans="2:12" s="69" customFormat="1">
      <c r="B142" s="138">
        <v>26</v>
      </c>
      <c r="C142" s="147" t="s">
        <v>3104</v>
      </c>
      <c r="D142" s="148">
        <f t="shared" si="0"/>
        <v>0</v>
      </c>
      <c r="E142" s="149">
        <v>0</v>
      </c>
      <c r="F142" s="571">
        <v>0</v>
      </c>
      <c r="G142" s="572"/>
      <c r="H142" s="573">
        <v>0</v>
      </c>
      <c r="I142" s="574"/>
      <c r="J142" s="573">
        <v>0</v>
      </c>
      <c r="K142" s="598"/>
      <c r="L142" s="68"/>
    </row>
    <row r="143" spans="2:12" s="69" customFormat="1">
      <c r="B143" s="138">
        <v>27</v>
      </c>
      <c r="C143" s="147" t="s">
        <v>3545</v>
      </c>
      <c r="D143" s="148">
        <f t="shared" si="0"/>
        <v>0</v>
      </c>
      <c r="E143" s="149">
        <v>0</v>
      </c>
      <c r="F143" s="571">
        <v>0</v>
      </c>
      <c r="G143" s="572"/>
      <c r="H143" s="573">
        <v>0</v>
      </c>
      <c r="I143" s="574"/>
      <c r="J143" s="573">
        <v>0</v>
      </c>
      <c r="K143" s="598"/>
      <c r="L143" s="68"/>
    </row>
    <row r="144" spans="2:12" s="69" customFormat="1">
      <c r="B144" s="138">
        <v>28</v>
      </c>
      <c r="C144" s="147" t="s">
        <v>3313</v>
      </c>
      <c r="D144" s="148">
        <f t="shared" si="0"/>
        <v>0</v>
      </c>
      <c r="E144" s="149">
        <v>0</v>
      </c>
      <c r="F144" s="571">
        <v>0</v>
      </c>
      <c r="G144" s="572"/>
      <c r="H144" s="573">
        <v>0</v>
      </c>
      <c r="I144" s="574"/>
      <c r="J144" s="573">
        <v>0</v>
      </c>
      <c r="K144" s="598"/>
      <c r="L144" s="68"/>
    </row>
    <row r="145" spans="2:12" s="69" customFormat="1">
      <c r="B145" s="138">
        <v>29</v>
      </c>
      <c r="C145" s="147" t="s">
        <v>3108</v>
      </c>
      <c r="D145" s="148">
        <f t="shared" si="0"/>
        <v>5</v>
      </c>
      <c r="E145" s="149">
        <v>4</v>
      </c>
      <c r="F145" s="571">
        <v>0</v>
      </c>
      <c r="G145" s="572"/>
      <c r="H145" s="573">
        <v>1</v>
      </c>
      <c r="I145" s="574"/>
      <c r="J145" s="573">
        <v>0</v>
      </c>
      <c r="K145" s="598"/>
      <c r="L145" s="68"/>
    </row>
    <row r="146" spans="2:12" ht="15.75" thickBot="1">
      <c r="B146" s="599" t="s">
        <v>4</v>
      </c>
      <c r="C146" s="600"/>
      <c r="D146" s="168">
        <f>SUM(D117:D145)</f>
        <v>562</v>
      </c>
      <c r="E146" s="150">
        <f>SUM(E117:E145)</f>
        <v>26</v>
      </c>
      <c r="F146" s="601">
        <f>SUM(F117:G145)</f>
        <v>65</v>
      </c>
      <c r="G146" s="601"/>
      <c r="H146" s="602">
        <f>SUM(H117:I145)</f>
        <v>471</v>
      </c>
      <c r="I146" s="602"/>
      <c r="J146" s="602">
        <f>SUM(J117:K145)</f>
        <v>0</v>
      </c>
      <c r="K146" s="603"/>
      <c r="L146" s="10"/>
    </row>
    <row r="147" spans="2:12" ht="15.75" thickBot="1">
      <c r="B147" s="592" t="s">
        <v>8</v>
      </c>
      <c r="C147" s="593"/>
      <c r="D147" s="594"/>
      <c r="E147" s="151">
        <f>E146/D146</f>
        <v>4.6263345195729534E-2</v>
      </c>
      <c r="F147" s="595">
        <f>F146/D146</f>
        <v>0.11565836298932385</v>
      </c>
      <c r="G147" s="596"/>
      <c r="H147" s="595">
        <f>H146/D146</f>
        <v>0.83807829181494664</v>
      </c>
      <c r="I147" s="596"/>
      <c r="J147" s="595">
        <f>J146/D146</f>
        <v>0</v>
      </c>
      <c r="K147" s="597"/>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563" t="s">
        <v>1678</v>
      </c>
      <c r="C176" s="564"/>
      <c r="D176" s="564"/>
      <c r="E176" s="564"/>
      <c r="F176" s="564"/>
      <c r="G176" s="564"/>
      <c r="H176" s="564"/>
      <c r="I176" s="564"/>
      <c r="J176" s="564"/>
      <c r="K176" s="564"/>
      <c r="L176" s="618"/>
      <c r="M176" s="620" t="s">
        <v>3603</v>
      </c>
      <c r="N176" s="621"/>
    </row>
    <row r="177" spans="2:14" s="18" customFormat="1" ht="14.25" customHeight="1">
      <c r="B177" s="584" t="s">
        <v>2</v>
      </c>
      <c r="C177" s="586" t="s">
        <v>2538</v>
      </c>
      <c r="D177" s="586" t="s">
        <v>73</v>
      </c>
      <c r="E177" s="586" t="s">
        <v>2626</v>
      </c>
      <c r="F177" s="580" t="s">
        <v>2540</v>
      </c>
      <c r="G177" s="580" t="s">
        <v>74</v>
      </c>
      <c r="H177" s="580" t="s">
        <v>2541</v>
      </c>
      <c r="I177" s="580" t="s">
        <v>3098</v>
      </c>
      <c r="J177" s="580" t="s">
        <v>2627</v>
      </c>
      <c r="K177" s="580" t="s">
        <v>2625</v>
      </c>
      <c r="L177" s="615" t="s">
        <v>3225</v>
      </c>
      <c r="M177" s="619" t="s">
        <v>3442</v>
      </c>
      <c r="N177" s="619" t="s">
        <v>3339</v>
      </c>
    </row>
    <row r="178" spans="2:14" s="18" customFormat="1" ht="12.75">
      <c r="B178" s="585"/>
      <c r="C178" s="587"/>
      <c r="D178" s="587"/>
      <c r="E178" s="587"/>
      <c r="F178" s="581"/>
      <c r="G178" s="581"/>
      <c r="H178" s="581"/>
      <c r="I178" s="581"/>
      <c r="J178" s="581"/>
      <c r="K178" s="581"/>
      <c r="L178" s="616"/>
      <c r="M178" s="619"/>
      <c r="N178" s="619"/>
    </row>
    <row r="179" spans="2:14" s="18" customFormat="1" ht="19.5" customHeight="1">
      <c r="B179" s="152">
        <v>1</v>
      </c>
      <c r="C179" s="153" t="s">
        <v>2534</v>
      </c>
      <c r="D179" s="154">
        <v>659</v>
      </c>
      <c r="E179" s="129">
        <f>F179+G179</f>
        <v>659</v>
      </c>
      <c r="F179" s="154">
        <v>541</v>
      </c>
      <c r="G179" s="154">
        <v>118</v>
      </c>
      <c r="H179" s="154">
        <f>D179-E179</f>
        <v>0</v>
      </c>
      <c r="I179" s="155">
        <f t="shared" ref="I179:I208" si="1">F179/(F179+G179)</f>
        <v>0.82094081942336872</v>
      </c>
      <c r="J179" s="156">
        <f t="shared" ref="J179:J209" si="2">E179/D179</f>
        <v>1</v>
      </c>
      <c r="K179" s="156">
        <f t="shared" ref="K179:K209" si="3">I179*J179</f>
        <v>0.82094081942336872</v>
      </c>
      <c r="L179" s="157"/>
      <c r="M179" s="279">
        <v>0.77878787878787881</v>
      </c>
      <c r="N179" s="279">
        <v>0.97550432276657062</v>
      </c>
    </row>
    <row r="180" spans="2:14" s="18" customFormat="1" ht="19.5" customHeight="1">
      <c r="B180" s="152">
        <v>2</v>
      </c>
      <c r="C180" s="286" t="s">
        <v>2644</v>
      </c>
      <c r="D180" s="154">
        <v>29434</v>
      </c>
      <c r="E180" s="129">
        <f t="shared" ref="E180:E208" si="4">F180+G180</f>
        <v>25405</v>
      </c>
      <c r="F180" s="154">
        <v>24901</v>
      </c>
      <c r="G180" s="154">
        <v>504</v>
      </c>
      <c r="H180" s="154">
        <f t="shared" ref="H180:H208" si="5">D180-E180</f>
        <v>4029</v>
      </c>
      <c r="I180" s="155">
        <f t="shared" si="1"/>
        <v>0.98016138555402477</v>
      </c>
      <c r="J180" s="156">
        <f t="shared" si="2"/>
        <v>0.86311748318271386</v>
      </c>
      <c r="K180" s="156">
        <f t="shared" si="3"/>
        <v>0.84599442821227144</v>
      </c>
      <c r="L180" s="287" t="s">
        <v>5951</v>
      </c>
      <c r="M180" s="279">
        <v>0.91247408431237043</v>
      </c>
      <c r="N180" s="279">
        <v>0.98441353457630465</v>
      </c>
    </row>
    <row r="181" spans="2:14" s="18" customFormat="1" ht="19.5" customHeight="1">
      <c r="B181" s="152">
        <v>3</v>
      </c>
      <c r="C181" s="153" t="s">
        <v>2645</v>
      </c>
      <c r="D181" s="154">
        <v>918</v>
      </c>
      <c r="E181" s="129">
        <f t="shared" si="4"/>
        <v>739</v>
      </c>
      <c r="F181" s="154">
        <v>636</v>
      </c>
      <c r="G181" s="154">
        <v>103</v>
      </c>
      <c r="H181" s="154">
        <f t="shared" si="5"/>
        <v>179</v>
      </c>
      <c r="I181" s="155">
        <f t="shared" si="1"/>
        <v>0.86062246278755072</v>
      </c>
      <c r="J181" s="156">
        <f t="shared" si="2"/>
        <v>0.80501089324618735</v>
      </c>
      <c r="K181" s="156">
        <f t="shared" si="3"/>
        <v>0.69281045751633985</v>
      </c>
      <c r="L181" s="157" t="s">
        <v>5696</v>
      </c>
      <c r="M181" s="279">
        <v>0.51203501094091897</v>
      </c>
      <c r="N181" s="279">
        <v>0.504</v>
      </c>
    </row>
    <row r="182" spans="2:14" s="18" customFormat="1" ht="19.5" customHeight="1">
      <c r="B182" s="152">
        <v>4</v>
      </c>
      <c r="C182" s="153" t="s">
        <v>3448</v>
      </c>
      <c r="D182" s="154">
        <v>485</v>
      </c>
      <c r="E182" s="129">
        <f t="shared" si="4"/>
        <v>389</v>
      </c>
      <c r="F182" s="154">
        <v>329</v>
      </c>
      <c r="G182" s="154">
        <v>60</v>
      </c>
      <c r="H182" s="154">
        <f t="shared" si="5"/>
        <v>96</v>
      </c>
      <c r="I182" s="155">
        <f t="shared" si="1"/>
        <v>0.84575835475578409</v>
      </c>
      <c r="J182" s="156">
        <f t="shared" si="2"/>
        <v>0.80206185567010313</v>
      </c>
      <c r="K182" s="156">
        <f t="shared" si="3"/>
        <v>0.67835051546391756</v>
      </c>
      <c r="L182" s="157" t="s">
        <v>5699</v>
      </c>
      <c r="M182" s="279">
        <v>0.71181102362204718</v>
      </c>
      <c r="N182" s="279">
        <v>0.69682151589242058</v>
      </c>
    </row>
    <row r="183" spans="2:14" s="18" customFormat="1" ht="19.5" customHeight="1">
      <c r="B183" s="152">
        <v>5</v>
      </c>
      <c r="C183" s="153" t="s">
        <v>3537</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313" t="s">
        <v>5700</v>
      </c>
      <c r="M183" s="279">
        <v>0.54042553191489362</v>
      </c>
      <c r="N183" s="279">
        <v>0.77710843373493976</v>
      </c>
    </row>
    <row r="184" spans="2:14" s="18" customFormat="1" ht="19.5" customHeight="1">
      <c r="B184" s="152">
        <v>6</v>
      </c>
      <c r="C184" s="153" t="s">
        <v>1703</v>
      </c>
      <c r="D184" s="154">
        <v>402</v>
      </c>
      <c r="E184" s="129">
        <f t="shared" si="4"/>
        <v>383</v>
      </c>
      <c r="F184" s="154">
        <v>362</v>
      </c>
      <c r="G184" s="154">
        <v>21</v>
      </c>
      <c r="H184" s="154">
        <f t="shared" si="5"/>
        <v>19</v>
      </c>
      <c r="I184" s="155">
        <f t="shared" si="1"/>
        <v>0.94516971279373363</v>
      </c>
      <c r="J184" s="156">
        <f t="shared" si="2"/>
        <v>0.95273631840796025</v>
      </c>
      <c r="K184" s="156">
        <f t="shared" si="3"/>
        <v>0.90049751243781095</v>
      </c>
      <c r="L184" s="157" t="s">
        <v>5702</v>
      </c>
      <c r="M184" s="279">
        <v>0.91709844559585485</v>
      </c>
      <c r="N184" s="279">
        <v>0.92024539877300615</v>
      </c>
    </row>
    <row r="185" spans="2:14" s="18" customFormat="1" ht="19.5" customHeight="1">
      <c r="B185" s="152">
        <v>7</v>
      </c>
      <c r="C185" s="153" t="s">
        <v>1705</v>
      </c>
      <c r="D185" s="154">
        <v>257</v>
      </c>
      <c r="E185" s="129">
        <f t="shared" si="4"/>
        <v>248</v>
      </c>
      <c r="F185" s="154">
        <v>230</v>
      </c>
      <c r="G185" s="154">
        <v>18</v>
      </c>
      <c r="H185" s="154">
        <f t="shared" si="5"/>
        <v>9</v>
      </c>
      <c r="I185" s="155">
        <f t="shared" si="1"/>
        <v>0.92741935483870963</v>
      </c>
      <c r="J185" s="156">
        <f t="shared" si="2"/>
        <v>0.96498054474708173</v>
      </c>
      <c r="K185" s="156">
        <f t="shared" si="3"/>
        <v>0.89494163424124507</v>
      </c>
      <c r="L185" s="157" t="s">
        <v>5704</v>
      </c>
      <c r="M185" s="279">
        <v>0.8821292775665398</v>
      </c>
      <c r="N185" s="279">
        <v>0.88586956521739124</v>
      </c>
    </row>
    <row r="186" spans="2:14" s="18" customFormat="1" ht="19.5" customHeight="1">
      <c r="B186" s="152">
        <v>8</v>
      </c>
      <c r="C186" s="153" t="s">
        <v>2545</v>
      </c>
      <c r="D186" s="154">
        <v>251</v>
      </c>
      <c r="E186" s="129">
        <f t="shared" si="4"/>
        <v>222</v>
      </c>
      <c r="F186" s="154">
        <v>160</v>
      </c>
      <c r="G186" s="154">
        <v>62</v>
      </c>
      <c r="H186" s="154">
        <f t="shared" si="5"/>
        <v>29</v>
      </c>
      <c r="I186" s="155">
        <f t="shared" si="1"/>
        <v>0.72072072072072069</v>
      </c>
      <c r="J186" s="156">
        <f t="shared" si="2"/>
        <v>0.8844621513944223</v>
      </c>
      <c r="K186" s="156">
        <f t="shared" si="3"/>
        <v>0.63745019920318724</v>
      </c>
      <c r="L186" s="157" t="s">
        <v>5703</v>
      </c>
      <c r="M186" s="279">
        <v>0.72580645161290325</v>
      </c>
      <c r="N186" s="279">
        <v>0.79411764705882359</v>
      </c>
    </row>
    <row r="187" spans="2:14" s="18" customFormat="1" ht="19.5" customHeight="1">
      <c r="B187" s="152">
        <v>9</v>
      </c>
      <c r="C187" s="153" t="s">
        <v>3546</v>
      </c>
      <c r="D187" s="154">
        <v>654</v>
      </c>
      <c r="E187" s="129">
        <f t="shared" si="4"/>
        <v>638</v>
      </c>
      <c r="F187" s="154">
        <v>593</v>
      </c>
      <c r="G187" s="154">
        <v>45</v>
      </c>
      <c r="H187" s="154">
        <f t="shared" si="5"/>
        <v>16</v>
      </c>
      <c r="I187" s="155">
        <f t="shared" si="1"/>
        <v>0.92946708463949845</v>
      </c>
      <c r="J187" s="156">
        <f t="shared" si="2"/>
        <v>0.97553516819571862</v>
      </c>
      <c r="K187" s="156">
        <f t="shared" si="3"/>
        <v>0.9067278287461773</v>
      </c>
      <c r="L187" s="157" t="s">
        <v>5697</v>
      </c>
      <c r="M187" s="279">
        <v>0.84537572254335258</v>
      </c>
      <c r="N187" s="279">
        <v>0.79545454545454541</v>
      </c>
    </row>
    <row r="188" spans="2:14" s="18" customFormat="1" ht="19.5" customHeight="1">
      <c r="B188" s="152">
        <v>10</v>
      </c>
      <c r="C188" s="153" t="s">
        <v>3536</v>
      </c>
      <c r="D188" s="154">
        <v>337</v>
      </c>
      <c r="E188" s="129">
        <f t="shared" si="4"/>
        <v>331</v>
      </c>
      <c r="F188" s="154">
        <v>255</v>
      </c>
      <c r="G188" s="154">
        <v>76</v>
      </c>
      <c r="H188" s="154">
        <f t="shared" si="5"/>
        <v>6</v>
      </c>
      <c r="I188" s="155">
        <f t="shared" si="1"/>
        <v>0.77039274924471302</v>
      </c>
      <c r="J188" s="156">
        <f t="shared" si="2"/>
        <v>0.98219584569732943</v>
      </c>
      <c r="K188" s="156">
        <f t="shared" si="3"/>
        <v>0.75667655786350152</v>
      </c>
      <c r="L188" s="157" t="s">
        <v>5698</v>
      </c>
      <c r="M188" s="279">
        <v>0.67403314917127077</v>
      </c>
      <c r="N188" s="279">
        <v>0.52713178294573648</v>
      </c>
    </row>
    <row r="189" spans="2:14" s="18" customFormat="1" ht="19.5" customHeight="1">
      <c r="B189" s="152">
        <v>11</v>
      </c>
      <c r="C189" s="153" t="s">
        <v>3552</v>
      </c>
      <c r="D189" s="154">
        <v>936</v>
      </c>
      <c r="E189" s="129">
        <f t="shared" si="4"/>
        <v>910</v>
      </c>
      <c r="F189" s="154">
        <v>674</v>
      </c>
      <c r="G189" s="154">
        <v>236</v>
      </c>
      <c r="H189" s="154">
        <f t="shared" si="5"/>
        <v>26</v>
      </c>
      <c r="I189" s="155">
        <f t="shared" si="1"/>
        <v>0.74065934065934069</v>
      </c>
      <c r="J189" s="156">
        <f t="shared" si="2"/>
        <v>0.97222222222222221</v>
      </c>
      <c r="K189" s="156">
        <f t="shared" si="3"/>
        <v>0.72008547008547008</v>
      </c>
      <c r="L189" s="157" t="s">
        <v>4591</v>
      </c>
      <c r="M189" s="279">
        <v>0.78404255319148941</v>
      </c>
      <c r="N189" s="279">
        <v>0.50617283950617287</v>
      </c>
    </row>
    <row r="190" spans="2:14" s="18" customFormat="1" ht="19.5" customHeight="1">
      <c r="B190" s="152">
        <v>12</v>
      </c>
      <c r="C190" s="153" t="s">
        <v>3538</v>
      </c>
      <c r="D190" s="154">
        <v>52</v>
      </c>
      <c r="E190" s="129">
        <f t="shared" si="4"/>
        <v>38</v>
      </c>
      <c r="F190" s="154">
        <v>31</v>
      </c>
      <c r="G190" s="154">
        <v>7</v>
      </c>
      <c r="H190" s="154">
        <f t="shared" si="5"/>
        <v>14</v>
      </c>
      <c r="I190" s="155">
        <f t="shared" si="1"/>
        <v>0.81578947368421051</v>
      </c>
      <c r="J190" s="156">
        <f t="shared" si="2"/>
        <v>0.73076923076923073</v>
      </c>
      <c r="K190" s="156">
        <f t="shared" si="3"/>
        <v>0.59615384615384615</v>
      </c>
      <c r="L190" s="284" t="s">
        <v>5705</v>
      </c>
      <c r="M190" s="279">
        <v>0.88461538461538458</v>
      </c>
      <c r="N190" s="279">
        <v>0.93076923076923068</v>
      </c>
    </row>
    <row r="191" spans="2:14" s="18" customFormat="1" ht="19.5" customHeight="1">
      <c r="B191" s="152">
        <v>13</v>
      </c>
      <c r="C191" s="153" t="s">
        <v>2546</v>
      </c>
      <c r="D191" s="154">
        <v>539</v>
      </c>
      <c r="E191" s="129">
        <f t="shared" si="4"/>
        <v>539</v>
      </c>
      <c r="F191" s="154">
        <v>500</v>
      </c>
      <c r="G191" s="154">
        <v>39</v>
      </c>
      <c r="H191" s="154">
        <f t="shared" si="5"/>
        <v>0</v>
      </c>
      <c r="I191" s="155">
        <f t="shared" si="1"/>
        <v>0.92764378478664189</v>
      </c>
      <c r="J191" s="156">
        <f t="shared" si="2"/>
        <v>1</v>
      </c>
      <c r="K191" s="156">
        <f t="shared" si="3"/>
        <v>0.92764378478664189</v>
      </c>
      <c r="L191" s="157"/>
      <c r="M191" s="279">
        <v>0.83551401869158881</v>
      </c>
      <c r="N191" s="279">
        <v>0.96655518394648832</v>
      </c>
    </row>
    <row r="192" spans="2:14" s="18" customFormat="1" ht="19.5" customHeight="1">
      <c r="B192" s="152">
        <v>14</v>
      </c>
      <c r="C192" s="153" t="s">
        <v>1701</v>
      </c>
      <c r="D192" s="154">
        <v>531</v>
      </c>
      <c r="E192" s="129">
        <f t="shared" si="4"/>
        <v>471</v>
      </c>
      <c r="F192" s="154">
        <v>366</v>
      </c>
      <c r="G192" s="154">
        <v>105</v>
      </c>
      <c r="H192" s="154">
        <f t="shared" si="5"/>
        <v>60</v>
      </c>
      <c r="I192" s="155">
        <f t="shared" si="1"/>
        <v>0.77707006369426757</v>
      </c>
      <c r="J192" s="156">
        <f t="shared" si="2"/>
        <v>0.88700564971751417</v>
      </c>
      <c r="K192" s="156">
        <f t="shared" si="3"/>
        <v>0.68926553672316393</v>
      </c>
      <c r="L192" s="313" t="s">
        <v>5701</v>
      </c>
      <c r="M192" s="279">
        <v>0.53650254668930386</v>
      </c>
      <c r="N192" s="279">
        <v>0.76315789473684215</v>
      </c>
    </row>
    <row r="193" spans="2:14" s="18" customFormat="1" ht="19.5" customHeight="1">
      <c r="B193" s="152">
        <v>15</v>
      </c>
      <c r="C193" s="153" t="s">
        <v>3540</v>
      </c>
      <c r="D193" s="154">
        <v>192</v>
      </c>
      <c r="E193" s="129">
        <f t="shared" si="4"/>
        <v>140</v>
      </c>
      <c r="F193" s="154">
        <v>115</v>
      </c>
      <c r="G193" s="154">
        <v>25</v>
      </c>
      <c r="H193" s="154">
        <f t="shared" si="5"/>
        <v>52</v>
      </c>
      <c r="I193" s="155">
        <f t="shared" si="1"/>
        <v>0.8214285714285714</v>
      </c>
      <c r="J193" s="156">
        <f t="shared" si="2"/>
        <v>0.72916666666666663</v>
      </c>
      <c r="K193" s="156">
        <f t="shared" si="3"/>
        <v>0.59895833333333326</v>
      </c>
      <c r="L193" s="157" t="s">
        <v>5706</v>
      </c>
      <c r="M193" s="279">
        <v>0.51010101010101006</v>
      </c>
      <c r="N193" s="279">
        <v>0.36567164179104478</v>
      </c>
    </row>
    <row r="194" spans="2:14" s="18" customFormat="1" ht="19.5" customHeight="1">
      <c r="B194" s="152">
        <v>16</v>
      </c>
      <c r="C194" s="153" t="s">
        <v>3541</v>
      </c>
      <c r="D194" s="154">
        <v>228</v>
      </c>
      <c r="E194" s="129">
        <f t="shared" si="4"/>
        <v>167</v>
      </c>
      <c r="F194" s="154">
        <v>88</v>
      </c>
      <c r="G194" s="154">
        <v>79</v>
      </c>
      <c r="H194" s="154">
        <f t="shared" si="5"/>
        <v>61</v>
      </c>
      <c r="I194" s="155">
        <f t="shared" si="1"/>
        <v>0.52694610778443118</v>
      </c>
      <c r="J194" s="156">
        <f t="shared" si="2"/>
        <v>0.73245614035087714</v>
      </c>
      <c r="K194" s="156">
        <f t="shared" si="3"/>
        <v>0.38596491228070173</v>
      </c>
      <c r="L194" s="157"/>
      <c r="M194" s="279">
        <v>0.76754385964912286</v>
      </c>
      <c r="N194" s="279">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4594</v>
      </c>
      <c r="M195" s="279">
        <v>0.10169491525423729</v>
      </c>
      <c r="N195" s="279">
        <v>5.8823529411764712E-2</v>
      </c>
    </row>
    <row r="196" spans="2:14" s="18" customFormat="1" ht="19.5" customHeight="1">
      <c r="B196" s="152">
        <v>18</v>
      </c>
      <c r="C196" s="153" t="s">
        <v>3547</v>
      </c>
      <c r="D196" s="154">
        <v>54</v>
      </c>
      <c r="E196" s="129">
        <f t="shared" si="4"/>
        <v>53</v>
      </c>
      <c r="F196" s="154">
        <v>28</v>
      </c>
      <c r="G196" s="154">
        <v>25</v>
      </c>
      <c r="H196" s="154">
        <f t="shared" si="5"/>
        <v>1</v>
      </c>
      <c r="I196" s="155">
        <f t="shared" si="1"/>
        <v>0.52830188679245282</v>
      </c>
      <c r="J196" s="156">
        <f t="shared" si="2"/>
        <v>0.98148148148148151</v>
      </c>
      <c r="K196" s="156">
        <f t="shared" si="3"/>
        <v>0.51851851851851849</v>
      </c>
      <c r="L196" s="157" t="s">
        <v>5707</v>
      </c>
      <c r="M196" s="279">
        <v>0.48275862068965519</v>
      </c>
      <c r="N196" s="279">
        <v>0</v>
      </c>
    </row>
    <row r="197" spans="2:14" s="18" customFormat="1" ht="19.5" customHeight="1">
      <c r="B197" s="152">
        <v>19</v>
      </c>
      <c r="C197" s="153" t="s">
        <v>3549</v>
      </c>
      <c r="D197" s="154">
        <v>25</v>
      </c>
      <c r="E197" s="129">
        <f t="shared" si="4"/>
        <v>25</v>
      </c>
      <c r="F197" s="154">
        <v>13</v>
      </c>
      <c r="G197" s="154">
        <v>12</v>
      </c>
      <c r="H197" s="154">
        <f t="shared" si="5"/>
        <v>0</v>
      </c>
      <c r="I197" s="155">
        <f t="shared" si="1"/>
        <v>0.52</v>
      </c>
      <c r="J197" s="156">
        <f t="shared" si="2"/>
        <v>1</v>
      </c>
      <c r="K197" s="156">
        <f t="shared" si="3"/>
        <v>0.52</v>
      </c>
      <c r="L197" s="306" t="s">
        <v>5709</v>
      </c>
      <c r="M197" s="279">
        <v>0.74285714285714288</v>
      </c>
      <c r="N197" s="279">
        <v>0</v>
      </c>
    </row>
    <row r="198" spans="2:14" s="18" customFormat="1" ht="19.5" customHeight="1">
      <c r="B198" s="152">
        <v>20</v>
      </c>
      <c r="C198" s="153" t="s">
        <v>3102</v>
      </c>
      <c r="D198" s="154"/>
      <c r="E198" s="129">
        <f t="shared" si="4"/>
        <v>0</v>
      </c>
      <c r="F198" s="154"/>
      <c r="G198" s="154"/>
      <c r="H198" s="154">
        <f t="shared" si="5"/>
        <v>0</v>
      </c>
      <c r="I198" s="155" t="e">
        <f t="shared" si="1"/>
        <v>#DIV/0!</v>
      </c>
      <c r="J198" s="156" t="e">
        <f t="shared" si="2"/>
        <v>#DIV/0!</v>
      </c>
      <c r="K198" s="156" t="e">
        <f t="shared" si="3"/>
        <v>#DIV/0!</v>
      </c>
      <c r="L198" s="157" t="s">
        <v>3543</v>
      </c>
      <c r="M198" s="279" t="e">
        <v>#DIV/0!</v>
      </c>
      <c r="N198" s="279">
        <v>0</v>
      </c>
    </row>
    <row r="199" spans="2:14" s="134" customFormat="1" ht="19.5" customHeight="1">
      <c r="B199" s="293">
        <v>21</v>
      </c>
      <c r="C199" s="153" t="s">
        <v>3542</v>
      </c>
      <c r="D199" s="294">
        <v>44</v>
      </c>
      <c r="E199" s="129">
        <f t="shared" si="4"/>
        <v>44</v>
      </c>
      <c r="F199" s="294">
        <v>14</v>
      </c>
      <c r="G199" s="294">
        <v>30</v>
      </c>
      <c r="H199" s="154">
        <f t="shared" si="5"/>
        <v>0</v>
      </c>
      <c r="I199" s="155">
        <f t="shared" si="1"/>
        <v>0.31818181818181818</v>
      </c>
      <c r="J199" s="156">
        <f t="shared" si="2"/>
        <v>1</v>
      </c>
      <c r="K199" s="156">
        <f t="shared" si="3"/>
        <v>0.31818181818181818</v>
      </c>
      <c r="L199" s="157"/>
      <c r="M199" s="158" t="e">
        <v>#DIV/0!</v>
      </c>
      <c r="N199" s="158">
        <v>0</v>
      </c>
    </row>
    <row r="200" spans="2:14" s="18" customFormat="1" ht="19.5" customHeight="1">
      <c r="B200" s="152">
        <v>22</v>
      </c>
      <c r="C200" s="286" t="s">
        <v>3544</v>
      </c>
      <c r="D200" s="154">
        <v>135</v>
      </c>
      <c r="E200" s="129">
        <f t="shared" si="4"/>
        <v>135</v>
      </c>
      <c r="F200" s="154">
        <v>123</v>
      </c>
      <c r="G200" s="154">
        <v>12</v>
      </c>
      <c r="H200" s="154">
        <f t="shared" si="5"/>
        <v>0</v>
      </c>
      <c r="I200" s="155">
        <f t="shared" si="1"/>
        <v>0.91111111111111109</v>
      </c>
      <c r="J200" s="156">
        <f t="shared" si="2"/>
        <v>1</v>
      </c>
      <c r="K200" s="156">
        <f t="shared" si="3"/>
        <v>0.91111111111111109</v>
      </c>
      <c r="L200" s="287"/>
      <c r="M200" s="279">
        <v>0.71511627906976738</v>
      </c>
      <c r="N200" s="279">
        <v>0</v>
      </c>
    </row>
    <row r="201" spans="2:14" s="18" customFormat="1" ht="19.5" customHeight="1">
      <c r="B201" s="152">
        <v>23</v>
      </c>
      <c r="C201" s="286" t="s">
        <v>3182</v>
      </c>
      <c r="D201" s="154">
        <v>21</v>
      </c>
      <c r="E201" s="129">
        <f t="shared" si="4"/>
        <v>21</v>
      </c>
      <c r="F201" s="154">
        <v>17</v>
      </c>
      <c r="G201" s="154">
        <v>4</v>
      </c>
      <c r="H201" s="154">
        <f t="shared" si="5"/>
        <v>0</v>
      </c>
      <c r="I201" s="155">
        <f t="shared" si="1"/>
        <v>0.80952380952380953</v>
      </c>
      <c r="J201" s="156">
        <f t="shared" si="2"/>
        <v>1</v>
      </c>
      <c r="K201" s="156">
        <f t="shared" si="3"/>
        <v>0.80952380952380953</v>
      </c>
      <c r="L201" s="287"/>
      <c r="M201" s="279">
        <v>0.66666666666666663</v>
      </c>
      <c r="N201" s="279">
        <v>0</v>
      </c>
    </row>
    <row r="202" spans="2:14" s="18" customFormat="1" ht="19.5" customHeight="1">
      <c r="B202" s="152">
        <v>24</v>
      </c>
      <c r="C202" s="286" t="s">
        <v>3548</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7" t="s">
        <v>5627</v>
      </c>
      <c r="M202" s="279">
        <v>0.74922958397534667</v>
      </c>
      <c r="N202" s="279">
        <v>0</v>
      </c>
    </row>
    <row r="203" spans="2:14" s="18" customFormat="1" ht="19.5" customHeight="1">
      <c r="B203" s="152">
        <v>25</v>
      </c>
      <c r="C203" s="153" t="s">
        <v>3103</v>
      </c>
      <c r="D203" s="154">
        <v>0</v>
      </c>
      <c r="E203" s="129">
        <f t="shared" si="4"/>
        <v>0</v>
      </c>
      <c r="F203" s="154">
        <v>0</v>
      </c>
      <c r="G203" s="154">
        <v>0</v>
      </c>
      <c r="H203" s="154">
        <f t="shared" si="5"/>
        <v>0</v>
      </c>
      <c r="I203" s="155" t="e">
        <f t="shared" si="1"/>
        <v>#DIV/0!</v>
      </c>
      <c r="J203" s="156" t="e">
        <f t="shared" si="2"/>
        <v>#DIV/0!</v>
      </c>
      <c r="K203" s="156" t="e">
        <f t="shared" si="3"/>
        <v>#DIV/0!</v>
      </c>
      <c r="L203" s="157" t="s">
        <v>3543</v>
      </c>
      <c r="M203" s="279" t="e">
        <v>#DIV/0!</v>
      </c>
      <c r="N203" s="279">
        <v>0</v>
      </c>
    </row>
    <row r="204" spans="2:14" s="18" customFormat="1" ht="19.5" customHeight="1">
      <c r="B204" s="152">
        <v>26</v>
      </c>
      <c r="C204" s="153" t="s">
        <v>3104</v>
      </c>
      <c r="D204" s="154">
        <v>0</v>
      </c>
      <c r="E204" s="129">
        <f t="shared" si="4"/>
        <v>0</v>
      </c>
      <c r="F204" s="154">
        <v>0</v>
      </c>
      <c r="G204" s="154">
        <v>0</v>
      </c>
      <c r="H204" s="154">
        <f t="shared" si="5"/>
        <v>0</v>
      </c>
      <c r="I204" s="155" t="e">
        <f t="shared" si="1"/>
        <v>#DIV/0!</v>
      </c>
      <c r="J204" s="156" t="e">
        <f t="shared" si="2"/>
        <v>#DIV/0!</v>
      </c>
      <c r="K204" s="156" t="e">
        <f t="shared" si="3"/>
        <v>#DIV/0!</v>
      </c>
      <c r="L204" s="157" t="s">
        <v>3543</v>
      </c>
      <c r="M204" s="279" t="e">
        <v>#DIV/0!</v>
      </c>
      <c r="N204" s="279">
        <v>0</v>
      </c>
    </row>
    <row r="205" spans="2:14" s="18" customFormat="1" ht="19.5" customHeight="1">
      <c r="B205" s="152">
        <v>27</v>
      </c>
      <c r="C205" s="153" t="s">
        <v>3545</v>
      </c>
      <c r="D205" s="154">
        <v>0</v>
      </c>
      <c r="E205" s="129">
        <f t="shared" si="4"/>
        <v>0</v>
      </c>
      <c r="F205" s="154">
        <v>0</v>
      </c>
      <c r="G205" s="154">
        <v>0</v>
      </c>
      <c r="H205" s="154">
        <f t="shared" si="5"/>
        <v>0</v>
      </c>
      <c r="I205" s="155" t="e">
        <f t="shared" si="1"/>
        <v>#DIV/0!</v>
      </c>
      <c r="J205" s="156" t="e">
        <f t="shared" si="2"/>
        <v>#DIV/0!</v>
      </c>
      <c r="K205" s="156" t="e">
        <f t="shared" si="3"/>
        <v>#DIV/0!</v>
      </c>
      <c r="L205" s="157" t="s">
        <v>3543</v>
      </c>
      <c r="M205" s="279" t="e">
        <v>#DIV/0!</v>
      </c>
      <c r="N205" s="279">
        <v>0</v>
      </c>
    </row>
    <row r="206" spans="2:14" s="18" customFormat="1" ht="19.5" customHeight="1">
      <c r="B206" s="152">
        <v>28</v>
      </c>
      <c r="C206" s="153" t="s">
        <v>3313</v>
      </c>
      <c r="D206" s="154">
        <v>13</v>
      </c>
      <c r="E206" s="129">
        <f t="shared" si="4"/>
        <v>13</v>
      </c>
      <c r="F206" s="154">
        <v>13</v>
      </c>
      <c r="G206" s="154">
        <v>0</v>
      </c>
      <c r="H206" s="154">
        <f t="shared" si="5"/>
        <v>0</v>
      </c>
      <c r="I206" s="155">
        <f t="shared" si="1"/>
        <v>1</v>
      </c>
      <c r="J206" s="156">
        <f t="shared" si="2"/>
        <v>1</v>
      </c>
      <c r="K206" s="156">
        <f t="shared" si="3"/>
        <v>1</v>
      </c>
      <c r="L206" s="284"/>
      <c r="M206" s="279" t="e">
        <v>#DIV/0!</v>
      </c>
      <c r="N206" s="279">
        <v>0</v>
      </c>
    </row>
    <row r="207" spans="2:14" s="18" customFormat="1" ht="19.5" customHeight="1">
      <c r="B207" s="152">
        <v>29</v>
      </c>
      <c r="C207" s="159" t="s">
        <v>3108</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9">
        <v>0.72727272727272729</v>
      </c>
      <c r="N207" s="279">
        <v>0</v>
      </c>
    </row>
    <row r="208" spans="2:14" s="18" customFormat="1" ht="19.5" customHeight="1">
      <c r="B208" s="152">
        <v>30</v>
      </c>
      <c r="C208" s="281" t="s">
        <v>4584</v>
      </c>
      <c r="D208" s="282">
        <v>120</v>
      </c>
      <c r="E208" s="129">
        <f t="shared" si="4"/>
        <v>115</v>
      </c>
      <c r="F208" s="282">
        <v>92</v>
      </c>
      <c r="G208" s="282">
        <v>23</v>
      </c>
      <c r="H208" s="154">
        <f t="shared" si="5"/>
        <v>5</v>
      </c>
      <c r="I208" s="155">
        <f t="shared" si="1"/>
        <v>0.8</v>
      </c>
      <c r="J208" s="156">
        <f t="shared" si="2"/>
        <v>0.95833333333333337</v>
      </c>
      <c r="K208" s="156">
        <f t="shared" si="3"/>
        <v>0.76666666666666672</v>
      </c>
      <c r="L208" s="314" t="s">
        <v>5708</v>
      </c>
      <c r="M208" s="279"/>
      <c r="N208" s="279"/>
    </row>
    <row r="209" spans="2:14" s="18" customFormat="1" ht="18.75" customHeight="1" thickBot="1">
      <c r="B209" s="578" t="s">
        <v>73</v>
      </c>
      <c r="C209" s="579"/>
      <c r="D209" s="160">
        <f>SUM(D179:D208)</f>
        <v>44545</v>
      </c>
      <c r="E209" s="160">
        <f>SUM(E179:E208)</f>
        <v>39182</v>
      </c>
      <c r="F209" s="160">
        <f>SUM(F179:F208)</f>
        <v>36295</v>
      </c>
      <c r="G209" s="160">
        <f>SUM(G179:G208)</f>
        <v>2887</v>
      </c>
      <c r="H209" s="160">
        <f>SUM(H179:H208)</f>
        <v>5363</v>
      </c>
      <c r="I209" s="161">
        <f>F209/(F209+G209)</f>
        <v>0.92631820734010517</v>
      </c>
      <c r="J209" s="162">
        <f t="shared" si="2"/>
        <v>0.87960489392748908</v>
      </c>
      <c r="K209" s="162">
        <f t="shared" si="3"/>
        <v>0.81479402851049509</v>
      </c>
      <c r="L209" s="163"/>
      <c r="M209" s="279">
        <v>0.82574257425742603</v>
      </c>
      <c r="N209" s="280">
        <v>0.61461794019933602</v>
      </c>
    </row>
  </sheetData>
  <mergeCells count="225">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43" priority="33" operator="lessThan">
      <formula>0.6</formula>
    </cfRule>
  </conditionalFormatting>
  <conditionalFormatting sqref="N179 K179:K208">
    <cfRule type="cellIs" dxfId="42" priority="32" operator="lessThan">
      <formula>0.6</formula>
    </cfRule>
  </conditionalFormatting>
  <conditionalFormatting sqref="N196:N208">
    <cfRule type="cellIs" dxfId="41" priority="31" operator="lessThan">
      <formula>0.6</formula>
    </cfRule>
  </conditionalFormatting>
  <conditionalFormatting sqref="K209">
    <cfRule type="cellIs" dxfId="40" priority="30" operator="lessThan">
      <formula>0.6</formula>
    </cfRule>
  </conditionalFormatting>
  <conditionalFormatting sqref="N209">
    <cfRule type="cellIs" dxfId="39" priority="29" operator="lessThan">
      <formula>0.6</formula>
    </cfRule>
  </conditionalFormatting>
  <conditionalFormatting sqref="D146:E146">
    <cfRule type="cellIs" dxfId="38" priority="27" operator="greaterThan">
      <formula>0</formula>
    </cfRule>
  </conditionalFormatting>
  <conditionalFormatting sqref="D146:E146">
    <cfRule type="cellIs" dxfId="37" priority="28" operator="greaterThan">
      <formula>0</formula>
    </cfRule>
  </conditionalFormatting>
  <conditionalFormatting sqref="E146">
    <cfRule type="cellIs" dxfId="36" priority="26" operator="greaterThan">
      <formula>0</formula>
    </cfRule>
  </conditionalFormatting>
  <conditionalFormatting sqref="H146">
    <cfRule type="cellIs" dxfId="35" priority="25" operator="greaterThan">
      <formula>0</formula>
    </cfRule>
  </conditionalFormatting>
  <conditionalFormatting sqref="F146">
    <cfRule type="cellIs" dxfId="34" priority="24" operator="greaterThan">
      <formula>0</formula>
    </cfRule>
  </conditionalFormatting>
  <conditionalFormatting sqref="J146">
    <cfRule type="cellIs" dxfId="33" priority="23" operator="greaterThan">
      <formula>0</formula>
    </cfRule>
  </conditionalFormatting>
  <conditionalFormatting sqref="M179:M209">
    <cfRule type="cellIs" dxfId="32" priority="22" operator="lessThan">
      <formula>0.6</formula>
    </cfRule>
  </conditionalFormatting>
  <conditionalFormatting sqref="J117">
    <cfRule type="cellIs" dxfId="31" priority="19" operator="greaterThan">
      <formula>0</formula>
    </cfRule>
  </conditionalFormatting>
  <conditionalFormatting sqref="J118:J123">
    <cfRule type="cellIs" dxfId="30" priority="14" operator="greaterThan">
      <formula>0</formula>
    </cfRule>
  </conditionalFormatting>
  <conditionalFormatting sqref="J124:J145">
    <cfRule type="cellIs" dxfId="29" priority="13" operator="greaterThan">
      <formula>0</formula>
    </cfRule>
  </conditionalFormatting>
  <conditionalFormatting sqref="E119">
    <cfRule type="cellIs" dxfId="28" priority="3" operator="greaterThan">
      <formula>0</formula>
    </cfRule>
  </conditionalFormatting>
  <conditionalFormatting sqref="F119">
    <cfRule type="cellIs" dxfId="27" priority="2" operator="greaterThan">
      <formula>0</formula>
    </cfRule>
  </conditionalFormatting>
  <conditionalFormatting sqref="H119">
    <cfRule type="cellIs" dxfId="26" priority="1" operator="greaterThan">
      <formula>0</formula>
    </cfRule>
  </conditionalFormatting>
  <conditionalFormatting sqref="E117">
    <cfRule type="cellIs" dxfId="25" priority="9" operator="greaterThan">
      <formula>0</formula>
    </cfRule>
  </conditionalFormatting>
  <conditionalFormatting sqref="F117">
    <cfRule type="cellIs" dxfId="24" priority="8" operator="greaterThan">
      <formula>0</formula>
    </cfRule>
  </conditionalFormatting>
  <conditionalFormatting sqref="H117">
    <cfRule type="cellIs" dxfId="23" priority="7" operator="greaterThan">
      <formula>0</formula>
    </cfRule>
  </conditionalFormatting>
  <conditionalFormatting sqref="E118 E120:E145">
    <cfRule type="cellIs" dxfId="22" priority="6" operator="greaterThan">
      <formula>0</formula>
    </cfRule>
  </conditionalFormatting>
  <conditionalFormatting sqref="F118 F120:F145">
    <cfRule type="cellIs" dxfId="21" priority="5" operator="greaterThan">
      <formula>0</formula>
    </cfRule>
  </conditionalFormatting>
  <conditionalFormatting sqref="H118 H120:H145">
    <cfRule type="cellIs" dxfId="20" priority="4"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7"/>
  <sheetViews>
    <sheetView topLeftCell="A292" workbookViewId="0">
      <selection activeCell="C327" sqref="C327"/>
    </sheetView>
  </sheetViews>
  <sheetFormatPr defaultRowHeight="13.5"/>
  <cols>
    <col min="1" max="1" width="20.125" style="298" customWidth="1"/>
    <col min="2" max="2" width="9" style="298"/>
    <col min="3" max="3" width="92.625" style="298" customWidth="1"/>
    <col min="4" max="4" width="18" style="298" customWidth="1"/>
    <col min="5" max="5" width="9" style="298"/>
    <col min="6" max="10" width="0" style="298" hidden="1" customWidth="1"/>
    <col min="11" max="16384" width="9" style="298"/>
  </cols>
  <sheetData>
    <row r="1" spans="1:10">
      <c r="A1" s="297" t="s">
        <v>1706</v>
      </c>
      <c r="B1" s="297" t="s">
        <v>18</v>
      </c>
      <c r="C1" s="297" t="s">
        <v>1709</v>
      </c>
      <c r="D1" s="297" t="s">
        <v>1711</v>
      </c>
      <c r="E1" s="297" t="s">
        <v>1712</v>
      </c>
      <c r="F1" s="297" t="s">
        <v>25</v>
      </c>
      <c r="G1" s="297" t="s">
        <v>27</v>
      </c>
      <c r="H1" s="297" t="s">
        <v>4597</v>
      </c>
      <c r="I1" s="297" t="s">
        <v>28</v>
      </c>
      <c r="J1" s="297" t="s">
        <v>4598</v>
      </c>
    </row>
    <row r="2" spans="1:10">
      <c r="A2" s="299" t="s">
        <v>5652</v>
      </c>
      <c r="B2" s="300" t="s">
        <v>5690</v>
      </c>
      <c r="C2" s="301" t="s">
        <v>5653</v>
      </c>
      <c r="D2" s="302" t="s">
        <v>2766</v>
      </c>
      <c r="E2" s="302" t="s">
        <v>1686</v>
      </c>
      <c r="F2" s="301" t="s">
        <v>4599</v>
      </c>
      <c r="G2" s="302"/>
      <c r="H2" s="302"/>
      <c r="I2" s="302"/>
      <c r="J2" s="302" t="s">
        <v>4600</v>
      </c>
    </row>
    <row r="3" spans="1:10">
      <c r="A3" s="299" t="s">
        <v>5654</v>
      </c>
      <c r="B3" s="300" t="s">
        <v>60</v>
      </c>
      <c r="C3" s="301" t="s">
        <v>5655</v>
      </c>
      <c r="D3" s="302" t="s">
        <v>2780</v>
      </c>
      <c r="E3" s="302" t="s">
        <v>1686</v>
      </c>
      <c r="F3" s="301" t="s">
        <v>2591</v>
      </c>
      <c r="G3" s="302"/>
      <c r="H3" s="302"/>
      <c r="I3" s="302"/>
      <c r="J3" s="302" t="s">
        <v>2597</v>
      </c>
    </row>
    <row r="4" spans="1:10">
      <c r="A4" s="299" t="s">
        <v>5656</v>
      </c>
      <c r="B4" s="300" t="s">
        <v>60</v>
      </c>
      <c r="C4" s="301" t="s">
        <v>5657</v>
      </c>
      <c r="D4" s="302" t="s">
        <v>2692</v>
      </c>
      <c r="E4" s="302" t="s">
        <v>1686</v>
      </c>
      <c r="F4" s="301" t="s">
        <v>2591</v>
      </c>
      <c r="G4" s="302"/>
      <c r="H4" s="302"/>
      <c r="I4" s="302"/>
      <c r="J4" s="302" t="s">
        <v>4601</v>
      </c>
    </row>
    <row r="5" spans="1:10">
      <c r="A5" s="299" t="s">
        <v>5634</v>
      </c>
      <c r="B5" s="300" t="s">
        <v>46</v>
      </c>
      <c r="C5" s="301" t="s">
        <v>5633</v>
      </c>
      <c r="D5" s="302" t="s">
        <v>2723</v>
      </c>
      <c r="E5" s="302" t="s">
        <v>1686</v>
      </c>
      <c r="F5" s="301" t="s">
        <v>2591</v>
      </c>
      <c r="G5" s="302"/>
      <c r="H5" s="302" t="s">
        <v>4602</v>
      </c>
      <c r="I5" s="302"/>
      <c r="J5" s="302" t="s">
        <v>4603</v>
      </c>
    </row>
    <row r="6" spans="1:10">
      <c r="A6" s="299" t="s">
        <v>5658</v>
      </c>
      <c r="B6" s="300" t="s">
        <v>1724</v>
      </c>
      <c r="C6" s="301" t="s">
        <v>5659</v>
      </c>
      <c r="D6" s="302" t="s">
        <v>2780</v>
      </c>
      <c r="E6" s="302" t="s">
        <v>1686</v>
      </c>
      <c r="F6" s="301" t="s">
        <v>2591</v>
      </c>
      <c r="G6" s="302"/>
      <c r="H6" s="302"/>
      <c r="I6" s="302"/>
      <c r="J6" s="302" t="s">
        <v>4604</v>
      </c>
    </row>
    <row r="7" spans="1:10">
      <c r="A7" s="299" t="s">
        <v>5660</v>
      </c>
      <c r="B7" s="300" t="s">
        <v>60</v>
      </c>
      <c r="C7" s="301" t="s">
        <v>5661</v>
      </c>
      <c r="D7" s="302" t="s">
        <v>4605</v>
      </c>
      <c r="E7" s="302" t="s">
        <v>1686</v>
      </c>
      <c r="F7" s="301" t="s">
        <v>2591</v>
      </c>
      <c r="G7" s="302"/>
      <c r="H7" s="302"/>
      <c r="I7" s="302"/>
      <c r="J7" s="302" t="s">
        <v>2597</v>
      </c>
    </row>
    <row r="8" spans="1:10">
      <c r="A8" s="299" t="s">
        <v>5662</v>
      </c>
      <c r="B8" s="300" t="s">
        <v>60</v>
      </c>
      <c r="C8" s="301" t="s">
        <v>5663</v>
      </c>
      <c r="D8" s="302" t="s">
        <v>4605</v>
      </c>
      <c r="E8" s="302" t="s">
        <v>1686</v>
      </c>
      <c r="F8" s="301" t="s">
        <v>2591</v>
      </c>
      <c r="G8" s="302"/>
      <c r="H8" s="302"/>
      <c r="I8" s="302"/>
      <c r="J8" s="302" t="s">
        <v>2597</v>
      </c>
    </row>
    <row r="9" spans="1:10">
      <c r="A9" s="299" t="s">
        <v>5664</v>
      </c>
      <c r="B9" s="300" t="s">
        <v>60</v>
      </c>
      <c r="C9" s="301" t="s">
        <v>5665</v>
      </c>
      <c r="D9" s="302" t="s">
        <v>4605</v>
      </c>
      <c r="E9" s="302" t="s">
        <v>1686</v>
      </c>
      <c r="F9" s="301" t="s">
        <v>2591</v>
      </c>
      <c r="G9" s="302"/>
      <c r="H9" s="302"/>
      <c r="I9" s="302"/>
      <c r="J9" s="302" t="s">
        <v>2597</v>
      </c>
    </row>
    <row r="10" spans="1:10">
      <c r="A10" s="299" t="s">
        <v>5666</v>
      </c>
      <c r="B10" s="300" t="s">
        <v>46</v>
      </c>
      <c r="C10" s="301" t="s">
        <v>5667</v>
      </c>
      <c r="D10" s="302" t="s">
        <v>63</v>
      </c>
      <c r="E10" s="302" t="s">
        <v>1686</v>
      </c>
      <c r="F10" s="301" t="s">
        <v>2591</v>
      </c>
      <c r="G10" s="302"/>
      <c r="H10" s="302"/>
      <c r="I10" s="302"/>
      <c r="J10" s="302" t="s">
        <v>4606</v>
      </c>
    </row>
    <row r="11" spans="1:10">
      <c r="A11" s="299" t="s">
        <v>5668</v>
      </c>
      <c r="B11" s="300" t="s">
        <v>5691</v>
      </c>
      <c r="C11" s="301" t="s">
        <v>5669</v>
      </c>
      <c r="D11" s="302" t="s">
        <v>2780</v>
      </c>
      <c r="E11" s="302" t="s">
        <v>1686</v>
      </c>
      <c r="F11" s="301" t="s">
        <v>2591</v>
      </c>
      <c r="G11" s="302"/>
      <c r="H11" s="302"/>
      <c r="I11" s="302"/>
      <c r="J11" s="302" t="s">
        <v>2597</v>
      </c>
    </row>
    <row r="12" spans="1:10">
      <c r="A12" s="299" t="s">
        <v>4607</v>
      </c>
      <c r="B12" s="300" t="s">
        <v>2749</v>
      </c>
      <c r="C12" s="301" t="s">
        <v>4608</v>
      </c>
      <c r="D12" s="302" t="s">
        <v>2780</v>
      </c>
      <c r="E12" s="302" t="s">
        <v>1686</v>
      </c>
      <c r="F12" s="301" t="s">
        <v>2591</v>
      </c>
      <c r="G12" s="302"/>
      <c r="H12" s="302" t="s">
        <v>2591</v>
      </c>
      <c r="I12" s="302"/>
      <c r="J12" s="302" t="s">
        <v>4609</v>
      </c>
    </row>
    <row r="13" spans="1:10">
      <c r="A13" s="299" t="s">
        <v>5670</v>
      </c>
      <c r="B13" s="300" t="s">
        <v>46</v>
      </c>
      <c r="C13" s="301" t="s">
        <v>5671</v>
      </c>
      <c r="D13" s="302" t="s">
        <v>2723</v>
      </c>
      <c r="E13" s="302" t="s">
        <v>1686</v>
      </c>
      <c r="F13" s="301" t="s">
        <v>2591</v>
      </c>
      <c r="G13" s="302"/>
      <c r="H13" s="302" t="s">
        <v>4602</v>
      </c>
      <c r="I13" s="301" t="s">
        <v>2591</v>
      </c>
      <c r="J13" s="302" t="s">
        <v>4603</v>
      </c>
    </row>
    <row r="14" spans="1:10">
      <c r="A14" s="299" t="s">
        <v>4610</v>
      </c>
      <c r="B14" s="300" t="s">
        <v>5692</v>
      </c>
      <c r="C14" s="301" t="s">
        <v>4611</v>
      </c>
      <c r="D14" s="302" t="s">
        <v>2738</v>
      </c>
      <c r="E14" s="302" t="s">
        <v>1686</v>
      </c>
      <c r="F14" s="301" t="s">
        <v>2591</v>
      </c>
      <c r="G14" s="301" t="s">
        <v>2591</v>
      </c>
      <c r="H14" s="302" t="s">
        <v>2591</v>
      </c>
      <c r="I14" s="301" t="s">
        <v>2591</v>
      </c>
      <c r="J14" s="302" t="s">
        <v>4612</v>
      </c>
    </row>
    <row r="15" spans="1:10">
      <c r="A15" s="299" t="s">
        <v>5672</v>
      </c>
      <c r="B15" s="300" t="s">
        <v>1724</v>
      </c>
      <c r="C15" s="301" t="s">
        <v>5673</v>
      </c>
      <c r="D15" s="302" t="s">
        <v>2766</v>
      </c>
      <c r="E15" s="302" t="s">
        <v>1686</v>
      </c>
      <c r="F15" s="301" t="s">
        <v>2591</v>
      </c>
      <c r="G15" s="302"/>
      <c r="H15" s="302"/>
      <c r="I15" s="302"/>
      <c r="J15" s="302" t="s">
        <v>4600</v>
      </c>
    </row>
    <row r="16" spans="1:10">
      <c r="A16" s="299" t="s">
        <v>5674</v>
      </c>
      <c r="B16" s="300" t="s">
        <v>60</v>
      </c>
      <c r="C16" s="301" t="s">
        <v>5675</v>
      </c>
      <c r="D16" s="302" t="s">
        <v>2692</v>
      </c>
      <c r="E16" s="302" t="s">
        <v>1686</v>
      </c>
      <c r="F16" s="301" t="s">
        <v>2591</v>
      </c>
      <c r="G16" s="302"/>
      <c r="H16" s="302"/>
      <c r="I16" s="302"/>
      <c r="J16" s="302" t="s">
        <v>2597</v>
      </c>
    </row>
    <row r="17" spans="1:10">
      <c r="A17" s="299" t="s">
        <v>4613</v>
      </c>
      <c r="B17" s="300" t="s">
        <v>60</v>
      </c>
      <c r="C17" s="301" t="s">
        <v>4614</v>
      </c>
      <c r="D17" s="302" t="s">
        <v>2686</v>
      </c>
      <c r="E17" s="302" t="s">
        <v>126</v>
      </c>
      <c r="F17" s="301" t="s">
        <v>4599</v>
      </c>
      <c r="G17" s="302"/>
      <c r="H17" s="302"/>
      <c r="I17" s="302"/>
      <c r="J17" s="302" t="s">
        <v>4615</v>
      </c>
    </row>
    <row r="18" spans="1:10">
      <c r="A18" s="299" t="s">
        <v>4616</v>
      </c>
      <c r="B18" s="300" t="s">
        <v>60</v>
      </c>
      <c r="C18" s="301" t="s">
        <v>4617</v>
      </c>
      <c r="D18" s="302" t="s">
        <v>2766</v>
      </c>
      <c r="E18" s="302" t="s">
        <v>126</v>
      </c>
      <c r="F18" s="301" t="s">
        <v>4599</v>
      </c>
      <c r="G18" s="302"/>
      <c r="H18" s="302"/>
      <c r="I18" s="302"/>
      <c r="J18" s="302" t="s">
        <v>4600</v>
      </c>
    </row>
    <row r="19" spans="1:10">
      <c r="A19" s="299" t="s">
        <v>5635</v>
      </c>
      <c r="B19" s="300" t="s">
        <v>60</v>
      </c>
      <c r="C19" s="301" t="s">
        <v>5636</v>
      </c>
      <c r="D19" s="302" t="s">
        <v>2692</v>
      </c>
      <c r="E19" s="302" t="s">
        <v>126</v>
      </c>
      <c r="F19" s="301" t="s">
        <v>4599</v>
      </c>
      <c r="G19" s="302"/>
      <c r="H19" s="302"/>
      <c r="I19" s="302"/>
      <c r="J19" s="302" t="s">
        <v>4618</v>
      </c>
    </row>
    <row r="20" spans="1:10">
      <c r="A20" s="299" t="s">
        <v>4619</v>
      </c>
      <c r="B20" s="300" t="s">
        <v>60</v>
      </c>
      <c r="C20" s="301" t="s">
        <v>4620</v>
      </c>
      <c r="D20" s="302" t="s">
        <v>4605</v>
      </c>
      <c r="E20" s="302" t="s">
        <v>126</v>
      </c>
      <c r="F20" s="301" t="s">
        <v>4599</v>
      </c>
      <c r="G20" s="302"/>
      <c r="H20" s="302"/>
      <c r="I20" s="302"/>
      <c r="J20" s="302" t="s">
        <v>2597</v>
      </c>
    </row>
    <row r="21" spans="1:10">
      <c r="A21" s="299" t="s">
        <v>4621</v>
      </c>
      <c r="B21" s="300" t="s">
        <v>60</v>
      </c>
      <c r="C21" s="301" t="s">
        <v>4622</v>
      </c>
      <c r="D21" s="302" t="s">
        <v>2701</v>
      </c>
      <c r="E21" s="302" t="s">
        <v>126</v>
      </c>
      <c r="F21" s="301" t="s">
        <v>4599</v>
      </c>
      <c r="G21" s="302"/>
      <c r="H21" s="302"/>
      <c r="I21" s="302"/>
      <c r="J21" s="302" t="s">
        <v>4601</v>
      </c>
    </row>
    <row r="22" spans="1:10">
      <c r="A22" s="299" t="s">
        <v>4623</v>
      </c>
      <c r="B22" s="300" t="s">
        <v>60</v>
      </c>
      <c r="C22" s="301" t="s">
        <v>4624</v>
      </c>
      <c r="D22" s="302" t="s">
        <v>2692</v>
      </c>
      <c r="E22" s="302" t="s">
        <v>126</v>
      </c>
      <c r="F22" s="301" t="s">
        <v>4599</v>
      </c>
      <c r="G22" s="302"/>
      <c r="H22" s="302"/>
      <c r="I22" s="302"/>
      <c r="J22" s="302" t="s">
        <v>4618</v>
      </c>
    </row>
    <row r="23" spans="1:10">
      <c r="A23" s="299" t="s">
        <v>5637</v>
      </c>
      <c r="B23" s="300" t="s">
        <v>60</v>
      </c>
      <c r="C23" s="301" t="s">
        <v>5638</v>
      </c>
      <c r="D23" s="302" t="s">
        <v>2686</v>
      </c>
      <c r="E23" s="302" t="s">
        <v>126</v>
      </c>
      <c r="F23" s="301" t="s">
        <v>2591</v>
      </c>
      <c r="G23" s="302"/>
      <c r="H23" s="302"/>
      <c r="I23" s="302"/>
      <c r="J23" s="302" t="s">
        <v>4615</v>
      </c>
    </row>
    <row r="24" spans="1:10">
      <c r="A24" s="299" t="s">
        <v>4625</v>
      </c>
      <c r="B24" s="300" t="s">
        <v>60</v>
      </c>
      <c r="C24" s="301" t="s">
        <v>4626</v>
      </c>
      <c r="D24" s="302" t="s">
        <v>2766</v>
      </c>
      <c r="E24" s="302" t="s">
        <v>126</v>
      </c>
      <c r="F24" s="301" t="s">
        <v>2591</v>
      </c>
      <c r="G24" s="302"/>
      <c r="H24" s="302"/>
      <c r="I24" s="302"/>
      <c r="J24" s="302" t="s">
        <v>4600</v>
      </c>
    </row>
    <row r="25" spans="1:10">
      <c r="A25" s="299" t="s">
        <v>4627</v>
      </c>
      <c r="B25" s="300" t="s">
        <v>60</v>
      </c>
      <c r="C25" s="301" t="s">
        <v>4628</v>
      </c>
      <c r="D25" s="302" t="s">
        <v>2706</v>
      </c>
      <c r="E25" s="302" t="s">
        <v>126</v>
      </c>
      <c r="F25" s="301" t="s">
        <v>4629</v>
      </c>
      <c r="G25" s="302"/>
      <c r="H25" s="302"/>
      <c r="I25" s="302"/>
      <c r="J25" s="302" t="s">
        <v>4630</v>
      </c>
    </row>
    <row r="26" spans="1:10">
      <c r="A26" s="299" t="s">
        <v>4631</v>
      </c>
      <c r="B26" s="300" t="s">
        <v>46</v>
      </c>
      <c r="C26" s="301" t="s">
        <v>4632</v>
      </c>
      <c r="D26" s="302" t="s">
        <v>4633</v>
      </c>
      <c r="E26" s="302" t="s">
        <v>126</v>
      </c>
      <c r="F26" s="301" t="s">
        <v>2591</v>
      </c>
      <c r="G26" s="301" t="s">
        <v>2591</v>
      </c>
      <c r="H26" s="302" t="s">
        <v>4602</v>
      </c>
      <c r="I26" s="302"/>
      <c r="J26" s="302" t="s">
        <v>4634</v>
      </c>
    </row>
    <row r="27" spans="1:10">
      <c r="A27" s="299" t="s">
        <v>4635</v>
      </c>
      <c r="B27" s="300" t="s">
        <v>60</v>
      </c>
      <c r="C27" s="301" t="s">
        <v>4636</v>
      </c>
      <c r="D27" s="302" t="s">
        <v>2766</v>
      </c>
      <c r="E27" s="302" t="s">
        <v>126</v>
      </c>
      <c r="F27" s="301" t="s">
        <v>4629</v>
      </c>
      <c r="G27" s="302"/>
      <c r="H27" s="302"/>
      <c r="I27" s="302"/>
      <c r="J27" s="302" t="s">
        <v>4600</v>
      </c>
    </row>
    <row r="28" spans="1:10">
      <c r="A28" s="299" t="s">
        <v>5639</v>
      </c>
      <c r="B28" s="300" t="s">
        <v>46</v>
      </c>
      <c r="C28" s="301" t="s">
        <v>5640</v>
      </c>
      <c r="D28" s="302" t="s">
        <v>2686</v>
      </c>
      <c r="E28" s="302" t="s">
        <v>126</v>
      </c>
      <c r="F28" s="301" t="s">
        <v>2591</v>
      </c>
      <c r="G28" s="302"/>
      <c r="H28" s="302" t="s">
        <v>4602</v>
      </c>
      <c r="I28" s="302"/>
      <c r="J28" s="302" t="s">
        <v>4615</v>
      </c>
    </row>
    <row r="29" spans="1:10">
      <c r="A29" s="299" t="s">
        <v>4637</v>
      </c>
      <c r="B29" s="300" t="s">
        <v>60</v>
      </c>
      <c r="C29" s="301" t="s">
        <v>4638</v>
      </c>
      <c r="D29" s="302" t="s">
        <v>2686</v>
      </c>
      <c r="E29" s="302" t="s">
        <v>126</v>
      </c>
      <c r="F29" s="301" t="s">
        <v>2591</v>
      </c>
      <c r="G29" s="302"/>
      <c r="H29" s="302"/>
      <c r="I29" s="302"/>
      <c r="J29" s="302" t="s">
        <v>4615</v>
      </c>
    </row>
    <row r="30" spans="1:10">
      <c r="A30" s="299" t="s">
        <v>4639</v>
      </c>
      <c r="B30" s="300" t="s">
        <v>1834</v>
      </c>
      <c r="C30" s="301" t="s">
        <v>4640</v>
      </c>
      <c r="D30" s="302" t="s">
        <v>2686</v>
      </c>
      <c r="E30" s="302" t="s">
        <v>126</v>
      </c>
      <c r="F30" s="301" t="s">
        <v>2591</v>
      </c>
      <c r="G30" s="302"/>
      <c r="H30" s="302"/>
      <c r="I30" s="302"/>
      <c r="J30" s="302" t="s">
        <v>2597</v>
      </c>
    </row>
    <row r="31" spans="1:10">
      <c r="A31" s="299" t="s">
        <v>4641</v>
      </c>
      <c r="B31" s="300" t="s">
        <v>60</v>
      </c>
      <c r="C31" s="301" t="s">
        <v>4642</v>
      </c>
      <c r="D31" s="302" t="s">
        <v>2766</v>
      </c>
      <c r="E31" s="302" t="s">
        <v>126</v>
      </c>
      <c r="F31" s="301" t="s">
        <v>4629</v>
      </c>
      <c r="G31" s="302"/>
      <c r="H31" s="302"/>
      <c r="I31" s="302"/>
      <c r="J31" s="302" t="s">
        <v>2597</v>
      </c>
    </row>
    <row r="32" spans="1:10">
      <c r="A32" s="299" t="s">
        <v>5641</v>
      </c>
      <c r="B32" s="300" t="s">
        <v>60</v>
      </c>
      <c r="C32" s="301" t="s">
        <v>5642</v>
      </c>
      <c r="D32" s="302" t="s">
        <v>2738</v>
      </c>
      <c r="E32" s="302" t="s">
        <v>126</v>
      </c>
      <c r="F32" s="301" t="s">
        <v>2591</v>
      </c>
      <c r="G32" s="302"/>
      <c r="H32" s="302"/>
      <c r="I32" s="302"/>
      <c r="J32" s="302" t="s">
        <v>2597</v>
      </c>
    </row>
    <row r="33" spans="1:10">
      <c r="A33" s="299" t="s">
        <v>4643</v>
      </c>
      <c r="B33" s="300" t="s">
        <v>46</v>
      </c>
      <c r="C33" s="301" t="s">
        <v>4644</v>
      </c>
      <c r="D33" s="302" t="s">
        <v>2701</v>
      </c>
      <c r="E33" s="302" t="s">
        <v>126</v>
      </c>
      <c r="F33" s="301" t="s">
        <v>2591</v>
      </c>
      <c r="G33" s="301" t="s">
        <v>4602</v>
      </c>
      <c r="H33" s="302" t="s">
        <v>4602</v>
      </c>
      <c r="I33" s="302"/>
      <c r="J33" s="302" t="s">
        <v>1765</v>
      </c>
    </row>
    <row r="34" spans="1:10">
      <c r="A34" s="299" t="s">
        <v>4645</v>
      </c>
      <c r="B34" s="300" t="s">
        <v>46</v>
      </c>
      <c r="C34" s="301" t="s">
        <v>4646</v>
      </c>
      <c r="D34" s="302" t="s">
        <v>2692</v>
      </c>
      <c r="E34" s="302" t="s">
        <v>126</v>
      </c>
      <c r="F34" s="301" t="s">
        <v>2591</v>
      </c>
      <c r="G34" s="302"/>
      <c r="H34" s="302" t="s">
        <v>4602</v>
      </c>
      <c r="I34" s="302"/>
      <c r="J34" s="302" t="s">
        <v>4647</v>
      </c>
    </row>
    <row r="35" spans="1:10">
      <c r="A35" s="299" t="s">
        <v>4648</v>
      </c>
      <c r="B35" s="300" t="s">
        <v>60</v>
      </c>
      <c r="C35" s="301" t="s">
        <v>4649</v>
      </c>
      <c r="D35" s="302" t="s">
        <v>2738</v>
      </c>
      <c r="E35" s="302" t="s">
        <v>126</v>
      </c>
      <c r="F35" s="301" t="s">
        <v>2591</v>
      </c>
      <c r="G35" s="302"/>
      <c r="H35" s="302"/>
      <c r="I35" s="302"/>
      <c r="J35" s="302" t="s">
        <v>2597</v>
      </c>
    </row>
    <row r="36" spans="1:10">
      <c r="A36" s="299" t="s">
        <v>4650</v>
      </c>
      <c r="B36" s="300" t="s">
        <v>1724</v>
      </c>
      <c r="C36" s="301" t="s">
        <v>4651</v>
      </c>
      <c r="D36" s="302" t="s">
        <v>65</v>
      </c>
      <c r="E36" s="302" t="s">
        <v>126</v>
      </c>
      <c r="F36" s="301" t="s">
        <v>2591</v>
      </c>
      <c r="G36" s="302"/>
      <c r="H36" s="302"/>
      <c r="I36" s="302"/>
      <c r="J36" s="302" t="s">
        <v>2597</v>
      </c>
    </row>
    <row r="37" spans="1:10">
      <c r="A37" s="299" t="s">
        <v>4652</v>
      </c>
      <c r="B37" s="300" t="s">
        <v>46</v>
      </c>
      <c r="C37" s="301" t="s">
        <v>4653</v>
      </c>
      <c r="D37" s="302" t="s">
        <v>2692</v>
      </c>
      <c r="E37" s="302" t="s">
        <v>126</v>
      </c>
      <c r="F37" s="301" t="s">
        <v>2591</v>
      </c>
      <c r="G37" s="302"/>
      <c r="H37" s="302" t="s">
        <v>4602</v>
      </c>
      <c r="I37" s="302"/>
      <c r="J37" s="302" t="s">
        <v>4647</v>
      </c>
    </row>
    <row r="38" spans="1:10">
      <c r="A38" s="299" t="s">
        <v>4654</v>
      </c>
      <c r="B38" s="300" t="s">
        <v>46</v>
      </c>
      <c r="C38" s="301" t="s">
        <v>4655</v>
      </c>
      <c r="D38" s="302" t="s">
        <v>2701</v>
      </c>
      <c r="E38" s="302" t="s">
        <v>126</v>
      </c>
      <c r="F38" s="301" t="s">
        <v>2591</v>
      </c>
      <c r="G38" s="301" t="s">
        <v>4602</v>
      </c>
      <c r="H38" s="302" t="s">
        <v>4656</v>
      </c>
      <c r="I38" s="302"/>
      <c r="J38" s="302" t="s">
        <v>4601</v>
      </c>
    </row>
    <row r="39" spans="1:10">
      <c r="A39" s="299" t="s">
        <v>4657</v>
      </c>
      <c r="B39" s="300" t="s">
        <v>1724</v>
      </c>
      <c r="C39" s="301" t="s">
        <v>4658</v>
      </c>
      <c r="D39" s="302" t="s">
        <v>65</v>
      </c>
      <c r="E39" s="302" t="s">
        <v>126</v>
      </c>
      <c r="F39" s="301" t="s">
        <v>2591</v>
      </c>
      <c r="G39" s="302"/>
      <c r="H39" s="302"/>
      <c r="I39" s="302"/>
      <c r="J39" s="302" t="s">
        <v>4604</v>
      </c>
    </row>
    <row r="40" spans="1:10">
      <c r="A40" s="299" t="s">
        <v>4659</v>
      </c>
      <c r="B40" s="300" t="s">
        <v>60</v>
      </c>
      <c r="C40" s="301" t="s">
        <v>4660</v>
      </c>
      <c r="D40" s="302" t="s">
        <v>2723</v>
      </c>
      <c r="E40" s="302" t="s">
        <v>126</v>
      </c>
      <c r="F40" s="301" t="s">
        <v>2591</v>
      </c>
      <c r="G40" s="302"/>
      <c r="H40" s="302"/>
      <c r="I40" s="302"/>
      <c r="J40" s="302" t="s">
        <v>1792</v>
      </c>
    </row>
    <row r="41" spans="1:10">
      <c r="A41" s="299" t="s">
        <v>4661</v>
      </c>
      <c r="B41" s="300" t="s">
        <v>1834</v>
      </c>
      <c r="C41" s="301" t="s">
        <v>4662</v>
      </c>
      <c r="D41" s="302" t="s">
        <v>2686</v>
      </c>
      <c r="E41" s="302" t="s">
        <v>126</v>
      </c>
      <c r="F41" s="301" t="s">
        <v>2591</v>
      </c>
      <c r="G41" s="301" t="s">
        <v>4602</v>
      </c>
      <c r="H41" s="302"/>
      <c r="I41" s="302"/>
      <c r="J41" s="302" t="s">
        <v>4663</v>
      </c>
    </row>
    <row r="42" spans="1:10">
      <c r="A42" s="299" t="s">
        <v>4664</v>
      </c>
      <c r="B42" s="300" t="s">
        <v>60</v>
      </c>
      <c r="C42" s="301" t="s">
        <v>4665</v>
      </c>
      <c r="D42" s="302" t="s">
        <v>2701</v>
      </c>
      <c r="E42" s="302" t="s">
        <v>126</v>
      </c>
      <c r="F42" s="301" t="s">
        <v>2591</v>
      </c>
      <c r="G42" s="302"/>
      <c r="H42" s="302"/>
      <c r="I42" s="302"/>
      <c r="J42" s="302" t="s">
        <v>2597</v>
      </c>
    </row>
    <row r="43" spans="1:10">
      <c r="A43" s="299" t="s">
        <v>4666</v>
      </c>
      <c r="B43" s="300" t="s">
        <v>2749</v>
      </c>
      <c r="C43" s="301" t="s">
        <v>4667</v>
      </c>
      <c r="D43" s="302" t="s">
        <v>2683</v>
      </c>
      <c r="E43" s="302" t="s">
        <v>126</v>
      </c>
      <c r="F43" s="301" t="s">
        <v>2591</v>
      </c>
      <c r="G43" s="302"/>
      <c r="H43" s="302" t="s">
        <v>4602</v>
      </c>
      <c r="I43" s="302"/>
      <c r="J43" s="302" t="s">
        <v>4603</v>
      </c>
    </row>
    <row r="44" spans="1:10">
      <c r="A44" s="299" t="s">
        <v>4668</v>
      </c>
      <c r="B44" s="300" t="s">
        <v>46</v>
      </c>
      <c r="C44" s="301" t="s">
        <v>4669</v>
      </c>
      <c r="D44" s="302" t="s">
        <v>2686</v>
      </c>
      <c r="E44" s="302" t="s">
        <v>126</v>
      </c>
      <c r="F44" s="301" t="s">
        <v>2591</v>
      </c>
      <c r="G44" s="302"/>
      <c r="H44" s="302" t="s">
        <v>4602</v>
      </c>
      <c r="I44" s="302"/>
      <c r="J44" s="302" t="s">
        <v>4615</v>
      </c>
    </row>
    <row r="45" spans="1:10">
      <c r="A45" s="299" t="s">
        <v>4670</v>
      </c>
      <c r="B45" s="300" t="s">
        <v>60</v>
      </c>
      <c r="C45" s="301" t="s">
        <v>4671</v>
      </c>
      <c r="D45" s="302" t="s">
        <v>2723</v>
      </c>
      <c r="E45" s="302" t="s">
        <v>126</v>
      </c>
      <c r="F45" s="301" t="s">
        <v>2591</v>
      </c>
      <c r="G45" s="302"/>
      <c r="H45" s="302"/>
      <c r="I45" s="302"/>
      <c r="J45" s="302" t="s">
        <v>1792</v>
      </c>
    </row>
    <row r="46" spans="1:10">
      <c r="A46" s="299" t="s">
        <v>4672</v>
      </c>
      <c r="B46" s="300" t="s">
        <v>60</v>
      </c>
      <c r="C46" s="301" t="s">
        <v>4673</v>
      </c>
      <c r="D46" s="302" t="s">
        <v>2766</v>
      </c>
      <c r="E46" s="302" t="s">
        <v>126</v>
      </c>
      <c r="F46" s="301" t="s">
        <v>2591</v>
      </c>
      <c r="G46" s="302"/>
      <c r="H46" s="302"/>
      <c r="I46" s="302"/>
      <c r="J46" s="302" t="s">
        <v>4600</v>
      </c>
    </row>
    <row r="47" spans="1:10">
      <c r="A47" s="299" t="s">
        <v>4674</v>
      </c>
      <c r="B47" s="300" t="s">
        <v>1724</v>
      </c>
      <c r="C47" s="301" t="s">
        <v>4675</v>
      </c>
      <c r="D47" s="302" t="s">
        <v>2686</v>
      </c>
      <c r="E47" s="302" t="s">
        <v>126</v>
      </c>
      <c r="F47" s="301" t="s">
        <v>2591</v>
      </c>
      <c r="G47" s="302"/>
      <c r="H47" s="302" t="s">
        <v>4676</v>
      </c>
      <c r="I47" s="302"/>
      <c r="J47" s="302" t="s">
        <v>4609</v>
      </c>
    </row>
    <row r="48" spans="1:10">
      <c r="A48" s="299" t="s">
        <v>4677</v>
      </c>
      <c r="B48" s="300" t="s">
        <v>1724</v>
      </c>
      <c r="C48" s="301" t="s">
        <v>4678</v>
      </c>
      <c r="D48" s="302" t="s">
        <v>63</v>
      </c>
      <c r="E48" s="302" t="s">
        <v>126</v>
      </c>
      <c r="F48" s="301" t="s">
        <v>2591</v>
      </c>
      <c r="G48" s="302"/>
      <c r="H48" s="302"/>
      <c r="I48" s="302"/>
      <c r="J48" s="302" t="s">
        <v>4606</v>
      </c>
    </row>
    <row r="49" spans="1:10">
      <c r="A49" s="299" t="s">
        <v>4679</v>
      </c>
      <c r="B49" s="300" t="s">
        <v>60</v>
      </c>
      <c r="C49" s="301" t="s">
        <v>4680</v>
      </c>
      <c r="D49" s="302" t="s">
        <v>2701</v>
      </c>
      <c r="E49" s="302" t="s">
        <v>126</v>
      </c>
      <c r="F49" s="301" t="s">
        <v>2591</v>
      </c>
      <c r="G49" s="301" t="s">
        <v>4602</v>
      </c>
      <c r="H49" s="302"/>
      <c r="I49" s="302"/>
      <c r="J49" s="302" t="s">
        <v>2597</v>
      </c>
    </row>
    <row r="50" spans="1:10">
      <c r="A50" s="299" t="s">
        <v>4681</v>
      </c>
      <c r="B50" s="300" t="s">
        <v>60</v>
      </c>
      <c r="C50" s="301" t="s">
        <v>4682</v>
      </c>
      <c r="D50" s="302" t="s">
        <v>2692</v>
      </c>
      <c r="E50" s="302" t="s">
        <v>126</v>
      </c>
      <c r="F50" s="301" t="s">
        <v>2591</v>
      </c>
      <c r="G50" s="302"/>
      <c r="H50" s="302"/>
      <c r="I50" s="302"/>
      <c r="J50" s="302" t="s">
        <v>2597</v>
      </c>
    </row>
    <row r="51" spans="1:10">
      <c r="A51" s="299" t="s">
        <v>4683</v>
      </c>
      <c r="B51" s="300" t="s">
        <v>2749</v>
      </c>
      <c r="C51" s="301" t="s">
        <v>4684</v>
      </c>
      <c r="D51" s="302" t="s">
        <v>2686</v>
      </c>
      <c r="E51" s="302" t="s">
        <v>126</v>
      </c>
      <c r="F51" s="301" t="s">
        <v>2591</v>
      </c>
      <c r="G51" s="302"/>
      <c r="H51" s="302" t="s">
        <v>2591</v>
      </c>
      <c r="I51" s="302"/>
      <c r="J51" s="302" t="s">
        <v>4615</v>
      </c>
    </row>
    <row r="52" spans="1:10">
      <c r="A52" s="299" t="s">
        <v>4685</v>
      </c>
      <c r="B52" s="300" t="s">
        <v>213</v>
      </c>
      <c r="C52" s="301" t="s">
        <v>4686</v>
      </c>
      <c r="D52" s="302" t="s">
        <v>2686</v>
      </c>
      <c r="E52" s="302" t="s">
        <v>126</v>
      </c>
      <c r="F52" s="301" t="s">
        <v>2591</v>
      </c>
      <c r="G52" s="301" t="s">
        <v>4602</v>
      </c>
      <c r="H52" s="302" t="s">
        <v>2591</v>
      </c>
      <c r="I52" s="301" t="s">
        <v>2591</v>
      </c>
      <c r="J52" s="302" t="s">
        <v>4615</v>
      </c>
    </row>
    <row r="53" spans="1:10">
      <c r="A53" s="299" t="s">
        <v>4687</v>
      </c>
      <c r="B53" s="300" t="s">
        <v>60</v>
      </c>
      <c r="C53" s="301" t="s">
        <v>4688</v>
      </c>
      <c r="D53" s="302" t="s">
        <v>2701</v>
      </c>
      <c r="E53" s="302" t="s">
        <v>126</v>
      </c>
      <c r="F53" s="301" t="s">
        <v>2591</v>
      </c>
      <c r="G53" s="301" t="s">
        <v>4602</v>
      </c>
      <c r="H53" s="302"/>
      <c r="I53" s="302"/>
      <c r="J53" s="302" t="s">
        <v>2597</v>
      </c>
    </row>
    <row r="54" spans="1:10">
      <c r="A54" s="299" t="s">
        <v>4689</v>
      </c>
      <c r="B54" s="300" t="s">
        <v>46</v>
      </c>
      <c r="C54" s="301" t="s">
        <v>4690</v>
      </c>
      <c r="D54" s="302" t="s">
        <v>2642</v>
      </c>
      <c r="E54" s="302" t="s">
        <v>126</v>
      </c>
      <c r="F54" s="301" t="s">
        <v>2591</v>
      </c>
      <c r="G54" s="301" t="s">
        <v>4602</v>
      </c>
      <c r="H54" s="302" t="s">
        <v>4602</v>
      </c>
      <c r="I54" s="302"/>
      <c r="J54" s="302" t="s">
        <v>4691</v>
      </c>
    </row>
    <row r="55" spans="1:10">
      <c r="A55" s="299" t="s">
        <v>4692</v>
      </c>
      <c r="B55" s="300" t="s">
        <v>46</v>
      </c>
      <c r="C55" s="301" t="s">
        <v>4693</v>
      </c>
      <c r="D55" s="302" t="s">
        <v>2642</v>
      </c>
      <c r="E55" s="302" t="s">
        <v>126</v>
      </c>
      <c r="F55" s="301" t="s">
        <v>2591</v>
      </c>
      <c r="G55" s="301" t="s">
        <v>4602</v>
      </c>
      <c r="H55" s="302" t="s">
        <v>2591</v>
      </c>
      <c r="I55" s="301" t="s">
        <v>2591</v>
      </c>
      <c r="J55" s="302" t="s">
        <v>4634</v>
      </c>
    </row>
    <row r="56" spans="1:10">
      <c r="A56" s="299" t="s">
        <v>4694</v>
      </c>
      <c r="B56" s="300" t="s">
        <v>66</v>
      </c>
      <c r="C56" s="301" t="s">
        <v>4695</v>
      </c>
      <c r="D56" s="302" t="s">
        <v>2723</v>
      </c>
      <c r="E56" s="302" t="s">
        <v>126</v>
      </c>
      <c r="F56" s="301" t="s">
        <v>2591</v>
      </c>
      <c r="G56" s="302"/>
      <c r="H56" s="302" t="s">
        <v>4629</v>
      </c>
      <c r="I56" s="301" t="s">
        <v>2591</v>
      </c>
      <c r="J56" s="302" t="s">
        <v>4696</v>
      </c>
    </row>
    <row r="57" spans="1:10">
      <c r="A57" s="299" t="s">
        <v>4697</v>
      </c>
      <c r="B57" s="300" t="s">
        <v>213</v>
      </c>
      <c r="C57" s="301" t="s">
        <v>4698</v>
      </c>
      <c r="D57" s="302" t="s">
        <v>2701</v>
      </c>
      <c r="E57" s="302" t="s">
        <v>126</v>
      </c>
      <c r="F57" s="301" t="s">
        <v>2591</v>
      </c>
      <c r="G57" s="302"/>
      <c r="H57" s="302" t="s">
        <v>2591</v>
      </c>
      <c r="I57" s="301" t="s">
        <v>2591</v>
      </c>
      <c r="J57" s="302" t="s">
        <v>4601</v>
      </c>
    </row>
    <row r="58" spans="1:10">
      <c r="A58" s="299" t="s">
        <v>4699</v>
      </c>
      <c r="B58" s="300" t="s">
        <v>60</v>
      </c>
      <c r="C58" s="301" t="s">
        <v>4700</v>
      </c>
      <c r="D58" s="302" t="s">
        <v>2723</v>
      </c>
      <c r="E58" s="302" t="s">
        <v>126</v>
      </c>
      <c r="F58" s="301" t="s">
        <v>2591</v>
      </c>
      <c r="G58" s="302"/>
      <c r="H58" s="302"/>
      <c r="I58" s="302"/>
      <c r="J58" s="302" t="s">
        <v>4701</v>
      </c>
    </row>
    <row r="59" spans="1:10">
      <c r="A59" s="299" t="s">
        <v>4702</v>
      </c>
      <c r="B59" s="300" t="s">
        <v>213</v>
      </c>
      <c r="C59" s="301" t="s">
        <v>4703</v>
      </c>
      <c r="D59" s="302" t="s">
        <v>2642</v>
      </c>
      <c r="E59" s="302" t="s">
        <v>126</v>
      </c>
      <c r="F59" s="301" t="s">
        <v>2591</v>
      </c>
      <c r="G59" s="301" t="s">
        <v>4602</v>
      </c>
      <c r="H59" s="302" t="s">
        <v>2591</v>
      </c>
      <c r="I59" s="301" t="s">
        <v>2591</v>
      </c>
      <c r="J59" s="302" t="s">
        <v>4604</v>
      </c>
    </row>
    <row r="60" spans="1:10">
      <c r="A60" s="299" t="s">
        <v>4704</v>
      </c>
      <c r="B60" s="300" t="s">
        <v>213</v>
      </c>
      <c r="C60" s="301" t="s">
        <v>4705</v>
      </c>
      <c r="D60" s="302" t="s">
        <v>2701</v>
      </c>
      <c r="E60" s="302" t="s">
        <v>126</v>
      </c>
      <c r="F60" s="301" t="s">
        <v>2591</v>
      </c>
      <c r="G60" s="301" t="s">
        <v>4602</v>
      </c>
      <c r="H60" s="302" t="s">
        <v>2591</v>
      </c>
      <c r="I60" s="301" t="s">
        <v>2591</v>
      </c>
      <c r="J60" s="302" t="s">
        <v>4604</v>
      </c>
    </row>
    <row r="61" spans="1:10">
      <c r="A61" s="299" t="s">
        <v>4706</v>
      </c>
      <c r="B61" s="300" t="s">
        <v>2749</v>
      </c>
      <c r="C61" s="301" t="s">
        <v>4707</v>
      </c>
      <c r="D61" s="302" t="s">
        <v>2641</v>
      </c>
      <c r="E61" s="302" t="s">
        <v>126</v>
      </c>
      <c r="F61" s="301" t="s">
        <v>2591</v>
      </c>
      <c r="G61" s="302"/>
      <c r="H61" s="302" t="s">
        <v>2591</v>
      </c>
      <c r="I61" s="302"/>
      <c r="J61" s="302" t="s">
        <v>4708</v>
      </c>
    </row>
    <row r="62" spans="1:10">
      <c r="A62" s="299" t="s">
        <v>4709</v>
      </c>
      <c r="B62" s="300" t="s">
        <v>213</v>
      </c>
      <c r="C62" s="301" t="s">
        <v>4710</v>
      </c>
      <c r="D62" s="302" t="s">
        <v>2701</v>
      </c>
      <c r="E62" s="302" t="s">
        <v>126</v>
      </c>
      <c r="F62" s="301" t="s">
        <v>2591</v>
      </c>
      <c r="G62" s="301" t="s">
        <v>4602</v>
      </c>
      <c r="H62" s="302" t="s">
        <v>2591</v>
      </c>
      <c r="I62" s="301" t="s">
        <v>2591</v>
      </c>
      <c r="J62" s="302" t="s">
        <v>4691</v>
      </c>
    </row>
    <row r="63" spans="1:10">
      <c r="A63" s="299" t="s">
        <v>4711</v>
      </c>
      <c r="B63" s="300" t="s">
        <v>213</v>
      </c>
      <c r="C63" s="301" t="s">
        <v>4712</v>
      </c>
      <c r="D63" s="302" t="s">
        <v>2641</v>
      </c>
      <c r="E63" s="302" t="s">
        <v>126</v>
      </c>
      <c r="F63" s="301" t="s">
        <v>2591</v>
      </c>
      <c r="G63" s="302"/>
      <c r="H63" s="302" t="s">
        <v>2591</v>
      </c>
      <c r="I63" s="301" t="s">
        <v>2591</v>
      </c>
      <c r="J63" s="302" t="s">
        <v>4708</v>
      </c>
    </row>
    <row r="64" spans="1:10">
      <c r="A64" s="299" t="s">
        <v>4713</v>
      </c>
      <c r="B64" s="300" t="s">
        <v>60</v>
      </c>
      <c r="C64" s="301" t="s">
        <v>4714</v>
      </c>
      <c r="D64" s="302" t="s">
        <v>65</v>
      </c>
      <c r="E64" s="302" t="s">
        <v>14</v>
      </c>
      <c r="F64" s="301" t="s">
        <v>4599</v>
      </c>
      <c r="G64" s="302"/>
      <c r="H64" s="302"/>
      <c r="I64" s="302"/>
      <c r="J64" s="302" t="s">
        <v>2597</v>
      </c>
    </row>
    <row r="65" spans="1:10">
      <c r="A65" s="299" t="s">
        <v>4715</v>
      </c>
      <c r="B65" s="300" t="s">
        <v>60</v>
      </c>
      <c r="C65" s="301" t="s">
        <v>4716</v>
      </c>
      <c r="D65" s="302" t="s">
        <v>4717</v>
      </c>
      <c r="E65" s="302" t="s">
        <v>14</v>
      </c>
      <c r="F65" s="301" t="s">
        <v>4599</v>
      </c>
      <c r="G65" s="302"/>
      <c r="H65" s="302"/>
      <c r="I65" s="302"/>
      <c r="J65" s="302" t="s">
        <v>4603</v>
      </c>
    </row>
    <row r="66" spans="1:10">
      <c r="A66" s="299" t="s">
        <v>4718</v>
      </c>
      <c r="B66" s="300" t="s">
        <v>60</v>
      </c>
      <c r="C66" s="301" t="s">
        <v>4719</v>
      </c>
      <c r="D66" s="302" t="s">
        <v>2766</v>
      </c>
      <c r="E66" s="302" t="s">
        <v>14</v>
      </c>
      <c r="F66" s="301" t="s">
        <v>4599</v>
      </c>
      <c r="G66" s="302"/>
      <c r="H66" s="302"/>
      <c r="I66" s="302"/>
      <c r="J66" s="302" t="s">
        <v>2597</v>
      </c>
    </row>
    <row r="67" spans="1:10">
      <c r="A67" s="299" t="s">
        <v>5643</v>
      </c>
      <c r="B67" s="300" t="s">
        <v>60</v>
      </c>
      <c r="C67" s="301" t="s">
        <v>5644</v>
      </c>
      <c r="D67" s="302" t="s">
        <v>2738</v>
      </c>
      <c r="E67" s="302" t="s">
        <v>14</v>
      </c>
      <c r="F67" s="301" t="s">
        <v>4599</v>
      </c>
      <c r="G67" s="302"/>
      <c r="H67" s="302"/>
      <c r="I67" s="302"/>
      <c r="J67" s="302" t="s">
        <v>4634</v>
      </c>
    </row>
    <row r="68" spans="1:10">
      <c r="A68" s="299" t="s">
        <v>4720</v>
      </c>
      <c r="B68" s="300" t="s">
        <v>60</v>
      </c>
      <c r="C68" s="301" t="s">
        <v>4721</v>
      </c>
      <c r="D68" s="302" t="s">
        <v>2641</v>
      </c>
      <c r="E68" s="302" t="s">
        <v>14</v>
      </c>
      <c r="F68" s="301" t="s">
        <v>4599</v>
      </c>
      <c r="G68" s="302"/>
      <c r="H68" s="302"/>
      <c r="I68" s="302"/>
      <c r="J68" s="302" t="s">
        <v>4708</v>
      </c>
    </row>
    <row r="69" spans="1:10">
      <c r="A69" s="299" t="s">
        <v>5646</v>
      </c>
      <c r="B69" s="300" t="s">
        <v>60</v>
      </c>
      <c r="C69" s="301" t="s">
        <v>5645</v>
      </c>
      <c r="D69" s="302" t="s">
        <v>2701</v>
      </c>
      <c r="E69" s="302" t="s">
        <v>14</v>
      </c>
      <c r="F69" s="301" t="s">
        <v>4599</v>
      </c>
      <c r="G69" s="302"/>
      <c r="H69" s="302"/>
      <c r="I69" s="302"/>
      <c r="J69" s="302" t="s">
        <v>2597</v>
      </c>
    </row>
    <row r="70" spans="1:10">
      <c r="A70" s="299" t="s">
        <v>4722</v>
      </c>
      <c r="B70" s="300" t="s">
        <v>60</v>
      </c>
      <c r="C70" s="301" t="s">
        <v>4723</v>
      </c>
      <c r="D70" s="302" t="s">
        <v>4725</v>
      </c>
      <c r="E70" s="302" t="s">
        <v>14</v>
      </c>
      <c r="F70" s="301" t="s">
        <v>4599</v>
      </c>
      <c r="G70" s="302"/>
      <c r="H70" s="302"/>
      <c r="I70" s="302"/>
      <c r="J70" s="302" t="s">
        <v>4724</v>
      </c>
    </row>
    <row r="71" spans="1:10">
      <c r="A71" s="299" t="s">
        <v>4726</v>
      </c>
      <c r="B71" s="300" t="s">
        <v>60</v>
      </c>
      <c r="C71" s="301" t="s">
        <v>4727</v>
      </c>
      <c r="D71" s="302" t="s">
        <v>4725</v>
      </c>
      <c r="E71" s="302" t="s">
        <v>14</v>
      </c>
      <c r="F71" s="301" t="s">
        <v>4599</v>
      </c>
      <c r="G71" s="302"/>
      <c r="H71" s="302"/>
      <c r="I71" s="302"/>
      <c r="J71" s="302" t="s">
        <v>4728</v>
      </c>
    </row>
    <row r="72" spans="1:10">
      <c r="A72" s="299" t="s">
        <v>4729</v>
      </c>
      <c r="B72" s="300" t="s">
        <v>60</v>
      </c>
      <c r="C72" s="301" t="s">
        <v>4730</v>
      </c>
      <c r="D72" s="302" t="s">
        <v>2692</v>
      </c>
      <c r="E72" s="302" t="s">
        <v>14</v>
      </c>
      <c r="F72" s="301" t="s">
        <v>4599</v>
      </c>
      <c r="G72" s="302"/>
      <c r="H72" s="302"/>
      <c r="I72" s="302"/>
      <c r="J72" s="302" t="s">
        <v>4618</v>
      </c>
    </row>
    <row r="73" spans="1:10">
      <c r="A73" s="299" t="s">
        <v>4731</v>
      </c>
      <c r="B73" s="300" t="s">
        <v>60</v>
      </c>
      <c r="C73" s="301" t="s">
        <v>4732</v>
      </c>
      <c r="D73" s="302" t="s">
        <v>4725</v>
      </c>
      <c r="E73" s="302" t="s">
        <v>14</v>
      </c>
      <c r="F73" s="301" t="s">
        <v>4599</v>
      </c>
      <c r="G73" s="302"/>
      <c r="H73" s="302"/>
      <c r="I73" s="302"/>
      <c r="J73" s="302" t="s">
        <v>4612</v>
      </c>
    </row>
    <row r="74" spans="1:10">
      <c r="A74" s="299" t="s">
        <v>4733</v>
      </c>
      <c r="B74" s="300" t="s">
        <v>46</v>
      </c>
      <c r="C74" s="301" t="s">
        <v>4734</v>
      </c>
      <c r="D74" s="302" t="s">
        <v>2738</v>
      </c>
      <c r="E74" s="302" t="s">
        <v>14</v>
      </c>
      <c r="F74" s="301" t="s">
        <v>4599</v>
      </c>
      <c r="G74" s="302"/>
      <c r="H74" s="302" t="s">
        <v>4602</v>
      </c>
      <c r="I74" s="302"/>
      <c r="J74" s="302" t="s">
        <v>4612</v>
      </c>
    </row>
    <row r="75" spans="1:10">
      <c r="A75" s="299" t="s">
        <v>4735</v>
      </c>
      <c r="B75" s="300" t="s">
        <v>46</v>
      </c>
      <c r="C75" s="301" t="s">
        <v>4736</v>
      </c>
      <c r="D75" s="302" t="s">
        <v>2642</v>
      </c>
      <c r="E75" s="302" t="s">
        <v>14</v>
      </c>
      <c r="F75" s="301" t="s">
        <v>4599</v>
      </c>
      <c r="G75" s="302"/>
      <c r="H75" s="302" t="s">
        <v>4602</v>
      </c>
      <c r="I75" s="302"/>
      <c r="J75" s="302" t="s">
        <v>4691</v>
      </c>
    </row>
    <row r="76" spans="1:10">
      <c r="A76" s="299" t="s">
        <v>4737</v>
      </c>
      <c r="B76" s="300" t="s">
        <v>46</v>
      </c>
      <c r="C76" s="301" t="s">
        <v>4738</v>
      </c>
      <c r="D76" s="302" t="s">
        <v>2701</v>
      </c>
      <c r="E76" s="302" t="s">
        <v>14</v>
      </c>
      <c r="F76" s="301" t="s">
        <v>4599</v>
      </c>
      <c r="G76" s="302"/>
      <c r="H76" s="302" t="s">
        <v>4602</v>
      </c>
      <c r="I76" s="302"/>
      <c r="J76" s="302" t="s">
        <v>4691</v>
      </c>
    </row>
    <row r="77" spans="1:10">
      <c r="A77" s="299" t="s">
        <v>4739</v>
      </c>
      <c r="B77" s="300" t="s">
        <v>539</v>
      </c>
      <c r="C77" s="301" t="s">
        <v>4740</v>
      </c>
      <c r="D77" s="302" t="s">
        <v>2641</v>
      </c>
      <c r="E77" s="302" t="s">
        <v>14</v>
      </c>
      <c r="F77" s="301" t="s">
        <v>4599</v>
      </c>
      <c r="G77" s="302"/>
      <c r="H77" s="302"/>
      <c r="I77" s="302"/>
      <c r="J77" s="302" t="s">
        <v>2682</v>
      </c>
    </row>
    <row r="78" spans="1:10">
      <c r="A78" s="299" t="s">
        <v>4741</v>
      </c>
      <c r="B78" s="300" t="s">
        <v>60</v>
      </c>
      <c r="C78" s="301" t="s">
        <v>4742</v>
      </c>
      <c r="D78" s="302" t="s">
        <v>4725</v>
      </c>
      <c r="E78" s="302" t="s">
        <v>14</v>
      </c>
      <c r="F78" s="301" t="s">
        <v>4599</v>
      </c>
      <c r="G78" s="302"/>
      <c r="H78" s="302"/>
      <c r="I78" s="302"/>
      <c r="J78" s="302" t="s">
        <v>4728</v>
      </c>
    </row>
    <row r="79" spans="1:10">
      <c r="A79" s="299" t="s">
        <v>4743</v>
      </c>
      <c r="B79" s="300" t="s">
        <v>46</v>
      </c>
      <c r="C79" s="301" t="s">
        <v>4744</v>
      </c>
      <c r="D79" s="302" t="s">
        <v>2640</v>
      </c>
      <c r="E79" s="302" t="s">
        <v>14</v>
      </c>
      <c r="F79" s="301" t="s">
        <v>4599</v>
      </c>
      <c r="G79" s="302"/>
      <c r="H79" s="302" t="s">
        <v>4602</v>
      </c>
      <c r="I79" s="302"/>
      <c r="J79" s="302" t="s">
        <v>4612</v>
      </c>
    </row>
    <row r="80" spans="1:10">
      <c r="A80" s="299" t="s">
        <v>4745</v>
      </c>
      <c r="B80" s="300" t="s">
        <v>46</v>
      </c>
      <c r="C80" s="301" t="s">
        <v>4746</v>
      </c>
      <c r="D80" s="302" t="s">
        <v>2738</v>
      </c>
      <c r="E80" s="302" t="s">
        <v>14</v>
      </c>
      <c r="F80" s="301" t="s">
        <v>4599</v>
      </c>
      <c r="G80" s="302"/>
      <c r="H80" s="302" t="s">
        <v>4602</v>
      </c>
      <c r="I80" s="302"/>
      <c r="J80" s="302" t="s">
        <v>4691</v>
      </c>
    </row>
    <row r="81" spans="1:10">
      <c r="A81" s="299" t="s">
        <v>4747</v>
      </c>
      <c r="B81" s="300" t="s">
        <v>46</v>
      </c>
      <c r="C81" s="301" t="s">
        <v>4748</v>
      </c>
      <c r="D81" s="302" t="s">
        <v>2738</v>
      </c>
      <c r="E81" s="302" t="s">
        <v>14</v>
      </c>
      <c r="F81" s="301" t="s">
        <v>4599</v>
      </c>
      <c r="G81" s="302"/>
      <c r="H81" s="302" t="s">
        <v>4602</v>
      </c>
      <c r="I81" s="302"/>
      <c r="J81" s="302" t="s">
        <v>4612</v>
      </c>
    </row>
    <row r="82" spans="1:10">
      <c r="A82" s="299" t="s">
        <v>4749</v>
      </c>
      <c r="B82" s="300" t="s">
        <v>46</v>
      </c>
      <c r="C82" s="301" t="s">
        <v>4750</v>
      </c>
      <c r="D82" s="302" t="s">
        <v>2738</v>
      </c>
      <c r="E82" s="302" t="s">
        <v>14</v>
      </c>
      <c r="F82" s="301" t="s">
        <v>4599</v>
      </c>
      <c r="G82" s="302"/>
      <c r="H82" s="302" t="s">
        <v>4602</v>
      </c>
      <c r="I82" s="302"/>
      <c r="J82" s="302" t="s">
        <v>4612</v>
      </c>
    </row>
    <row r="83" spans="1:10">
      <c r="A83" s="299" t="s">
        <v>5647</v>
      </c>
      <c r="B83" s="300" t="s">
        <v>60</v>
      </c>
      <c r="C83" s="301" t="s">
        <v>5648</v>
      </c>
      <c r="D83" s="302" t="s">
        <v>2642</v>
      </c>
      <c r="E83" s="302" t="s">
        <v>14</v>
      </c>
      <c r="F83" s="301" t="s">
        <v>4599</v>
      </c>
      <c r="G83" s="302"/>
      <c r="H83" s="302"/>
      <c r="I83" s="302"/>
      <c r="J83" s="302" t="s">
        <v>4691</v>
      </c>
    </row>
    <row r="84" spans="1:10">
      <c r="A84" s="299" t="s">
        <v>4751</v>
      </c>
      <c r="B84" s="300" t="s">
        <v>60</v>
      </c>
      <c r="C84" s="301" t="s">
        <v>4752</v>
      </c>
      <c r="D84" s="302" t="s">
        <v>4725</v>
      </c>
      <c r="E84" s="302" t="s">
        <v>14</v>
      </c>
      <c r="F84" s="301" t="s">
        <v>4599</v>
      </c>
      <c r="G84" s="302"/>
      <c r="H84" s="302"/>
      <c r="I84" s="302"/>
      <c r="J84" s="302" t="s">
        <v>4724</v>
      </c>
    </row>
    <row r="85" spans="1:10">
      <c r="A85" s="299" t="s">
        <v>4753</v>
      </c>
      <c r="B85" s="300" t="s">
        <v>46</v>
      </c>
      <c r="C85" s="301" t="s">
        <v>4754</v>
      </c>
      <c r="D85" s="302" t="s">
        <v>2738</v>
      </c>
      <c r="E85" s="302" t="s">
        <v>14</v>
      </c>
      <c r="F85" s="301" t="s">
        <v>4599</v>
      </c>
      <c r="G85" s="302"/>
      <c r="H85" s="302" t="s">
        <v>4602</v>
      </c>
      <c r="I85" s="302"/>
      <c r="J85" s="302" t="s">
        <v>4612</v>
      </c>
    </row>
    <row r="86" spans="1:10">
      <c r="A86" s="299" t="s">
        <v>4755</v>
      </c>
      <c r="B86" s="300" t="s">
        <v>1724</v>
      </c>
      <c r="C86" s="301" t="s">
        <v>4756</v>
      </c>
      <c r="D86" s="302" t="s">
        <v>4757</v>
      </c>
      <c r="E86" s="302" t="s">
        <v>14</v>
      </c>
      <c r="F86" s="301" t="s">
        <v>4599</v>
      </c>
      <c r="G86" s="302"/>
      <c r="H86" s="302"/>
      <c r="I86" s="302"/>
      <c r="J86" s="302" t="s">
        <v>2597</v>
      </c>
    </row>
    <row r="87" spans="1:10">
      <c r="A87" s="299" t="s">
        <v>4758</v>
      </c>
      <c r="B87" s="300" t="s">
        <v>60</v>
      </c>
      <c r="C87" s="301" t="s">
        <v>4759</v>
      </c>
      <c r="D87" s="302" t="s">
        <v>4605</v>
      </c>
      <c r="E87" s="302" t="s">
        <v>14</v>
      </c>
      <c r="F87" s="301" t="s">
        <v>4599</v>
      </c>
      <c r="G87" s="302"/>
      <c r="H87" s="302"/>
      <c r="I87" s="302"/>
      <c r="J87" s="302" t="s">
        <v>4760</v>
      </c>
    </row>
    <row r="88" spans="1:10">
      <c r="A88" s="299" t="s">
        <v>5649</v>
      </c>
      <c r="B88" s="300" t="s">
        <v>60</v>
      </c>
      <c r="C88" s="301" t="s">
        <v>4761</v>
      </c>
      <c r="D88" s="302" t="s">
        <v>4633</v>
      </c>
      <c r="E88" s="302" t="s">
        <v>14</v>
      </c>
      <c r="F88" s="301" t="s">
        <v>4599</v>
      </c>
      <c r="G88" s="302"/>
      <c r="H88" s="302"/>
      <c r="I88" s="302"/>
      <c r="J88" s="302" t="s">
        <v>4762</v>
      </c>
    </row>
    <row r="89" spans="1:10">
      <c r="A89" s="299" t="s">
        <v>4763</v>
      </c>
      <c r="B89" s="300" t="s">
        <v>60</v>
      </c>
      <c r="C89" s="301" t="s">
        <v>4764</v>
      </c>
      <c r="D89" s="302" t="s">
        <v>2766</v>
      </c>
      <c r="E89" s="302" t="s">
        <v>14</v>
      </c>
      <c r="F89" s="301" t="s">
        <v>4599</v>
      </c>
      <c r="G89" s="302"/>
      <c r="H89" s="302"/>
      <c r="I89" s="302"/>
      <c r="J89" s="302" t="s">
        <v>4600</v>
      </c>
    </row>
    <row r="90" spans="1:10">
      <c r="A90" s="299" t="s">
        <v>4765</v>
      </c>
      <c r="B90" s="300" t="s">
        <v>60</v>
      </c>
      <c r="C90" s="301" t="s">
        <v>4766</v>
      </c>
      <c r="D90" s="302" t="s">
        <v>2738</v>
      </c>
      <c r="E90" s="302" t="s">
        <v>14</v>
      </c>
      <c r="F90" s="301" t="s">
        <v>4599</v>
      </c>
      <c r="G90" s="302"/>
      <c r="H90" s="302"/>
      <c r="I90" s="302"/>
      <c r="J90" s="302" t="s">
        <v>4634</v>
      </c>
    </row>
    <row r="91" spans="1:10">
      <c r="A91" s="299" t="s">
        <v>4767</v>
      </c>
      <c r="B91" s="300" t="s">
        <v>60</v>
      </c>
      <c r="C91" s="301" t="s">
        <v>4768</v>
      </c>
      <c r="D91" s="302" t="s">
        <v>2738</v>
      </c>
      <c r="E91" s="302" t="s">
        <v>14</v>
      </c>
      <c r="F91" s="301" t="s">
        <v>4599</v>
      </c>
      <c r="G91" s="302"/>
      <c r="H91" s="302"/>
      <c r="I91" s="302"/>
      <c r="J91" s="302" t="s">
        <v>2597</v>
      </c>
    </row>
    <row r="92" spans="1:10">
      <c r="A92" s="299" t="s">
        <v>4769</v>
      </c>
      <c r="B92" s="300" t="s">
        <v>60</v>
      </c>
      <c r="C92" s="301" t="s">
        <v>4770</v>
      </c>
      <c r="D92" s="302" t="s">
        <v>2692</v>
      </c>
      <c r="E92" s="302" t="s">
        <v>14</v>
      </c>
      <c r="F92" s="301" t="s">
        <v>4599</v>
      </c>
      <c r="G92" s="302"/>
      <c r="H92" s="302"/>
      <c r="I92" s="302"/>
      <c r="J92" s="302" t="s">
        <v>4618</v>
      </c>
    </row>
    <row r="93" spans="1:10">
      <c r="A93" s="299" t="s">
        <v>4771</v>
      </c>
      <c r="B93" s="300" t="s">
        <v>60</v>
      </c>
      <c r="C93" s="301" t="s">
        <v>4772</v>
      </c>
      <c r="D93" s="302" t="s">
        <v>2692</v>
      </c>
      <c r="E93" s="302" t="s">
        <v>14</v>
      </c>
      <c r="F93" s="301" t="s">
        <v>4599</v>
      </c>
      <c r="G93" s="302"/>
      <c r="H93" s="302"/>
      <c r="I93" s="302"/>
      <c r="J93" s="302" t="s">
        <v>4618</v>
      </c>
    </row>
    <row r="94" spans="1:10">
      <c r="A94" s="299" t="s">
        <v>4773</v>
      </c>
      <c r="B94" s="300" t="s">
        <v>60</v>
      </c>
      <c r="C94" s="301" t="s">
        <v>4774</v>
      </c>
      <c r="D94" s="302" t="s">
        <v>2692</v>
      </c>
      <c r="E94" s="302" t="s">
        <v>14</v>
      </c>
      <c r="F94" s="301" t="s">
        <v>4599</v>
      </c>
      <c r="G94" s="302"/>
      <c r="H94" s="302"/>
      <c r="I94" s="302"/>
      <c r="J94" s="302" t="s">
        <v>4618</v>
      </c>
    </row>
    <row r="95" spans="1:10">
      <c r="A95" s="299" t="s">
        <v>4775</v>
      </c>
      <c r="B95" s="300" t="s">
        <v>60</v>
      </c>
      <c r="C95" s="301" t="s">
        <v>4776</v>
      </c>
      <c r="D95" s="302" t="s">
        <v>2692</v>
      </c>
      <c r="E95" s="302" t="s">
        <v>14</v>
      </c>
      <c r="F95" s="301" t="s">
        <v>4599</v>
      </c>
      <c r="G95" s="302"/>
      <c r="H95" s="302"/>
      <c r="I95" s="302"/>
      <c r="J95" s="302" t="s">
        <v>4618</v>
      </c>
    </row>
    <row r="96" spans="1:10">
      <c r="A96" s="299" t="s">
        <v>4777</v>
      </c>
      <c r="B96" s="300" t="s">
        <v>60</v>
      </c>
      <c r="C96" s="301" t="s">
        <v>4778</v>
      </c>
      <c r="D96" s="302" t="s">
        <v>4605</v>
      </c>
      <c r="E96" s="302" t="s">
        <v>14</v>
      </c>
      <c r="F96" s="301" t="s">
        <v>4599</v>
      </c>
      <c r="G96" s="302"/>
      <c r="H96" s="302"/>
      <c r="I96" s="302"/>
      <c r="J96" s="302" t="s">
        <v>2597</v>
      </c>
    </row>
    <row r="97" spans="1:10">
      <c r="A97" s="299" t="s">
        <v>4779</v>
      </c>
      <c r="B97" s="300" t="s">
        <v>60</v>
      </c>
      <c r="C97" s="301" t="s">
        <v>4780</v>
      </c>
      <c r="D97" s="302" t="s">
        <v>4605</v>
      </c>
      <c r="E97" s="302" t="s">
        <v>14</v>
      </c>
      <c r="F97" s="301" t="s">
        <v>4599</v>
      </c>
      <c r="G97" s="302"/>
      <c r="H97" s="302"/>
      <c r="I97" s="302"/>
      <c r="J97" s="302" t="s">
        <v>2597</v>
      </c>
    </row>
    <row r="98" spans="1:10">
      <c r="A98" s="299" t="s">
        <v>4781</v>
      </c>
      <c r="B98" s="300" t="s">
        <v>60</v>
      </c>
      <c r="C98" s="301" t="s">
        <v>4782</v>
      </c>
      <c r="D98" s="302" t="s">
        <v>2686</v>
      </c>
      <c r="E98" s="302" t="s">
        <v>14</v>
      </c>
      <c r="F98" s="301" t="s">
        <v>4599</v>
      </c>
      <c r="G98" s="302"/>
      <c r="H98" s="302"/>
      <c r="I98" s="302"/>
      <c r="J98" s="302" t="s">
        <v>4615</v>
      </c>
    </row>
    <row r="99" spans="1:10">
      <c r="A99" s="299" t="s">
        <v>4783</v>
      </c>
      <c r="B99" s="300" t="s">
        <v>60</v>
      </c>
      <c r="C99" s="301" t="s">
        <v>4784</v>
      </c>
      <c r="D99" s="302" t="s">
        <v>2686</v>
      </c>
      <c r="E99" s="302" t="s">
        <v>14</v>
      </c>
      <c r="F99" s="301" t="s">
        <v>4599</v>
      </c>
      <c r="G99" s="302"/>
      <c r="H99" s="302"/>
      <c r="I99" s="302"/>
      <c r="J99" s="302" t="s">
        <v>4615</v>
      </c>
    </row>
    <row r="100" spans="1:10">
      <c r="A100" s="299" t="s">
        <v>4785</v>
      </c>
      <c r="B100" s="300" t="s">
        <v>46</v>
      </c>
      <c r="C100" s="301" t="s">
        <v>4786</v>
      </c>
      <c r="D100" s="302" t="s">
        <v>2692</v>
      </c>
      <c r="E100" s="302" t="s">
        <v>14</v>
      </c>
      <c r="F100" s="301" t="s">
        <v>4599</v>
      </c>
      <c r="G100" s="302"/>
      <c r="H100" s="302" t="s">
        <v>4602</v>
      </c>
      <c r="I100" s="302"/>
      <c r="J100" s="302" t="s">
        <v>4647</v>
      </c>
    </row>
    <row r="101" spans="1:10">
      <c r="A101" s="299" t="s">
        <v>4787</v>
      </c>
      <c r="B101" s="300" t="s">
        <v>1724</v>
      </c>
      <c r="C101" s="301" t="s">
        <v>4788</v>
      </c>
      <c r="D101" s="302" t="s">
        <v>2686</v>
      </c>
      <c r="E101" s="302" t="s">
        <v>14</v>
      </c>
      <c r="F101" s="301" t="s">
        <v>4599</v>
      </c>
      <c r="G101" s="302"/>
      <c r="H101" s="302"/>
      <c r="I101" s="302"/>
      <c r="J101" s="302" t="s">
        <v>4615</v>
      </c>
    </row>
    <row r="102" spans="1:10">
      <c r="A102" s="299" t="s">
        <v>4789</v>
      </c>
      <c r="B102" s="300" t="s">
        <v>60</v>
      </c>
      <c r="C102" s="301" t="s">
        <v>4790</v>
      </c>
      <c r="D102" s="302" t="s">
        <v>2715</v>
      </c>
      <c r="E102" s="302" t="s">
        <v>14</v>
      </c>
      <c r="F102" s="301" t="s">
        <v>4599</v>
      </c>
      <c r="G102" s="302"/>
      <c r="H102" s="302"/>
      <c r="I102" s="302"/>
      <c r="J102" s="302" t="s">
        <v>4634</v>
      </c>
    </row>
    <row r="103" spans="1:10">
      <c r="A103" s="299" t="s">
        <v>4791</v>
      </c>
      <c r="B103" s="300" t="s">
        <v>60</v>
      </c>
      <c r="C103" s="301" t="s">
        <v>4792</v>
      </c>
      <c r="D103" s="302" t="s">
        <v>2686</v>
      </c>
      <c r="E103" s="302" t="s">
        <v>14</v>
      </c>
      <c r="F103" s="301" t="s">
        <v>4599</v>
      </c>
      <c r="G103" s="302"/>
      <c r="H103" s="302"/>
      <c r="I103" s="302"/>
      <c r="J103" s="302" t="s">
        <v>4601</v>
      </c>
    </row>
    <row r="104" spans="1:10">
      <c r="A104" s="299" t="s">
        <v>4793</v>
      </c>
      <c r="B104" s="300" t="s">
        <v>60</v>
      </c>
      <c r="C104" s="301" t="s">
        <v>4794</v>
      </c>
      <c r="D104" s="302" t="s">
        <v>2686</v>
      </c>
      <c r="E104" s="302" t="s">
        <v>14</v>
      </c>
      <c r="F104" s="301" t="s">
        <v>4599</v>
      </c>
      <c r="G104" s="302"/>
      <c r="H104" s="302"/>
      <c r="I104" s="302"/>
      <c r="J104" s="302" t="s">
        <v>4601</v>
      </c>
    </row>
    <row r="105" spans="1:10">
      <c r="A105" s="299" t="s">
        <v>4795</v>
      </c>
      <c r="B105" s="300" t="s">
        <v>60</v>
      </c>
      <c r="C105" s="301" t="s">
        <v>4796</v>
      </c>
      <c r="D105" s="302" t="s">
        <v>2701</v>
      </c>
      <c r="E105" s="302" t="s">
        <v>14</v>
      </c>
      <c r="F105" s="301" t="s">
        <v>4599</v>
      </c>
      <c r="G105" s="302"/>
      <c r="H105" s="302"/>
      <c r="I105" s="302"/>
      <c r="J105" s="302" t="s">
        <v>2597</v>
      </c>
    </row>
    <row r="106" spans="1:10">
      <c r="A106" s="299" t="s">
        <v>4797</v>
      </c>
      <c r="B106" s="300" t="s">
        <v>1834</v>
      </c>
      <c r="C106" s="301" t="s">
        <v>4798</v>
      </c>
      <c r="D106" s="302" t="s">
        <v>2701</v>
      </c>
      <c r="E106" s="302" t="s">
        <v>14</v>
      </c>
      <c r="F106" s="301" t="s">
        <v>4599</v>
      </c>
      <c r="G106" s="302"/>
      <c r="H106" s="302" t="s">
        <v>4599</v>
      </c>
      <c r="I106" s="302"/>
      <c r="J106" s="302" t="s">
        <v>1722</v>
      </c>
    </row>
    <row r="107" spans="1:10">
      <c r="A107" s="299" t="s">
        <v>4799</v>
      </c>
      <c r="B107" s="300" t="s">
        <v>60</v>
      </c>
      <c r="C107" s="301" t="s">
        <v>4800</v>
      </c>
      <c r="D107" s="302" t="s">
        <v>2701</v>
      </c>
      <c r="E107" s="302" t="s">
        <v>14</v>
      </c>
      <c r="F107" s="301" t="s">
        <v>4599</v>
      </c>
      <c r="G107" s="302"/>
      <c r="H107" s="302"/>
      <c r="I107" s="302"/>
      <c r="J107" s="302" t="s">
        <v>4691</v>
      </c>
    </row>
    <row r="108" spans="1:10">
      <c r="A108" s="299" t="s">
        <v>4801</v>
      </c>
      <c r="B108" s="300" t="s">
        <v>46</v>
      </c>
      <c r="C108" s="301" t="s">
        <v>4802</v>
      </c>
      <c r="D108" s="302" t="s">
        <v>2692</v>
      </c>
      <c r="E108" s="302" t="s">
        <v>14</v>
      </c>
      <c r="F108" s="301" t="s">
        <v>4599</v>
      </c>
      <c r="G108" s="302"/>
      <c r="H108" s="302" t="s">
        <v>4602</v>
      </c>
      <c r="I108" s="302"/>
      <c r="J108" s="302" t="s">
        <v>4647</v>
      </c>
    </row>
    <row r="109" spans="1:10">
      <c r="A109" s="299" t="s">
        <v>4803</v>
      </c>
      <c r="B109" s="300" t="s">
        <v>46</v>
      </c>
      <c r="C109" s="301" t="s">
        <v>4804</v>
      </c>
      <c r="D109" s="302" t="s">
        <v>2692</v>
      </c>
      <c r="E109" s="302" t="s">
        <v>14</v>
      </c>
      <c r="F109" s="301" t="s">
        <v>4599</v>
      </c>
      <c r="G109" s="302"/>
      <c r="H109" s="302" t="s">
        <v>4602</v>
      </c>
      <c r="I109" s="302"/>
      <c r="J109" s="302" t="s">
        <v>4647</v>
      </c>
    </row>
    <row r="110" spans="1:10">
      <c r="A110" s="299" t="s">
        <v>4805</v>
      </c>
      <c r="B110" s="300" t="s">
        <v>1834</v>
      </c>
      <c r="C110" s="301" t="s">
        <v>4806</v>
      </c>
      <c r="D110" s="302" t="s">
        <v>2738</v>
      </c>
      <c r="E110" s="302" t="s">
        <v>14</v>
      </c>
      <c r="F110" s="301" t="s">
        <v>4599</v>
      </c>
      <c r="G110" s="301" t="s">
        <v>4602</v>
      </c>
      <c r="H110" s="302"/>
      <c r="I110" s="302"/>
      <c r="J110" s="302" t="s">
        <v>4760</v>
      </c>
    </row>
    <row r="111" spans="1:10">
      <c r="A111" s="299" t="s">
        <v>4807</v>
      </c>
      <c r="B111" s="300" t="s">
        <v>60</v>
      </c>
      <c r="C111" s="301" t="s">
        <v>4808</v>
      </c>
      <c r="D111" s="302" t="s">
        <v>2701</v>
      </c>
      <c r="E111" s="302" t="s">
        <v>14</v>
      </c>
      <c r="F111" s="301" t="s">
        <v>4599</v>
      </c>
      <c r="G111" s="302"/>
      <c r="H111" s="302"/>
      <c r="I111" s="302"/>
      <c r="J111" s="302" t="s">
        <v>4604</v>
      </c>
    </row>
    <row r="112" spans="1:10">
      <c r="A112" s="299" t="s">
        <v>4809</v>
      </c>
      <c r="B112" s="300" t="s">
        <v>1724</v>
      </c>
      <c r="C112" s="301" t="s">
        <v>4810</v>
      </c>
      <c r="D112" s="302" t="s">
        <v>4725</v>
      </c>
      <c r="E112" s="302" t="s">
        <v>14</v>
      </c>
      <c r="F112" s="301" t="s">
        <v>4599</v>
      </c>
      <c r="G112" s="302"/>
      <c r="H112" s="302"/>
      <c r="I112" s="302"/>
      <c r="J112" s="302" t="s">
        <v>4647</v>
      </c>
    </row>
    <row r="113" spans="1:10">
      <c r="A113" s="299" t="s">
        <v>4811</v>
      </c>
      <c r="B113" s="300" t="s">
        <v>60</v>
      </c>
      <c r="C113" s="301" t="s">
        <v>4812</v>
      </c>
      <c r="D113" s="302" t="s">
        <v>2701</v>
      </c>
      <c r="E113" s="302" t="s">
        <v>14</v>
      </c>
      <c r="F113" s="301" t="s">
        <v>4599</v>
      </c>
      <c r="G113" s="302"/>
      <c r="H113" s="302"/>
      <c r="I113" s="302"/>
      <c r="J113" s="302" t="s">
        <v>2597</v>
      </c>
    </row>
    <row r="114" spans="1:10">
      <c r="A114" s="299" t="s">
        <v>4813</v>
      </c>
      <c r="B114" s="300" t="s">
        <v>46</v>
      </c>
      <c r="C114" s="301" t="s">
        <v>4814</v>
      </c>
      <c r="D114" s="302" t="s">
        <v>2766</v>
      </c>
      <c r="E114" s="302" t="s">
        <v>14</v>
      </c>
      <c r="F114" s="301" t="s">
        <v>2591</v>
      </c>
      <c r="G114" s="302"/>
      <c r="H114" s="302" t="s">
        <v>4602</v>
      </c>
      <c r="I114" s="302"/>
      <c r="J114" s="302" t="s">
        <v>4615</v>
      </c>
    </row>
    <row r="115" spans="1:10">
      <c r="A115" s="299" t="s">
        <v>4815</v>
      </c>
      <c r="B115" s="300" t="s">
        <v>60</v>
      </c>
      <c r="C115" s="301" t="s">
        <v>4816</v>
      </c>
      <c r="D115" s="302" t="s">
        <v>2766</v>
      </c>
      <c r="E115" s="302" t="s">
        <v>14</v>
      </c>
      <c r="F115" s="301" t="s">
        <v>2591</v>
      </c>
      <c r="G115" s="302"/>
      <c r="H115" s="302"/>
      <c r="I115" s="302"/>
      <c r="J115" s="302" t="s">
        <v>4600</v>
      </c>
    </row>
    <row r="116" spans="1:10">
      <c r="A116" s="299" t="s">
        <v>4817</v>
      </c>
      <c r="B116" s="300" t="s">
        <v>46</v>
      </c>
      <c r="C116" s="301" t="s">
        <v>4818</v>
      </c>
      <c r="D116" s="302" t="s">
        <v>2738</v>
      </c>
      <c r="E116" s="302" t="s">
        <v>14</v>
      </c>
      <c r="F116" s="301" t="s">
        <v>2591</v>
      </c>
      <c r="G116" s="302"/>
      <c r="H116" s="302" t="s">
        <v>2591</v>
      </c>
      <c r="I116" s="302"/>
      <c r="J116" s="302" t="s">
        <v>4634</v>
      </c>
    </row>
    <row r="117" spans="1:10">
      <c r="A117" s="299" t="s">
        <v>4819</v>
      </c>
      <c r="B117" s="300" t="s">
        <v>46</v>
      </c>
      <c r="C117" s="301" t="s">
        <v>4820</v>
      </c>
      <c r="D117" s="302" t="s">
        <v>2738</v>
      </c>
      <c r="E117" s="302" t="s">
        <v>14</v>
      </c>
      <c r="F117" s="301" t="s">
        <v>2591</v>
      </c>
      <c r="G117" s="302"/>
      <c r="H117" s="302" t="s">
        <v>4602</v>
      </c>
      <c r="I117" s="302"/>
      <c r="J117" s="302" t="s">
        <v>4728</v>
      </c>
    </row>
    <row r="118" spans="1:10">
      <c r="A118" s="299" t="s">
        <v>4821</v>
      </c>
      <c r="B118" s="300" t="s">
        <v>60</v>
      </c>
      <c r="C118" s="301" t="s">
        <v>4822</v>
      </c>
      <c r="D118" s="302" t="s">
        <v>65</v>
      </c>
      <c r="E118" s="302" t="s">
        <v>14</v>
      </c>
      <c r="F118" s="301" t="s">
        <v>2591</v>
      </c>
      <c r="G118" s="302"/>
      <c r="H118" s="302"/>
      <c r="I118" s="302"/>
      <c r="J118" s="302" t="s">
        <v>2597</v>
      </c>
    </row>
    <row r="119" spans="1:10">
      <c r="A119" s="299" t="s">
        <v>4823</v>
      </c>
      <c r="B119" s="300" t="s">
        <v>60</v>
      </c>
      <c r="C119" s="301" t="s">
        <v>4824</v>
      </c>
      <c r="D119" s="302" t="s">
        <v>2766</v>
      </c>
      <c r="E119" s="302" t="s">
        <v>14</v>
      </c>
      <c r="F119" s="301" t="s">
        <v>2591</v>
      </c>
      <c r="G119" s="302"/>
      <c r="H119" s="302"/>
      <c r="I119" s="302"/>
      <c r="J119" s="302" t="s">
        <v>4600</v>
      </c>
    </row>
    <row r="120" spans="1:10">
      <c r="A120" s="299" t="s">
        <v>4825</v>
      </c>
      <c r="B120" s="300" t="s">
        <v>60</v>
      </c>
      <c r="C120" s="301" t="s">
        <v>4826</v>
      </c>
      <c r="D120" s="302" t="s">
        <v>2738</v>
      </c>
      <c r="E120" s="302" t="s">
        <v>14</v>
      </c>
      <c r="F120" s="301" t="s">
        <v>2591</v>
      </c>
      <c r="G120" s="302"/>
      <c r="H120" s="302"/>
      <c r="I120" s="302"/>
      <c r="J120" s="302" t="s">
        <v>2694</v>
      </c>
    </row>
    <row r="121" spans="1:10">
      <c r="A121" s="299" t="s">
        <v>4827</v>
      </c>
      <c r="B121" s="300" t="s">
        <v>46</v>
      </c>
      <c r="C121" s="301" t="s">
        <v>4828</v>
      </c>
      <c r="D121" s="302" t="s">
        <v>2738</v>
      </c>
      <c r="E121" s="302" t="s">
        <v>14</v>
      </c>
      <c r="F121" s="301" t="s">
        <v>2591</v>
      </c>
      <c r="G121" s="302"/>
      <c r="H121" s="302" t="s">
        <v>4602</v>
      </c>
      <c r="I121" s="302"/>
      <c r="J121" s="302" t="s">
        <v>4647</v>
      </c>
    </row>
    <row r="122" spans="1:10">
      <c r="A122" s="299" t="s">
        <v>4829</v>
      </c>
      <c r="B122" s="300" t="s">
        <v>60</v>
      </c>
      <c r="C122" s="301" t="s">
        <v>4830</v>
      </c>
      <c r="D122" s="302" t="s">
        <v>2766</v>
      </c>
      <c r="E122" s="302" t="s">
        <v>14</v>
      </c>
      <c r="F122" s="301" t="s">
        <v>2591</v>
      </c>
      <c r="G122" s="302"/>
      <c r="H122" s="302"/>
      <c r="I122" s="302"/>
      <c r="J122" s="302" t="s">
        <v>4600</v>
      </c>
    </row>
    <row r="123" spans="1:10">
      <c r="A123" s="299" t="s">
        <v>4831</v>
      </c>
      <c r="B123" s="300" t="s">
        <v>60</v>
      </c>
      <c r="C123" s="301" t="s">
        <v>4832</v>
      </c>
      <c r="D123" s="302" t="s">
        <v>2738</v>
      </c>
      <c r="E123" s="302" t="s">
        <v>14</v>
      </c>
      <c r="F123" s="301" t="s">
        <v>2591</v>
      </c>
      <c r="G123" s="302"/>
      <c r="H123" s="302"/>
      <c r="I123" s="302"/>
      <c r="J123" s="302" t="s">
        <v>2597</v>
      </c>
    </row>
    <row r="124" spans="1:10">
      <c r="A124" s="299" t="s">
        <v>4833</v>
      </c>
      <c r="B124" s="300" t="s">
        <v>46</v>
      </c>
      <c r="C124" s="301" t="s">
        <v>4834</v>
      </c>
      <c r="D124" s="302" t="s">
        <v>2738</v>
      </c>
      <c r="E124" s="302" t="s">
        <v>14</v>
      </c>
      <c r="F124" s="301" t="s">
        <v>2591</v>
      </c>
      <c r="G124" s="302"/>
      <c r="H124" s="302" t="s">
        <v>4602</v>
      </c>
      <c r="I124" s="302"/>
      <c r="J124" s="302" t="s">
        <v>4708</v>
      </c>
    </row>
    <row r="125" spans="1:10">
      <c r="A125" s="299" t="s">
        <v>4835</v>
      </c>
      <c r="B125" s="300" t="s">
        <v>1724</v>
      </c>
      <c r="C125" s="301" t="s">
        <v>4836</v>
      </c>
      <c r="D125" s="302" t="s">
        <v>2738</v>
      </c>
      <c r="E125" s="302" t="s">
        <v>14</v>
      </c>
      <c r="F125" s="301" t="s">
        <v>2591</v>
      </c>
      <c r="G125" s="302"/>
      <c r="H125" s="302"/>
      <c r="I125" s="302"/>
      <c r="J125" s="302" t="s">
        <v>2597</v>
      </c>
    </row>
    <row r="126" spans="1:10">
      <c r="A126" s="299" t="s">
        <v>4837</v>
      </c>
      <c r="B126" s="300" t="s">
        <v>60</v>
      </c>
      <c r="C126" s="301" t="s">
        <v>4838</v>
      </c>
      <c r="D126" s="302" t="s">
        <v>65</v>
      </c>
      <c r="E126" s="302" t="s">
        <v>14</v>
      </c>
      <c r="F126" s="301" t="s">
        <v>2591</v>
      </c>
      <c r="G126" s="302"/>
      <c r="H126" s="302"/>
      <c r="I126" s="302"/>
      <c r="J126" s="302" t="s">
        <v>2597</v>
      </c>
    </row>
    <row r="127" spans="1:10">
      <c r="A127" s="299" t="s">
        <v>4839</v>
      </c>
      <c r="B127" s="300" t="s">
        <v>60</v>
      </c>
      <c r="C127" s="301" t="s">
        <v>4840</v>
      </c>
      <c r="D127" s="302" t="s">
        <v>2738</v>
      </c>
      <c r="E127" s="302" t="s">
        <v>14</v>
      </c>
      <c r="F127" s="301" t="s">
        <v>2591</v>
      </c>
      <c r="G127" s="302"/>
      <c r="H127" s="302"/>
      <c r="I127" s="302"/>
      <c r="J127" s="302" t="s">
        <v>2694</v>
      </c>
    </row>
    <row r="128" spans="1:10">
      <c r="A128" s="299" t="s">
        <v>4841</v>
      </c>
      <c r="B128" s="300" t="s">
        <v>60</v>
      </c>
      <c r="C128" s="301" t="s">
        <v>4842</v>
      </c>
      <c r="D128" s="302" t="s">
        <v>2766</v>
      </c>
      <c r="E128" s="302" t="s">
        <v>14</v>
      </c>
      <c r="F128" s="301" t="s">
        <v>2591</v>
      </c>
      <c r="G128" s="302"/>
      <c r="H128" s="302"/>
      <c r="I128" s="302"/>
      <c r="J128" s="302" t="s">
        <v>2597</v>
      </c>
    </row>
    <row r="129" spans="1:10">
      <c r="A129" s="299" t="s">
        <v>4843</v>
      </c>
      <c r="B129" s="300" t="s">
        <v>60</v>
      </c>
      <c r="C129" s="301" t="s">
        <v>4844</v>
      </c>
      <c r="D129" s="302" t="s">
        <v>2701</v>
      </c>
      <c r="E129" s="302" t="s">
        <v>14</v>
      </c>
      <c r="F129" s="301" t="s">
        <v>2591</v>
      </c>
      <c r="G129" s="302"/>
      <c r="H129" s="302"/>
      <c r="I129" s="302"/>
      <c r="J129" s="302" t="s">
        <v>4604</v>
      </c>
    </row>
    <row r="130" spans="1:10">
      <c r="A130" s="299" t="s">
        <v>5650</v>
      </c>
      <c r="B130" s="300" t="s">
        <v>46</v>
      </c>
      <c r="C130" s="301" t="s">
        <v>5651</v>
      </c>
      <c r="D130" s="302" t="s">
        <v>2701</v>
      </c>
      <c r="E130" s="302" t="s">
        <v>14</v>
      </c>
      <c r="F130" s="301" t="s">
        <v>2591</v>
      </c>
      <c r="G130" s="302"/>
      <c r="H130" s="302" t="s">
        <v>4602</v>
      </c>
      <c r="I130" s="302"/>
      <c r="J130" s="302" t="s">
        <v>4691</v>
      </c>
    </row>
    <row r="131" spans="1:10">
      <c r="A131" s="299" t="s">
        <v>4845</v>
      </c>
      <c r="B131" s="300" t="s">
        <v>66</v>
      </c>
      <c r="C131" s="301" t="s">
        <v>4846</v>
      </c>
      <c r="D131" s="302" t="s">
        <v>2701</v>
      </c>
      <c r="E131" s="302" t="s">
        <v>14</v>
      </c>
      <c r="F131" s="301" t="s">
        <v>2591</v>
      </c>
      <c r="G131" s="302"/>
      <c r="H131" s="302" t="s">
        <v>4602</v>
      </c>
      <c r="I131" s="302"/>
      <c r="J131" s="302" t="s">
        <v>4728</v>
      </c>
    </row>
    <row r="132" spans="1:10">
      <c r="A132" s="299" t="s">
        <v>4847</v>
      </c>
      <c r="B132" s="300" t="s">
        <v>60</v>
      </c>
      <c r="C132" s="301" t="s">
        <v>4848</v>
      </c>
      <c r="D132" s="302" t="s">
        <v>2692</v>
      </c>
      <c r="E132" s="302" t="s">
        <v>14</v>
      </c>
      <c r="F132" s="301" t="s">
        <v>2591</v>
      </c>
      <c r="G132" s="302"/>
      <c r="H132" s="302"/>
      <c r="I132" s="302"/>
      <c r="J132" s="302" t="s">
        <v>4618</v>
      </c>
    </row>
    <row r="133" spans="1:10">
      <c r="A133" s="299" t="s">
        <v>4849</v>
      </c>
      <c r="B133" s="300" t="s">
        <v>60</v>
      </c>
      <c r="C133" s="301" t="s">
        <v>4850</v>
      </c>
      <c r="D133" s="302" t="s">
        <v>2738</v>
      </c>
      <c r="E133" s="302" t="s">
        <v>14</v>
      </c>
      <c r="F133" s="301" t="s">
        <v>2591</v>
      </c>
      <c r="G133" s="302"/>
      <c r="H133" s="302"/>
      <c r="I133" s="302"/>
      <c r="J133" s="302" t="s">
        <v>4612</v>
      </c>
    </row>
    <row r="134" spans="1:10">
      <c r="A134" s="299" t="s">
        <v>4851</v>
      </c>
      <c r="B134" s="300" t="s">
        <v>1724</v>
      </c>
      <c r="C134" s="301" t="s">
        <v>4852</v>
      </c>
      <c r="D134" s="302" t="s">
        <v>4717</v>
      </c>
      <c r="E134" s="302" t="s">
        <v>14</v>
      </c>
      <c r="F134" s="301" t="s">
        <v>4599</v>
      </c>
      <c r="G134" s="302"/>
      <c r="H134" s="302"/>
      <c r="I134" s="302"/>
      <c r="J134" s="302" t="s">
        <v>2682</v>
      </c>
    </row>
    <row r="135" spans="1:10">
      <c r="A135" s="299" t="s">
        <v>4853</v>
      </c>
      <c r="B135" s="300" t="s">
        <v>60</v>
      </c>
      <c r="C135" s="301" t="s">
        <v>4854</v>
      </c>
      <c r="D135" s="302" t="s">
        <v>2738</v>
      </c>
      <c r="E135" s="302" t="s">
        <v>14</v>
      </c>
      <c r="F135" s="301" t="s">
        <v>2591</v>
      </c>
      <c r="G135" s="302"/>
      <c r="H135" s="302"/>
      <c r="I135" s="302"/>
      <c r="J135" s="302" t="s">
        <v>2597</v>
      </c>
    </row>
    <row r="136" spans="1:10">
      <c r="A136" s="299" t="s">
        <v>4855</v>
      </c>
      <c r="B136" s="300" t="s">
        <v>1724</v>
      </c>
      <c r="C136" s="301" t="s">
        <v>4856</v>
      </c>
      <c r="D136" s="302" t="s">
        <v>2686</v>
      </c>
      <c r="E136" s="302" t="s">
        <v>14</v>
      </c>
      <c r="F136" s="301" t="s">
        <v>2591</v>
      </c>
      <c r="G136" s="302"/>
      <c r="H136" s="302"/>
      <c r="I136" s="302"/>
      <c r="J136" s="302" t="s">
        <v>2597</v>
      </c>
    </row>
    <row r="137" spans="1:10">
      <c r="A137" s="299" t="s">
        <v>4857</v>
      </c>
      <c r="B137" s="300" t="s">
        <v>60</v>
      </c>
      <c r="C137" s="301" t="s">
        <v>4858</v>
      </c>
      <c r="D137" s="302" t="s">
        <v>2686</v>
      </c>
      <c r="E137" s="302" t="s">
        <v>14</v>
      </c>
      <c r="F137" s="301" t="s">
        <v>2591</v>
      </c>
      <c r="G137" s="302"/>
      <c r="H137" s="302"/>
      <c r="I137" s="302"/>
      <c r="J137" s="302" t="s">
        <v>4615</v>
      </c>
    </row>
    <row r="138" spans="1:10">
      <c r="A138" s="299" t="s">
        <v>4859</v>
      </c>
      <c r="B138" s="300" t="s">
        <v>1724</v>
      </c>
      <c r="C138" s="301" t="s">
        <v>4860</v>
      </c>
      <c r="D138" s="302" t="s">
        <v>2738</v>
      </c>
      <c r="E138" s="302" t="s">
        <v>14</v>
      </c>
      <c r="F138" s="301" t="s">
        <v>2591</v>
      </c>
      <c r="G138" s="302"/>
      <c r="H138" s="302"/>
      <c r="I138" s="302"/>
      <c r="J138" s="302" t="s">
        <v>4612</v>
      </c>
    </row>
    <row r="139" spans="1:10">
      <c r="A139" s="299" t="s">
        <v>4861</v>
      </c>
      <c r="B139" s="300" t="s">
        <v>60</v>
      </c>
      <c r="C139" s="301" t="s">
        <v>4862</v>
      </c>
      <c r="D139" s="302" t="s">
        <v>2686</v>
      </c>
      <c r="E139" s="302" t="s">
        <v>14</v>
      </c>
      <c r="F139" s="301" t="s">
        <v>2591</v>
      </c>
      <c r="G139" s="302"/>
      <c r="H139" s="302"/>
      <c r="I139" s="302"/>
      <c r="J139" s="302" t="s">
        <v>4615</v>
      </c>
    </row>
    <row r="140" spans="1:10">
      <c r="A140" s="299" t="s">
        <v>4863</v>
      </c>
      <c r="B140" s="300" t="s">
        <v>46</v>
      </c>
      <c r="C140" s="301" t="s">
        <v>4864</v>
      </c>
      <c r="D140" s="302" t="s">
        <v>2686</v>
      </c>
      <c r="E140" s="302" t="s">
        <v>14</v>
      </c>
      <c r="F140" s="301" t="s">
        <v>2591</v>
      </c>
      <c r="G140" s="302"/>
      <c r="H140" s="302" t="s">
        <v>4602</v>
      </c>
      <c r="I140" s="302"/>
      <c r="J140" s="302" t="s">
        <v>4615</v>
      </c>
    </row>
    <row r="141" spans="1:10">
      <c r="A141" s="299" t="s">
        <v>4865</v>
      </c>
      <c r="B141" s="300" t="s">
        <v>46</v>
      </c>
      <c r="C141" s="301" t="s">
        <v>4866</v>
      </c>
      <c r="D141" s="302" t="s">
        <v>2686</v>
      </c>
      <c r="E141" s="302" t="s">
        <v>14</v>
      </c>
      <c r="F141" s="301" t="s">
        <v>2591</v>
      </c>
      <c r="G141" s="302"/>
      <c r="H141" s="302" t="s">
        <v>4602</v>
      </c>
      <c r="I141" s="302"/>
      <c r="J141" s="302" t="s">
        <v>4615</v>
      </c>
    </row>
    <row r="142" spans="1:10">
      <c r="A142" s="299" t="s">
        <v>4867</v>
      </c>
      <c r="B142" s="300" t="s">
        <v>46</v>
      </c>
      <c r="C142" s="301" t="s">
        <v>4868</v>
      </c>
      <c r="D142" s="302" t="s">
        <v>2686</v>
      </c>
      <c r="E142" s="302" t="s">
        <v>14</v>
      </c>
      <c r="F142" s="301" t="s">
        <v>2591</v>
      </c>
      <c r="G142" s="302"/>
      <c r="H142" s="302" t="s">
        <v>4602</v>
      </c>
      <c r="I142" s="302"/>
      <c r="J142" s="302" t="s">
        <v>4615</v>
      </c>
    </row>
    <row r="143" spans="1:10">
      <c r="A143" s="299" t="s">
        <v>4869</v>
      </c>
      <c r="B143" s="300" t="s">
        <v>60</v>
      </c>
      <c r="C143" s="301" t="s">
        <v>4870</v>
      </c>
      <c r="D143" s="302" t="s">
        <v>2738</v>
      </c>
      <c r="E143" s="302" t="s">
        <v>14</v>
      </c>
      <c r="F143" s="301" t="s">
        <v>2591</v>
      </c>
      <c r="G143" s="302"/>
      <c r="H143" s="302"/>
      <c r="I143" s="302"/>
      <c r="J143" s="302" t="s">
        <v>2597</v>
      </c>
    </row>
    <row r="144" spans="1:10">
      <c r="A144" s="299" t="s">
        <v>4871</v>
      </c>
      <c r="B144" s="300" t="s">
        <v>213</v>
      </c>
      <c r="C144" s="301" t="s">
        <v>4872</v>
      </c>
      <c r="D144" s="302" t="s">
        <v>2738</v>
      </c>
      <c r="E144" s="302" t="s">
        <v>14</v>
      </c>
      <c r="F144" s="301" t="s">
        <v>2591</v>
      </c>
      <c r="G144" s="301" t="s">
        <v>2591</v>
      </c>
      <c r="H144" s="302" t="s">
        <v>4629</v>
      </c>
      <c r="I144" s="301" t="s">
        <v>2591</v>
      </c>
      <c r="J144" s="302" t="s">
        <v>4634</v>
      </c>
    </row>
    <row r="145" spans="1:10">
      <c r="A145" s="299" t="s">
        <v>4873</v>
      </c>
      <c r="B145" s="300" t="s">
        <v>60</v>
      </c>
      <c r="C145" s="301" t="s">
        <v>4874</v>
      </c>
      <c r="D145" s="302" t="s">
        <v>2686</v>
      </c>
      <c r="E145" s="302" t="s">
        <v>14</v>
      </c>
      <c r="F145" s="301" t="s">
        <v>2591</v>
      </c>
      <c r="G145" s="302"/>
      <c r="H145" s="302"/>
      <c r="I145" s="302"/>
      <c r="J145" s="302" t="s">
        <v>4615</v>
      </c>
    </row>
    <row r="146" spans="1:10">
      <c r="A146" s="299" t="s">
        <v>4875</v>
      </c>
      <c r="B146" s="300" t="s">
        <v>60</v>
      </c>
      <c r="C146" s="301" t="s">
        <v>4876</v>
      </c>
      <c r="D146" s="302" t="s">
        <v>2686</v>
      </c>
      <c r="E146" s="302" t="s">
        <v>14</v>
      </c>
      <c r="F146" s="301" t="s">
        <v>2591</v>
      </c>
      <c r="G146" s="302"/>
      <c r="H146" s="302"/>
      <c r="I146" s="302"/>
      <c r="J146" s="302" t="s">
        <v>4615</v>
      </c>
    </row>
    <row r="147" spans="1:10">
      <c r="A147" s="299" t="s">
        <v>4877</v>
      </c>
      <c r="B147" s="300" t="s">
        <v>539</v>
      </c>
      <c r="C147" s="301" t="s">
        <v>4878</v>
      </c>
      <c r="D147" s="302" t="s">
        <v>2738</v>
      </c>
      <c r="E147" s="302" t="s">
        <v>14</v>
      </c>
      <c r="F147" s="301" t="s">
        <v>2591</v>
      </c>
      <c r="G147" s="302"/>
      <c r="H147" s="302"/>
      <c r="I147" s="302"/>
      <c r="J147" s="302" t="s">
        <v>4612</v>
      </c>
    </row>
    <row r="148" spans="1:10">
      <c r="A148" s="299" t="s">
        <v>4879</v>
      </c>
      <c r="B148" s="300" t="s">
        <v>60</v>
      </c>
      <c r="C148" s="301" t="s">
        <v>4880</v>
      </c>
      <c r="D148" s="302" t="s">
        <v>2686</v>
      </c>
      <c r="E148" s="302" t="s">
        <v>14</v>
      </c>
      <c r="F148" s="301" t="s">
        <v>2591</v>
      </c>
      <c r="G148" s="302"/>
      <c r="H148" s="302"/>
      <c r="I148" s="302"/>
      <c r="J148" s="302" t="s">
        <v>4615</v>
      </c>
    </row>
    <row r="149" spans="1:10">
      <c r="A149" s="299" t="s">
        <v>4881</v>
      </c>
      <c r="B149" s="300" t="s">
        <v>60</v>
      </c>
      <c r="C149" s="301" t="s">
        <v>4882</v>
      </c>
      <c r="D149" s="302" t="s">
        <v>2686</v>
      </c>
      <c r="E149" s="302" t="s">
        <v>14</v>
      </c>
      <c r="F149" s="301" t="s">
        <v>2591</v>
      </c>
      <c r="G149" s="302"/>
      <c r="H149" s="302"/>
      <c r="I149" s="302"/>
      <c r="J149" s="302" t="s">
        <v>4615</v>
      </c>
    </row>
    <row r="150" spans="1:10">
      <c r="A150" s="299" t="s">
        <v>4883</v>
      </c>
      <c r="B150" s="300" t="s">
        <v>66</v>
      </c>
      <c r="C150" s="301" t="s">
        <v>4884</v>
      </c>
      <c r="D150" s="302" t="s">
        <v>4717</v>
      </c>
      <c r="E150" s="302" t="s">
        <v>14</v>
      </c>
      <c r="F150" s="301" t="s">
        <v>4599</v>
      </c>
      <c r="G150" s="302"/>
      <c r="H150" s="302" t="s">
        <v>2591</v>
      </c>
      <c r="I150" s="302"/>
      <c r="J150" s="302" t="s">
        <v>4603</v>
      </c>
    </row>
    <row r="151" spans="1:10">
      <c r="A151" s="299" t="s">
        <v>4885</v>
      </c>
      <c r="B151" s="300" t="s">
        <v>60</v>
      </c>
      <c r="C151" s="301" t="s">
        <v>4886</v>
      </c>
      <c r="D151" s="302" t="s">
        <v>2738</v>
      </c>
      <c r="E151" s="302" t="s">
        <v>14</v>
      </c>
      <c r="F151" s="301" t="s">
        <v>2591</v>
      </c>
      <c r="G151" s="302"/>
      <c r="H151" s="302"/>
      <c r="I151" s="302"/>
      <c r="J151" s="302" t="s">
        <v>2597</v>
      </c>
    </row>
    <row r="152" spans="1:10">
      <c r="A152" s="299" t="s">
        <v>4887</v>
      </c>
      <c r="B152" s="300" t="s">
        <v>46</v>
      </c>
      <c r="C152" s="301" t="s">
        <v>4888</v>
      </c>
      <c r="D152" s="302" t="s">
        <v>2738</v>
      </c>
      <c r="E152" s="302" t="s">
        <v>14</v>
      </c>
      <c r="F152" s="301" t="s">
        <v>2591</v>
      </c>
      <c r="G152" s="302"/>
      <c r="H152" s="302" t="s">
        <v>2591</v>
      </c>
      <c r="I152" s="302"/>
      <c r="J152" s="302" t="s">
        <v>4634</v>
      </c>
    </row>
    <row r="153" spans="1:10">
      <c r="A153" s="299" t="s">
        <v>4889</v>
      </c>
      <c r="B153" s="300" t="s">
        <v>60</v>
      </c>
      <c r="C153" s="301" t="s">
        <v>4890</v>
      </c>
      <c r="D153" s="302" t="s">
        <v>2686</v>
      </c>
      <c r="E153" s="302" t="s">
        <v>14</v>
      </c>
      <c r="F153" s="301" t="s">
        <v>2591</v>
      </c>
      <c r="G153" s="302"/>
      <c r="H153" s="302"/>
      <c r="I153" s="302"/>
      <c r="J153" s="302" t="s">
        <v>4615</v>
      </c>
    </row>
    <row r="154" spans="1:10">
      <c r="A154" s="299" t="s">
        <v>4891</v>
      </c>
      <c r="B154" s="300" t="s">
        <v>60</v>
      </c>
      <c r="C154" s="301" t="s">
        <v>4892</v>
      </c>
      <c r="D154" s="302" t="s">
        <v>2686</v>
      </c>
      <c r="E154" s="302" t="s">
        <v>14</v>
      </c>
      <c r="F154" s="301" t="s">
        <v>2591</v>
      </c>
      <c r="G154" s="302"/>
      <c r="H154" s="302"/>
      <c r="I154" s="302"/>
      <c r="J154" s="302" t="s">
        <v>4691</v>
      </c>
    </row>
    <row r="155" spans="1:10">
      <c r="A155" s="299" t="s">
        <v>4893</v>
      </c>
      <c r="B155" s="300" t="s">
        <v>60</v>
      </c>
      <c r="C155" s="301" t="s">
        <v>4894</v>
      </c>
      <c r="D155" s="302" t="s">
        <v>2701</v>
      </c>
      <c r="E155" s="302" t="s">
        <v>14</v>
      </c>
      <c r="F155" s="301" t="s">
        <v>2591</v>
      </c>
      <c r="G155" s="302"/>
      <c r="H155" s="302"/>
      <c r="I155" s="302"/>
      <c r="J155" s="302" t="s">
        <v>2597</v>
      </c>
    </row>
    <row r="156" spans="1:10">
      <c r="A156" s="299" t="s">
        <v>4895</v>
      </c>
      <c r="B156" s="300" t="s">
        <v>66</v>
      </c>
      <c r="C156" s="301" t="s">
        <v>4896</v>
      </c>
      <c r="D156" s="302" t="s">
        <v>2683</v>
      </c>
      <c r="E156" s="302" t="s">
        <v>14</v>
      </c>
      <c r="F156" s="301" t="s">
        <v>4599</v>
      </c>
      <c r="G156" s="302"/>
      <c r="H156" s="302"/>
      <c r="I156" s="302"/>
      <c r="J156" s="302" t="s">
        <v>2597</v>
      </c>
    </row>
    <row r="157" spans="1:10">
      <c r="A157" s="299" t="s">
        <v>4897</v>
      </c>
      <c r="B157" s="300" t="s">
        <v>46</v>
      </c>
      <c r="C157" s="301" t="s">
        <v>4898</v>
      </c>
      <c r="D157" s="302" t="s">
        <v>2738</v>
      </c>
      <c r="E157" s="302" t="s">
        <v>14</v>
      </c>
      <c r="F157" s="301" t="s">
        <v>2591</v>
      </c>
      <c r="G157" s="302"/>
      <c r="H157" s="302" t="s">
        <v>4602</v>
      </c>
      <c r="I157" s="302"/>
      <c r="J157" s="302" t="s">
        <v>4612</v>
      </c>
    </row>
    <row r="158" spans="1:10">
      <c r="A158" s="299" t="s">
        <v>4899</v>
      </c>
      <c r="B158" s="300" t="s">
        <v>60</v>
      </c>
      <c r="C158" s="301" t="s">
        <v>4900</v>
      </c>
      <c r="D158" s="302" t="s">
        <v>2692</v>
      </c>
      <c r="E158" s="302" t="s">
        <v>14</v>
      </c>
      <c r="F158" s="301" t="s">
        <v>2591</v>
      </c>
      <c r="G158" s="302"/>
      <c r="H158" s="302"/>
      <c r="I158" s="302"/>
      <c r="J158" s="302" t="s">
        <v>4618</v>
      </c>
    </row>
    <row r="159" spans="1:10">
      <c r="A159" s="299" t="s">
        <v>4901</v>
      </c>
      <c r="B159" s="300" t="s">
        <v>60</v>
      </c>
      <c r="C159" s="301" t="s">
        <v>4902</v>
      </c>
      <c r="D159" s="302" t="s">
        <v>2738</v>
      </c>
      <c r="E159" s="302" t="s">
        <v>14</v>
      </c>
      <c r="F159" s="301" t="s">
        <v>2591</v>
      </c>
      <c r="G159" s="302"/>
      <c r="H159" s="302"/>
      <c r="I159" s="302"/>
      <c r="J159" s="302" t="s">
        <v>2597</v>
      </c>
    </row>
    <row r="160" spans="1:10">
      <c r="A160" s="299" t="s">
        <v>4903</v>
      </c>
      <c r="B160" s="300" t="s">
        <v>213</v>
      </c>
      <c r="C160" s="301" t="s">
        <v>4904</v>
      </c>
      <c r="D160" s="302" t="s">
        <v>2706</v>
      </c>
      <c r="E160" s="302" t="s">
        <v>14</v>
      </c>
      <c r="F160" s="301" t="s">
        <v>4629</v>
      </c>
      <c r="G160" s="302"/>
      <c r="H160" s="302" t="s">
        <v>2591</v>
      </c>
      <c r="I160" s="301" t="s">
        <v>4629</v>
      </c>
      <c r="J160" s="302" t="s">
        <v>4630</v>
      </c>
    </row>
    <row r="161" spans="1:10">
      <c r="A161" s="299" t="s">
        <v>4905</v>
      </c>
      <c r="B161" s="300" t="s">
        <v>60</v>
      </c>
      <c r="C161" s="301" t="s">
        <v>4906</v>
      </c>
      <c r="D161" s="302" t="s">
        <v>2706</v>
      </c>
      <c r="E161" s="302" t="s">
        <v>14</v>
      </c>
      <c r="F161" s="301" t="s">
        <v>4629</v>
      </c>
      <c r="G161" s="302"/>
      <c r="H161" s="302"/>
      <c r="I161" s="302"/>
      <c r="J161" s="302" t="s">
        <v>4630</v>
      </c>
    </row>
    <row r="162" spans="1:10">
      <c r="A162" s="299" t="s">
        <v>4907</v>
      </c>
      <c r="B162" s="300" t="s">
        <v>60</v>
      </c>
      <c r="C162" s="301" t="s">
        <v>4908</v>
      </c>
      <c r="D162" s="302" t="s">
        <v>2706</v>
      </c>
      <c r="E162" s="302" t="s">
        <v>14</v>
      </c>
      <c r="F162" s="301" t="s">
        <v>4629</v>
      </c>
      <c r="G162" s="302"/>
      <c r="H162" s="302"/>
      <c r="I162" s="302"/>
      <c r="J162" s="302" t="s">
        <v>4630</v>
      </c>
    </row>
    <row r="163" spans="1:10">
      <c r="A163" s="299" t="s">
        <v>4909</v>
      </c>
      <c r="B163" s="300" t="s">
        <v>60</v>
      </c>
      <c r="C163" s="301" t="s">
        <v>4910</v>
      </c>
      <c r="D163" s="302" t="s">
        <v>2706</v>
      </c>
      <c r="E163" s="302" t="s">
        <v>14</v>
      </c>
      <c r="F163" s="301" t="s">
        <v>4629</v>
      </c>
      <c r="G163" s="302"/>
      <c r="H163" s="302"/>
      <c r="I163" s="302"/>
      <c r="J163" s="302" t="s">
        <v>4630</v>
      </c>
    </row>
    <row r="164" spans="1:10">
      <c r="A164" s="299" t="s">
        <v>4911</v>
      </c>
      <c r="B164" s="300" t="s">
        <v>60</v>
      </c>
      <c r="C164" s="301" t="s">
        <v>4912</v>
      </c>
      <c r="D164" s="302" t="s">
        <v>2692</v>
      </c>
      <c r="E164" s="302" t="s">
        <v>14</v>
      </c>
      <c r="F164" s="301" t="s">
        <v>2591</v>
      </c>
      <c r="G164" s="302"/>
      <c r="H164" s="302"/>
      <c r="I164" s="302"/>
      <c r="J164" s="302" t="s">
        <v>4618</v>
      </c>
    </row>
    <row r="165" spans="1:10">
      <c r="A165" s="299" t="s">
        <v>4913</v>
      </c>
      <c r="B165" s="300" t="s">
        <v>60</v>
      </c>
      <c r="C165" s="301" t="s">
        <v>4914</v>
      </c>
      <c r="D165" s="302" t="s">
        <v>2692</v>
      </c>
      <c r="E165" s="302" t="s">
        <v>14</v>
      </c>
      <c r="F165" s="301" t="s">
        <v>2591</v>
      </c>
      <c r="G165" s="302"/>
      <c r="H165" s="302"/>
      <c r="I165" s="302"/>
      <c r="J165" s="302" t="s">
        <v>4618</v>
      </c>
    </row>
    <row r="166" spans="1:10">
      <c r="A166" s="299" t="s">
        <v>4915</v>
      </c>
      <c r="B166" s="300" t="s">
        <v>60</v>
      </c>
      <c r="C166" s="301" t="s">
        <v>4916</v>
      </c>
      <c r="D166" s="302" t="s">
        <v>2686</v>
      </c>
      <c r="E166" s="302" t="s">
        <v>14</v>
      </c>
      <c r="F166" s="301" t="s">
        <v>2591</v>
      </c>
      <c r="G166" s="302"/>
      <c r="H166" s="302"/>
      <c r="I166" s="302"/>
      <c r="J166" s="302" t="s">
        <v>4615</v>
      </c>
    </row>
    <row r="167" spans="1:10">
      <c r="A167" s="299" t="s">
        <v>4917</v>
      </c>
      <c r="B167" s="300" t="s">
        <v>46</v>
      </c>
      <c r="C167" s="301" t="s">
        <v>4918</v>
      </c>
      <c r="D167" s="302" t="s">
        <v>2686</v>
      </c>
      <c r="E167" s="302" t="s">
        <v>14</v>
      </c>
      <c r="F167" s="301" t="s">
        <v>2591</v>
      </c>
      <c r="G167" s="302"/>
      <c r="H167" s="302" t="s">
        <v>4602</v>
      </c>
      <c r="I167" s="302"/>
      <c r="J167" s="302" t="s">
        <v>4615</v>
      </c>
    </row>
    <row r="168" spans="1:10">
      <c r="A168" s="299" t="s">
        <v>4919</v>
      </c>
      <c r="B168" s="300" t="s">
        <v>60</v>
      </c>
      <c r="C168" s="301" t="s">
        <v>4920</v>
      </c>
      <c r="D168" s="302" t="s">
        <v>2686</v>
      </c>
      <c r="E168" s="302" t="s">
        <v>14</v>
      </c>
      <c r="F168" s="301" t="s">
        <v>2591</v>
      </c>
      <c r="G168" s="302"/>
      <c r="H168" s="302"/>
      <c r="I168" s="302"/>
      <c r="J168" s="302" t="s">
        <v>4615</v>
      </c>
    </row>
    <row r="169" spans="1:10">
      <c r="A169" s="299" t="s">
        <v>4921</v>
      </c>
      <c r="B169" s="300" t="s">
        <v>1724</v>
      </c>
      <c r="C169" s="301" t="s">
        <v>4922</v>
      </c>
      <c r="D169" s="302" t="s">
        <v>2738</v>
      </c>
      <c r="E169" s="302" t="s">
        <v>14</v>
      </c>
      <c r="F169" s="301" t="s">
        <v>2591</v>
      </c>
      <c r="G169" s="302"/>
      <c r="H169" s="302"/>
      <c r="I169" s="302"/>
      <c r="J169" s="302" t="s">
        <v>4612</v>
      </c>
    </row>
    <row r="170" spans="1:10">
      <c r="A170" s="299" t="s">
        <v>4923</v>
      </c>
      <c r="B170" s="300" t="s">
        <v>60</v>
      </c>
      <c r="C170" s="301" t="s">
        <v>4924</v>
      </c>
      <c r="D170" s="302" t="s">
        <v>2686</v>
      </c>
      <c r="E170" s="302" t="s">
        <v>14</v>
      </c>
      <c r="F170" s="301" t="s">
        <v>2591</v>
      </c>
      <c r="G170" s="302"/>
      <c r="H170" s="302"/>
      <c r="I170" s="302"/>
      <c r="J170" s="302" t="s">
        <v>4615</v>
      </c>
    </row>
    <row r="171" spans="1:10">
      <c r="A171" s="299" t="s">
        <v>4925</v>
      </c>
      <c r="B171" s="300" t="s">
        <v>60</v>
      </c>
      <c r="C171" s="301" t="s">
        <v>4926</v>
      </c>
      <c r="D171" s="302" t="s">
        <v>2642</v>
      </c>
      <c r="E171" s="302" t="s">
        <v>14</v>
      </c>
      <c r="F171" s="301" t="s">
        <v>2591</v>
      </c>
      <c r="G171" s="302"/>
      <c r="H171" s="302"/>
      <c r="I171" s="302"/>
      <c r="J171" s="302" t="s">
        <v>4604</v>
      </c>
    </row>
    <row r="172" spans="1:10">
      <c r="A172" s="299" t="s">
        <v>4927</v>
      </c>
      <c r="B172" s="300" t="s">
        <v>2749</v>
      </c>
      <c r="C172" s="301" t="s">
        <v>4928</v>
      </c>
      <c r="D172" s="302" t="s">
        <v>2780</v>
      </c>
      <c r="E172" s="302" t="s">
        <v>14</v>
      </c>
      <c r="F172" s="301" t="s">
        <v>2591</v>
      </c>
      <c r="G172" s="302"/>
      <c r="H172" s="302"/>
      <c r="I172" s="302"/>
      <c r="J172" s="302" t="s">
        <v>4663</v>
      </c>
    </row>
    <row r="173" spans="1:10">
      <c r="A173" s="299" t="s">
        <v>4929</v>
      </c>
      <c r="B173" s="300" t="s">
        <v>213</v>
      </c>
      <c r="C173" s="301" t="s">
        <v>4930</v>
      </c>
      <c r="D173" s="302" t="s">
        <v>2738</v>
      </c>
      <c r="E173" s="302" t="s">
        <v>14</v>
      </c>
      <c r="F173" s="301" t="s">
        <v>2591</v>
      </c>
      <c r="G173" s="302"/>
      <c r="H173" s="302" t="s">
        <v>2591</v>
      </c>
      <c r="I173" s="301" t="s">
        <v>4599</v>
      </c>
      <c r="J173" s="302" t="s">
        <v>4634</v>
      </c>
    </row>
    <row r="174" spans="1:10">
      <c r="A174" s="299" t="s">
        <v>4931</v>
      </c>
      <c r="B174" s="300" t="s">
        <v>60</v>
      </c>
      <c r="C174" s="301" t="s">
        <v>4932</v>
      </c>
      <c r="D174" s="302" t="s">
        <v>2686</v>
      </c>
      <c r="E174" s="302" t="s">
        <v>14</v>
      </c>
      <c r="F174" s="301" t="s">
        <v>2591</v>
      </c>
      <c r="G174" s="302"/>
      <c r="H174" s="302"/>
      <c r="I174" s="302"/>
      <c r="J174" s="302" t="s">
        <v>4615</v>
      </c>
    </row>
    <row r="175" spans="1:10">
      <c r="A175" s="299" t="s">
        <v>4933</v>
      </c>
      <c r="B175" s="300" t="s">
        <v>60</v>
      </c>
      <c r="C175" s="301" t="s">
        <v>4934</v>
      </c>
      <c r="D175" s="302" t="s">
        <v>2692</v>
      </c>
      <c r="E175" s="302" t="s">
        <v>14</v>
      </c>
      <c r="F175" s="301" t="s">
        <v>2591</v>
      </c>
      <c r="G175" s="302"/>
      <c r="H175" s="302"/>
      <c r="I175" s="302"/>
      <c r="J175" s="302" t="s">
        <v>4618</v>
      </c>
    </row>
    <row r="176" spans="1:10">
      <c r="A176" s="299" t="s">
        <v>4935</v>
      </c>
      <c r="B176" s="300" t="s">
        <v>46</v>
      </c>
      <c r="C176" s="301" t="s">
        <v>4936</v>
      </c>
      <c r="D176" s="302" t="s">
        <v>2683</v>
      </c>
      <c r="E176" s="302" t="s">
        <v>14</v>
      </c>
      <c r="F176" s="301" t="s">
        <v>4599</v>
      </c>
      <c r="G176" s="302"/>
      <c r="H176" s="302" t="s">
        <v>4602</v>
      </c>
      <c r="I176" s="302"/>
      <c r="J176" s="302" t="s">
        <v>4603</v>
      </c>
    </row>
    <row r="177" spans="1:10">
      <c r="A177" s="299" t="s">
        <v>4937</v>
      </c>
      <c r="B177" s="300" t="s">
        <v>60</v>
      </c>
      <c r="C177" s="301" t="s">
        <v>4938</v>
      </c>
      <c r="D177" s="302" t="s">
        <v>4605</v>
      </c>
      <c r="E177" s="302" t="s">
        <v>14</v>
      </c>
      <c r="F177" s="301" t="s">
        <v>2591</v>
      </c>
      <c r="G177" s="302"/>
      <c r="H177" s="302"/>
      <c r="I177" s="302"/>
      <c r="J177" s="302" t="s">
        <v>2597</v>
      </c>
    </row>
    <row r="178" spans="1:10">
      <c r="A178" s="299" t="s">
        <v>4939</v>
      </c>
      <c r="B178" s="300" t="s">
        <v>46</v>
      </c>
      <c r="C178" s="301" t="s">
        <v>4940</v>
      </c>
      <c r="D178" s="302" t="s">
        <v>2683</v>
      </c>
      <c r="E178" s="302" t="s">
        <v>14</v>
      </c>
      <c r="F178" s="301" t="s">
        <v>4599</v>
      </c>
      <c r="G178" s="302"/>
      <c r="H178" s="302" t="s">
        <v>4602</v>
      </c>
      <c r="I178" s="302"/>
      <c r="J178" s="302" t="s">
        <v>4603</v>
      </c>
    </row>
    <row r="179" spans="1:10">
      <c r="A179" s="299" t="s">
        <v>4941</v>
      </c>
      <c r="B179" s="300" t="s">
        <v>60</v>
      </c>
      <c r="C179" s="301" t="s">
        <v>4942</v>
      </c>
      <c r="D179" s="302" t="s">
        <v>2683</v>
      </c>
      <c r="E179" s="302" t="s">
        <v>14</v>
      </c>
      <c r="F179" s="301" t="s">
        <v>4599</v>
      </c>
      <c r="G179" s="302"/>
      <c r="H179" s="302"/>
      <c r="I179" s="302"/>
      <c r="J179" s="302" t="s">
        <v>4603</v>
      </c>
    </row>
    <row r="180" spans="1:10">
      <c r="A180" s="299" t="s">
        <v>4943</v>
      </c>
      <c r="B180" s="300" t="s">
        <v>1724</v>
      </c>
      <c r="C180" s="301" t="s">
        <v>4944</v>
      </c>
      <c r="D180" s="302" t="s">
        <v>2683</v>
      </c>
      <c r="E180" s="302" t="s">
        <v>14</v>
      </c>
      <c r="F180" s="301" t="s">
        <v>4599</v>
      </c>
      <c r="G180" s="302"/>
      <c r="H180" s="302"/>
      <c r="I180" s="302"/>
      <c r="J180" s="302" t="s">
        <v>4603</v>
      </c>
    </row>
    <row r="181" spans="1:10">
      <c r="A181" s="299" t="s">
        <v>4945</v>
      </c>
      <c r="B181" s="300" t="s">
        <v>1724</v>
      </c>
      <c r="C181" s="301" t="s">
        <v>4946</v>
      </c>
      <c r="D181" s="302" t="s">
        <v>2683</v>
      </c>
      <c r="E181" s="302" t="s">
        <v>14</v>
      </c>
      <c r="F181" s="301" t="s">
        <v>4599</v>
      </c>
      <c r="G181" s="302"/>
      <c r="H181" s="302"/>
      <c r="I181" s="302"/>
      <c r="J181" s="302" t="s">
        <v>4603</v>
      </c>
    </row>
    <row r="182" spans="1:10">
      <c r="A182" s="299" t="s">
        <v>4947</v>
      </c>
      <c r="B182" s="300" t="s">
        <v>1724</v>
      </c>
      <c r="C182" s="301" t="s">
        <v>4948</v>
      </c>
      <c r="D182" s="302" t="s">
        <v>2683</v>
      </c>
      <c r="E182" s="302" t="s">
        <v>14</v>
      </c>
      <c r="F182" s="301" t="s">
        <v>4599</v>
      </c>
      <c r="G182" s="302"/>
      <c r="H182" s="302"/>
      <c r="I182" s="302"/>
      <c r="J182" s="302" t="s">
        <v>4603</v>
      </c>
    </row>
    <row r="183" spans="1:10">
      <c r="A183" s="299" t="s">
        <v>4949</v>
      </c>
      <c r="B183" s="300" t="s">
        <v>46</v>
      </c>
      <c r="C183" s="301" t="s">
        <v>4950</v>
      </c>
      <c r="D183" s="302" t="s">
        <v>2683</v>
      </c>
      <c r="E183" s="302" t="s">
        <v>14</v>
      </c>
      <c r="F183" s="301" t="s">
        <v>4599</v>
      </c>
      <c r="G183" s="302"/>
      <c r="H183" s="302" t="s">
        <v>4602</v>
      </c>
      <c r="I183" s="302"/>
      <c r="J183" s="302" t="s">
        <v>4603</v>
      </c>
    </row>
    <row r="184" spans="1:10">
      <c r="A184" s="299" t="s">
        <v>4951</v>
      </c>
      <c r="B184" s="300" t="s">
        <v>60</v>
      </c>
      <c r="C184" s="301" t="s">
        <v>4952</v>
      </c>
      <c r="D184" s="302" t="s">
        <v>2692</v>
      </c>
      <c r="E184" s="302" t="s">
        <v>14</v>
      </c>
      <c r="F184" s="301" t="s">
        <v>2591</v>
      </c>
      <c r="G184" s="302"/>
      <c r="H184" s="302"/>
      <c r="I184" s="302"/>
      <c r="J184" s="302" t="s">
        <v>4618</v>
      </c>
    </row>
    <row r="185" spans="1:10">
      <c r="A185" s="299" t="s">
        <v>4953</v>
      </c>
      <c r="B185" s="300" t="s">
        <v>60</v>
      </c>
      <c r="C185" s="301" t="s">
        <v>4954</v>
      </c>
      <c r="D185" s="302" t="s">
        <v>2692</v>
      </c>
      <c r="E185" s="302" t="s">
        <v>14</v>
      </c>
      <c r="F185" s="301" t="s">
        <v>2591</v>
      </c>
      <c r="G185" s="302"/>
      <c r="H185" s="302"/>
      <c r="I185" s="302"/>
      <c r="J185" s="302" t="s">
        <v>4618</v>
      </c>
    </row>
    <row r="186" spans="1:10">
      <c r="A186" s="299" t="s">
        <v>4955</v>
      </c>
      <c r="B186" s="300" t="s">
        <v>60</v>
      </c>
      <c r="C186" s="301" t="s">
        <v>4956</v>
      </c>
      <c r="D186" s="302" t="s">
        <v>2738</v>
      </c>
      <c r="E186" s="302" t="s">
        <v>14</v>
      </c>
      <c r="F186" s="301" t="s">
        <v>2591</v>
      </c>
      <c r="G186" s="302"/>
      <c r="H186" s="302"/>
      <c r="I186" s="302"/>
      <c r="J186" s="302" t="s">
        <v>4647</v>
      </c>
    </row>
    <row r="187" spans="1:10">
      <c r="A187" s="299" t="s">
        <v>4957</v>
      </c>
      <c r="B187" s="300" t="s">
        <v>60</v>
      </c>
      <c r="C187" s="301" t="s">
        <v>4958</v>
      </c>
      <c r="D187" s="302" t="s">
        <v>2701</v>
      </c>
      <c r="E187" s="302" t="s">
        <v>14</v>
      </c>
      <c r="F187" s="301" t="s">
        <v>2591</v>
      </c>
      <c r="G187" s="301" t="s">
        <v>4602</v>
      </c>
      <c r="H187" s="302"/>
      <c r="I187" s="302"/>
      <c r="J187" s="302" t="s">
        <v>2597</v>
      </c>
    </row>
    <row r="188" spans="1:10">
      <c r="A188" s="299" t="s">
        <v>4959</v>
      </c>
      <c r="B188" s="300" t="s">
        <v>60</v>
      </c>
      <c r="C188" s="301" t="s">
        <v>4960</v>
      </c>
      <c r="D188" s="302" t="s">
        <v>2738</v>
      </c>
      <c r="E188" s="302" t="s">
        <v>14</v>
      </c>
      <c r="F188" s="301" t="s">
        <v>2591</v>
      </c>
      <c r="G188" s="302"/>
      <c r="H188" s="302"/>
      <c r="I188" s="302"/>
      <c r="J188" s="302" t="s">
        <v>2597</v>
      </c>
    </row>
    <row r="189" spans="1:10">
      <c r="A189" s="299" t="s">
        <v>4961</v>
      </c>
      <c r="B189" s="300" t="s">
        <v>60</v>
      </c>
      <c r="C189" s="301" t="s">
        <v>4962</v>
      </c>
      <c r="D189" s="302" t="s">
        <v>2683</v>
      </c>
      <c r="E189" s="302" t="s">
        <v>14</v>
      </c>
      <c r="F189" s="301" t="s">
        <v>4599</v>
      </c>
      <c r="G189" s="302"/>
      <c r="H189" s="302"/>
      <c r="I189" s="302"/>
      <c r="J189" s="302" t="s">
        <v>4603</v>
      </c>
    </row>
    <row r="190" spans="1:10">
      <c r="A190" s="299" t="s">
        <v>4963</v>
      </c>
      <c r="B190" s="300" t="s">
        <v>46</v>
      </c>
      <c r="C190" s="301" t="s">
        <v>4964</v>
      </c>
      <c r="D190" s="302" t="s">
        <v>2683</v>
      </c>
      <c r="E190" s="302" t="s">
        <v>14</v>
      </c>
      <c r="F190" s="301" t="s">
        <v>4599</v>
      </c>
      <c r="G190" s="302"/>
      <c r="H190" s="302" t="s">
        <v>4602</v>
      </c>
      <c r="I190" s="302"/>
      <c r="J190" s="302" t="s">
        <v>4603</v>
      </c>
    </row>
    <row r="191" spans="1:10">
      <c r="A191" s="299" t="s">
        <v>4965</v>
      </c>
      <c r="B191" s="300" t="s">
        <v>46</v>
      </c>
      <c r="C191" s="301" t="s">
        <v>4966</v>
      </c>
      <c r="D191" s="302" t="s">
        <v>2683</v>
      </c>
      <c r="E191" s="302" t="s">
        <v>14</v>
      </c>
      <c r="F191" s="301" t="s">
        <v>4599</v>
      </c>
      <c r="G191" s="302"/>
      <c r="H191" s="302" t="s">
        <v>4602</v>
      </c>
      <c r="I191" s="302"/>
      <c r="J191" s="302" t="s">
        <v>4603</v>
      </c>
    </row>
    <row r="192" spans="1:10">
      <c r="A192" s="299" t="s">
        <v>4967</v>
      </c>
      <c r="B192" s="300" t="s">
        <v>60</v>
      </c>
      <c r="C192" s="301" t="s">
        <v>4968</v>
      </c>
      <c r="D192" s="302" t="s">
        <v>2683</v>
      </c>
      <c r="E192" s="302" t="s">
        <v>14</v>
      </c>
      <c r="F192" s="301" t="s">
        <v>4599</v>
      </c>
      <c r="G192" s="302"/>
      <c r="H192" s="302"/>
      <c r="I192" s="302"/>
      <c r="J192" s="302" t="s">
        <v>2597</v>
      </c>
    </row>
    <row r="193" spans="1:10">
      <c r="A193" s="299" t="s">
        <v>4969</v>
      </c>
      <c r="B193" s="300" t="s">
        <v>60</v>
      </c>
      <c r="C193" s="301" t="s">
        <v>4970</v>
      </c>
      <c r="D193" s="302" t="s">
        <v>2686</v>
      </c>
      <c r="E193" s="302" t="s">
        <v>14</v>
      </c>
      <c r="F193" s="301" t="s">
        <v>2591</v>
      </c>
      <c r="G193" s="302"/>
      <c r="H193" s="302"/>
      <c r="I193" s="302"/>
      <c r="J193" s="302" t="s">
        <v>4615</v>
      </c>
    </row>
    <row r="194" spans="1:10">
      <c r="A194" s="299" t="s">
        <v>4971</v>
      </c>
      <c r="B194" s="300" t="s">
        <v>46</v>
      </c>
      <c r="C194" s="301" t="s">
        <v>4972</v>
      </c>
      <c r="D194" s="302" t="s">
        <v>2701</v>
      </c>
      <c r="E194" s="302" t="s">
        <v>14</v>
      </c>
      <c r="F194" s="301" t="s">
        <v>2591</v>
      </c>
      <c r="G194" s="302"/>
      <c r="H194" s="302" t="s">
        <v>4602</v>
      </c>
      <c r="I194" s="302"/>
      <c r="J194" s="302" t="s">
        <v>4691</v>
      </c>
    </row>
    <row r="195" spans="1:10">
      <c r="A195" s="299" t="s">
        <v>4973</v>
      </c>
      <c r="B195" s="300" t="s">
        <v>60</v>
      </c>
      <c r="C195" s="301" t="s">
        <v>4974</v>
      </c>
      <c r="D195" s="302" t="s">
        <v>2692</v>
      </c>
      <c r="E195" s="302" t="s">
        <v>14</v>
      </c>
      <c r="F195" s="301" t="s">
        <v>2591</v>
      </c>
      <c r="G195" s="302"/>
      <c r="H195" s="302"/>
      <c r="I195" s="302"/>
      <c r="J195" s="302" t="s">
        <v>4618</v>
      </c>
    </row>
    <row r="196" spans="1:10">
      <c r="A196" s="299" t="s">
        <v>4975</v>
      </c>
      <c r="B196" s="300" t="s">
        <v>46</v>
      </c>
      <c r="C196" s="301" t="s">
        <v>4976</v>
      </c>
      <c r="D196" s="302" t="s">
        <v>2692</v>
      </c>
      <c r="E196" s="302" t="s">
        <v>14</v>
      </c>
      <c r="F196" s="301" t="s">
        <v>2591</v>
      </c>
      <c r="G196" s="302"/>
      <c r="H196" s="302" t="s">
        <v>4602</v>
      </c>
      <c r="I196" s="302"/>
      <c r="J196" s="302" t="s">
        <v>4647</v>
      </c>
    </row>
    <row r="197" spans="1:10">
      <c r="A197" s="299" t="s">
        <v>4977</v>
      </c>
      <c r="B197" s="300" t="s">
        <v>46</v>
      </c>
      <c r="C197" s="301" t="s">
        <v>4978</v>
      </c>
      <c r="D197" s="302" t="s">
        <v>2692</v>
      </c>
      <c r="E197" s="302" t="s">
        <v>14</v>
      </c>
      <c r="F197" s="301" t="s">
        <v>2591</v>
      </c>
      <c r="G197" s="302"/>
      <c r="H197" s="302" t="s">
        <v>4602</v>
      </c>
      <c r="I197" s="302"/>
      <c r="J197" s="302" t="s">
        <v>4647</v>
      </c>
    </row>
    <row r="198" spans="1:10">
      <c r="A198" s="299" t="s">
        <v>4979</v>
      </c>
      <c r="B198" s="300" t="s">
        <v>1724</v>
      </c>
      <c r="C198" s="301" t="s">
        <v>4980</v>
      </c>
      <c r="D198" s="302" t="s">
        <v>2738</v>
      </c>
      <c r="E198" s="302" t="s">
        <v>14</v>
      </c>
      <c r="F198" s="301" t="s">
        <v>2591</v>
      </c>
      <c r="G198" s="301" t="s">
        <v>4602</v>
      </c>
      <c r="H198" s="302"/>
      <c r="I198" s="302"/>
      <c r="J198" s="302" t="s">
        <v>4612</v>
      </c>
    </row>
    <row r="199" spans="1:10">
      <c r="A199" s="299" t="s">
        <v>4981</v>
      </c>
      <c r="B199" s="300" t="s">
        <v>1834</v>
      </c>
      <c r="C199" s="301" t="s">
        <v>4982</v>
      </c>
      <c r="D199" s="302" t="s">
        <v>4983</v>
      </c>
      <c r="E199" s="302" t="s">
        <v>14</v>
      </c>
      <c r="F199" s="301" t="s">
        <v>2591</v>
      </c>
      <c r="G199" s="301" t="s">
        <v>4602</v>
      </c>
      <c r="H199" s="302"/>
      <c r="I199" s="302"/>
      <c r="J199" s="302" t="s">
        <v>4760</v>
      </c>
    </row>
    <row r="200" spans="1:10">
      <c r="A200" s="299" t="s">
        <v>4984</v>
      </c>
      <c r="B200" s="300" t="s">
        <v>60</v>
      </c>
      <c r="C200" s="301" t="s">
        <v>4985</v>
      </c>
      <c r="D200" s="302" t="s">
        <v>4983</v>
      </c>
      <c r="E200" s="302" t="s">
        <v>14</v>
      </c>
      <c r="F200" s="301" t="s">
        <v>2591</v>
      </c>
      <c r="G200" s="302"/>
      <c r="H200" s="302"/>
      <c r="I200" s="302"/>
      <c r="J200" s="302" t="s">
        <v>2597</v>
      </c>
    </row>
    <row r="201" spans="1:10">
      <c r="A201" s="299" t="s">
        <v>4986</v>
      </c>
      <c r="B201" s="300" t="s">
        <v>60</v>
      </c>
      <c r="C201" s="301" t="s">
        <v>4987</v>
      </c>
      <c r="D201" s="302" t="s">
        <v>4983</v>
      </c>
      <c r="E201" s="302" t="s">
        <v>14</v>
      </c>
      <c r="F201" s="301" t="s">
        <v>2591</v>
      </c>
      <c r="G201" s="302"/>
      <c r="H201" s="302"/>
      <c r="I201" s="302"/>
      <c r="J201" s="302" t="s">
        <v>2597</v>
      </c>
    </row>
    <row r="202" spans="1:10">
      <c r="A202" s="299" t="s">
        <v>4988</v>
      </c>
      <c r="B202" s="300" t="s">
        <v>1834</v>
      </c>
      <c r="C202" s="301" t="s">
        <v>4989</v>
      </c>
      <c r="D202" s="302" t="s">
        <v>2738</v>
      </c>
      <c r="E202" s="302" t="s">
        <v>14</v>
      </c>
      <c r="F202" s="301" t="s">
        <v>2591</v>
      </c>
      <c r="G202" s="301" t="s">
        <v>4602</v>
      </c>
      <c r="H202" s="302"/>
      <c r="I202" s="302"/>
      <c r="J202" s="302" t="s">
        <v>4760</v>
      </c>
    </row>
    <row r="203" spans="1:10">
      <c r="A203" s="299" t="s">
        <v>4990</v>
      </c>
      <c r="B203" s="300" t="s">
        <v>60</v>
      </c>
      <c r="C203" s="301" t="s">
        <v>4991</v>
      </c>
      <c r="D203" s="302" t="s">
        <v>2701</v>
      </c>
      <c r="E203" s="302" t="s">
        <v>14</v>
      </c>
      <c r="F203" s="301" t="s">
        <v>2591</v>
      </c>
      <c r="G203" s="302"/>
      <c r="H203" s="302" t="s">
        <v>4602</v>
      </c>
      <c r="I203" s="302"/>
      <c r="J203" s="302" t="s">
        <v>4992</v>
      </c>
    </row>
    <row r="204" spans="1:10">
      <c r="A204" s="299" t="s">
        <v>4993</v>
      </c>
      <c r="B204" s="300" t="s">
        <v>660</v>
      </c>
      <c r="C204" s="301" t="s">
        <v>4994</v>
      </c>
      <c r="D204" s="302" t="s">
        <v>2701</v>
      </c>
      <c r="E204" s="302" t="s">
        <v>14</v>
      </c>
      <c r="F204" s="301" t="s">
        <v>2591</v>
      </c>
      <c r="G204" s="302"/>
      <c r="H204" s="302"/>
      <c r="I204" s="302"/>
      <c r="J204" s="302" t="s">
        <v>4691</v>
      </c>
    </row>
    <row r="205" spans="1:10">
      <c r="A205" s="299" t="s">
        <v>4995</v>
      </c>
      <c r="B205" s="300" t="s">
        <v>60</v>
      </c>
      <c r="C205" s="301" t="s">
        <v>4996</v>
      </c>
      <c r="D205" s="302" t="s">
        <v>65</v>
      </c>
      <c r="E205" s="302" t="s">
        <v>14</v>
      </c>
      <c r="F205" s="301" t="s">
        <v>2591</v>
      </c>
      <c r="G205" s="302"/>
      <c r="H205" s="302"/>
      <c r="I205" s="302"/>
      <c r="J205" s="302" t="s">
        <v>4997</v>
      </c>
    </row>
    <row r="206" spans="1:10">
      <c r="A206" s="299" t="s">
        <v>4998</v>
      </c>
      <c r="B206" s="300" t="s">
        <v>46</v>
      </c>
      <c r="C206" s="301" t="s">
        <v>4999</v>
      </c>
      <c r="D206" s="302" t="s">
        <v>2701</v>
      </c>
      <c r="E206" s="302" t="s">
        <v>14</v>
      </c>
      <c r="F206" s="301" t="s">
        <v>2591</v>
      </c>
      <c r="G206" s="302"/>
      <c r="H206" s="302" t="s">
        <v>4656</v>
      </c>
      <c r="I206" s="302"/>
      <c r="J206" s="302" t="s">
        <v>4601</v>
      </c>
    </row>
    <row r="207" spans="1:10">
      <c r="A207" s="299" t="s">
        <v>5000</v>
      </c>
      <c r="B207" s="300" t="s">
        <v>46</v>
      </c>
      <c r="C207" s="301" t="s">
        <v>5001</v>
      </c>
      <c r="D207" s="302" t="s">
        <v>2701</v>
      </c>
      <c r="E207" s="302" t="s">
        <v>14</v>
      </c>
      <c r="F207" s="301" t="s">
        <v>2591</v>
      </c>
      <c r="G207" s="302"/>
      <c r="H207" s="302" t="s">
        <v>4656</v>
      </c>
      <c r="I207" s="302"/>
      <c r="J207" s="302" t="s">
        <v>4601</v>
      </c>
    </row>
    <row r="208" spans="1:10">
      <c r="A208" s="299" t="s">
        <v>5002</v>
      </c>
      <c r="B208" s="300" t="s">
        <v>60</v>
      </c>
      <c r="C208" s="301" t="s">
        <v>5003</v>
      </c>
      <c r="D208" s="302" t="s">
        <v>2701</v>
      </c>
      <c r="E208" s="302" t="s">
        <v>14</v>
      </c>
      <c r="F208" s="301" t="s">
        <v>2591</v>
      </c>
      <c r="G208" s="302"/>
      <c r="H208" s="302"/>
      <c r="I208" s="302"/>
      <c r="J208" s="302" t="s">
        <v>4691</v>
      </c>
    </row>
    <row r="209" spans="1:10">
      <c r="A209" s="299" t="s">
        <v>5004</v>
      </c>
      <c r="B209" s="300" t="s">
        <v>60</v>
      </c>
      <c r="C209" s="301" t="s">
        <v>5005</v>
      </c>
      <c r="D209" s="302" t="s">
        <v>2701</v>
      </c>
      <c r="E209" s="302" t="s">
        <v>14</v>
      </c>
      <c r="F209" s="301" t="s">
        <v>2591</v>
      </c>
      <c r="G209" s="302"/>
      <c r="H209" s="302"/>
      <c r="I209" s="302"/>
      <c r="J209" s="302" t="s">
        <v>4691</v>
      </c>
    </row>
    <row r="210" spans="1:10">
      <c r="A210" s="299" t="s">
        <v>5006</v>
      </c>
      <c r="B210" s="300" t="s">
        <v>60</v>
      </c>
      <c r="C210" s="301" t="s">
        <v>5007</v>
      </c>
      <c r="D210" s="302" t="s">
        <v>2701</v>
      </c>
      <c r="E210" s="302" t="s">
        <v>14</v>
      </c>
      <c r="F210" s="301" t="s">
        <v>2591</v>
      </c>
      <c r="G210" s="302"/>
      <c r="H210" s="302"/>
      <c r="I210" s="302"/>
      <c r="J210" s="302" t="s">
        <v>4601</v>
      </c>
    </row>
    <row r="211" spans="1:10">
      <c r="A211" s="299" t="s">
        <v>5008</v>
      </c>
      <c r="B211" s="300" t="s">
        <v>46</v>
      </c>
      <c r="C211" s="301" t="s">
        <v>5009</v>
      </c>
      <c r="D211" s="302" t="s">
        <v>2701</v>
      </c>
      <c r="E211" s="302" t="s">
        <v>14</v>
      </c>
      <c r="F211" s="301" t="s">
        <v>2591</v>
      </c>
      <c r="G211" s="302"/>
      <c r="H211" s="302" t="s">
        <v>4602</v>
      </c>
      <c r="I211" s="302"/>
      <c r="J211" s="302" t="s">
        <v>4691</v>
      </c>
    </row>
    <row r="212" spans="1:10">
      <c r="A212" s="299" t="s">
        <v>5010</v>
      </c>
      <c r="B212" s="300" t="s">
        <v>1834</v>
      </c>
      <c r="C212" s="301" t="s">
        <v>5011</v>
      </c>
      <c r="D212" s="302" t="s">
        <v>2738</v>
      </c>
      <c r="E212" s="302" t="s">
        <v>14</v>
      </c>
      <c r="F212" s="301" t="s">
        <v>2591</v>
      </c>
      <c r="G212" s="301" t="s">
        <v>4602</v>
      </c>
      <c r="H212" s="302" t="s">
        <v>4602</v>
      </c>
      <c r="I212" s="302"/>
      <c r="J212" s="302" t="s">
        <v>4760</v>
      </c>
    </row>
    <row r="213" spans="1:10">
      <c r="A213" s="299" t="s">
        <v>5012</v>
      </c>
      <c r="B213" s="300" t="s">
        <v>60</v>
      </c>
      <c r="C213" s="301" t="s">
        <v>5013</v>
      </c>
      <c r="D213" s="302" t="s">
        <v>2686</v>
      </c>
      <c r="E213" s="302" t="s">
        <v>14</v>
      </c>
      <c r="F213" s="301" t="s">
        <v>2591</v>
      </c>
      <c r="G213" s="302"/>
      <c r="H213" s="302"/>
      <c r="I213" s="302"/>
      <c r="J213" s="302" t="s">
        <v>4615</v>
      </c>
    </row>
    <row r="214" spans="1:10">
      <c r="A214" s="299" t="s">
        <v>5014</v>
      </c>
      <c r="B214" s="300" t="s">
        <v>46</v>
      </c>
      <c r="C214" s="301" t="s">
        <v>5015</v>
      </c>
      <c r="D214" s="302" t="s">
        <v>2723</v>
      </c>
      <c r="E214" s="302" t="s">
        <v>14</v>
      </c>
      <c r="F214" s="301" t="s">
        <v>2591</v>
      </c>
      <c r="G214" s="302"/>
      <c r="H214" s="302" t="s">
        <v>4602</v>
      </c>
      <c r="I214" s="302"/>
      <c r="J214" s="302" t="s">
        <v>4603</v>
      </c>
    </row>
    <row r="215" spans="1:10">
      <c r="A215" s="299" t="s">
        <v>5016</v>
      </c>
      <c r="B215" s="300" t="s">
        <v>46</v>
      </c>
      <c r="C215" s="301" t="s">
        <v>5017</v>
      </c>
      <c r="D215" s="302" t="s">
        <v>2686</v>
      </c>
      <c r="E215" s="302" t="s">
        <v>14</v>
      </c>
      <c r="F215" s="301" t="s">
        <v>2591</v>
      </c>
      <c r="G215" s="302"/>
      <c r="H215" s="302" t="s">
        <v>4602</v>
      </c>
      <c r="I215" s="302"/>
      <c r="J215" s="302" t="s">
        <v>4615</v>
      </c>
    </row>
    <row r="216" spans="1:10">
      <c r="A216" s="299" t="s">
        <v>5018</v>
      </c>
      <c r="B216" s="300" t="s">
        <v>46</v>
      </c>
      <c r="C216" s="301" t="s">
        <v>5019</v>
      </c>
      <c r="D216" s="302" t="s">
        <v>2692</v>
      </c>
      <c r="E216" s="302" t="s">
        <v>14</v>
      </c>
      <c r="F216" s="301" t="s">
        <v>2591</v>
      </c>
      <c r="G216" s="302"/>
      <c r="H216" s="302" t="s">
        <v>4602</v>
      </c>
      <c r="I216" s="302"/>
      <c r="J216" s="302" t="s">
        <v>4618</v>
      </c>
    </row>
    <row r="217" spans="1:10">
      <c r="A217" s="299" t="s">
        <v>5020</v>
      </c>
      <c r="B217" s="300" t="s">
        <v>46</v>
      </c>
      <c r="C217" s="301" t="s">
        <v>5021</v>
      </c>
      <c r="D217" s="302" t="s">
        <v>2686</v>
      </c>
      <c r="E217" s="302" t="s">
        <v>14</v>
      </c>
      <c r="F217" s="301" t="s">
        <v>2591</v>
      </c>
      <c r="G217" s="302"/>
      <c r="H217" s="302" t="s">
        <v>4602</v>
      </c>
      <c r="I217" s="302"/>
      <c r="J217" s="302" t="s">
        <v>4615</v>
      </c>
    </row>
    <row r="218" spans="1:10">
      <c r="A218" s="299" t="s">
        <v>5022</v>
      </c>
      <c r="B218" s="300" t="s">
        <v>46</v>
      </c>
      <c r="C218" s="301" t="s">
        <v>5023</v>
      </c>
      <c r="D218" s="302" t="s">
        <v>2686</v>
      </c>
      <c r="E218" s="302" t="s">
        <v>14</v>
      </c>
      <c r="F218" s="301" t="s">
        <v>2591</v>
      </c>
      <c r="G218" s="302"/>
      <c r="H218" s="302" t="s">
        <v>4602</v>
      </c>
      <c r="I218" s="302"/>
      <c r="J218" s="302" t="s">
        <v>4615</v>
      </c>
    </row>
    <row r="219" spans="1:10">
      <c r="A219" s="299" t="s">
        <v>5024</v>
      </c>
      <c r="B219" s="300" t="s">
        <v>46</v>
      </c>
      <c r="C219" s="301" t="s">
        <v>5025</v>
      </c>
      <c r="D219" s="302" t="s">
        <v>2686</v>
      </c>
      <c r="E219" s="302" t="s">
        <v>14</v>
      </c>
      <c r="F219" s="301" t="s">
        <v>2591</v>
      </c>
      <c r="G219" s="302"/>
      <c r="H219" s="302" t="s">
        <v>4602</v>
      </c>
      <c r="I219" s="302"/>
      <c r="J219" s="302" t="s">
        <v>4615</v>
      </c>
    </row>
    <row r="220" spans="1:10">
      <c r="A220" s="299" t="s">
        <v>5026</v>
      </c>
      <c r="B220" s="300" t="s">
        <v>46</v>
      </c>
      <c r="C220" s="301" t="s">
        <v>5027</v>
      </c>
      <c r="D220" s="302" t="s">
        <v>2686</v>
      </c>
      <c r="E220" s="302" t="s">
        <v>14</v>
      </c>
      <c r="F220" s="301" t="s">
        <v>2591</v>
      </c>
      <c r="G220" s="302"/>
      <c r="H220" s="302" t="s">
        <v>4602</v>
      </c>
      <c r="I220" s="302"/>
      <c r="J220" s="302" t="s">
        <v>4615</v>
      </c>
    </row>
    <row r="221" spans="1:10">
      <c r="A221" s="299" t="s">
        <v>5028</v>
      </c>
      <c r="B221" s="300" t="s">
        <v>60</v>
      </c>
      <c r="C221" s="301" t="s">
        <v>5029</v>
      </c>
      <c r="D221" s="302" t="s">
        <v>2686</v>
      </c>
      <c r="E221" s="302" t="s">
        <v>14</v>
      </c>
      <c r="F221" s="301" t="s">
        <v>2591</v>
      </c>
      <c r="G221" s="302"/>
      <c r="H221" s="302"/>
      <c r="I221" s="302"/>
      <c r="J221" s="302" t="s">
        <v>4615</v>
      </c>
    </row>
    <row r="222" spans="1:10">
      <c r="A222" s="299" t="s">
        <v>5030</v>
      </c>
      <c r="B222" s="300" t="s">
        <v>60</v>
      </c>
      <c r="C222" s="301" t="s">
        <v>5031</v>
      </c>
      <c r="D222" s="302" t="s">
        <v>2686</v>
      </c>
      <c r="E222" s="302" t="s">
        <v>14</v>
      </c>
      <c r="F222" s="301" t="s">
        <v>2591</v>
      </c>
      <c r="G222" s="302"/>
      <c r="H222" s="302"/>
      <c r="I222" s="302"/>
      <c r="J222" s="302" t="s">
        <v>4615</v>
      </c>
    </row>
    <row r="223" spans="1:10">
      <c r="A223" s="299" t="s">
        <v>5032</v>
      </c>
      <c r="B223" s="300" t="s">
        <v>46</v>
      </c>
      <c r="C223" s="301" t="s">
        <v>5033</v>
      </c>
      <c r="D223" s="302" t="s">
        <v>2686</v>
      </c>
      <c r="E223" s="302" t="s">
        <v>14</v>
      </c>
      <c r="F223" s="301" t="s">
        <v>2591</v>
      </c>
      <c r="G223" s="302"/>
      <c r="H223" s="302" t="s">
        <v>4602</v>
      </c>
      <c r="I223" s="302"/>
      <c r="J223" s="302" t="s">
        <v>4615</v>
      </c>
    </row>
    <row r="224" spans="1:10">
      <c r="A224" s="299" t="s">
        <v>5034</v>
      </c>
      <c r="B224" s="300" t="s">
        <v>60</v>
      </c>
      <c r="C224" s="301" t="s">
        <v>5035</v>
      </c>
      <c r="D224" s="302" t="s">
        <v>2692</v>
      </c>
      <c r="E224" s="302" t="s">
        <v>14</v>
      </c>
      <c r="F224" s="301" t="s">
        <v>2591</v>
      </c>
      <c r="G224" s="302"/>
      <c r="H224" s="302"/>
      <c r="I224" s="302"/>
      <c r="J224" s="302" t="s">
        <v>4618</v>
      </c>
    </row>
    <row r="225" spans="1:10">
      <c r="A225" s="299" t="s">
        <v>5036</v>
      </c>
      <c r="B225" s="300" t="s">
        <v>60</v>
      </c>
      <c r="C225" s="301" t="s">
        <v>5037</v>
      </c>
      <c r="D225" s="302" t="s">
        <v>2701</v>
      </c>
      <c r="E225" s="302" t="s">
        <v>14</v>
      </c>
      <c r="F225" s="301" t="s">
        <v>2591</v>
      </c>
      <c r="G225" s="302"/>
      <c r="H225" s="302"/>
      <c r="I225" s="302"/>
      <c r="J225" s="302" t="s">
        <v>2597</v>
      </c>
    </row>
    <row r="226" spans="1:10">
      <c r="A226" s="299" t="s">
        <v>5038</v>
      </c>
      <c r="B226" s="300" t="s">
        <v>46</v>
      </c>
      <c r="C226" s="301" t="s">
        <v>5039</v>
      </c>
      <c r="D226" s="302" t="s">
        <v>2686</v>
      </c>
      <c r="E226" s="302" t="s">
        <v>14</v>
      </c>
      <c r="F226" s="301" t="s">
        <v>2591</v>
      </c>
      <c r="G226" s="302"/>
      <c r="H226" s="302" t="s">
        <v>4602</v>
      </c>
      <c r="I226" s="302"/>
      <c r="J226" s="302" t="s">
        <v>4615</v>
      </c>
    </row>
    <row r="227" spans="1:10">
      <c r="A227" s="299" t="s">
        <v>5040</v>
      </c>
      <c r="B227" s="300" t="s">
        <v>60</v>
      </c>
      <c r="C227" s="301" t="s">
        <v>5041</v>
      </c>
      <c r="D227" s="302" t="s">
        <v>2686</v>
      </c>
      <c r="E227" s="302" t="s">
        <v>14</v>
      </c>
      <c r="F227" s="301" t="s">
        <v>2591</v>
      </c>
      <c r="G227" s="302"/>
      <c r="H227" s="302"/>
      <c r="I227" s="302"/>
      <c r="J227" s="302" t="s">
        <v>4615</v>
      </c>
    </row>
    <row r="228" spans="1:10">
      <c r="A228" s="299" t="s">
        <v>5042</v>
      </c>
      <c r="B228" s="300" t="s">
        <v>213</v>
      </c>
      <c r="C228" s="301" t="s">
        <v>5043</v>
      </c>
      <c r="D228" s="302" t="s">
        <v>2738</v>
      </c>
      <c r="E228" s="302" t="s">
        <v>14</v>
      </c>
      <c r="F228" s="301" t="s">
        <v>2591</v>
      </c>
      <c r="G228" s="302"/>
      <c r="H228" s="302"/>
      <c r="I228" s="301" t="s">
        <v>2591</v>
      </c>
      <c r="J228" s="302" t="s">
        <v>2691</v>
      </c>
    </row>
    <row r="229" spans="1:10">
      <c r="A229" s="299" t="s">
        <v>5044</v>
      </c>
      <c r="B229" s="300" t="s">
        <v>60</v>
      </c>
      <c r="C229" s="301" t="s">
        <v>5045</v>
      </c>
      <c r="D229" s="302" t="s">
        <v>2701</v>
      </c>
      <c r="E229" s="302" t="s">
        <v>14</v>
      </c>
      <c r="F229" s="301" t="s">
        <v>2591</v>
      </c>
      <c r="G229" s="301" t="s">
        <v>4602</v>
      </c>
      <c r="H229" s="302"/>
      <c r="I229" s="302"/>
      <c r="J229" s="302" t="s">
        <v>4691</v>
      </c>
    </row>
    <row r="230" spans="1:10">
      <c r="A230" s="299" t="s">
        <v>5046</v>
      </c>
      <c r="B230" s="300" t="s">
        <v>60</v>
      </c>
      <c r="C230" s="301" t="s">
        <v>5047</v>
      </c>
      <c r="D230" s="302" t="s">
        <v>2692</v>
      </c>
      <c r="E230" s="302" t="s">
        <v>14</v>
      </c>
      <c r="F230" s="301" t="s">
        <v>2591</v>
      </c>
      <c r="G230" s="302"/>
      <c r="H230" s="302"/>
      <c r="I230" s="302"/>
      <c r="J230" s="302" t="s">
        <v>4618</v>
      </c>
    </row>
    <row r="231" spans="1:10">
      <c r="A231" s="299" t="s">
        <v>5048</v>
      </c>
      <c r="B231" s="300" t="s">
        <v>46</v>
      </c>
      <c r="C231" s="301" t="s">
        <v>5049</v>
      </c>
      <c r="D231" s="302" t="s">
        <v>2701</v>
      </c>
      <c r="E231" s="302" t="s">
        <v>14</v>
      </c>
      <c r="F231" s="301" t="s">
        <v>2591</v>
      </c>
      <c r="G231" s="301" t="s">
        <v>4602</v>
      </c>
      <c r="H231" s="302" t="s">
        <v>4602</v>
      </c>
      <c r="I231" s="302"/>
      <c r="J231" s="302" t="s">
        <v>4691</v>
      </c>
    </row>
    <row r="232" spans="1:10">
      <c r="A232" s="299" t="s">
        <v>5050</v>
      </c>
      <c r="B232" s="300" t="s">
        <v>60</v>
      </c>
      <c r="C232" s="301" t="s">
        <v>5051</v>
      </c>
      <c r="D232" s="302" t="s">
        <v>2766</v>
      </c>
      <c r="E232" s="302" t="s">
        <v>14</v>
      </c>
      <c r="F232" s="301" t="s">
        <v>2591</v>
      </c>
      <c r="G232" s="302"/>
      <c r="H232" s="302"/>
      <c r="I232" s="302"/>
      <c r="J232" s="302" t="s">
        <v>4600</v>
      </c>
    </row>
    <row r="233" spans="1:10">
      <c r="A233" s="299" t="s">
        <v>5052</v>
      </c>
      <c r="B233" s="300" t="s">
        <v>60</v>
      </c>
      <c r="C233" s="301" t="s">
        <v>5053</v>
      </c>
      <c r="D233" s="302" t="s">
        <v>2701</v>
      </c>
      <c r="E233" s="302" t="s">
        <v>14</v>
      </c>
      <c r="F233" s="301" t="s">
        <v>2591</v>
      </c>
      <c r="G233" s="302"/>
      <c r="H233" s="302"/>
      <c r="I233" s="302"/>
      <c r="J233" s="302" t="s">
        <v>4691</v>
      </c>
    </row>
    <row r="234" spans="1:10">
      <c r="A234" s="299" t="s">
        <v>5054</v>
      </c>
      <c r="B234" s="300" t="s">
        <v>213</v>
      </c>
      <c r="C234" s="301" t="s">
        <v>5055</v>
      </c>
      <c r="D234" s="302" t="s">
        <v>2692</v>
      </c>
      <c r="E234" s="302" t="s">
        <v>14</v>
      </c>
      <c r="F234" s="301" t="s">
        <v>2591</v>
      </c>
      <c r="G234" s="302"/>
      <c r="H234" s="302" t="s">
        <v>2591</v>
      </c>
      <c r="I234" s="301" t="s">
        <v>2591</v>
      </c>
      <c r="J234" s="302" t="s">
        <v>4647</v>
      </c>
    </row>
    <row r="235" spans="1:10">
      <c r="A235" s="299" t="s">
        <v>5056</v>
      </c>
      <c r="B235" s="300" t="s">
        <v>60</v>
      </c>
      <c r="C235" s="301" t="s">
        <v>5057</v>
      </c>
      <c r="D235" s="302" t="s">
        <v>2701</v>
      </c>
      <c r="E235" s="302" t="s">
        <v>14</v>
      </c>
      <c r="F235" s="301" t="s">
        <v>2591</v>
      </c>
      <c r="G235" s="302"/>
      <c r="H235" s="302"/>
      <c r="I235" s="302"/>
      <c r="J235" s="302" t="s">
        <v>4601</v>
      </c>
    </row>
    <row r="236" spans="1:10">
      <c r="A236" s="299" t="s">
        <v>5058</v>
      </c>
      <c r="B236" s="300" t="s">
        <v>46</v>
      </c>
      <c r="C236" s="301" t="s">
        <v>5059</v>
      </c>
      <c r="D236" s="302" t="s">
        <v>2701</v>
      </c>
      <c r="E236" s="302" t="s">
        <v>14</v>
      </c>
      <c r="F236" s="301" t="s">
        <v>2591</v>
      </c>
      <c r="G236" s="301" t="s">
        <v>4602</v>
      </c>
      <c r="H236" s="302" t="s">
        <v>4602</v>
      </c>
      <c r="I236" s="302"/>
      <c r="J236" s="302" t="s">
        <v>4691</v>
      </c>
    </row>
    <row r="237" spans="1:10">
      <c r="A237" s="299" t="s">
        <v>5060</v>
      </c>
      <c r="B237" s="300" t="s">
        <v>213</v>
      </c>
      <c r="C237" s="301" t="s">
        <v>5061</v>
      </c>
      <c r="D237" s="302" t="s">
        <v>2701</v>
      </c>
      <c r="E237" s="302" t="s">
        <v>14</v>
      </c>
      <c r="F237" s="301" t="s">
        <v>2591</v>
      </c>
      <c r="G237" s="302"/>
      <c r="H237" s="302" t="s">
        <v>2591</v>
      </c>
      <c r="I237" s="301" t="s">
        <v>2591</v>
      </c>
      <c r="J237" s="302" t="s">
        <v>4691</v>
      </c>
    </row>
    <row r="238" spans="1:10">
      <c r="A238" s="299" t="s">
        <v>5062</v>
      </c>
      <c r="B238" s="300" t="s">
        <v>213</v>
      </c>
      <c r="C238" s="301" t="s">
        <v>5063</v>
      </c>
      <c r="D238" s="302" t="s">
        <v>2701</v>
      </c>
      <c r="E238" s="302" t="s">
        <v>14</v>
      </c>
      <c r="F238" s="301" t="s">
        <v>2591</v>
      </c>
      <c r="G238" s="302"/>
      <c r="H238" s="302" t="s">
        <v>2591</v>
      </c>
      <c r="I238" s="301" t="s">
        <v>4599</v>
      </c>
      <c r="J238" s="302" t="s">
        <v>4691</v>
      </c>
    </row>
    <row r="239" spans="1:10">
      <c r="A239" s="299" t="s">
        <v>5064</v>
      </c>
      <c r="B239" s="300" t="s">
        <v>60</v>
      </c>
      <c r="C239" s="301" t="s">
        <v>5065</v>
      </c>
      <c r="D239" s="302" t="s">
        <v>2701</v>
      </c>
      <c r="E239" s="302" t="s">
        <v>14</v>
      </c>
      <c r="F239" s="301" t="s">
        <v>2591</v>
      </c>
      <c r="G239" s="301" t="s">
        <v>4602</v>
      </c>
      <c r="H239" s="302"/>
      <c r="I239" s="302"/>
      <c r="J239" s="302" t="s">
        <v>4604</v>
      </c>
    </row>
    <row r="240" spans="1:10">
      <c r="A240" s="299" t="s">
        <v>5066</v>
      </c>
      <c r="B240" s="300" t="s">
        <v>46</v>
      </c>
      <c r="C240" s="301" t="s">
        <v>5067</v>
      </c>
      <c r="D240" s="302" t="s">
        <v>2701</v>
      </c>
      <c r="E240" s="302" t="s">
        <v>14</v>
      </c>
      <c r="F240" s="301" t="s">
        <v>2591</v>
      </c>
      <c r="G240" s="302"/>
      <c r="H240" s="302" t="s">
        <v>4602</v>
      </c>
      <c r="I240" s="302"/>
      <c r="J240" s="302" t="s">
        <v>4691</v>
      </c>
    </row>
    <row r="241" spans="1:10">
      <c r="A241" s="299" t="s">
        <v>5068</v>
      </c>
      <c r="B241" s="300" t="s">
        <v>60</v>
      </c>
      <c r="C241" s="301" t="s">
        <v>5069</v>
      </c>
      <c r="D241" s="302" t="s">
        <v>2686</v>
      </c>
      <c r="E241" s="302" t="s">
        <v>14</v>
      </c>
      <c r="F241" s="301" t="s">
        <v>2591</v>
      </c>
      <c r="G241" s="301" t="s">
        <v>4602</v>
      </c>
      <c r="H241" s="302"/>
      <c r="I241" s="302"/>
      <c r="J241" s="302" t="s">
        <v>4615</v>
      </c>
    </row>
    <row r="242" spans="1:10">
      <c r="A242" s="299" t="s">
        <v>5070</v>
      </c>
      <c r="B242" s="300" t="s">
        <v>60</v>
      </c>
      <c r="C242" s="301" t="s">
        <v>5071</v>
      </c>
      <c r="D242" s="302" t="s">
        <v>2706</v>
      </c>
      <c r="E242" s="302" t="s">
        <v>14</v>
      </c>
      <c r="F242" s="301" t="s">
        <v>2591</v>
      </c>
      <c r="G242" s="302"/>
      <c r="H242" s="302"/>
      <c r="I242" s="302"/>
      <c r="J242" s="302" t="s">
        <v>4630</v>
      </c>
    </row>
    <row r="243" spans="1:10">
      <c r="A243" s="299" t="s">
        <v>5072</v>
      </c>
      <c r="B243" s="300" t="s">
        <v>60</v>
      </c>
      <c r="C243" s="301" t="s">
        <v>5073</v>
      </c>
      <c r="D243" s="302" t="s">
        <v>2686</v>
      </c>
      <c r="E243" s="302" t="s">
        <v>14</v>
      </c>
      <c r="F243" s="301" t="s">
        <v>2591</v>
      </c>
      <c r="G243" s="302"/>
      <c r="H243" s="302"/>
      <c r="I243" s="302"/>
      <c r="J243" s="302" t="s">
        <v>4615</v>
      </c>
    </row>
    <row r="244" spans="1:10">
      <c r="A244" s="299" t="s">
        <v>5074</v>
      </c>
      <c r="B244" s="300" t="s">
        <v>539</v>
      </c>
      <c r="C244" s="301" t="s">
        <v>5075</v>
      </c>
      <c r="D244" s="302" t="s">
        <v>63</v>
      </c>
      <c r="E244" s="302" t="s">
        <v>14</v>
      </c>
      <c r="F244" s="301" t="s">
        <v>2591</v>
      </c>
      <c r="G244" s="302"/>
      <c r="H244" s="302"/>
      <c r="I244" s="302"/>
      <c r="J244" s="302" t="s">
        <v>1739</v>
      </c>
    </row>
    <row r="245" spans="1:10">
      <c r="A245" s="299" t="s">
        <v>5076</v>
      </c>
      <c r="B245" s="300" t="s">
        <v>213</v>
      </c>
      <c r="C245" s="301" t="s">
        <v>5077</v>
      </c>
      <c r="D245" s="302" t="s">
        <v>2640</v>
      </c>
      <c r="E245" s="302" t="s">
        <v>14</v>
      </c>
      <c r="F245" s="301" t="s">
        <v>2591</v>
      </c>
      <c r="G245" s="301" t="s">
        <v>2591</v>
      </c>
      <c r="H245" s="302" t="s">
        <v>2591</v>
      </c>
      <c r="I245" s="301" t="s">
        <v>2591</v>
      </c>
      <c r="J245" s="302" t="s">
        <v>4612</v>
      </c>
    </row>
    <row r="246" spans="1:10">
      <c r="A246" s="299" t="s">
        <v>5078</v>
      </c>
      <c r="B246" s="300" t="s">
        <v>60</v>
      </c>
      <c r="C246" s="301" t="s">
        <v>5079</v>
      </c>
      <c r="D246" s="302" t="s">
        <v>2766</v>
      </c>
      <c r="E246" s="302" t="s">
        <v>14</v>
      </c>
      <c r="F246" s="301" t="s">
        <v>2591</v>
      </c>
      <c r="G246" s="302"/>
      <c r="H246" s="302"/>
      <c r="I246" s="302"/>
      <c r="J246" s="302" t="s">
        <v>2597</v>
      </c>
    </row>
    <row r="247" spans="1:10">
      <c r="A247" s="299" t="s">
        <v>5080</v>
      </c>
      <c r="B247" s="300" t="s">
        <v>46</v>
      </c>
      <c r="C247" s="301" t="s">
        <v>5081</v>
      </c>
      <c r="D247" s="302" t="s">
        <v>2686</v>
      </c>
      <c r="E247" s="302" t="s">
        <v>14</v>
      </c>
      <c r="F247" s="301" t="s">
        <v>2591</v>
      </c>
      <c r="G247" s="301" t="s">
        <v>4602</v>
      </c>
      <c r="H247" s="302" t="s">
        <v>4602</v>
      </c>
      <c r="I247" s="302"/>
      <c r="J247" s="302" t="s">
        <v>4615</v>
      </c>
    </row>
    <row r="248" spans="1:10">
      <c r="A248" s="299" t="s">
        <v>5082</v>
      </c>
      <c r="B248" s="300" t="s">
        <v>60</v>
      </c>
      <c r="C248" s="301" t="s">
        <v>5083</v>
      </c>
      <c r="D248" s="302" t="s">
        <v>2686</v>
      </c>
      <c r="E248" s="302" t="s">
        <v>14</v>
      </c>
      <c r="F248" s="301" t="s">
        <v>2591</v>
      </c>
      <c r="G248" s="302"/>
      <c r="H248" s="302"/>
      <c r="I248" s="302"/>
      <c r="J248" s="302" t="s">
        <v>4615</v>
      </c>
    </row>
    <row r="249" spans="1:10">
      <c r="A249" s="299" t="s">
        <v>5084</v>
      </c>
      <c r="B249" s="300" t="s">
        <v>60</v>
      </c>
      <c r="C249" s="301" t="s">
        <v>5085</v>
      </c>
      <c r="D249" s="302" t="s">
        <v>2686</v>
      </c>
      <c r="E249" s="302" t="s">
        <v>14</v>
      </c>
      <c r="F249" s="301" t="s">
        <v>2591</v>
      </c>
      <c r="G249" s="302"/>
      <c r="H249" s="302"/>
      <c r="I249" s="302"/>
      <c r="J249" s="302" t="s">
        <v>4615</v>
      </c>
    </row>
    <row r="250" spans="1:10">
      <c r="A250" s="299" t="s">
        <v>5086</v>
      </c>
      <c r="B250" s="300" t="s">
        <v>60</v>
      </c>
      <c r="C250" s="301" t="s">
        <v>5087</v>
      </c>
      <c r="D250" s="302" t="s">
        <v>2686</v>
      </c>
      <c r="E250" s="302" t="s">
        <v>14</v>
      </c>
      <c r="F250" s="301" t="s">
        <v>2591</v>
      </c>
      <c r="G250" s="302"/>
      <c r="H250" s="302"/>
      <c r="I250" s="302"/>
      <c r="J250" s="302" t="s">
        <v>4615</v>
      </c>
    </row>
    <row r="251" spans="1:10">
      <c r="A251" s="299" t="s">
        <v>5088</v>
      </c>
      <c r="B251" s="300" t="s">
        <v>60</v>
      </c>
      <c r="C251" s="301" t="s">
        <v>5089</v>
      </c>
      <c r="D251" s="302" t="s">
        <v>2683</v>
      </c>
      <c r="E251" s="302" t="s">
        <v>14</v>
      </c>
      <c r="F251" s="301" t="s">
        <v>2591</v>
      </c>
      <c r="G251" s="302"/>
      <c r="H251" s="302"/>
      <c r="I251" s="302"/>
      <c r="J251" s="302" t="s">
        <v>4603</v>
      </c>
    </row>
    <row r="252" spans="1:10">
      <c r="A252" s="299" t="s">
        <v>5090</v>
      </c>
      <c r="B252" s="300" t="s">
        <v>1834</v>
      </c>
      <c r="C252" s="301" t="s">
        <v>5091</v>
      </c>
      <c r="D252" s="302" t="s">
        <v>2683</v>
      </c>
      <c r="E252" s="302" t="s">
        <v>14</v>
      </c>
      <c r="F252" s="301" t="s">
        <v>2591</v>
      </c>
      <c r="G252" s="302"/>
      <c r="H252" s="302"/>
      <c r="I252" s="302"/>
      <c r="J252" s="302" t="s">
        <v>5092</v>
      </c>
    </row>
    <row r="253" spans="1:10">
      <c r="A253" s="299" t="s">
        <v>5093</v>
      </c>
      <c r="B253" s="300" t="s">
        <v>46</v>
      </c>
      <c r="C253" s="301" t="s">
        <v>5094</v>
      </c>
      <c r="D253" s="302" t="s">
        <v>2683</v>
      </c>
      <c r="E253" s="302" t="s">
        <v>14</v>
      </c>
      <c r="F253" s="301" t="s">
        <v>2591</v>
      </c>
      <c r="G253" s="302"/>
      <c r="H253" s="302" t="s">
        <v>4602</v>
      </c>
      <c r="I253" s="302"/>
      <c r="J253" s="302" t="s">
        <v>4603</v>
      </c>
    </row>
    <row r="254" spans="1:10">
      <c r="A254" s="299" t="s">
        <v>5095</v>
      </c>
      <c r="B254" s="300" t="s">
        <v>60</v>
      </c>
      <c r="C254" s="301" t="s">
        <v>5096</v>
      </c>
      <c r="D254" s="302" t="s">
        <v>2692</v>
      </c>
      <c r="E254" s="302" t="s">
        <v>14</v>
      </c>
      <c r="F254" s="301" t="s">
        <v>2591</v>
      </c>
      <c r="G254" s="302"/>
      <c r="H254" s="302"/>
      <c r="I254" s="302"/>
      <c r="J254" s="302" t="s">
        <v>4618</v>
      </c>
    </row>
    <row r="255" spans="1:10">
      <c r="A255" s="299" t="s">
        <v>5097</v>
      </c>
      <c r="B255" s="300" t="s">
        <v>1724</v>
      </c>
      <c r="C255" s="301" t="s">
        <v>5098</v>
      </c>
      <c r="D255" s="302" t="s">
        <v>2686</v>
      </c>
      <c r="E255" s="302" t="s">
        <v>14</v>
      </c>
      <c r="F255" s="301" t="s">
        <v>2591</v>
      </c>
      <c r="G255" s="302"/>
      <c r="H255" s="302"/>
      <c r="I255" s="302"/>
      <c r="J255" s="302" t="s">
        <v>4601</v>
      </c>
    </row>
    <row r="256" spans="1:10">
      <c r="A256" s="299" t="s">
        <v>5099</v>
      </c>
      <c r="B256" s="300" t="s">
        <v>60</v>
      </c>
      <c r="C256" s="301" t="s">
        <v>5100</v>
      </c>
      <c r="D256" s="302" t="s">
        <v>2686</v>
      </c>
      <c r="E256" s="302" t="s">
        <v>14</v>
      </c>
      <c r="F256" s="301" t="s">
        <v>2591</v>
      </c>
      <c r="G256" s="302"/>
      <c r="H256" s="302"/>
      <c r="I256" s="302"/>
      <c r="J256" s="302" t="s">
        <v>4615</v>
      </c>
    </row>
    <row r="257" spans="1:10">
      <c r="A257" s="299" t="s">
        <v>5101</v>
      </c>
      <c r="B257" s="300" t="s">
        <v>60</v>
      </c>
      <c r="C257" s="301" t="s">
        <v>5102</v>
      </c>
      <c r="D257" s="302" t="s">
        <v>2686</v>
      </c>
      <c r="E257" s="302" t="s">
        <v>14</v>
      </c>
      <c r="F257" s="301" t="s">
        <v>2591</v>
      </c>
      <c r="G257" s="302"/>
      <c r="H257" s="302"/>
      <c r="I257" s="302"/>
      <c r="J257" s="302" t="s">
        <v>4615</v>
      </c>
    </row>
    <row r="258" spans="1:10">
      <c r="A258" s="299" t="s">
        <v>5103</v>
      </c>
      <c r="B258" s="300" t="s">
        <v>213</v>
      </c>
      <c r="C258" s="301" t="s">
        <v>5104</v>
      </c>
      <c r="D258" s="302" t="s">
        <v>2701</v>
      </c>
      <c r="E258" s="302" t="s">
        <v>14</v>
      </c>
      <c r="F258" s="301" t="s">
        <v>2591</v>
      </c>
      <c r="G258" s="302"/>
      <c r="H258" s="302" t="s">
        <v>2591</v>
      </c>
      <c r="I258" s="301" t="s">
        <v>2591</v>
      </c>
      <c r="J258" s="302" t="s">
        <v>4601</v>
      </c>
    </row>
    <row r="259" spans="1:10">
      <c r="A259" s="299" t="s">
        <v>5105</v>
      </c>
      <c r="B259" s="300" t="s">
        <v>60</v>
      </c>
      <c r="C259" s="301" t="s">
        <v>5106</v>
      </c>
      <c r="D259" s="302" t="s">
        <v>2692</v>
      </c>
      <c r="E259" s="302" t="s">
        <v>14</v>
      </c>
      <c r="F259" s="301" t="s">
        <v>2591</v>
      </c>
      <c r="G259" s="302"/>
      <c r="H259" s="302"/>
      <c r="I259" s="302"/>
      <c r="J259" s="302" t="s">
        <v>4618</v>
      </c>
    </row>
    <row r="260" spans="1:10">
      <c r="A260" s="299" t="s">
        <v>5107</v>
      </c>
      <c r="B260" s="300" t="s">
        <v>46</v>
      </c>
      <c r="C260" s="301" t="s">
        <v>5108</v>
      </c>
      <c r="D260" s="302" t="s">
        <v>2686</v>
      </c>
      <c r="E260" s="302" t="s">
        <v>14</v>
      </c>
      <c r="F260" s="301" t="s">
        <v>2591</v>
      </c>
      <c r="G260" s="302"/>
      <c r="H260" s="302" t="s">
        <v>4602</v>
      </c>
      <c r="I260" s="302"/>
      <c r="J260" s="302" t="s">
        <v>4615</v>
      </c>
    </row>
    <row r="261" spans="1:10">
      <c r="A261" s="299" t="s">
        <v>5109</v>
      </c>
      <c r="B261" s="300" t="s">
        <v>46</v>
      </c>
      <c r="C261" s="301" t="s">
        <v>5110</v>
      </c>
      <c r="D261" s="302" t="s">
        <v>2686</v>
      </c>
      <c r="E261" s="302" t="s">
        <v>14</v>
      </c>
      <c r="F261" s="301" t="s">
        <v>2591</v>
      </c>
      <c r="G261" s="302"/>
      <c r="H261" s="302" t="s">
        <v>4602</v>
      </c>
      <c r="I261" s="302"/>
      <c r="J261" s="302" t="s">
        <v>4615</v>
      </c>
    </row>
    <row r="262" spans="1:10">
      <c r="A262" s="299" t="s">
        <v>5111</v>
      </c>
      <c r="B262" s="300" t="s">
        <v>60</v>
      </c>
      <c r="C262" s="301" t="s">
        <v>5112</v>
      </c>
      <c r="D262" s="302" t="s">
        <v>2701</v>
      </c>
      <c r="E262" s="302" t="s">
        <v>14</v>
      </c>
      <c r="F262" s="301" t="s">
        <v>2591</v>
      </c>
      <c r="G262" s="302"/>
      <c r="H262" s="302"/>
      <c r="I262" s="302"/>
      <c r="J262" s="302" t="s">
        <v>2597</v>
      </c>
    </row>
    <row r="263" spans="1:10">
      <c r="A263" s="299" t="s">
        <v>5113</v>
      </c>
      <c r="B263" s="300" t="s">
        <v>60</v>
      </c>
      <c r="C263" s="301" t="s">
        <v>5114</v>
      </c>
      <c r="D263" s="302" t="s">
        <v>2692</v>
      </c>
      <c r="E263" s="302" t="s">
        <v>14</v>
      </c>
      <c r="F263" s="301" t="s">
        <v>2591</v>
      </c>
      <c r="G263" s="302"/>
      <c r="H263" s="302"/>
      <c r="I263" s="302"/>
      <c r="J263" s="302" t="s">
        <v>4618</v>
      </c>
    </row>
    <row r="264" spans="1:10">
      <c r="A264" s="299" t="s">
        <v>5115</v>
      </c>
      <c r="B264" s="300" t="s">
        <v>46</v>
      </c>
      <c r="C264" s="301" t="s">
        <v>5116</v>
      </c>
      <c r="D264" s="302" t="s">
        <v>2686</v>
      </c>
      <c r="E264" s="302" t="s">
        <v>14</v>
      </c>
      <c r="F264" s="301" t="s">
        <v>2591</v>
      </c>
      <c r="G264" s="301" t="s">
        <v>4602</v>
      </c>
      <c r="H264" s="302" t="s">
        <v>4602</v>
      </c>
      <c r="I264" s="302"/>
      <c r="J264" s="302" t="s">
        <v>4615</v>
      </c>
    </row>
    <row r="265" spans="1:10">
      <c r="A265" s="299" t="s">
        <v>5117</v>
      </c>
      <c r="B265" s="300" t="s">
        <v>46</v>
      </c>
      <c r="C265" s="301" t="s">
        <v>5118</v>
      </c>
      <c r="D265" s="302" t="s">
        <v>2686</v>
      </c>
      <c r="E265" s="302" t="s">
        <v>14</v>
      </c>
      <c r="F265" s="301" t="s">
        <v>2591</v>
      </c>
      <c r="G265" s="302"/>
      <c r="H265" s="302" t="s">
        <v>4602</v>
      </c>
      <c r="I265" s="302"/>
      <c r="J265" s="302" t="s">
        <v>4615</v>
      </c>
    </row>
    <row r="266" spans="1:10">
      <c r="A266" s="299" t="s">
        <v>5119</v>
      </c>
      <c r="B266" s="300" t="s">
        <v>60</v>
      </c>
      <c r="C266" s="301" t="s">
        <v>5120</v>
      </c>
      <c r="D266" s="302" t="s">
        <v>2692</v>
      </c>
      <c r="E266" s="302" t="s">
        <v>14</v>
      </c>
      <c r="F266" s="301" t="s">
        <v>2591</v>
      </c>
      <c r="G266" s="302"/>
      <c r="H266" s="302"/>
      <c r="I266" s="302"/>
      <c r="J266" s="302" t="s">
        <v>4618</v>
      </c>
    </row>
    <row r="267" spans="1:10">
      <c r="A267" s="299" t="s">
        <v>5121</v>
      </c>
      <c r="B267" s="300" t="s">
        <v>46</v>
      </c>
      <c r="C267" s="301" t="s">
        <v>5122</v>
      </c>
      <c r="D267" s="302" t="s">
        <v>2686</v>
      </c>
      <c r="E267" s="302" t="s">
        <v>14</v>
      </c>
      <c r="F267" s="301" t="s">
        <v>2591</v>
      </c>
      <c r="G267" s="302"/>
      <c r="H267" s="302" t="s">
        <v>4602</v>
      </c>
      <c r="I267" s="302"/>
      <c r="J267" s="302" t="s">
        <v>4615</v>
      </c>
    </row>
    <row r="268" spans="1:10">
      <c r="A268" s="299" t="s">
        <v>5123</v>
      </c>
      <c r="B268" s="300" t="s">
        <v>213</v>
      </c>
      <c r="C268" s="301" t="s">
        <v>5124</v>
      </c>
      <c r="D268" s="302" t="s">
        <v>2715</v>
      </c>
      <c r="E268" s="302" t="s">
        <v>14</v>
      </c>
      <c r="F268" s="301" t="s">
        <v>2591</v>
      </c>
      <c r="G268" s="301" t="s">
        <v>2591</v>
      </c>
      <c r="H268" s="302" t="s">
        <v>2591</v>
      </c>
      <c r="I268" s="301" t="s">
        <v>2591</v>
      </c>
      <c r="J268" s="302" t="s">
        <v>4612</v>
      </c>
    </row>
    <row r="269" spans="1:10">
      <c r="A269" s="299" t="s">
        <v>5125</v>
      </c>
      <c r="B269" s="300" t="s">
        <v>60</v>
      </c>
      <c r="C269" s="301" t="s">
        <v>5126</v>
      </c>
      <c r="D269" s="302" t="s">
        <v>2715</v>
      </c>
      <c r="E269" s="302" t="s">
        <v>14</v>
      </c>
      <c r="F269" s="301" t="s">
        <v>2591</v>
      </c>
      <c r="G269" s="302"/>
      <c r="H269" s="302"/>
      <c r="I269" s="302"/>
      <c r="J269" s="302" t="s">
        <v>4634</v>
      </c>
    </row>
    <row r="270" spans="1:10">
      <c r="A270" s="299" t="s">
        <v>5127</v>
      </c>
      <c r="B270" s="300" t="s">
        <v>60</v>
      </c>
      <c r="C270" s="301" t="s">
        <v>5128</v>
      </c>
      <c r="D270" s="302" t="s">
        <v>2692</v>
      </c>
      <c r="E270" s="302" t="s">
        <v>14</v>
      </c>
      <c r="F270" s="301" t="s">
        <v>2591</v>
      </c>
      <c r="G270" s="302"/>
      <c r="H270" s="302"/>
      <c r="I270" s="302"/>
      <c r="J270" s="302" t="s">
        <v>4618</v>
      </c>
    </row>
    <row r="271" spans="1:10">
      <c r="A271" s="299" t="s">
        <v>5129</v>
      </c>
      <c r="B271" s="300" t="s">
        <v>46</v>
      </c>
      <c r="C271" s="301" t="s">
        <v>5130</v>
      </c>
      <c r="D271" s="302" t="s">
        <v>2701</v>
      </c>
      <c r="E271" s="302" t="s">
        <v>14</v>
      </c>
      <c r="F271" s="301" t="s">
        <v>2591</v>
      </c>
      <c r="G271" s="301" t="s">
        <v>4602</v>
      </c>
      <c r="H271" s="302" t="s">
        <v>4602</v>
      </c>
      <c r="I271" s="302"/>
      <c r="J271" s="302" t="s">
        <v>4691</v>
      </c>
    </row>
    <row r="272" spans="1:10">
      <c r="A272" s="299" t="s">
        <v>5131</v>
      </c>
      <c r="B272" s="300" t="s">
        <v>60</v>
      </c>
      <c r="C272" s="301" t="s">
        <v>5132</v>
      </c>
      <c r="D272" s="302" t="s">
        <v>2701</v>
      </c>
      <c r="E272" s="302" t="s">
        <v>14</v>
      </c>
      <c r="F272" s="301" t="s">
        <v>2591</v>
      </c>
      <c r="G272" s="302"/>
      <c r="H272" s="302"/>
      <c r="I272" s="302"/>
      <c r="J272" s="302" t="s">
        <v>4601</v>
      </c>
    </row>
    <row r="273" spans="1:10">
      <c r="A273" s="299" t="s">
        <v>5133</v>
      </c>
      <c r="B273" s="300" t="s">
        <v>60</v>
      </c>
      <c r="C273" s="301" t="s">
        <v>5134</v>
      </c>
      <c r="D273" s="302" t="s">
        <v>2692</v>
      </c>
      <c r="E273" s="302" t="s">
        <v>14</v>
      </c>
      <c r="F273" s="301" t="s">
        <v>2591</v>
      </c>
      <c r="G273" s="302"/>
      <c r="H273" s="302"/>
      <c r="I273" s="302"/>
      <c r="J273" s="302" t="s">
        <v>4618</v>
      </c>
    </row>
    <row r="274" spans="1:10">
      <c r="A274" s="299" t="s">
        <v>5135</v>
      </c>
      <c r="B274" s="300" t="s">
        <v>213</v>
      </c>
      <c r="C274" s="301" t="s">
        <v>5136</v>
      </c>
      <c r="D274" s="302" t="s">
        <v>2701</v>
      </c>
      <c r="E274" s="302" t="s">
        <v>14</v>
      </c>
      <c r="F274" s="301" t="s">
        <v>2591</v>
      </c>
      <c r="G274" s="301" t="s">
        <v>4602</v>
      </c>
      <c r="H274" s="302" t="s">
        <v>2591</v>
      </c>
      <c r="I274" s="301" t="s">
        <v>2591</v>
      </c>
      <c r="J274" s="302" t="s">
        <v>4691</v>
      </c>
    </row>
    <row r="275" spans="1:10">
      <c r="A275" s="299" t="s">
        <v>5137</v>
      </c>
      <c r="B275" s="300" t="s">
        <v>213</v>
      </c>
      <c r="C275" s="301" t="s">
        <v>5138</v>
      </c>
      <c r="D275" s="302" t="s">
        <v>2701</v>
      </c>
      <c r="E275" s="302" t="s">
        <v>14</v>
      </c>
      <c r="F275" s="301" t="s">
        <v>2591</v>
      </c>
      <c r="G275" s="302"/>
      <c r="H275" s="302" t="s">
        <v>2591</v>
      </c>
      <c r="I275" s="301" t="s">
        <v>2591</v>
      </c>
      <c r="J275" s="302" t="s">
        <v>4601</v>
      </c>
    </row>
    <row r="276" spans="1:10">
      <c r="A276" s="299" t="s">
        <v>5139</v>
      </c>
      <c r="B276" s="300" t="s">
        <v>213</v>
      </c>
      <c r="C276" s="301" t="s">
        <v>5140</v>
      </c>
      <c r="D276" s="302" t="s">
        <v>2701</v>
      </c>
      <c r="E276" s="302" t="s">
        <v>14</v>
      </c>
      <c r="F276" s="301" t="s">
        <v>2591</v>
      </c>
      <c r="G276" s="302"/>
      <c r="H276" s="302" t="s">
        <v>2591</v>
      </c>
      <c r="I276" s="301" t="s">
        <v>2591</v>
      </c>
      <c r="J276" s="302" t="s">
        <v>4601</v>
      </c>
    </row>
    <row r="277" spans="1:10">
      <c r="A277" s="299" t="s">
        <v>5141</v>
      </c>
      <c r="B277" s="300" t="s">
        <v>46</v>
      </c>
      <c r="C277" s="301" t="s">
        <v>5142</v>
      </c>
      <c r="D277" s="302" t="s">
        <v>2701</v>
      </c>
      <c r="E277" s="302" t="s">
        <v>14</v>
      </c>
      <c r="F277" s="301" t="s">
        <v>2591</v>
      </c>
      <c r="G277" s="302"/>
      <c r="H277" s="302" t="s">
        <v>4629</v>
      </c>
      <c r="I277" s="302"/>
      <c r="J277" s="302" t="s">
        <v>4691</v>
      </c>
    </row>
    <row r="278" spans="1:10">
      <c r="A278" s="299" t="s">
        <v>5143</v>
      </c>
      <c r="B278" s="300" t="s">
        <v>46</v>
      </c>
      <c r="C278" s="301" t="s">
        <v>5144</v>
      </c>
      <c r="D278" s="302" t="s">
        <v>2641</v>
      </c>
      <c r="E278" s="302" t="s">
        <v>14</v>
      </c>
      <c r="F278" s="301" t="s">
        <v>2591</v>
      </c>
      <c r="G278" s="301" t="s">
        <v>4602</v>
      </c>
      <c r="H278" s="302" t="s">
        <v>4602</v>
      </c>
      <c r="I278" s="302"/>
      <c r="J278" s="302" t="s">
        <v>4691</v>
      </c>
    </row>
    <row r="279" spans="1:10">
      <c r="A279" s="299" t="s">
        <v>5145</v>
      </c>
      <c r="B279" s="300" t="s">
        <v>60</v>
      </c>
      <c r="C279" s="301" t="s">
        <v>5146</v>
      </c>
      <c r="D279" s="302" t="s">
        <v>63</v>
      </c>
      <c r="E279" s="302" t="s">
        <v>14</v>
      </c>
      <c r="F279" s="301" t="s">
        <v>2591</v>
      </c>
      <c r="G279" s="302"/>
      <c r="H279" s="302"/>
      <c r="I279" s="302"/>
      <c r="J279" s="302" t="s">
        <v>5147</v>
      </c>
    </row>
    <row r="280" spans="1:10">
      <c r="A280" s="299" t="s">
        <v>5148</v>
      </c>
      <c r="B280" s="300" t="s">
        <v>60</v>
      </c>
      <c r="C280" s="301" t="s">
        <v>5149</v>
      </c>
      <c r="D280" s="302" t="s">
        <v>2701</v>
      </c>
      <c r="E280" s="302" t="s">
        <v>14</v>
      </c>
      <c r="F280" s="301" t="s">
        <v>2591</v>
      </c>
      <c r="G280" s="302"/>
      <c r="H280" s="302"/>
      <c r="I280" s="302"/>
      <c r="J280" s="302" t="s">
        <v>2597</v>
      </c>
    </row>
    <row r="281" spans="1:10">
      <c r="A281" s="299" t="s">
        <v>5150</v>
      </c>
      <c r="B281" s="300" t="s">
        <v>213</v>
      </c>
      <c r="C281" s="301" t="s">
        <v>5151</v>
      </c>
      <c r="D281" s="302" t="s">
        <v>2701</v>
      </c>
      <c r="E281" s="302" t="s">
        <v>14</v>
      </c>
      <c r="F281" s="301" t="s">
        <v>2591</v>
      </c>
      <c r="G281" s="301" t="s">
        <v>2591</v>
      </c>
      <c r="H281" s="302" t="s">
        <v>2591</v>
      </c>
      <c r="I281" s="301" t="s">
        <v>2591</v>
      </c>
      <c r="J281" s="302" t="s">
        <v>4691</v>
      </c>
    </row>
    <row r="282" spans="1:10">
      <c r="A282" s="299" t="s">
        <v>5152</v>
      </c>
      <c r="B282" s="300" t="s">
        <v>213</v>
      </c>
      <c r="C282" s="301" t="s">
        <v>5153</v>
      </c>
      <c r="D282" s="302" t="s">
        <v>2701</v>
      </c>
      <c r="E282" s="302" t="s">
        <v>14</v>
      </c>
      <c r="F282" s="301" t="s">
        <v>2591</v>
      </c>
      <c r="G282" s="302"/>
      <c r="H282" s="302" t="s">
        <v>2591</v>
      </c>
      <c r="I282" s="301" t="s">
        <v>2591</v>
      </c>
      <c r="J282" s="302" t="s">
        <v>4601</v>
      </c>
    </row>
    <row r="283" spans="1:10">
      <c r="A283" s="299" t="s">
        <v>5154</v>
      </c>
      <c r="B283" s="300" t="s">
        <v>539</v>
      </c>
      <c r="C283" s="301" t="s">
        <v>5155</v>
      </c>
      <c r="D283" s="302" t="s">
        <v>2641</v>
      </c>
      <c r="E283" s="302" t="s">
        <v>14</v>
      </c>
      <c r="F283" s="301" t="s">
        <v>2591</v>
      </c>
      <c r="G283" s="302"/>
      <c r="H283" s="302"/>
      <c r="I283" s="302"/>
      <c r="J283" s="302" t="s">
        <v>1731</v>
      </c>
    </row>
    <row r="284" spans="1:10">
      <c r="A284" s="299" t="s">
        <v>5156</v>
      </c>
      <c r="B284" s="300" t="s">
        <v>213</v>
      </c>
      <c r="C284" s="301" t="s">
        <v>5157</v>
      </c>
      <c r="D284" s="302" t="s">
        <v>2641</v>
      </c>
      <c r="E284" s="302" t="s">
        <v>14</v>
      </c>
      <c r="F284" s="301" t="s">
        <v>2591</v>
      </c>
      <c r="G284" s="302"/>
      <c r="H284" s="302"/>
      <c r="I284" s="301" t="s">
        <v>2594</v>
      </c>
      <c r="J284" s="302" t="s">
        <v>1731</v>
      </c>
    </row>
    <row r="285" spans="1:10">
      <c r="A285" s="299" t="s">
        <v>5158</v>
      </c>
      <c r="B285" s="300" t="s">
        <v>60</v>
      </c>
      <c r="C285" s="301" t="s">
        <v>5159</v>
      </c>
      <c r="D285" s="302" t="s">
        <v>2766</v>
      </c>
      <c r="E285" s="302" t="s">
        <v>14</v>
      </c>
      <c r="F285" s="301" t="s">
        <v>2591</v>
      </c>
      <c r="G285" s="302"/>
      <c r="H285" s="302"/>
      <c r="I285" s="302"/>
      <c r="J285" s="302" t="s">
        <v>4600</v>
      </c>
    </row>
    <row r="286" spans="1:10">
      <c r="A286" s="299" t="s">
        <v>5160</v>
      </c>
      <c r="B286" s="300" t="s">
        <v>213</v>
      </c>
      <c r="C286" s="301" t="s">
        <v>5161</v>
      </c>
      <c r="D286" s="302" t="s">
        <v>5162</v>
      </c>
      <c r="E286" s="302" t="s">
        <v>14</v>
      </c>
      <c r="F286" s="301" t="s">
        <v>2591</v>
      </c>
      <c r="G286" s="302"/>
      <c r="H286" s="302" t="s">
        <v>2591</v>
      </c>
      <c r="I286" s="301" t="s">
        <v>4599</v>
      </c>
      <c r="J286" s="302" t="s">
        <v>4612</v>
      </c>
    </row>
    <row r="287" spans="1:10">
      <c r="A287" s="299" t="s">
        <v>5163</v>
      </c>
      <c r="B287" s="300" t="s">
        <v>213</v>
      </c>
      <c r="C287" s="301" t="s">
        <v>5164</v>
      </c>
      <c r="D287" s="302" t="s">
        <v>2738</v>
      </c>
      <c r="E287" s="302" t="s">
        <v>14</v>
      </c>
      <c r="F287" s="301" t="s">
        <v>2591</v>
      </c>
      <c r="G287" s="301" t="s">
        <v>2591</v>
      </c>
      <c r="H287" s="302" t="s">
        <v>2591</v>
      </c>
      <c r="I287" s="301" t="s">
        <v>4599</v>
      </c>
      <c r="J287" s="302" t="s">
        <v>4647</v>
      </c>
    </row>
    <row r="288" spans="1:10">
      <c r="A288" s="299" t="s">
        <v>5165</v>
      </c>
      <c r="B288" s="300" t="s">
        <v>213</v>
      </c>
      <c r="C288" s="301" t="s">
        <v>5166</v>
      </c>
      <c r="D288" s="302" t="s">
        <v>2738</v>
      </c>
      <c r="E288" s="302" t="s">
        <v>14</v>
      </c>
      <c r="F288" s="301" t="s">
        <v>2591</v>
      </c>
      <c r="G288" s="301" t="s">
        <v>2591</v>
      </c>
      <c r="H288" s="302" t="s">
        <v>2594</v>
      </c>
      <c r="I288" s="301" t="s">
        <v>2591</v>
      </c>
      <c r="J288" s="302" t="s">
        <v>4728</v>
      </c>
    </row>
    <row r="289" spans="1:11">
      <c r="A289" s="300" t="s">
        <v>5167</v>
      </c>
      <c r="B289" s="300" t="s">
        <v>60</v>
      </c>
      <c r="C289" s="300" t="s">
        <v>5206</v>
      </c>
      <c r="D289" s="300" t="s">
        <v>5626</v>
      </c>
      <c r="E289" s="300" t="s">
        <v>14</v>
      </c>
      <c r="F289" s="301" t="s">
        <v>2591</v>
      </c>
      <c r="G289" s="300"/>
      <c r="H289" s="300"/>
      <c r="I289" s="300"/>
      <c r="J289" s="300"/>
      <c r="K289" s="303"/>
    </row>
    <row r="290" spans="1:11">
      <c r="A290" s="300" t="s">
        <v>5168</v>
      </c>
      <c r="B290" s="300" t="s">
        <v>60</v>
      </c>
      <c r="C290" s="300" t="s">
        <v>5207</v>
      </c>
      <c r="D290" s="300" t="s">
        <v>5626</v>
      </c>
      <c r="E290" s="300" t="s">
        <v>14</v>
      </c>
      <c r="F290" s="301" t="s">
        <v>2591</v>
      </c>
      <c r="G290" s="300"/>
      <c r="H290" s="300"/>
      <c r="I290" s="300"/>
      <c r="J290" s="300"/>
      <c r="K290" s="303"/>
    </row>
    <row r="291" spans="1:11">
      <c r="A291" s="300" t="s">
        <v>5169</v>
      </c>
      <c r="B291" s="300" t="s">
        <v>60</v>
      </c>
      <c r="C291" s="300" t="s">
        <v>5208</v>
      </c>
      <c r="D291" s="300" t="s">
        <v>5626</v>
      </c>
      <c r="E291" s="300" t="s">
        <v>14</v>
      </c>
      <c r="F291" s="301" t="s">
        <v>2591</v>
      </c>
      <c r="G291" s="300"/>
      <c r="H291" s="300"/>
      <c r="I291" s="300"/>
      <c r="J291" s="300"/>
      <c r="K291" s="303"/>
    </row>
    <row r="292" spans="1:11">
      <c r="A292" s="300" t="s">
        <v>5170</v>
      </c>
      <c r="B292" s="300" t="s">
        <v>60</v>
      </c>
      <c r="C292" s="300" t="s">
        <v>5209</v>
      </c>
      <c r="D292" s="300" t="s">
        <v>5626</v>
      </c>
      <c r="E292" s="300" t="s">
        <v>14</v>
      </c>
      <c r="F292" s="301" t="s">
        <v>2591</v>
      </c>
      <c r="G292" s="300"/>
      <c r="H292" s="300"/>
      <c r="I292" s="300"/>
      <c r="J292" s="300"/>
      <c r="K292" s="303"/>
    </row>
    <row r="293" spans="1:11">
      <c r="A293" s="300" t="s">
        <v>5171</v>
      </c>
      <c r="B293" s="300" t="s">
        <v>1724</v>
      </c>
      <c r="C293" s="300" t="s">
        <v>5210</v>
      </c>
      <c r="D293" s="300" t="s">
        <v>5626</v>
      </c>
      <c r="E293" s="300" t="s">
        <v>14</v>
      </c>
      <c r="F293" s="301" t="s">
        <v>2591</v>
      </c>
      <c r="G293" s="300"/>
      <c r="H293" s="300"/>
      <c r="I293" s="300"/>
      <c r="J293" s="300"/>
      <c r="K293" s="303"/>
    </row>
    <row r="294" spans="1:11">
      <c r="A294" s="300" t="s">
        <v>5172</v>
      </c>
      <c r="B294" s="300" t="s">
        <v>1724</v>
      </c>
      <c r="C294" s="300" t="s">
        <v>5211</v>
      </c>
      <c r="D294" s="300" t="s">
        <v>5626</v>
      </c>
      <c r="E294" s="300" t="s">
        <v>14</v>
      </c>
      <c r="F294" s="301" t="s">
        <v>2591</v>
      </c>
      <c r="G294" s="300"/>
      <c r="H294" s="300"/>
      <c r="I294" s="300"/>
      <c r="J294" s="300"/>
      <c r="K294" s="303"/>
    </row>
    <row r="295" spans="1:11">
      <c r="A295" s="300" t="s">
        <v>5173</v>
      </c>
      <c r="B295" s="300" t="s">
        <v>60</v>
      </c>
      <c r="C295" s="300" t="s">
        <v>5212</v>
      </c>
      <c r="D295" s="300" t="s">
        <v>5626</v>
      </c>
      <c r="E295" s="300" t="s">
        <v>14</v>
      </c>
      <c r="F295" s="301" t="s">
        <v>2591</v>
      </c>
      <c r="G295" s="300"/>
      <c r="H295" s="300"/>
      <c r="I295" s="300"/>
      <c r="J295" s="300"/>
      <c r="K295" s="303"/>
    </row>
    <row r="296" spans="1:11">
      <c r="A296" s="300" t="s">
        <v>5174</v>
      </c>
      <c r="B296" s="300" t="s">
        <v>2749</v>
      </c>
      <c r="C296" s="300" t="s">
        <v>5213</v>
      </c>
      <c r="D296" s="300" t="s">
        <v>5626</v>
      </c>
      <c r="E296" s="300" t="s">
        <v>14</v>
      </c>
      <c r="F296" s="301" t="s">
        <v>2591</v>
      </c>
      <c r="G296" s="300"/>
      <c r="H296" s="300"/>
      <c r="I296" s="300"/>
      <c r="J296" s="300"/>
      <c r="K296" s="303"/>
    </row>
    <row r="297" spans="1:11">
      <c r="A297" s="300" t="s">
        <v>5175</v>
      </c>
      <c r="B297" s="300" t="s">
        <v>60</v>
      </c>
      <c r="C297" s="300" t="s">
        <v>5214</v>
      </c>
      <c r="D297" s="300" t="s">
        <v>5626</v>
      </c>
      <c r="E297" s="300" t="s">
        <v>14</v>
      </c>
      <c r="F297" s="301" t="s">
        <v>2591</v>
      </c>
      <c r="G297" s="300"/>
      <c r="H297" s="300"/>
      <c r="I297" s="300"/>
      <c r="J297" s="300"/>
      <c r="K297" s="303"/>
    </row>
    <row r="298" spans="1:11">
      <c r="A298" s="300" t="s">
        <v>5176</v>
      </c>
      <c r="B298" s="300" t="s">
        <v>60</v>
      </c>
      <c r="C298" s="300" t="s">
        <v>5215</v>
      </c>
      <c r="D298" s="300" t="s">
        <v>5626</v>
      </c>
      <c r="E298" s="300" t="s">
        <v>14</v>
      </c>
      <c r="F298" s="301" t="s">
        <v>2591</v>
      </c>
      <c r="G298" s="300"/>
      <c r="H298" s="300"/>
      <c r="I298" s="300"/>
      <c r="J298" s="300"/>
      <c r="K298" s="303"/>
    </row>
    <row r="299" spans="1:11">
      <c r="A299" s="300" t="s">
        <v>5177</v>
      </c>
      <c r="B299" s="300" t="s">
        <v>60</v>
      </c>
      <c r="C299" s="300" t="s">
        <v>5216</v>
      </c>
      <c r="D299" s="300" t="s">
        <v>5626</v>
      </c>
      <c r="E299" s="300" t="s">
        <v>14</v>
      </c>
      <c r="F299" s="301" t="s">
        <v>2591</v>
      </c>
      <c r="G299" s="300"/>
      <c r="H299" s="300"/>
      <c r="I299" s="300"/>
      <c r="J299" s="300"/>
      <c r="K299" s="303"/>
    </row>
    <row r="300" spans="1:11">
      <c r="A300" s="300" t="s">
        <v>5178</v>
      </c>
      <c r="B300" s="300" t="s">
        <v>60</v>
      </c>
      <c r="C300" s="300" t="s">
        <v>5217</v>
      </c>
      <c r="D300" s="300" t="s">
        <v>5626</v>
      </c>
      <c r="E300" s="300" t="s">
        <v>14</v>
      </c>
      <c r="F300" s="301" t="s">
        <v>2591</v>
      </c>
      <c r="G300" s="300"/>
      <c r="H300" s="300"/>
      <c r="I300" s="300"/>
      <c r="J300" s="300"/>
      <c r="K300" s="303"/>
    </row>
    <row r="301" spans="1:11">
      <c r="A301" s="300" t="s">
        <v>5179</v>
      </c>
      <c r="B301" s="300" t="s">
        <v>60</v>
      </c>
      <c r="C301" s="300" t="s">
        <v>5218</v>
      </c>
      <c r="D301" s="300" t="s">
        <v>5626</v>
      </c>
      <c r="E301" s="300" t="s">
        <v>14</v>
      </c>
      <c r="F301" s="301" t="s">
        <v>2591</v>
      </c>
      <c r="G301" s="300"/>
      <c r="H301" s="300"/>
      <c r="I301" s="300"/>
      <c r="J301" s="300"/>
      <c r="K301" s="303"/>
    </row>
    <row r="302" spans="1:11">
      <c r="A302" s="300" t="s">
        <v>5180</v>
      </c>
      <c r="B302" s="300" t="s">
        <v>66</v>
      </c>
      <c r="C302" s="300" t="s">
        <v>5219</v>
      </c>
      <c r="D302" s="300" t="s">
        <v>5626</v>
      </c>
      <c r="E302" s="300" t="s">
        <v>14</v>
      </c>
      <c r="F302" s="301" t="s">
        <v>2591</v>
      </c>
      <c r="G302" s="300"/>
      <c r="H302" s="300"/>
      <c r="I302" s="300"/>
      <c r="J302" s="300"/>
      <c r="K302" s="303"/>
    </row>
    <row r="303" spans="1:11">
      <c r="A303" s="300" t="s">
        <v>5181</v>
      </c>
      <c r="B303" s="300" t="s">
        <v>60</v>
      </c>
      <c r="C303" s="300" t="s">
        <v>5220</v>
      </c>
      <c r="D303" s="300" t="s">
        <v>5626</v>
      </c>
      <c r="E303" s="300" t="s">
        <v>14</v>
      </c>
      <c r="F303" s="301" t="s">
        <v>2591</v>
      </c>
      <c r="G303" s="300"/>
      <c r="H303" s="300"/>
      <c r="I303" s="300"/>
      <c r="J303" s="300"/>
      <c r="K303" s="303"/>
    </row>
    <row r="304" spans="1:11">
      <c r="A304" s="300" t="s">
        <v>5182</v>
      </c>
      <c r="B304" s="300" t="s">
        <v>539</v>
      </c>
      <c r="C304" s="300" t="s">
        <v>5221</v>
      </c>
      <c r="D304" s="300" t="s">
        <v>5626</v>
      </c>
      <c r="E304" s="300" t="s">
        <v>14</v>
      </c>
      <c r="F304" s="301" t="s">
        <v>2591</v>
      </c>
      <c r="G304" s="300"/>
      <c r="H304" s="300"/>
      <c r="I304" s="300"/>
      <c r="J304" s="300"/>
      <c r="K304" s="303"/>
    </row>
    <row r="305" spans="1:11">
      <c r="A305" s="300" t="s">
        <v>5183</v>
      </c>
      <c r="B305" s="300" t="s">
        <v>60</v>
      </c>
      <c r="C305" s="300" t="s">
        <v>5222</v>
      </c>
      <c r="D305" s="300" t="s">
        <v>5626</v>
      </c>
      <c r="E305" s="300" t="s">
        <v>14</v>
      </c>
      <c r="F305" s="301" t="s">
        <v>2591</v>
      </c>
      <c r="G305" s="300"/>
      <c r="H305" s="300"/>
      <c r="I305" s="300"/>
      <c r="J305" s="300"/>
      <c r="K305" s="303"/>
    </row>
    <row r="306" spans="1:11">
      <c r="A306" s="300" t="s">
        <v>5184</v>
      </c>
      <c r="B306" s="300" t="s">
        <v>1834</v>
      </c>
      <c r="C306" s="300" t="s">
        <v>5223</v>
      </c>
      <c r="D306" s="300" t="s">
        <v>5626</v>
      </c>
      <c r="E306" s="300" t="s">
        <v>14</v>
      </c>
      <c r="F306" s="301" t="s">
        <v>2591</v>
      </c>
      <c r="G306" s="300"/>
      <c r="H306" s="300"/>
      <c r="I306" s="300"/>
      <c r="J306" s="300"/>
      <c r="K306" s="303"/>
    </row>
    <row r="307" spans="1:11">
      <c r="A307" s="300" t="s">
        <v>5185</v>
      </c>
      <c r="B307" s="300" t="s">
        <v>60</v>
      </c>
      <c r="C307" s="300" t="s">
        <v>5224</v>
      </c>
      <c r="D307" s="300" t="s">
        <v>5626</v>
      </c>
      <c r="E307" s="300" t="s">
        <v>14</v>
      </c>
      <c r="F307" s="301" t="s">
        <v>2591</v>
      </c>
      <c r="G307" s="300"/>
      <c r="H307" s="300"/>
      <c r="I307" s="300"/>
      <c r="J307" s="300"/>
      <c r="K307" s="303"/>
    </row>
    <row r="308" spans="1:11">
      <c r="A308" s="300" t="s">
        <v>5186</v>
      </c>
      <c r="B308" s="300" t="s">
        <v>60</v>
      </c>
      <c r="C308" s="300" t="s">
        <v>5225</v>
      </c>
      <c r="D308" s="300" t="s">
        <v>5626</v>
      </c>
      <c r="E308" s="300" t="s">
        <v>14</v>
      </c>
      <c r="F308" s="301" t="s">
        <v>2591</v>
      </c>
      <c r="G308" s="300"/>
      <c r="H308" s="300"/>
      <c r="I308" s="300"/>
      <c r="J308" s="300"/>
      <c r="K308" s="303"/>
    </row>
    <row r="309" spans="1:11">
      <c r="A309" s="300" t="s">
        <v>5187</v>
      </c>
      <c r="B309" s="300" t="s">
        <v>60</v>
      </c>
      <c r="C309" s="300" t="s">
        <v>5226</v>
      </c>
      <c r="D309" s="300" t="s">
        <v>5626</v>
      </c>
      <c r="E309" s="300" t="s">
        <v>14</v>
      </c>
      <c r="F309" s="301" t="s">
        <v>2591</v>
      </c>
      <c r="G309" s="300"/>
      <c r="H309" s="300"/>
      <c r="I309" s="300"/>
      <c r="J309" s="300"/>
      <c r="K309" s="303"/>
    </row>
    <row r="310" spans="1:11">
      <c r="A310" s="300" t="s">
        <v>5188</v>
      </c>
      <c r="B310" s="300" t="s">
        <v>1724</v>
      </c>
      <c r="C310" s="300" t="s">
        <v>5227</v>
      </c>
      <c r="D310" s="300" t="s">
        <v>5626</v>
      </c>
      <c r="E310" s="300" t="s">
        <v>14</v>
      </c>
      <c r="F310" s="301" t="s">
        <v>2591</v>
      </c>
      <c r="G310" s="300"/>
      <c r="H310" s="300"/>
      <c r="I310" s="300"/>
      <c r="J310" s="300"/>
      <c r="K310" s="303"/>
    </row>
    <row r="311" spans="1:11">
      <c r="A311" s="300" t="s">
        <v>5189</v>
      </c>
      <c r="B311" s="300" t="s">
        <v>60</v>
      </c>
      <c r="C311" s="300" t="s">
        <v>5228</v>
      </c>
      <c r="D311" s="300" t="s">
        <v>5626</v>
      </c>
      <c r="E311" s="300" t="s">
        <v>14</v>
      </c>
      <c r="F311" s="301" t="s">
        <v>2591</v>
      </c>
      <c r="G311" s="300"/>
      <c r="H311" s="300"/>
      <c r="I311" s="300"/>
      <c r="J311" s="300"/>
      <c r="K311" s="303"/>
    </row>
    <row r="312" spans="1:11">
      <c r="A312" s="300" t="s">
        <v>5190</v>
      </c>
      <c r="B312" s="300" t="s">
        <v>60</v>
      </c>
      <c r="C312" s="300" t="s">
        <v>5229</v>
      </c>
      <c r="D312" s="300" t="s">
        <v>5626</v>
      </c>
      <c r="E312" s="300" t="s">
        <v>14</v>
      </c>
      <c r="F312" s="301" t="s">
        <v>2591</v>
      </c>
      <c r="G312" s="300"/>
      <c r="H312" s="300"/>
      <c r="I312" s="300"/>
      <c r="J312" s="300"/>
      <c r="K312" s="303"/>
    </row>
    <row r="313" spans="1:11">
      <c r="A313" s="300" t="s">
        <v>5191</v>
      </c>
      <c r="B313" s="300" t="s">
        <v>60</v>
      </c>
      <c r="C313" s="300" t="s">
        <v>5230</v>
      </c>
      <c r="D313" s="300" t="s">
        <v>5626</v>
      </c>
      <c r="E313" s="300" t="s">
        <v>14</v>
      </c>
      <c r="F313" s="301" t="s">
        <v>2591</v>
      </c>
      <c r="G313" s="300"/>
      <c r="H313" s="300"/>
      <c r="I313" s="300"/>
      <c r="J313" s="300"/>
      <c r="K313" s="303"/>
    </row>
    <row r="314" spans="1:11">
      <c r="A314" s="300" t="s">
        <v>5192</v>
      </c>
      <c r="B314" s="300" t="s">
        <v>60</v>
      </c>
      <c r="C314" s="300" t="s">
        <v>5231</v>
      </c>
      <c r="D314" s="300" t="s">
        <v>5626</v>
      </c>
      <c r="E314" s="300" t="s">
        <v>14</v>
      </c>
      <c r="F314" s="301" t="s">
        <v>2591</v>
      </c>
      <c r="G314" s="300"/>
      <c r="H314" s="300"/>
      <c r="I314" s="300"/>
      <c r="J314" s="300"/>
      <c r="K314" s="303"/>
    </row>
    <row r="315" spans="1:11">
      <c r="A315" s="300" t="s">
        <v>5193</v>
      </c>
      <c r="B315" s="300" t="s">
        <v>60</v>
      </c>
      <c r="C315" s="300" t="s">
        <v>5232</v>
      </c>
      <c r="D315" s="300" t="s">
        <v>5626</v>
      </c>
      <c r="E315" s="300" t="s">
        <v>14</v>
      </c>
      <c r="F315" s="301" t="s">
        <v>2591</v>
      </c>
      <c r="G315" s="300"/>
      <c r="H315" s="300"/>
      <c r="I315" s="300"/>
      <c r="J315" s="300"/>
      <c r="K315" s="303"/>
    </row>
    <row r="316" spans="1:11">
      <c r="A316" s="300" t="s">
        <v>5194</v>
      </c>
      <c r="B316" s="300" t="s">
        <v>60</v>
      </c>
      <c r="C316" s="300" t="s">
        <v>5233</v>
      </c>
      <c r="D316" s="300" t="s">
        <v>5626</v>
      </c>
      <c r="E316" s="300" t="s">
        <v>14</v>
      </c>
      <c r="F316" s="301" t="s">
        <v>2591</v>
      </c>
      <c r="G316" s="300"/>
      <c r="H316" s="300"/>
      <c r="I316" s="300"/>
      <c r="J316" s="300"/>
      <c r="K316" s="303"/>
    </row>
    <row r="317" spans="1:11">
      <c r="A317" s="300" t="s">
        <v>5195</v>
      </c>
      <c r="B317" s="300" t="s">
        <v>60</v>
      </c>
      <c r="C317" s="300" t="s">
        <v>5234</v>
      </c>
      <c r="D317" s="300" t="s">
        <v>5626</v>
      </c>
      <c r="E317" s="300" t="s">
        <v>14</v>
      </c>
      <c r="F317" s="301" t="s">
        <v>2591</v>
      </c>
      <c r="G317" s="300"/>
      <c r="H317" s="300"/>
      <c r="I317" s="300"/>
      <c r="J317" s="300"/>
      <c r="K317" s="303"/>
    </row>
    <row r="318" spans="1:11">
      <c r="A318" s="300" t="s">
        <v>5196</v>
      </c>
      <c r="B318" s="300" t="s">
        <v>539</v>
      </c>
      <c r="C318" s="300" t="s">
        <v>5235</v>
      </c>
      <c r="D318" s="300" t="s">
        <v>5626</v>
      </c>
      <c r="E318" s="300" t="s">
        <v>14</v>
      </c>
      <c r="F318" s="301" t="s">
        <v>2591</v>
      </c>
      <c r="G318" s="300"/>
      <c r="H318" s="300"/>
      <c r="I318" s="300"/>
      <c r="J318" s="300"/>
      <c r="K318" s="303"/>
    </row>
    <row r="319" spans="1:11">
      <c r="A319" s="300" t="s">
        <v>5197</v>
      </c>
      <c r="B319" s="300" t="s">
        <v>2749</v>
      </c>
      <c r="C319" s="300" t="s">
        <v>5236</v>
      </c>
      <c r="D319" s="300" t="s">
        <v>5626</v>
      </c>
      <c r="E319" s="300" t="s">
        <v>14</v>
      </c>
      <c r="F319" s="301" t="s">
        <v>2591</v>
      </c>
      <c r="G319" s="300"/>
      <c r="H319" s="300"/>
      <c r="I319" s="300"/>
      <c r="J319" s="300"/>
      <c r="K319" s="303"/>
    </row>
    <row r="320" spans="1:11">
      <c r="A320" s="300" t="s">
        <v>5198</v>
      </c>
      <c r="B320" s="300" t="s">
        <v>539</v>
      </c>
      <c r="C320" s="300" t="s">
        <v>5237</v>
      </c>
      <c r="D320" s="300" t="s">
        <v>5626</v>
      </c>
      <c r="E320" s="300" t="s">
        <v>14</v>
      </c>
      <c r="F320" s="301" t="s">
        <v>2591</v>
      </c>
      <c r="G320" s="300"/>
      <c r="H320" s="300"/>
      <c r="I320" s="300"/>
      <c r="J320" s="300"/>
      <c r="K320" s="303"/>
    </row>
    <row r="321" spans="1:11">
      <c r="A321" s="300" t="s">
        <v>5199</v>
      </c>
      <c r="B321" s="300" t="s">
        <v>539</v>
      </c>
      <c r="C321" s="300" t="s">
        <v>5238</v>
      </c>
      <c r="D321" s="300" t="s">
        <v>5626</v>
      </c>
      <c r="E321" s="300" t="s">
        <v>14</v>
      </c>
      <c r="F321" s="301" t="s">
        <v>2591</v>
      </c>
      <c r="G321" s="300"/>
      <c r="H321" s="300"/>
      <c r="I321" s="300"/>
      <c r="J321" s="300"/>
      <c r="K321" s="303"/>
    </row>
    <row r="322" spans="1:11">
      <c r="A322" s="300" t="s">
        <v>5200</v>
      </c>
      <c r="B322" s="300" t="s">
        <v>60</v>
      </c>
      <c r="C322" s="300" t="s">
        <v>5239</v>
      </c>
      <c r="D322" s="300" t="s">
        <v>5626</v>
      </c>
      <c r="E322" s="300" t="s">
        <v>14</v>
      </c>
      <c r="F322" s="301" t="s">
        <v>2591</v>
      </c>
      <c r="G322" s="300"/>
      <c r="H322" s="300"/>
      <c r="I322" s="300"/>
      <c r="J322" s="300"/>
      <c r="K322" s="303"/>
    </row>
    <row r="323" spans="1:11">
      <c r="A323" s="300" t="s">
        <v>5201</v>
      </c>
      <c r="B323" s="300" t="s">
        <v>60</v>
      </c>
      <c r="C323" s="300" t="s">
        <v>5240</v>
      </c>
      <c r="D323" s="300" t="s">
        <v>5626</v>
      </c>
      <c r="E323" s="300" t="s">
        <v>14</v>
      </c>
      <c r="F323" s="301" t="s">
        <v>2591</v>
      </c>
      <c r="G323" s="300"/>
      <c r="H323" s="300"/>
      <c r="I323" s="300"/>
      <c r="J323" s="300"/>
      <c r="K323" s="303"/>
    </row>
    <row r="324" spans="1:11">
      <c r="A324" s="300" t="s">
        <v>5202</v>
      </c>
      <c r="B324" s="300" t="s">
        <v>539</v>
      </c>
      <c r="C324" s="300" t="s">
        <v>5241</v>
      </c>
      <c r="D324" s="300" t="s">
        <v>5626</v>
      </c>
      <c r="E324" s="300" t="s">
        <v>14</v>
      </c>
      <c r="F324" s="301" t="s">
        <v>2591</v>
      </c>
      <c r="G324" s="300"/>
      <c r="H324" s="300"/>
      <c r="I324" s="300"/>
      <c r="J324" s="300"/>
      <c r="K324" s="303"/>
    </row>
    <row r="325" spans="1:11">
      <c r="A325" s="300" t="s">
        <v>5203</v>
      </c>
      <c r="B325" s="300" t="s">
        <v>60</v>
      </c>
      <c r="C325" s="300" t="s">
        <v>5242</v>
      </c>
      <c r="D325" s="300" t="s">
        <v>5626</v>
      </c>
      <c r="E325" s="300" t="s">
        <v>14</v>
      </c>
      <c r="F325" s="301" t="s">
        <v>2591</v>
      </c>
      <c r="G325" s="300"/>
      <c r="H325" s="300"/>
      <c r="I325" s="300"/>
      <c r="J325" s="300"/>
      <c r="K325" s="303"/>
    </row>
    <row r="326" spans="1:11">
      <c r="A326" s="300" t="s">
        <v>5204</v>
      </c>
      <c r="B326" s="300" t="s">
        <v>60</v>
      </c>
      <c r="C326" s="300" t="s">
        <v>5243</v>
      </c>
      <c r="D326" s="300" t="s">
        <v>5626</v>
      </c>
      <c r="E326" s="300" t="s">
        <v>14</v>
      </c>
      <c r="F326" s="301" t="s">
        <v>2591</v>
      </c>
      <c r="G326" s="300"/>
      <c r="H326" s="300"/>
      <c r="I326" s="300"/>
      <c r="J326" s="300"/>
      <c r="K326" s="303"/>
    </row>
    <row r="327" spans="1:11">
      <c r="A327" s="300" t="s">
        <v>5205</v>
      </c>
      <c r="B327" s="300" t="s">
        <v>60</v>
      </c>
      <c r="C327" s="300" t="s">
        <v>5244</v>
      </c>
      <c r="D327" s="300" t="s">
        <v>5626</v>
      </c>
      <c r="E327" s="300" t="s">
        <v>14</v>
      </c>
      <c r="F327" s="301" t="s">
        <v>2591</v>
      </c>
      <c r="G327" s="300"/>
      <c r="H327" s="300"/>
      <c r="I327" s="300"/>
      <c r="J327" s="300"/>
      <c r="K327" s="303"/>
    </row>
  </sheetData>
  <phoneticPr fontId="10" type="noConversion"/>
  <hyperlinks>
    <hyperlink ref="A2" r:id="rId1" display="http://136.18.248.90/browse/FPHASEVCDC-6688"/>
    <hyperlink ref="A3" r:id="rId2" display="http://136.18.248.90/browse/FPHASEVCDC-6430"/>
    <hyperlink ref="A4" r:id="rId3" display="http://136.18.248.90/browse/FPHASEVCDC-6379"/>
    <hyperlink ref="A5" r:id="rId4" display="http://136.18.248.90/browse/FPHASEVCDC-6265"/>
    <hyperlink ref="A6" r:id="rId5" display="http://136.18.248.90/browse/FPHASEVCDC-6038"/>
    <hyperlink ref="A7" r:id="rId6" display="http://136.18.248.90/browse/FPHASEVCDC-5852"/>
    <hyperlink ref="A8" r:id="rId7" display="http://136.18.248.90/browse/FPHASEVCDC-5851"/>
    <hyperlink ref="A9" r:id="rId8" display="http://136.18.248.90/browse/FPHASEVCDC-5847"/>
    <hyperlink ref="A10" r:id="rId9" display="http://136.18.248.90/browse/FPHASEVCDC-5716"/>
    <hyperlink ref="A11" r:id="rId10" display="http://136.18.248.90/browse/FPHASEVCDC-5711"/>
    <hyperlink ref="A12" r:id="rId11" display="http://136.18.248.90/browse/FPHASEVCDC-5636"/>
    <hyperlink ref="A13" r:id="rId12" display="http://136.18.248.90/browse/FPHASEVCDC-5635"/>
    <hyperlink ref="A14" r:id="rId13" display="http://136.18.248.90/browse/FPHASEVCDC-5618"/>
    <hyperlink ref="A15" r:id="rId14" display="http://136.18.248.90/browse/FPHASEVCDC-5601"/>
    <hyperlink ref="A16" r:id="rId15" display="http://136.18.248.90/browse/FPHASEVCDC-5598"/>
    <hyperlink ref="A17" r:id="rId16" display="http://136.18.248.90/browse/FPHASEVCDC-6650"/>
    <hyperlink ref="A18" r:id="rId17" display="http://136.18.248.90/browse/FPHASEVCDC-6634"/>
    <hyperlink ref="A19" r:id="rId18" display="http://136.18.248.90/browse/FPHASEVCDC-6629"/>
    <hyperlink ref="A20" r:id="rId19" display="http://136.18.248.90/browse/FPHASEVCDC-6615"/>
    <hyperlink ref="A21" r:id="rId20" display="http://136.18.248.90/browse/FPHASEVCDC-6591"/>
    <hyperlink ref="A22" r:id="rId21" display="http://136.18.248.90/browse/FPHASEVCDC-6581"/>
    <hyperlink ref="A23" r:id="rId22" display="http://136.18.248.90/browse/FPHASEVCDC-6461"/>
    <hyperlink ref="A24" r:id="rId23" display="http://136.18.248.90/browse/FPHASEVCDC-6459"/>
    <hyperlink ref="A25" r:id="rId24" display="http://136.18.248.90/browse/FPHASEVCDC-6438"/>
    <hyperlink ref="A26" r:id="rId25" display="http://136.18.248.90/browse/FPHASEVCDC-6433"/>
    <hyperlink ref="A27" r:id="rId26" display="http://136.18.248.90/browse/FPHASEVCDC-6428"/>
    <hyperlink ref="A28" r:id="rId27" display="http://136.18.248.90/browse/FPHASEVCDC-6424"/>
    <hyperlink ref="A29" r:id="rId28" display="http://136.18.248.90/browse/FPHASEVCDC-6413"/>
    <hyperlink ref="A30" r:id="rId29" display="http://136.18.248.90/browse/FPHASEVCDC-6408"/>
    <hyperlink ref="A31" r:id="rId30" display="http://136.18.248.90/browse/FPHASEVCDC-6407"/>
    <hyperlink ref="A32" r:id="rId31" display="http://136.18.248.90/browse/FPHASEVCDC-6402"/>
    <hyperlink ref="A33" r:id="rId32" display="http://136.18.248.90/browse/FPHASEVCDC-6394"/>
    <hyperlink ref="A34" r:id="rId33" display="http://136.18.248.90/browse/FPHASEVCDC-6386"/>
    <hyperlink ref="A35" r:id="rId34" display="http://136.18.248.90/browse/FPHASEVCDC-6374"/>
    <hyperlink ref="A36" r:id="rId35" display="http://136.18.248.90/browse/FPHASEVCDC-6332"/>
    <hyperlink ref="A37" r:id="rId36" display="http://136.18.248.90/browse/FPHASEVCDC-6331"/>
    <hyperlink ref="A38" r:id="rId37" display="http://136.18.248.90/browse/FPHASEVCDC-6327"/>
    <hyperlink ref="A39" r:id="rId38" display="http://136.18.248.90/browse/FPHASEVCDC-6325"/>
    <hyperlink ref="A40" r:id="rId39" display="http://136.18.248.90/browse/FPHASEVCDC-6324"/>
    <hyperlink ref="A41" r:id="rId40" display="http://136.18.248.90/browse/FPHASEVCDC-6291"/>
    <hyperlink ref="A42" r:id="rId41" display="http://136.18.248.90/browse/FPHASEVCDC-6290"/>
    <hyperlink ref="A43" r:id="rId42" display="http://136.18.248.90/browse/FPHASEVCDC-6289"/>
    <hyperlink ref="A44" r:id="rId43" display="http://136.18.248.90/browse/FPHASEVCDC-6287"/>
    <hyperlink ref="A45" r:id="rId44" display="http://136.18.248.90/browse/FPHASEVCDC-6252"/>
    <hyperlink ref="A46" r:id="rId45" display="http://136.18.248.90/browse/FPHASEVCDC-6249"/>
    <hyperlink ref="A47" r:id="rId46" display="http://136.18.248.90/browse/FPHASEVCDC-5727"/>
    <hyperlink ref="A48" r:id="rId47" display="http://136.18.248.90/browse/FPHASEVCDC-5715"/>
    <hyperlink ref="A49" r:id="rId48" display="http://136.18.248.90/browse/FPHASEVCDC-5714"/>
    <hyperlink ref="A50" r:id="rId49" display="http://136.18.248.90/browse/FPHASEVCDC-5683"/>
    <hyperlink ref="A51" r:id="rId50" display="http://136.18.248.90/browse/FPHASEVCDC-5663"/>
    <hyperlink ref="A52" r:id="rId51" display="http://136.18.248.90/browse/FPHASEVCDC-5661"/>
    <hyperlink ref="A53" r:id="rId52" display="http://136.18.248.90/browse/FPHASEVCDC-5656"/>
    <hyperlink ref="A54" r:id="rId53" display="http://136.18.248.90/browse/FPHASEVCDC-5643"/>
    <hyperlink ref="A55" r:id="rId54" display="http://136.18.248.90/browse/FPHASEVCDC-5642"/>
    <hyperlink ref="A56" r:id="rId55" display="http://136.18.248.90/browse/FPHASEVCDC-5637"/>
    <hyperlink ref="A57" r:id="rId56" display="http://136.18.248.90/browse/FPHASEVCDC-5634"/>
    <hyperlink ref="A58" r:id="rId57" display="http://136.18.248.90/browse/FPHASEVCDC-5630"/>
    <hyperlink ref="A59" r:id="rId58" display="http://136.18.248.90/browse/FPHASEVCDC-5606"/>
    <hyperlink ref="A60" r:id="rId59" display="http://136.18.248.90/browse/FPHASEVCDC-5605"/>
    <hyperlink ref="A61" r:id="rId60" display="http://136.18.248.90/browse/FPHASEVCDC-5596"/>
    <hyperlink ref="A62" r:id="rId61" display="http://136.18.248.90/browse/FPHASEVCDC-5587"/>
    <hyperlink ref="A63" r:id="rId62" display="http://136.18.248.90/browse/FPHASEVCDC-5586"/>
    <hyperlink ref="A64" r:id="rId63" display="http://136.18.248.90/browse/FPHASEVCDC-6685"/>
    <hyperlink ref="A65" r:id="rId64" display="http://136.18.248.90/browse/FPHASEVCDC-6682"/>
    <hyperlink ref="A66" r:id="rId65" display="http://136.18.248.90/browse/FPHASEVCDC-6674"/>
    <hyperlink ref="A67" r:id="rId66" display="http://136.18.248.90/browse/FPHASEVCDC-6671"/>
    <hyperlink ref="A68" r:id="rId67" display="http://136.18.248.90/browse/FPHASEVCDC-6668"/>
    <hyperlink ref="A69" r:id="rId68" display="http://136.18.248.90/browse/FPHASEVCDC-6665"/>
    <hyperlink ref="A70" r:id="rId69" display="http://136.18.248.90/browse/FPHASEVCDC-6659"/>
    <hyperlink ref="A71" r:id="rId70" display="http://136.18.248.90/browse/FPHASEVCDC-6658"/>
    <hyperlink ref="A72" r:id="rId71" display="http://136.18.248.90/browse/FPHASEVCDC-6653"/>
    <hyperlink ref="A73" r:id="rId72" display="http://136.18.248.90/browse/FPHASEVCDC-6649"/>
    <hyperlink ref="A74" r:id="rId73" display="http://136.18.248.90/browse/FPHASEVCDC-6648"/>
    <hyperlink ref="A75" r:id="rId74" display="http://136.18.248.90/browse/FPHASEVCDC-6647"/>
    <hyperlink ref="A76" r:id="rId75" display="http://136.18.248.90/browse/FPHASEVCDC-6646"/>
    <hyperlink ref="A77" r:id="rId76" display="http://136.18.248.90/browse/FPHASEVCDC-6644"/>
    <hyperlink ref="A78" r:id="rId77" display="http://136.18.248.90/browse/FPHASEVCDC-6643"/>
    <hyperlink ref="A79" r:id="rId78" display="http://136.18.248.90/browse/FPHASEVCDC-6642"/>
    <hyperlink ref="A80" r:id="rId79" display="http://136.18.248.90/browse/FPHASEVCDC-6641"/>
    <hyperlink ref="A81" r:id="rId80" display="http://136.18.248.90/browse/FPHASEVCDC-6640"/>
    <hyperlink ref="A82" r:id="rId81" display="http://136.18.248.90/browse/FPHASEVCDC-6639"/>
    <hyperlink ref="A83" r:id="rId82" display="http://136.18.248.90/browse/FPHASEVCDC-6638"/>
    <hyperlink ref="A84" r:id="rId83" display="http://136.18.248.90/browse/FPHASEVCDC-6637"/>
    <hyperlink ref="A85" r:id="rId84" display="http://136.18.248.90/browse/FPHASEVCDC-6635"/>
    <hyperlink ref="A86" r:id="rId85" display="http://136.18.248.90/browse/FPHASEVCDC-6633"/>
    <hyperlink ref="A87" r:id="rId86" display="http://136.18.248.90/browse/FPHASEVCDC-6632"/>
    <hyperlink ref="A88" r:id="rId87" display="http://136.18.248.90/browse/FPHASEVCDC-6631"/>
    <hyperlink ref="A89" r:id="rId88" display="http://136.18.248.90/browse/FPHASEVCDC-6630"/>
    <hyperlink ref="A90" r:id="rId89" display="http://136.18.248.90/browse/FPHASEVCDC-6628"/>
    <hyperlink ref="A91" r:id="rId90" display="http://136.18.248.90/browse/FPHASEVCDC-6627"/>
    <hyperlink ref="A92" r:id="rId91" display="http://136.18.248.90/browse/FPHASEVCDC-6624"/>
    <hyperlink ref="A93" r:id="rId92" display="http://136.18.248.90/browse/FPHASEVCDC-6623"/>
    <hyperlink ref="A94" r:id="rId93" display="http://136.18.248.90/browse/FPHASEVCDC-6622"/>
    <hyperlink ref="A95" r:id="rId94" display="http://136.18.248.90/browse/FPHASEVCDC-6621"/>
    <hyperlink ref="A96" r:id="rId95" display="http://136.18.248.90/browse/FPHASEVCDC-6617"/>
    <hyperlink ref="A97" r:id="rId96" display="http://136.18.248.90/browse/FPHASEVCDC-6616"/>
    <hyperlink ref="A98" r:id="rId97" display="http://136.18.248.90/browse/FPHASEVCDC-6613"/>
    <hyperlink ref="A99" r:id="rId98" display="http://136.18.248.90/browse/FPHASEVCDC-6608"/>
    <hyperlink ref="A100" r:id="rId99" display="http://136.18.248.90/browse/FPHASEVCDC-6607"/>
    <hyperlink ref="A101" r:id="rId100" display="http://136.18.248.90/browse/FPHASEVCDC-6606"/>
    <hyperlink ref="A102" r:id="rId101" display="http://136.18.248.90/browse/FPHASEVCDC-6605"/>
    <hyperlink ref="A103" r:id="rId102" display="http://136.18.248.90/browse/FPHASEVCDC-6601"/>
    <hyperlink ref="A104" r:id="rId103" display="http://136.18.248.90/browse/FPHASEVCDC-6600"/>
    <hyperlink ref="A105" r:id="rId104" display="http://136.18.248.90/browse/FPHASEVCDC-6593"/>
    <hyperlink ref="A106" r:id="rId105" display="http://136.18.248.90/browse/FPHASEVCDC-6592"/>
    <hyperlink ref="A107" r:id="rId106" display="http://136.18.248.90/browse/FPHASEVCDC-6589"/>
    <hyperlink ref="A108" r:id="rId107" display="http://136.18.248.90/browse/FPHASEVCDC-6588"/>
    <hyperlink ref="A109" r:id="rId108" display="http://136.18.248.90/browse/FPHASEVCDC-6586"/>
    <hyperlink ref="A110" r:id="rId109" display="http://136.18.248.90/browse/FPHASEVCDC-6585"/>
    <hyperlink ref="A111" r:id="rId110" display="http://136.18.248.90/browse/FPHASEVCDC-6582"/>
    <hyperlink ref="A112" r:id="rId111" display="http://136.18.248.90/browse/FPHASEVCDC-6575"/>
    <hyperlink ref="A113" r:id="rId112" display="http://136.18.248.90/browse/FPHASEVCDC-6572"/>
    <hyperlink ref="A114" r:id="rId113" display="http://136.18.248.90/browse/FPHASEVCDC-6571"/>
    <hyperlink ref="A115" r:id="rId114" display="http://136.18.248.90/browse/FPHASEVCDC-6562"/>
    <hyperlink ref="A116" r:id="rId115" display="http://136.18.248.90/browse/FPHASEVCDC-6561"/>
    <hyperlink ref="A117" r:id="rId116" display="http://136.18.248.90/browse/FPHASEVCDC-6559"/>
    <hyperlink ref="A118" r:id="rId117" display="http://136.18.248.90/browse/FPHASEVCDC-6558"/>
    <hyperlink ref="A119" r:id="rId118" display="http://136.18.248.90/browse/FPHASEVCDC-6557"/>
    <hyperlink ref="A120" r:id="rId119" display="http://136.18.248.90/browse/FPHASEVCDC-6556"/>
    <hyperlink ref="A121" r:id="rId120" display="http://136.18.248.90/browse/FPHASEVCDC-6555"/>
    <hyperlink ref="A122" r:id="rId121" display="http://136.18.248.90/browse/FPHASEVCDC-6548"/>
    <hyperlink ref="A123" r:id="rId122" display="http://136.18.248.90/browse/FPHASEVCDC-6544"/>
    <hyperlink ref="A124" r:id="rId123" display="http://136.18.248.90/browse/FPHASEVCDC-6540"/>
    <hyperlink ref="A125" r:id="rId124" display="http://136.18.248.90/browse/FPHASEVCDC-6519"/>
    <hyperlink ref="A126" r:id="rId125" display="http://136.18.248.90/browse/FPHASEVCDC-6518"/>
    <hyperlink ref="A127" r:id="rId126" display="http://136.18.248.90/browse/FPHASEVCDC-6517"/>
    <hyperlink ref="A128" r:id="rId127" display="http://136.18.248.90/browse/FPHASEVCDC-6516"/>
    <hyperlink ref="A129" r:id="rId128" display="http://136.18.248.90/browse/FPHASEVCDC-6515"/>
    <hyperlink ref="A130" r:id="rId129" display="http://136.18.248.90/browse/FPHASEVCDC-6514"/>
    <hyperlink ref="A131" r:id="rId130" display="http://136.18.248.90/browse/FPHASEVCDC-6513"/>
    <hyperlink ref="A132" r:id="rId131" display="http://136.18.248.90/browse/FPHASEVCDC-6510"/>
    <hyperlink ref="A133" r:id="rId132" display="http://136.18.248.90/browse/FPHASEVCDC-6509"/>
    <hyperlink ref="A134" r:id="rId133" display="http://136.18.248.90/browse/FPHASEVCDC-6504"/>
    <hyperlink ref="A135" r:id="rId134" display="http://136.18.248.90/browse/FPHASEVCDC-6500"/>
    <hyperlink ref="A136" r:id="rId135" display="http://136.18.248.90/browse/FPHASEVCDC-6498"/>
    <hyperlink ref="A137" r:id="rId136" display="http://136.18.248.90/browse/FPHASEVCDC-6496"/>
    <hyperlink ref="A138" r:id="rId137" display="http://136.18.248.90/browse/FPHASEVCDC-6495"/>
    <hyperlink ref="A139" r:id="rId138" display="http://136.18.248.90/browse/FPHASEVCDC-6494"/>
    <hyperlink ref="A140" r:id="rId139" display="http://136.18.248.90/browse/FPHASEVCDC-6492"/>
    <hyperlink ref="A141" r:id="rId140" display="http://136.18.248.90/browse/FPHASEVCDC-6491"/>
    <hyperlink ref="A142" r:id="rId141" display="http://136.18.248.90/browse/FPHASEVCDC-6490"/>
    <hyperlink ref="A143" r:id="rId142" display="http://136.18.248.90/browse/FPHASEVCDC-6489"/>
    <hyperlink ref="A144" r:id="rId143" display="http://136.18.248.90/browse/FPHASEVCDC-6487"/>
    <hyperlink ref="A145" r:id="rId144" display="http://136.18.248.90/browse/FPHASEVCDC-6486"/>
    <hyperlink ref="A146" r:id="rId145" display="http://136.18.248.90/browse/FPHASEVCDC-6484"/>
    <hyperlink ref="A147" r:id="rId146" display="http://136.18.248.90/browse/FPHASEVCDC-6481"/>
    <hyperlink ref="A148" r:id="rId147" display="http://136.18.248.90/browse/FPHASEVCDC-6475"/>
    <hyperlink ref="A149" r:id="rId148" display="http://136.18.248.90/browse/FPHASEVCDC-6474"/>
    <hyperlink ref="A150" r:id="rId149" display="http://136.18.248.90/browse/FPHASEVCDC-6472"/>
    <hyperlink ref="A151" r:id="rId150" display="http://136.18.248.90/browse/FPHASEVCDC-6471"/>
    <hyperlink ref="A152" r:id="rId151" display="http://136.18.248.90/browse/FPHASEVCDC-6470"/>
    <hyperlink ref="A153" r:id="rId152" display="http://136.18.248.90/browse/FPHASEVCDC-6468"/>
    <hyperlink ref="A154" r:id="rId153" display="http://136.18.248.90/browse/FPHASEVCDC-6462"/>
    <hyperlink ref="A155" r:id="rId154" display="http://136.18.248.90/browse/FPHASEVCDC-6458"/>
    <hyperlink ref="A156" r:id="rId155" display="http://136.18.248.90/browse/FPHASEVCDC-6457"/>
    <hyperlink ref="A157" r:id="rId156" display="http://136.18.248.90/browse/FPHASEVCDC-6456"/>
    <hyperlink ref="A158" r:id="rId157" display="http://136.18.248.90/browse/FPHASEVCDC-6455"/>
    <hyperlink ref="A159" r:id="rId158" display="http://136.18.248.90/browse/FPHASEVCDC-6443"/>
    <hyperlink ref="A160" r:id="rId159" display="http://136.18.248.90/browse/FPHASEVCDC-6442"/>
    <hyperlink ref="A161" r:id="rId160" display="http://136.18.248.90/browse/FPHASEVCDC-6441"/>
    <hyperlink ref="A162" r:id="rId161" display="http://136.18.248.90/browse/FPHASEVCDC-6440"/>
    <hyperlink ref="A163" r:id="rId162" display="http://136.18.248.90/browse/FPHASEVCDC-6439"/>
    <hyperlink ref="A164" r:id="rId163" display="http://136.18.248.90/browse/FPHASEVCDC-6437"/>
    <hyperlink ref="A165" r:id="rId164" display="http://136.18.248.90/browse/FPHASEVCDC-6436"/>
    <hyperlink ref="A166" r:id="rId165" display="http://136.18.248.90/browse/FPHASEVCDC-6435"/>
    <hyperlink ref="A167" r:id="rId166" display="http://136.18.248.90/browse/FPHASEVCDC-6434"/>
    <hyperlink ref="A168" r:id="rId167" display="http://136.18.248.90/browse/FPHASEVCDC-6432"/>
    <hyperlink ref="A169" r:id="rId168" display="http://136.18.248.90/browse/FPHASEVCDC-6431"/>
    <hyperlink ref="A170" r:id="rId169" display="http://136.18.248.90/browse/FPHASEVCDC-6429"/>
    <hyperlink ref="A171" r:id="rId170" display="http://136.18.248.90/browse/FPHASEVCDC-6426"/>
    <hyperlink ref="A172" r:id="rId171" display="http://136.18.248.90/browse/FPHASEVCDC-6425"/>
    <hyperlink ref="A173" r:id="rId172" display="http://136.18.248.90/browse/FPHASEVCDC-6422"/>
    <hyperlink ref="A174" r:id="rId173" display="http://136.18.248.90/browse/FPHASEVCDC-6420"/>
    <hyperlink ref="A175" r:id="rId174" display="http://136.18.248.90/browse/FPHASEVCDC-6419"/>
    <hyperlink ref="A176" r:id="rId175" display="http://136.18.248.90/browse/FPHASEVCDC-6418"/>
    <hyperlink ref="A177" r:id="rId176" display="http://136.18.248.90/browse/FPHASEVCDC-6416"/>
    <hyperlink ref="A178" r:id="rId177" display="http://136.18.248.90/browse/FPHASEVCDC-6415"/>
    <hyperlink ref="A179" r:id="rId178" display="http://136.18.248.90/browse/FPHASEVCDC-6410"/>
    <hyperlink ref="A180" r:id="rId179" display="http://136.18.248.90/browse/FPHASEVCDC-6405"/>
    <hyperlink ref="A181" r:id="rId180" display="http://136.18.248.90/browse/FPHASEVCDC-6404"/>
    <hyperlink ref="A182" r:id="rId181" display="http://136.18.248.90/browse/FPHASEVCDC-6401"/>
    <hyperlink ref="A183" r:id="rId182" display="http://136.18.248.90/browse/FPHASEVCDC-6400"/>
    <hyperlink ref="A184" r:id="rId183" display="http://136.18.248.90/browse/FPHASEVCDC-6399"/>
    <hyperlink ref="A185" r:id="rId184" display="http://136.18.248.90/browse/FPHASEVCDC-6397"/>
    <hyperlink ref="A186" r:id="rId185" display="http://136.18.248.90/browse/FPHASEVCDC-6396"/>
    <hyperlink ref="A187" r:id="rId186" display="http://136.18.248.90/browse/FPHASEVCDC-6395"/>
    <hyperlink ref="A188" r:id="rId187" display="http://136.18.248.90/browse/FPHASEVCDC-6392"/>
    <hyperlink ref="A189" r:id="rId188" display="http://136.18.248.90/browse/FPHASEVCDC-6391"/>
    <hyperlink ref="A190" r:id="rId189" display="http://136.18.248.90/browse/FPHASEVCDC-6390"/>
    <hyperlink ref="A191" r:id="rId190" display="http://136.18.248.90/browse/FPHASEVCDC-6389"/>
    <hyperlink ref="A192" r:id="rId191" display="http://136.18.248.90/browse/FPHASEVCDC-6388"/>
    <hyperlink ref="A193" r:id="rId192" display="http://136.18.248.90/browse/FPHASEVCDC-6375"/>
    <hyperlink ref="A194" r:id="rId193" display="http://136.18.248.90/browse/FPHASEVCDC-6373"/>
    <hyperlink ref="A195" r:id="rId194" display="http://136.18.248.90/browse/FPHASEVCDC-6369"/>
    <hyperlink ref="A196" r:id="rId195" display="http://136.18.248.90/browse/FPHASEVCDC-6368"/>
    <hyperlink ref="A197" r:id="rId196" display="http://136.18.248.90/browse/FPHASEVCDC-6367"/>
    <hyperlink ref="A198" r:id="rId197" display="http://136.18.248.90/browse/FPHASEVCDC-6362"/>
    <hyperlink ref="A199" r:id="rId198" display="http://136.18.248.90/browse/FPHASEVCDC-6346"/>
    <hyperlink ref="A200" r:id="rId199" display="http://136.18.248.90/browse/FPHASEVCDC-6345"/>
    <hyperlink ref="A201" r:id="rId200" display="http://136.18.248.90/browse/FPHASEVCDC-6344"/>
    <hyperlink ref="A202" r:id="rId201" display="http://136.18.248.90/browse/FPHASEVCDC-6330"/>
    <hyperlink ref="A203" r:id="rId202" display="http://136.18.248.90/browse/FPHASEVCDC-6320"/>
    <hyperlink ref="A204" r:id="rId203" display="http://136.18.248.90/browse/FPHASEVCDC-6317"/>
    <hyperlink ref="A205" r:id="rId204" display="http://136.18.248.90/browse/FPHASEVCDC-6315"/>
    <hyperlink ref="A206" r:id="rId205" display="http://136.18.248.90/browse/FPHASEVCDC-6314"/>
    <hyperlink ref="A207" r:id="rId206" display="http://136.18.248.90/browse/FPHASEVCDC-6313"/>
    <hyperlink ref="A208" r:id="rId207" display="http://136.18.248.90/browse/FPHASEVCDC-6304"/>
    <hyperlink ref="A209" r:id="rId208" display="http://136.18.248.90/browse/FPHASEVCDC-6301"/>
    <hyperlink ref="A210" r:id="rId209" display="http://136.18.248.90/browse/FPHASEVCDC-6300"/>
    <hyperlink ref="A211" r:id="rId210" display="http://136.18.248.90/browse/FPHASEVCDC-6288"/>
    <hyperlink ref="A212" r:id="rId211" display="http://136.18.248.90/browse/FPHASEVCDC-6286"/>
    <hyperlink ref="A213" r:id="rId212" display="http://136.18.248.90/browse/FPHASEVCDC-6279"/>
    <hyperlink ref="A214" r:id="rId213" display="http://136.18.248.90/browse/FPHASEVCDC-6266"/>
    <hyperlink ref="A215" r:id="rId214" display="http://136.18.248.90/browse/FPHASEVCDC-5745"/>
    <hyperlink ref="A216" r:id="rId215" display="http://136.18.248.90/browse/FPHASEVCDC-5744"/>
    <hyperlink ref="A217" r:id="rId216" display="http://136.18.248.90/browse/FPHASEVCDC-5743"/>
    <hyperlink ref="A218" r:id="rId217" display="http://136.18.248.90/browse/FPHASEVCDC-5742"/>
    <hyperlink ref="A219" r:id="rId218" display="http://136.18.248.90/browse/FPHASEVCDC-5741"/>
    <hyperlink ref="A220" r:id="rId219" display="http://136.18.248.90/browse/FPHASEVCDC-5740"/>
    <hyperlink ref="A221" r:id="rId220" display="http://136.18.248.90/browse/FPHASEVCDC-5739"/>
    <hyperlink ref="A222" r:id="rId221" display="http://136.18.248.90/browse/FPHASEVCDC-5738"/>
    <hyperlink ref="A223" r:id="rId222" display="http://136.18.248.90/browse/FPHASEVCDC-5735"/>
    <hyperlink ref="A224" r:id="rId223" display="http://136.18.248.90/browse/FPHASEVCDC-5732"/>
    <hyperlink ref="A225" r:id="rId224" display="http://136.18.248.90/browse/FPHASEVCDC-5731"/>
    <hyperlink ref="A226" r:id="rId225" display="http://136.18.248.90/browse/FPHASEVCDC-5729"/>
    <hyperlink ref="A227" r:id="rId226" display="http://136.18.248.90/browse/FPHASEVCDC-5728"/>
    <hyperlink ref="A228" r:id="rId227" display="http://136.18.248.90/browse/FPHASEVCDC-5725"/>
    <hyperlink ref="A229" r:id="rId228" display="http://136.18.248.90/browse/FPHASEVCDC-5712"/>
    <hyperlink ref="A230" r:id="rId229" display="http://136.18.248.90/browse/FPHASEVCDC-5710"/>
    <hyperlink ref="A231" r:id="rId230" display="http://136.18.248.90/browse/FPHASEVCDC-5706"/>
    <hyperlink ref="A232" r:id="rId231" display="http://136.18.248.90/browse/FPHASEVCDC-5704"/>
    <hyperlink ref="A233" r:id="rId232" display="http://136.18.248.90/browse/FPHASEVCDC-5703"/>
    <hyperlink ref="A234" r:id="rId233" display="http://136.18.248.90/browse/FPHASEVCDC-5687"/>
    <hyperlink ref="A235" r:id="rId234" display="http://136.18.248.90/browse/FPHASEVCDC-5685"/>
    <hyperlink ref="A236" r:id="rId235" display="http://136.18.248.90/browse/FPHASEVCDC-5676"/>
    <hyperlink ref="A237" r:id="rId236" display="http://136.18.248.90/browse/FPHASEVCDC-5670"/>
    <hyperlink ref="A238" r:id="rId237" display="http://136.18.248.90/browse/FPHASEVCDC-5669"/>
    <hyperlink ref="A239" r:id="rId238" display="http://136.18.248.90/browse/FPHASEVCDC-5666"/>
    <hyperlink ref="A240" r:id="rId239" display="http://136.18.248.90/browse/FPHASEVCDC-5665"/>
    <hyperlink ref="A241" r:id="rId240" display="http://136.18.248.90/browse/FPHASEVCDC-5664"/>
    <hyperlink ref="A242" r:id="rId241" display="http://136.18.248.90/browse/FPHASEVCDC-5659"/>
    <hyperlink ref="A243" r:id="rId242" display="http://136.18.248.90/browse/FPHASEVCDC-5657"/>
    <hyperlink ref="A244" r:id="rId243" display="http://136.18.248.90/browse/FPHASEVCDC-5655"/>
    <hyperlink ref="A245" r:id="rId244" display="http://136.18.248.90/browse/FPHASEVCDC-5651"/>
    <hyperlink ref="A246" r:id="rId245" display="http://136.18.248.90/browse/FPHASEVCDC-5649"/>
    <hyperlink ref="A247" r:id="rId246" display="http://136.18.248.90/browse/FPHASEVCDC-5648"/>
    <hyperlink ref="A248" r:id="rId247" display="http://136.18.248.90/browse/FPHASEVCDC-5647"/>
    <hyperlink ref="A249" r:id="rId248" display="http://136.18.248.90/browse/FPHASEVCDC-5646"/>
    <hyperlink ref="A250" r:id="rId249" display="http://136.18.248.90/browse/FPHASEVCDC-5645"/>
    <hyperlink ref="A251" r:id="rId250" display="http://136.18.248.90/browse/FPHASEVCDC-5640"/>
    <hyperlink ref="A252" r:id="rId251" display="http://136.18.248.90/browse/FPHASEVCDC-5639"/>
    <hyperlink ref="A253" r:id="rId252" display="http://136.18.248.90/browse/FPHASEVCDC-5638"/>
    <hyperlink ref="A254" r:id="rId253" display="http://136.18.248.90/browse/FPHASEVCDC-5633"/>
    <hyperlink ref="A255" r:id="rId254" display="http://136.18.248.90/browse/FPHASEVCDC-5632"/>
    <hyperlink ref="A256" r:id="rId255" display="http://136.18.248.90/browse/FPHASEVCDC-5631"/>
    <hyperlink ref="A257" r:id="rId256" display="http://136.18.248.90/browse/FPHASEVCDC-5629"/>
    <hyperlink ref="A258" r:id="rId257" display="http://136.18.248.90/browse/FPHASEVCDC-5628"/>
    <hyperlink ref="A259" r:id="rId258" display="http://136.18.248.90/browse/FPHASEVCDC-5627"/>
    <hyperlink ref="A260" r:id="rId259" display="http://136.18.248.90/browse/FPHASEVCDC-5626"/>
    <hyperlink ref="A261" r:id="rId260" display="http://136.18.248.90/browse/FPHASEVCDC-5625"/>
    <hyperlink ref="A262" r:id="rId261" display="http://136.18.248.90/browse/FPHASEVCDC-5624"/>
    <hyperlink ref="A263" r:id="rId262" display="http://136.18.248.90/browse/FPHASEVCDC-5623"/>
    <hyperlink ref="A264" r:id="rId263" display="http://136.18.248.90/browse/FPHASEVCDC-5622"/>
    <hyperlink ref="A265" r:id="rId264" display="http://136.18.248.90/browse/FPHASEVCDC-5621"/>
    <hyperlink ref="A266" r:id="rId265" display="http://136.18.248.90/browse/FPHASEVCDC-5620"/>
    <hyperlink ref="A267" r:id="rId266" display="http://136.18.248.90/browse/FPHASEVCDC-5619"/>
    <hyperlink ref="A268" r:id="rId267" display="http://136.18.248.90/browse/FPHASEVCDC-5617"/>
    <hyperlink ref="A269" r:id="rId268" display="http://136.18.248.90/browse/FPHASEVCDC-5616"/>
    <hyperlink ref="A270" r:id="rId269" display="http://136.18.248.90/browse/FPHASEVCDC-5615"/>
    <hyperlink ref="A271" r:id="rId270" display="http://136.18.248.90/browse/FPHASEVCDC-5614"/>
    <hyperlink ref="A272" r:id="rId271" display="http://136.18.248.90/browse/FPHASEVCDC-5613"/>
    <hyperlink ref="A273" r:id="rId272" display="http://136.18.248.90/browse/FPHASEVCDC-5612"/>
    <hyperlink ref="A274" r:id="rId273" display="http://136.18.248.90/browse/FPHASEVCDC-5611"/>
    <hyperlink ref="A275" r:id="rId274" display="http://136.18.248.90/browse/FPHASEVCDC-5610"/>
    <hyperlink ref="A276" r:id="rId275" display="http://136.18.248.90/browse/FPHASEVCDC-5609"/>
    <hyperlink ref="A277" r:id="rId276" display="http://136.18.248.90/browse/FPHASEVCDC-5604"/>
    <hyperlink ref="A278" r:id="rId277" display="http://136.18.248.90/browse/FPHASEVCDC-5603"/>
    <hyperlink ref="A279" r:id="rId278" display="http://136.18.248.90/browse/FPHASEVCDC-5602"/>
    <hyperlink ref="A280" r:id="rId279" display="http://136.18.248.90/browse/FPHASEVCDC-5600"/>
    <hyperlink ref="A281" r:id="rId280" display="http://136.18.248.90/browse/FPHASEVCDC-5599"/>
    <hyperlink ref="A282" r:id="rId281" display="http://136.18.248.90/browse/FPHASEVCDC-5597"/>
    <hyperlink ref="A283" r:id="rId282" display="http://136.18.248.90/browse/FPHASEVCDC-5595"/>
    <hyperlink ref="A284" r:id="rId283" display="http://136.18.248.90/browse/FPHASEVCDC-5594"/>
    <hyperlink ref="A285" r:id="rId284" display="http://136.18.248.90/browse/FPHASEVCDC-5588"/>
    <hyperlink ref="A286" r:id="rId285" display="http://136.18.248.90/browse/FPHASEVCDC-5583"/>
    <hyperlink ref="A287" r:id="rId286" display="http://136.18.248.90/browse/FPHASEVCDC-1182"/>
    <hyperlink ref="A288" r:id="rId287" display="http://136.18.248.90/browse/FPHASEVCDC-56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9"/>
  <sheetViews>
    <sheetView showGridLines="0" topLeftCell="B181" zoomScaleNormal="100" workbookViewId="0">
      <selection activeCell="K179" sqref="K179:K20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10" t="s">
        <v>2363</v>
      </c>
      <c r="D3" s="511"/>
      <c r="E3" s="511"/>
      <c r="F3" s="511"/>
      <c r="G3" s="511"/>
      <c r="H3" s="511"/>
      <c r="I3" s="511"/>
      <c r="J3" s="511"/>
      <c r="K3" s="512"/>
      <c r="L3" s="140"/>
    </row>
    <row r="4" spans="2:12" ht="15" customHeight="1" thickBot="1">
      <c r="B4" s="9"/>
      <c r="C4" s="513"/>
      <c r="D4" s="514"/>
      <c r="E4" s="514"/>
      <c r="F4" s="514"/>
      <c r="G4" s="514"/>
      <c r="H4" s="514"/>
      <c r="I4" s="514"/>
      <c r="J4" s="514"/>
      <c r="K4" s="515"/>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20" t="s">
        <v>0</v>
      </c>
      <c r="C7" s="421"/>
      <c r="D7" s="421"/>
      <c r="E7" s="421"/>
      <c r="F7" s="421"/>
      <c r="G7" s="421"/>
      <c r="H7" s="422"/>
      <c r="I7" s="17"/>
      <c r="J7" s="17"/>
      <c r="K7" s="17"/>
      <c r="L7" s="20"/>
    </row>
    <row r="8" spans="2:12" s="18" customFormat="1" ht="12.75">
      <c r="B8" s="124" t="s">
        <v>2364</v>
      </c>
      <c r="C8" s="516">
        <v>29662</v>
      </c>
      <c r="D8" s="516"/>
      <c r="E8" s="125" t="s">
        <v>3190</v>
      </c>
      <c r="F8" s="517" t="s">
        <v>2366</v>
      </c>
      <c r="G8" s="517"/>
      <c r="H8" s="518"/>
      <c r="I8" s="17"/>
      <c r="J8" s="17"/>
      <c r="K8" s="17"/>
      <c r="L8" s="20"/>
    </row>
    <row r="9" spans="2:12" s="18" customFormat="1" ht="17.25" customHeight="1">
      <c r="B9" s="124" t="s">
        <v>2367</v>
      </c>
      <c r="C9" s="519" t="s">
        <v>4585</v>
      </c>
      <c r="D9" s="519"/>
      <c r="E9" s="141" t="s">
        <v>2368</v>
      </c>
      <c r="F9" s="516" t="s">
        <v>3193</v>
      </c>
      <c r="G9" s="516"/>
      <c r="H9" s="521"/>
      <c r="I9" s="17"/>
      <c r="J9" s="17"/>
      <c r="K9" s="17"/>
      <c r="L9" s="20"/>
    </row>
    <row r="10" spans="2:12" s="18" customFormat="1" ht="30.75" customHeight="1">
      <c r="B10" s="124" t="s">
        <v>1680</v>
      </c>
      <c r="C10" s="516" t="s">
        <v>1700</v>
      </c>
      <c r="D10" s="516"/>
      <c r="E10" s="141" t="s">
        <v>2369</v>
      </c>
      <c r="F10" s="622" t="s">
        <v>6010</v>
      </c>
      <c r="G10" s="527"/>
      <c r="H10" s="528"/>
      <c r="I10" s="17"/>
      <c r="J10" s="17"/>
      <c r="K10" s="17"/>
      <c r="L10" s="20"/>
    </row>
    <row r="11" spans="2:12" s="18" customFormat="1" ht="36.75" customHeight="1">
      <c r="B11" s="124" t="s">
        <v>2370</v>
      </c>
      <c r="C11" s="522" t="s">
        <v>5953</v>
      </c>
      <c r="D11" s="516"/>
      <c r="E11" s="141" t="s">
        <v>1683</v>
      </c>
      <c r="F11" s="529">
        <v>44751</v>
      </c>
      <c r="G11" s="529"/>
      <c r="H11" s="530"/>
      <c r="I11" s="17"/>
      <c r="J11" s="17"/>
      <c r="K11" s="17"/>
      <c r="L11" s="20"/>
    </row>
    <row r="12" spans="2:12" s="18" customFormat="1" ht="12.75">
      <c r="B12" s="124" t="s">
        <v>1681</v>
      </c>
      <c r="C12" s="516" t="s">
        <v>3228</v>
      </c>
      <c r="D12" s="516"/>
      <c r="E12" s="141" t="s">
        <v>2373</v>
      </c>
      <c r="F12" s="529">
        <v>44751</v>
      </c>
      <c r="G12" s="529"/>
      <c r="H12" s="530"/>
      <c r="I12" s="17"/>
      <c r="J12" s="17"/>
      <c r="K12" s="17"/>
      <c r="L12" s="20"/>
    </row>
    <row r="13" spans="2:12" s="18" customFormat="1" ht="12.75">
      <c r="B13" s="124" t="s">
        <v>1682</v>
      </c>
      <c r="C13" s="516" t="s">
        <v>6009</v>
      </c>
      <c r="D13" s="516"/>
      <c r="E13" s="141" t="s">
        <v>1679</v>
      </c>
      <c r="F13" s="516" t="s">
        <v>6005</v>
      </c>
      <c r="G13" s="516"/>
      <c r="H13" s="521"/>
      <c r="I13" s="17"/>
      <c r="J13" s="17"/>
      <c r="K13" s="17"/>
      <c r="L13" s="20"/>
    </row>
    <row r="14" spans="2:12" s="18" customFormat="1" ht="12.75">
      <c r="B14" s="124" t="s">
        <v>2375</v>
      </c>
      <c r="C14" s="516" t="s">
        <v>3201</v>
      </c>
      <c r="D14" s="516"/>
      <c r="E14" s="142" t="s">
        <v>3202</v>
      </c>
      <c r="F14" s="516" t="s">
        <v>5954</v>
      </c>
      <c r="G14" s="516"/>
      <c r="H14" s="521"/>
      <c r="I14" s="17"/>
      <c r="J14" s="17"/>
      <c r="K14" s="17"/>
      <c r="L14" s="20"/>
    </row>
    <row r="15" spans="2:12" s="18" customFormat="1" ht="39.75" customHeight="1">
      <c r="B15" s="124" t="s">
        <v>1696</v>
      </c>
      <c r="C15" s="522" t="s">
        <v>3361</v>
      </c>
      <c r="D15" s="522"/>
      <c r="E15" s="522"/>
      <c r="F15" s="522"/>
      <c r="G15" s="522"/>
      <c r="H15" s="523"/>
      <c r="I15" s="17"/>
      <c r="J15" s="17"/>
      <c r="K15" s="17"/>
      <c r="L15" s="20"/>
    </row>
    <row r="16" spans="2:12" s="18" customFormat="1" ht="42" customHeight="1" thickBot="1">
      <c r="B16" s="143" t="s">
        <v>1685</v>
      </c>
      <c r="C16" s="524" t="s">
        <v>3100</v>
      </c>
      <c r="D16" s="524"/>
      <c r="E16" s="524"/>
      <c r="F16" s="524"/>
      <c r="G16" s="524"/>
      <c r="H16" s="525"/>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412" t="s">
        <v>2379</v>
      </c>
      <c r="C18" s="413"/>
      <c r="D18" s="413"/>
      <c r="E18" s="413"/>
      <c r="F18" s="413"/>
      <c r="G18" s="413"/>
      <c r="H18" s="413"/>
      <c r="I18" s="413"/>
      <c r="J18" s="413"/>
      <c r="K18" s="413"/>
      <c r="L18" s="531"/>
    </row>
    <row r="19" spans="1:15" s="18" customFormat="1" ht="218.25" customHeight="1" thickBot="1">
      <c r="B19" s="532" t="s">
        <v>6004</v>
      </c>
      <c r="C19" s="429"/>
      <c r="D19" s="429"/>
      <c r="E19" s="429"/>
      <c r="F19" s="429"/>
      <c r="G19" s="429"/>
      <c r="H19" s="429"/>
      <c r="I19" s="429"/>
      <c r="J19" s="429"/>
      <c r="K19" s="429"/>
      <c r="L19" s="430"/>
    </row>
    <row r="20" spans="1:15" s="18" customFormat="1" ht="15.75" thickBot="1">
      <c r="A20" s="39"/>
      <c r="B20" s="412" t="s">
        <v>2380</v>
      </c>
      <c r="C20" s="413"/>
      <c r="D20" s="413"/>
      <c r="E20" s="413"/>
      <c r="F20" s="413"/>
      <c r="G20" s="413"/>
      <c r="H20" s="413"/>
      <c r="I20" s="413"/>
      <c r="J20" s="413"/>
      <c r="K20" s="413"/>
      <c r="L20" s="531"/>
    </row>
    <row r="21" spans="1:15" s="18" customFormat="1" ht="12.75">
      <c r="B21" s="611" t="s">
        <v>2381</v>
      </c>
      <c r="C21" s="613" t="s">
        <v>2538</v>
      </c>
      <c r="D21" s="613" t="s">
        <v>2382</v>
      </c>
      <c r="E21" s="613" t="s">
        <v>3</v>
      </c>
      <c r="F21" s="613" t="s">
        <v>3099</v>
      </c>
      <c r="G21" s="323" t="s">
        <v>3362</v>
      </c>
      <c r="H21" s="323" t="s">
        <v>3362</v>
      </c>
      <c r="I21" s="607" t="s">
        <v>3097</v>
      </c>
      <c r="J21" s="607" t="s">
        <v>2387</v>
      </c>
      <c r="K21" s="607" t="s">
        <v>2388</v>
      </c>
      <c r="L21" s="609" t="s">
        <v>3096</v>
      </c>
    </row>
    <row r="22" spans="1:15" s="18" customFormat="1" ht="25.5">
      <c r="B22" s="612"/>
      <c r="C22" s="614"/>
      <c r="D22" s="614"/>
      <c r="E22" s="614"/>
      <c r="F22" s="614"/>
      <c r="G22" s="324" t="s">
        <v>2385</v>
      </c>
      <c r="H22" s="324" t="s">
        <v>2386</v>
      </c>
      <c r="I22" s="608"/>
      <c r="J22" s="608"/>
      <c r="K22" s="608"/>
      <c r="L22" s="610"/>
    </row>
    <row r="23" spans="1:15" s="18" customFormat="1" ht="13.5">
      <c r="B23" s="243">
        <v>1</v>
      </c>
      <c r="C23" s="129" t="s">
        <v>2534</v>
      </c>
      <c r="D23" s="127" t="s">
        <v>2461</v>
      </c>
      <c r="E23" s="126" t="s">
        <v>3118</v>
      </c>
      <c r="F23" s="74" t="s">
        <v>3095</v>
      </c>
      <c r="G23" s="74" t="s">
        <v>3095</v>
      </c>
      <c r="H23" s="74" t="s">
        <v>3095</v>
      </c>
      <c r="I23" s="296" t="s">
        <v>5695</v>
      </c>
      <c r="J23" s="131">
        <v>44751</v>
      </c>
      <c r="K23" s="131">
        <v>44751</v>
      </c>
      <c r="L23" s="130"/>
      <c r="M23" s="541"/>
      <c r="N23" s="541"/>
      <c r="O23" s="541"/>
    </row>
    <row r="24" spans="1:15" s="18" customFormat="1" ht="47.25">
      <c r="B24" s="243">
        <v>2</v>
      </c>
      <c r="C24" s="129" t="s">
        <v>2534</v>
      </c>
      <c r="D24" s="127" t="s">
        <v>2504</v>
      </c>
      <c r="E24" s="126" t="s">
        <v>3497</v>
      </c>
      <c r="F24" s="74" t="s">
        <v>3095</v>
      </c>
      <c r="G24" s="74" t="s">
        <v>3095</v>
      </c>
      <c r="H24" s="74" t="s">
        <v>3095</v>
      </c>
      <c r="I24" s="296" t="s">
        <v>5695</v>
      </c>
      <c r="J24" s="131">
        <v>44751</v>
      </c>
      <c r="K24" s="131">
        <v>44751</v>
      </c>
      <c r="L24" s="130"/>
      <c r="M24" s="541"/>
      <c r="N24" s="541"/>
      <c r="O24" s="541"/>
    </row>
    <row r="25" spans="1:15" s="18" customFormat="1" ht="24.75">
      <c r="B25" s="243">
        <v>3</v>
      </c>
      <c r="C25" s="128" t="s">
        <v>2534</v>
      </c>
      <c r="D25" s="127" t="s">
        <v>2413</v>
      </c>
      <c r="E25" s="126" t="s">
        <v>3498</v>
      </c>
      <c r="F25" s="74" t="s">
        <v>3095</v>
      </c>
      <c r="G25" s="74" t="s">
        <v>3095</v>
      </c>
      <c r="H25" s="74" t="s">
        <v>3095</v>
      </c>
      <c r="I25" s="296" t="s">
        <v>5695</v>
      </c>
      <c r="J25" s="131">
        <v>44751</v>
      </c>
      <c r="K25" s="131">
        <v>44751</v>
      </c>
      <c r="L25" s="130"/>
      <c r="M25" s="541"/>
      <c r="N25" s="541"/>
      <c r="O25" s="541"/>
    </row>
    <row r="26" spans="1:15" s="18" customFormat="1" ht="27">
      <c r="B26" s="243">
        <v>4</v>
      </c>
      <c r="C26" s="128" t="s">
        <v>2645</v>
      </c>
      <c r="D26" s="127" t="s">
        <v>2423</v>
      </c>
      <c r="E26" s="126" t="s">
        <v>2424</v>
      </c>
      <c r="F26" s="74" t="s">
        <v>3095</v>
      </c>
      <c r="G26" s="74" t="s">
        <v>3094</v>
      </c>
      <c r="H26" s="74" t="s">
        <v>3094</v>
      </c>
      <c r="I26" s="133"/>
      <c r="J26" s="131"/>
      <c r="K26" s="131"/>
      <c r="L26" s="130" t="s">
        <v>3560</v>
      </c>
      <c r="M26" s="541"/>
      <c r="N26" s="541"/>
      <c r="O26" s="541"/>
    </row>
    <row r="27" spans="1:15" s="18" customFormat="1" ht="27">
      <c r="B27" s="243">
        <v>5</v>
      </c>
      <c r="C27" s="128" t="s">
        <v>2645</v>
      </c>
      <c r="D27" s="127" t="s">
        <v>2425</v>
      </c>
      <c r="E27" s="126" t="s">
        <v>3117</v>
      </c>
      <c r="F27" s="74" t="s">
        <v>3094</v>
      </c>
      <c r="G27" s="74" t="s">
        <v>3094</v>
      </c>
      <c r="H27" s="74" t="s">
        <v>3094</v>
      </c>
      <c r="I27" s="133"/>
      <c r="J27" s="131"/>
      <c r="K27" s="131"/>
      <c r="L27" s="130" t="s">
        <v>3561</v>
      </c>
      <c r="M27" s="541"/>
      <c r="N27" s="541"/>
      <c r="O27" s="541"/>
    </row>
    <row r="28" spans="1:15" s="18" customFormat="1" ht="22.5">
      <c r="B28" s="243">
        <v>6</v>
      </c>
      <c r="C28" s="128" t="s">
        <v>2645</v>
      </c>
      <c r="D28" s="127" t="s">
        <v>2428</v>
      </c>
      <c r="E28" s="126" t="s">
        <v>3116</v>
      </c>
      <c r="F28" s="74" t="s">
        <v>3095</v>
      </c>
      <c r="G28" s="74" t="s">
        <v>3094</v>
      </c>
      <c r="H28" s="74" t="s">
        <v>3094</v>
      </c>
      <c r="I28" s="133"/>
      <c r="J28" s="131"/>
      <c r="K28" s="131"/>
      <c r="L28" s="130" t="s">
        <v>3468</v>
      </c>
      <c r="M28" s="541"/>
      <c r="N28" s="541"/>
      <c r="O28" s="541"/>
    </row>
    <row r="29" spans="1:15" s="18" customFormat="1" ht="27">
      <c r="B29" s="243">
        <v>7</v>
      </c>
      <c r="C29" s="128" t="s">
        <v>2645</v>
      </c>
      <c r="D29" s="127" t="s">
        <v>2434</v>
      </c>
      <c r="E29" s="126" t="s">
        <v>3114</v>
      </c>
      <c r="F29" s="74" t="s">
        <v>3095</v>
      </c>
      <c r="G29" s="74" t="s">
        <v>3094</v>
      </c>
      <c r="H29" s="74" t="s">
        <v>3094</v>
      </c>
      <c r="I29" s="133"/>
      <c r="J29" s="131"/>
      <c r="K29" s="131"/>
      <c r="L29" s="130" t="s">
        <v>3300</v>
      </c>
      <c r="M29" s="541"/>
      <c r="N29" s="541"/>
      <c r="O29" s="541"/>
    </row>
    <row r="30" spans="1:15" s="18" customFormat="1" ht="27">
      <c r="B30" s="243">
        <v>8</v>
      </c>
      <c r="C30" s="128" t="s">
        <v>2645</v>
      </c>
      <c r="D30" s="127" t="s">
        <v>2436</v>
      </c>
      <c r="E30" s="126" t="s">
        <v>3119</v>
      </c>
      <c r="F30" s="74" t="s">
        <v>3094</v>
      </c>
      <c r="G30" s="74" t="s">
        <v>3094</v>
      </c>
      <c r="H30" s="74" t="s">
        <v>3094</v>
      </c>
      <c r="I30" s="133"/>
      <c r="J30" s="131"/>
      <c r="K30" s="131"/>
      <c r="L30" s="130" t="s">
        <v>3561</v>
      </c>
      <c r="M30" s="541"/>
      <c r="N30" s="541"/>
      <c r="O30" s="541"/>
    </row>
    <row r="31" spans="1:15" s="18" customFormat="1" ht="22.5">
      <c r="B31" s="243">
        <v>9</v>
      </c>
      <c r="C31" s="128" t="s">
        <v>2645</v>
      </c>
      <c r="D31" s="127" t="s">
        <v>2438</v>
      </c>
      <c r="E31" s="126" t="s">
        <v>2439</v>
      </c>
      <c r="F31" s="74" t="s">
        <v>3095</v>
      </c>
      <c r="G31" s="74" t="s">
        <v>3094</v>
      </c>
      <c r="H31" s="74" t="s">
        <v>3094</v>
      </c>
      <c r="I31" s="133"/>
      <c r="J31" s="131"/>
      <c r="K31" s="131"/>
      <c r="L31" s="130" t="s">
        <v>3468</v>
      </c>
      <c r="M31" s="541"/>
      <c r="N31" s="541"/>
      <c r="O31" s="541"/>
    </row>
    <row r="32" spans="1:15" s="18" customFormat="1" ht="27">
      <c r="B32" s="243">
        <v>10</v>
      </c>
      <c r="C32" s="128" t="s">
        <v>2645</v>
      </c>
      <c r="D32" s="127" t="s">
        <v>2440</v>
      </c>
      <c r="E32" s="126" t="s">
        <v>3120</v>
      </c>
      <c r="F32" s="74" t="s">
        <v>3095</v>
      </c>
      <c r="G32" s="74" t="s">
        <v>3094</v>
      </c>
      <c r="H32" s="74" t="s">
        <v>3094</v>
      </c>
      <c r="I32" s="133"/>
      <c r="J32" s="131"/>
      <c r="K32" s="131"/>
      <c r="L32" s="130" t="s">
        <v>3295</v>
      </c>
      <c r="M32" s="541"/>
      <c r="N32" s="541"/>
      <c r="O32" s="541"/>
    </row>
    <row r="33" spans="2:15" s="167" customFormat="1" ht="27">
      <c r="B33" s="295">
        <v>11</v>
      </c>
      <c r="C33" s="132" t="s">
        <v>2645</v>
      </c>
      <c r="D33" s="127" t="s">
        <v>2444</v>
      </c>
      <c r="E33" s="126" t="s">
        <v>2445</v>
      </c>
      <c r="F33" s="325" t="s">
        <v>3095</v>
      </c>
      <c r="G33" s="325" t="s">
        <v>3094</v>
      </c>
      <c r="H33" s="325" t="s">
        <v>3094</v>
      </c>
      <c r="I33" s="133"/>
      <c r="J33" s="131"/>
      <c r="K33" s="131"/>
      <c r="L33" s="291" t="s">
        <v>5676</v>
      </c>
      <c r="M33" s="544"/>
      <c r="N33" s="544"/>
      <c r="O33" s="544"/>
    </row>
    <row r="34" spans="2:15" s="18" customFormat="1" ht="22.5">
      <c r="B34" s="243">
        <v>12</v>
      </c>
      <c r="C34" s="128" t="s">
        <v>2645</v>
      </c>
      <c r="D34" s="127" t="s">
        <v>2446</v>
      </c>
      <c r="E34" s="126" t="s">
        <v>3123</v>
      </c>
      <c r="F34" s="74" t="s">
        <v>3095</v>
      </c>
      <c r="G34" s="74" t="s">
        <v>3094</v>
      </c>
      <c r="H34" s="74" t="s">
        <v>3094</v>
      </c>
      <c r="I34" s="133"/>
      <c r="J34" s="131"/>
      <c r="K34" s="131"/>
      <c r="L34" s="130" t="s">
        <v>3291</v>
      </c>
      <c r="M34" s="541"/>
      <c r="N34" s="541"/>
      <c r="O34" s="541"/>
    </row>
    <row r="35" spans="2:15" s="167" customFormat="1" ht="13.5">
      <c r="B35" s="243">
        <v>13</v>
      </c>
      <c r="C35" s="132" t="s">
        <v>2645</v>
      </c>
      <c r="D35" s="127" t="s">
        <v>2448</v>
      </c>
      <c r="E35" s="126" t="s">
        <v>3122</v>
      </c>
      <c r="F35" s="325" t="s">
        <v>3095</v>
      </c>
      <c r="G35" s="325" t="s">
        <v>3094</v>
      </c>
      <c r="H35" s="325" t="s">
        <v>3094</v>
      </c>
      <c r="I35" s="131"/>
      <c r="J35" s="131"/>
      <c r="K35" s="131"/>
      <c r="L35" s="130" t="s">
        <v>3468</v>
      </c>
      <c r="M35" s="544"/>
      <c r="N35" s="544"/>
      <c r="O35" s="544"/>
    </row>
    <row r="36" spans="2:15" s="167" customFormat="1" ht="27">
      <c r="B36" s="243">
        <v>14</v>
      </c>
      <c r="C36" s="132" t="s">
        <v>2645</v>
      </c>
      <c r="D36" s="127" t="s">
        <v>2470</v>
      </c>
      <c r="E36" s="126" t="s">
        <v>3121</v>
      </c>
      <c r="F36" s="325" t="s">
        <v>3095</v>
      </c>
      <c r="G36" s="325" t="s">
        <v>3094</v>
      </c>
      <c r="H36" s="325" t="s">
        <v>3094</v>
      </c>
      <c r="I36" s="131"/>
      <c r="J36" s="131"/>
      <c r="K36" s="131"/>
      <c r="L36" s="130" t="s">
        <v>3469</v>
      </c>
      <c r="M36" s="544"/>
      <c r="N36" s="544"/>
      <c r="O36" s="544"/>
    </row>
    <row r="37" spans="2:15" s="18" customFormat="1" ht="24.75">
      <c r="B37" s="243">
        <v>15</v>
      </c>
      <c r="C37" s="128" t="s">
        <v>2645</v>
      </c>
      <c r="D37" s="127" t="s">
        <v>2405</v>
      </c>
      <c r="E37" s="126" t="s">
        <v>3499</v>
      </c>
      <c r="F37" s="74" t="s">
        <v>3095</v>
      </c>
      <c r="G37" s="74" t="s">
        <v>3094</v>
      </c>
      <c r="H37" s="74" t="s">
        <v>3094</v>
      </c>
      <c r="I37" s="133"/>
      <c r="J37" s="131"/>
      <c r="K37" s="131"/>
      <c r="L37" s="130" t="s">
        <v>3565</v>
      </c>
      <c r="M37" s="541"/>
      <c r="N37" s="541"/>
      <c r="O37" s="541"/>
    </row>
    <row r="38" spans="2:15" s="134" customFormat="1" ht="13.5">
      <c r="B38" s="243">
        <v>16</v>
      </c>
      <c r="C38" s="128" t="s">
        <v>3125</v>
      </c>
      <c r="D38" s="127" t="s">
        <v>2418</v>
      </c>
      <c r="E38" s="126" t="s">
        <v>3470</v>
      </c>
      <c r="F38" s="74" t="s">
        <v>3094</v>
      </c>
      <c r="G38" s="74" t="s">
        <v>3094</v>
      </c>
      <c r="H38" s="74" t="s">
        <v>3094</v>
      </c>
      <c r="I38" s="133"/>
      <c r="J38" s="131"/>
      <c r="K38" s="131"/>
      <c r="L38" s="130" t="s">
        <v>3500</v>
      </c>
      <c r="M38" s="544"/>
      <c r="N38" s="544"/>
      <c r="O38" s="544"/>
    </row>
    <row r="39" spans="2:15" s="18" customFormat="1" ht="22.5">
      <c r="B39" s="243">
        <v>17</v>
      </c>
      <c r="C39" s="128" t="s">
        <v>3125</v>
      </c>
      <c r="D39" s="127" t="s">
        <v>2452</v>
      </c>
      <c r="E39" s="126" t="s">
        <v>3124</v>
      </c>
      <c r="F39" s="74" t="s">
        <v>3095</v>
      </c>
      <c r="G39" s="74" t="s">
        <v>3095</v>
      </c>
      <c r="H39" s="74" t="s">
        <v>3095</v>
      </c>
      <c r="I39" s="296" t="s">
        <v>4569</v>
      </c>
      <c r="J39" s="131">
        <v>44751</v>
      </c>
      <c r="K39" s="131">
        <v>44751</v>
      </c>
      <c r="L39" s="130"/>
      <c r="M39" s="541"/>
      <c r="N39" s="541"/>
      <c r="O39" s="541"/>
    </row>
    <row r="40" spans="2:15" s="18" customFormat="1" ht="13.5">
      <c r="B40" s="243">
        <v>18</v>
      </c>
      <c r="C40" s="135" t="s">
        <v>3125</v>
      </c>
      <c r="D40" s="127" t="s">
        <v>2454</v>
      </c>
      <c r="E40" s="126" t="s">
        <v>13</v>
      </c>
      <c r="F40" s="74" t="s">
        <v>3094</v>
      </c>
      <c r="G40" s="74" t="s">
        <v>3094</v>
      </c>
      <c r="H40" s="74" t="s">
        <v>3094</v>
      </c>
      <c r="I40" s="133"/>
      <c r="J40" s="131"/>
      <c r="K40" s="131"/>
      <c r="L40" s="291" t="s">
        <v>5628</v>
      </c>
      <c r="M40" s="541"/>
      <c r="N40" s="541"/>
      <c r="O40" s="541"/>
    </row>
    <row r="41" spans="2:15" s="18" customFormat="1" ht="13.5">
      <c r="B41" s="243">
        <v>19</v>
      </c>
      <c r="C41" s="135" t="s">
        <v>3125</v>
      </c>
      <c r="D41" s="127" t="s">
        <v>2464</v>
      </c>
      <c r="E41" s="126" t="s">
        <v>3502</v>
      </c>
      <c r="F41" s="74" t="s">
        <v>3095</v>
      </c>
      <c r="G41" s="74" t="s">
        <v>3095</v>
      </c>
      <c r="H41" s="74" t="s">
        <v>3095</v>
      </c>
      <c r="I41" s="296" t="s">
        <v>4569</v>
      </c>
      <c r="J41" s="131">
        <v>44751</v>
      </c>
      <c r="K41" s="131">
        <v>44751</v>
      </c>
      <c r="L41" s="248"/>
      <c r="M41" s="541"/>
      <c r="N41" s="541"/>
      <c r="O41" s="541"/>
    </row>
    <row r="42" spans="2:15" s="18" customFormat="1" ht="24.75">
      <c r="B42" s="243">
        <v>20</v>
      </c>
      <c r="C42" s="135" t="s">
        <v>3125</v>
      </c>
      <c r="D42" s="127" t="s">
        <v>2468</v>
      </c>
      <c r="E42" s="126" t="s">
        <v>3503</v>
      </c>
      <c r="F42" s="74" t="s">
        <v>3095</v>
      </c>
      <c r="G42" s="74" t="s">
        <v>3095</v>
      </c>
      <c r="H42" s="74" t="s">
        <v>3095</v>
      </c>
      <c r="I42" s="296" t="s">
        <v>4569</v>
      </c>
      <c r="J42" s="131">
        <v>44751</v>
      </c>
      <c r="K42" s="131">
        <v>44751</v>
      </c>
      <c r="L42" s="248"/>
      <c r="M42" s="541"/>
      <c r="N42" s="541"/>
      <c r="O42" s="541"/>
    </row>
    <row r="43" spans="2:15" s="18" customFormat="1" ht="13.5">
      <c r="B43" s="243">
        <v>21</v>
      </c>
      <c r="C43" s="135" t="s">
        <v>3125</v>
      </c>
      <c r="D43" s="127" t="s">
        <v>2472</v>
      </c>
      <c r="E43" s="126" t="s">
        <v>3126</v>
      </c>
      <c r="F43" s="74" t="s">
        <v>3095</v>
      </c>
      <c r="G43" s="74" t="s">
        <v>3095</v>
      </c>
      <c r="H43" s="74" t="s">
        <v>3095</v>
      </c>
      <c r="I43" s="296" t="s">
        <v>4569</v>
      </c>
      <c r="J43" s="131">
        <v>44751</v>
      </c>
      <c r="K43" s="131">
        <v>44751</v>
      </c>
      <c r="L43" s="248"/>
      <c r="M43" s="541"/>
      <c r="N43" s="541"/>
      <c r="O43" s="541"/>
    </row>
    <row r="44" spans="2:15" s="18" customFormat="1" ht="13.5">
      <c r="B44" s="243">
        <v>22</v>
      </c>
      <c r="C44" s="135" t="s">
        <v>3125</v>
      </c>
      <c r="D44" s="127" t="s">
        <v>2477</v>
      </c>
      <c r="E44" s="126" t="s">
        <v>3471</v>
      </c>
      <c r="F44" s="74" t="s">
        <v>3095</v>
      </c>
      <c r="G44" s="74" t="s">
        <v>3095</v>
      </c>
      <c r="H44" s="74" t="s">
        <v>3095</v>
      </c>
      <c r="I44" s="296" t="s">
        <v>4569</v>
      </c>
      <c r="J44" s="131">
        <v>44751</v>
      </c>
      <c r="K44" s="131">
        <v>44751</v>
      </c>
      <c r="L44" s="248"/>
      <c r="M44" s="541"/>
      <c r="N44" s="541"/>
      <c r="O44" s="541"/>
    </row>
    <row r="45" spans="2:15" s="18" customFormat="1" ht="27">
      <c r="B45" s="243">
        <v>23</v>
      </c>
      <c r="C45" s="135" t="s">
        <v>3125</v>
      </c>
      <c r="D45" s="127" t="s">
        <v>2479</v>
      </c>
      <c r="E45" s="126" t="s">
        <v>3504</v>
      </c>
      <c r="F45" s="74" t="s">
        <v>3095</v>
      </c>
      <c r="G45" s="74" t="s">
        <v>3095</v>
      </c>
      <c r="H45" s="74" t="s">
        <v>3095</v>
      </c>
      <c r="I45" s="296" t="s">
        <v>4569</v>
      </c>
      <c r="J45" s="131">
        <v>44751</v>
      </c>
      <c r="K45" s="131">
        <v>44751</v>
      </c>
      <c r="L45" s="248"/>
      <c r="M45" s="541"/>
      <c r="N45" s="541"/>
      <c r="O45" s="541"/>
    </row>
    <row r="46" spans="2:15" s="18" customFormat="1" ht="13.5">
      <c r="B46" s="243">
        <v>24</v>
      </c>
      <c r="C46" s="135" t="s">
        <v>3125</v>
      </c>
      <c r="D46" s="127" t="s">
        <v>2481</v>
      </c>
      <c r="E46" s="126" t="s">
        <v>3505</v>
      </c>
      <c r="F46" s="74" t="s">
        <v>3095</v>
      </c>
      <c r="G46" s="74" t="s">
        <v>3095</v>
      </c>
      <c r="H46" s="74" t="s">
        <v>3095</v>
      </c>
      <c r="I46" s="296" t="s">
        <v>4569</v>
      </c>
      <c r="J46" s="131">
        <v>44751</v>
      </c>
      <c r="K46" s="131">
        <v>44751</v>
      </c>
      <c r="L46" s="248"/>
      <c r="M46" s="541"/>
      <c r="N46" s="541"/>
      <c r="O46" s="541"/>
    </row>
    <row r="47" spans="2:15" s="18" customFormat="1" ht="13.5">
      <c r="B47" s="243">
        <v>25</v>
      </c>
      <c r="C47" s="135" t="s">
        <v>3125</v>
      </c>
      <c r="D47" s="127" t="s">
        <v>2483</v>
      </c>
      <c r="E47" s="126" t="s">
        <v>3506</v>
      </c>
      <c r="F47" s="74" t="s">
        <v>3095</v>
      </c>
      <c r="G47" s="74" t="s">
        <v>3095</v>
      </c>
      <c r="H47" s="74" t="s">
        <v>3095</v>
      </c>
      <c r="I47" s="296" t="s">
        <v>4569</v>
      </c>
      <c r="J47" s="131">
        <v>44751</v>
      </c>
      <c r="K47" s="131">
        <v>44751</v>
      </c>
      <c r="L47" s="248"/>
      <c r="M47" s="541"/>
      <c r="N47" s="541"/>
      <c r="O47" s="541"/>
    </row>
    <row r="48" spans="2:15" s="18" customFormat="1" ht="13.5">
      <c r="B48" s="243">
        <v>26</v>
      </c>
      <c r="C48" s="135" t="s">
        <v>3125</v>
      </c>
      <c r="D48" s="127" t="s">
        <v>2485</v>
      </c>
      <c r="E48" s="126" t="s">
        <v>3127</v>
      </c>
      <c r="F48" s="74" t="s">
        <v>3095</v>
      </c>
      <c r="G48" s="74" t="s">
        <v>3095</v>
      </c>
      <c r="H48" s="74" t="s">
        <v>3095</v>
      </c>
      <c r="I48" s="296" t="s">
        <v>4569</v>
      </c>
      <c r="J48" s="131">
        <v>44751</v>
      </c>
      <c r="K48" s="131">
        <v>44751</v>
      </c>
      <c r="L48" s="248"/>
      <c r="M48" s="541"/>
      <c r="N48" s="541"/>
      <c r="O48" s="541"/>
    </row>
    <row r="49" spans="2:15" s="18" customFormat="1" ht="13.5">
      <c r="B49" s="243">
        <v>27</v>
      </c>
      <c r="C49" s="135" t="s">
        <v>3125</v>
      </c>
      <c r="D49" s="127" t="s">
        <v>2487</v>
      </c>
      <c r="E49" s="126" t="s">
        <v>3507</v>
      </c>
      <c r="F49" s="74" t="s">
        <v>3095</v>
      </c>
      <c r="G49" s="74" t="s">
        <v>3095</v>
      </c>
      <c r="H49" s="74" t="s">
        <v>3095</v>
      </c>
      <c r="I49" s="296" t="s">
        <v>4569</v>
      </c>
      <c r="J49" s="131">
        <v>44751</v>
      </c>
      <c r="K49" s="131">
        <v>44751</v>
      </c>
      <c r="L49" s="248"/>
      <c r="M49" s="541"/>
      <c r="N49" s="541"/>
      <c r="O49" s="541"/>
    </row>
    <row r="50" spans="2:15" s="18" customFormat="1" ht="22.5">
      <c r="B50" s="243">
        <v>28</v>
      </c>
      <c r="C50" s="135" t="s">
        <v>3125</v>
      </c>
      <c r="D50" s="127" t="s">
        <v>2491</v>
      </c>
      <c r="E50" s="126" t="s">
        <v>3129</v>
      </c>
      <c r="F50" s="74" t="s">
        <v>3095</v>
      </c>
      <c r="G50" s="74" t="s">
        <v>3095</v>
      </c>
      <c r="H50" s="74" t="s">
        <v>3095</v>
      </c>
      <c r="I50" s="296" t="s">
        <v>4569</v>
      </c>
      <c r="J50" s="131">
        <v>44751</v>
      </c>
      <c r="K50" s="131">
        <v>44751</v>
      </c>
      <c r="L50" s="248"/>
      <c r="M50" s="541"/>
      <c r="N50" s="541"/>
      <c r="O50" s="541"/>
    </row>
    <row r="51" spans="2:15" s="18" customFormat="1" ht="13.5">
      <c r="B51" s="243">
        <v>29</v>
      </c>
      <c r="C51" s="135" t="s">
        <v>3125</v>
      </c>
      <c r="D51" s="127" t="s">
        <v>2493</v>
      </c>
      <c r="E51" s="126" t="s">
        <v>3128</v>
      </c>
      <c r="F51" s="74" t="s">
        <v>3095</v>
      </c>
      <c r="G51" s="74" t="s">
        <v>3095</v>
      </c>
      <c r="H51" s="74" t="s">
        <v>3095</v>
      </c>
      <c r="I51" s="296" t="s">
        <v>4569</v>
      </c>
      <c r="J51" s="131">
        <v>44751</v>
      </c>
      <c r="K51" s="131">
        <v>44751</v>
      </c>
      <c r="L51" s="248"/>
      <c r="M51" s="541"/>
      <c r="N51" s="541"/>
      <c r="O51" s="541"/>
    </row>
    <row r="52" spans="2:15" s="18" customFormat="1" ht="22.5">
      <c r="B52" s="243">
        <v>30</v>
      </c>
      <c r="C52" s="135" t="s">
        <v>3125</v>
      </c>
      <c r="D52" s="127" t="s">
        <v>3273</v>
      </c>
      <c r="E52" s="126" t="s">
        <v>3130</v>
      </c>
      <c r="F52" s="74" t="s">
        <v>3095</v>
      </c>
      <c r="G52" s="74" t="s">
        <v>3095</v>
      </c>
      <c r="H52" s="74" t="s">
        <v>3095</v>
      </c>
      <c r="I52" s="296" t="s">
        <v>4569</v>
      </c>
      <c r="J52" s="131">
        <v>44751</v>
      </c>
      <c r="K52" s="131">
        <v>44751</v>
      </c>
      <c r="L52" s="248"/>
      <c r="M52" s="541"/>
      <c r="N52" s="541"/>
      <c r="O52" s="541"/>
    </row>
    <row r="53" spans="2:15" s="18" customFormat="1" ht="24.75">
      <c r="B53" s="243">
        <v>31</v>
      </c>
      <c r="C53" s="135" t="s">
        <v>3125</v>
      </c>
      <c r="D53" s="127" t="s">
        <v>2506</v>
      </c>
      <c r="E53" s="126" t="s">
        <v>3508</v>
      </c>
      <c r="F53" s="74" t="s">
        <v>3095</v>
      </c>
      <c r="G53" s="74" t="s">
        <v>3095</v>
      </c>
      <c r="H53" s="74" t="s">
        <v>3095</v>
      </c>
      <c r="I53" s="296" t="s">
        <v>4569</v>
      </c>
      <c r="J53" s="131">
        <v>44751</v>
      </c>
      <c r="K53" s="131">
        <v>44751</v>
      </c>
      <c r="L53" s="248"/>
      <c r="M53" s="541"/>
      <c r="N53" s="541"/>
      <c r="O53" s="541"/>
    </row>
    <row r="54" spans="2:15" s="18" customFormat="1" ht="13.5">
      <c r="B54" s="243">
        <v>32</v>
      </c>
      <c r="C54" s="128" t="s">
        <v>3271</v>
      </c>
      <c r="D54" s="127" t="s">
        <v>3154</v>
      </c>
      <c r="E54" s="126" t="s">
        <v>3153</v>
      </c>
      <c r="F54" s="74" t="s">
        <v>3095</v>
      </c>
      <c r="G54" s="74" t="s">
        <v>3095</v>
      </c>
      <c r="H54" s="74" t="s">
        <v>3095</v>
      </c>
      <c r="I54" s="133" t="s">
        <v>3472</v>
      </c>
      <c r="J54" s="131">
        <v>44751</v>
      </c>
      <c r="K54" s="131">
        <v>44751</v>
      </c>
      <c r="L54" s="248"/>
      <c r="M54" s="541"/>
      <c r="N54" s="541"/>
      <c r="O54" s="541"/>
    </row>
    <row r="55" spans="2:15" s="18" customFormat="1" ht="13.5">
      <c r="B55" s="243">
        <v>33</v>
      </c>
      <c r="C55" s="128" t="s">
        <v>3271</v>
      </c>
      <c r="D55" s="127" t="s">
        <v>3152</v>
      </c>
      <c r="E55" s="126" t="s">
        <v>3151</v>
      </c>
      <c r="F55" s="74" t="s">
        <v>3095</v>
      </c>
      <c r="G55" s="74" t="s">
        <v>3095</v>
      </c>
      <c r="H55" s="74" t="s">
        <v>3095</v>
      </c>
      <c r="I55" s="133" t="s">
        <v>3472</v>
      </c>
      <c r="J55" s="131">
        <v>44751</v>
      </c>
      <c r="K55" s="131">
        <v>44751</v>
      </c>
      <c r="L55" s="248"/>
      <c r="M55" s="541"/>
      <c r="N55" s="541"/>
      <c r="O55" s="541"/>
    </row>
    <row r="56" spans="2:15" s="18" customFormat="1" ht="13.5">
      <c r="B56" s="243">
        <v>34</v>
      </c>
      <c r="C56" s="128" t="s">
        <v>3271</v>
      </c>
      <c r="D56" s="127" t="s">
        <v>3150</v>
      </c>
      <c r="E56" s="126" t="s">
        <v>3149</v>
      </c>
      <c r="F56" s="74" t="s">
        <v>3095</v>
      </c>
      <c r="G56" s="74" t="s">
        <v>3095</v>
      </c>
      <c r="H56" s="74" t="s">
        <v>3095</v>
      </c>
      <c r="I56" s="133" t="s">
        <v>3472</v>
      </c>
      <c r="J56" s="131">
        <v>44751</v>
      </c>
      <c r="K56" s="131">
        <v>44751</v>
      </c>
      <c r="L56" s="248"/>
      <c r="M56" s="541"/>
      <c r="N56" s="541"/>
      <c r="O56" s="541"/>
    </row>
    <row r="57" spans="2:15" s="18" customFormat="1" ht="13.5">
      <c r="B57" s="243">
        <v>35</v>
      </c>
      <c r="C57" s="128" t="s">
        <v>3271</v>
      </c>
      <c r="D57" s="127" t="s">
        <v>3148</v>
      </c>
      <c r="E57" s="126" t="s">
        <v>3147</v>
      </c>
      <c r="F57" s="74" t="s">
        <v>3095</v>
      </c>
      <c r="G57" s="74" t="s">
        <v>3095</v>
      </c>
      <c r="H57" s="74" t="s">
        <v>3095</v>
      </c>
      <c r="I57" s="133" t="s">
        <v>3472</v>
      </c>
      <c r="J57" s="131">
        <v>44751</v>
      </c>
      <c r="K57" s="131">
        <v>44751</v>
      </c>
      <c r="L57" s="248"/>
      <c r="M57" s="541"/>
      <c r="N57" s="541"/>
      <c r="O57" s="541"/>
    </row>
    <row r="58" spans="2:15" s="18" customFormat="1" ht="13.5">
      <c r="B58" s="243">
        <v>36</v>
      </c>
      <c r="C58" s="128" t="s">
        <v>3271</v>
      </c>
      <c r="D58" s="127" t="s">
        <v>3146</v>
      </c>
      <c r="E58" s="126" t="s">
        <v>3145</v>
      </c>
      <c r="F58" s="74" t="s">
        <v>3095</v>
      </c>
      <c r="G58" s="74" t="s">
        <v>3095</v>
      </c>
      <c r="H58" s="74" t="s">
        <v>3095</v>
      </c>
      <c r="I58" s="133" t="s">
        <v>3472</v>
      </c>
      <c r="J58" s="131">
        <v>44751</v>
      </c>
      <c r="K58" s="131">
        <v>44751</v>
      </c>
      <c r="L58" s="248"/>
      <c r="M58" s="541"/>
      <c r="N58" s="541"/>
      <c r="O58" s="541"/>
    </row>
    <row r="59" spans="2:15" s="18" customFormat="1" ht="13.5">
      <c r="B59" s="243">
        <v>37</v>
      </c>
      <c r="C59" s="128" t="s">
        <v>3271</v>
      </c>
      <c r="D59" s="127" t="s">
        <v>3144</v>
      </c>
      <c r="E59" s="126" t="s">
        <v>3143</v>
      </c>
      <c r="F59" s="74" t="s">
        <v>3095</v>
      </c>
      <c r="G59" s="74" t="s">
        <v>3095</v>
      </c>
      <c r="H59" s="74" t="s">
        <v>3095</v>
      </c>
      <c r="I59" s="133" t="s">
        <v>3472</v>
      </c>
      <c r="J59" s="131">
        <v>44751</v>
      </c>
      <c r="K59" s="131">
        <v>44751</v>
      </c>
      <c r="L59" s="248"/>
      <c r="M59" s="541"/>
      <c r="N59" s="541"/>
      <c r="O59" s="541"/>
    </row>
    <row r="60" spans="2:15" s="18" customFormat="1" ht="13.5">
      <c r="B60" s="243">
        <v>38</v>
      </c>
      <c r="C60" s="128" t="s">
        <v>3271</v>
      </c>
      <c r="D60" s="127" t="s">
        <v>3142</v>
      </c>
      <c r="E60" s="126" t="s">
        <v>3141</v>
      </c>
      <c r="F60" s="74" t="s">
        <v>3095</v>
      </c>
      <c r="G60" s="74" t="s">
        <v>3095</v>
      </c>
      <c r="H60" s="74" t="s">
        <v>3095</v>
      </c>
      <c r="I60" s="133" t="s">
        <v>3472</v>
      </c>
      <c r="J60" s="131">
        <v>44751</v>
      </c>
      <c r="K60" s="131">
        <v>44751</v>
      </c>
      <c r="L60" s="248"/>
      <c r="M60" s="541"/>
      <c r="N60" s="541"/>
      <c r="O60" s="541"/>
    </row>
    <row r="61" spans="2:15" s="18" customFormat="1" ht="13.5">
      <c r="B61" s="243">
        <v>39</v>
      </c>
      <c r="C61" s="128" t="s">
        <v>3271</v>
      </c>
      <c r="D61" s="127" t="s">
        <v>3140</v>
      </c>
      <c r="E61" s="126" t="s">
        <v>3139</v>
      </c>
      <c r="F61" s="74" t="s">
        <v>3095</v>
      </c>
      <c r="G61" s="74" t="s">
        <v>3095</v>
      </c>
      <c r="H61" s="74" t="s">
        <v>3095</v>
      </c>
      <c r="I61" s="133" t="s">
        <v>3472</v>
      </c>
      <c r="J61" s="131">
        <v>44751</v>
      </c>
      <c r="K61" s="131">
        <v>44751</v>
      </c>
      <c r="L61" s="248"/>
      <c r="M61" s="541"/>
      <c r="N61" s="541"/>
      <c r="O61" s="541"/>
    </row>
    <row r="62" spans="2:15" s="18" customFormat="1" ht="13.5">
      <c r="B62" s="243">
        <v>40</v>
      </c>
      <c r="C62" s="128" t="s">
        <v>3271</v>
      </c>
      <c r="D62" s="127" t="s">
        <v>3138</v>
      </c>
      <c r="E62" s="126" t="s">
        <v>3137</v>
      </c>
      <c r="F62" s="74" t="s">
        <v>3095</v>
      </c>
      <c r="G62" s="74" t="s">
        <v>3095</v>
      </c>
      <c r="H62" s="74" t="s">
        <v>3095</v>
      </c>
      <c r="I62" s="133" t="s">
        <v>3472</v>
      </c>
      <c r="J62" s="131">
        <v>44751</v>
      </c>
      <c r="K62" s="131">
        <v>44751</v>
      </c>
      <c r="L62" s="248"/>
      <c r="M62" s="541"/>
      <c r="N62" s="541"/>
      <c r="O62" s="541"/>
    </row>
    <row r="63" spans="2:15" s="18" customFormat="1" ht="13.5">
      <c r="B63" s="243">
        <v>41</v>
      </c>
      <c r="C63" s="128" t="s">
        <v>3271</v>
      </c>
      <c r="D63" s="127" t="s">
        <v>3136</v>
      </c>
      <c r="E63" s="126" t="s">
        <v>3135</v>
      </c>
      <c r="F63" s="74" t="s">
        <v>3095</v>
      </c>
      <c r="G63" s="74" t="s">
        <v>3095</v>
      </c>
      <c r="H63" s="74" t="s">
        <v>3095</v>
      </c>
      <c r="I63" s="133" t="s">
        <v>3472</v>
      </c>
      <c r="J63" s="131">
        <v>44751</v>
      </c>
      <c r="K63" s="131">
        <v>44751</v>
      </c>
      <c r="L63" s="248"/>
      <c r="M63" s="541"/>
      <c r="N63" s="541"/>
      <c r="O63" s="541"/>
    </row>
    <row r="64" spans="2:15" s="18" customFormat="1" ht="13.5">
      <c r="B64" s="243">
        <v>42</v>
      </c>
      <c r="C64" s="128" t="s">
        <v>3271</v>
      </c>
      <c r="D64" s="127" t="s">
        <v>3134</v>
      </c>
      <c r="E64" s="126" t="s">
        <v>3133</v>
      </c>
      <c r="F64" s="74" t="s">
        <v>3095</v>
      </c>
      <c r="G64" s="74" t="s">
        <v>3095</v>
      </c>
      <c r="H64" s="74" t="s">
        <v>3095</v>
      </c>
      <c r="I64" s="133" t="s">
        <v>3472</v>
      </c>
      <c r="J64" s="131">
        <v>44751</v>
      </c>
      <c r="K64" s="131">
        <v>44751</v>
      </c>
      <c r="L64" s="248"/>
      <c r="M64" s="541"/>
      <c r="N64" s="541"/>
      <c r="O64" s="541"/>
    </row>
    <row r="65" spans="2:15" s="18" customFormat="1" ht="13.5">
      <c r="B65" s="243">
        <v>43</v>
      </c>
      <c r="C65" s="128" t="s">
        <v>3271</v>
      </c>
      <c r="D65" s="127" t="s">
        <v>3132</v>
      </c>
      <c r="E65" s="126" t="s">
        <v>3131</v>
      </c>
      <c r="F65" s="74" t="s">
        <v>3095</v>
      </c>
      <c r="G65" s="74" t="s">
        <v>3095</v>
      </c>
      <c r="H65" s="74" t="s">
        <v>3095</v>
      </c>
      <c r="I65" s="133" t="s">
        <v>3472</v>
      </c>
      <c r="J65" s="131">
        <v>44751</v>
      </c>
      <c r="K65" s="131">
        <v>44751</v>
      </c>
      <c r="L65" s="248"/>
      <c r="M65" s="541"/>
      <c r="N65" s="541"/>
      <c r="O65" s="541"/>
    </row>
    <row r="66" spans="2:15" s="18" customFormat="1" ht="13.5">
      <c r="B66" s="243">
        <v>44</v>
      </c>
      <c r="C66" s="128" t="s">
        <v>3271</v>
      </c>
      <c r="D66" s="127" t="s">
        <v>3162</v>
      </c>
      <c r="E66" s="126" t="s">
        <v>3161</v>
      </c>
      <c r="F66" s="74" t="s">
        <v>3095</v>
      </c>
      <c r="G66" s="74" t="s">
        <v>3095</v>
      </c>
      <c r="H66" s="74" t="s">
        <v>3095</v>
      </c>
      <c r="I66" s="133" t="s">
        <v>3472</v>
      </c>
      <c r="J66" s="131">
        <v>44751</v>
      </c>
      <c r="K66" s="131">
        <v>44751</v>
      </c>
      <c r="L66" s="248"/>
      <c r="M66" s="541"/>
      <c r="N66" s="541"/>
      <c r="O66" s="541"/>
    </row>
    <row r="67" spans="2:15" s="18" customFormat="1" ht="13.5">
      <c r="B67" s="243">
        <v>45</v>
      </c>
      <c r="C67" s="128" t="s">
        <v>3271</v>
      </c>
      <c r="D67" s="127" t="s">
        <v>3160</v>
      </c>
      <c r="E67" s="126" t="s">
        <v>3159</v>
      </c>
      <c r="F67" s="74" t="s">
        <v>3095</v>
      </c>
      <c r="G67" s="74" t="s">
        <v>3095</v>
      </c>
      <c r="H67" s="74" t="s">
        <v>3095</v>
      </c>
      <c r="I67" s="133" t="s">
        <v>3472</v>
      </c>
      <c r="J67" s="131">
        <v>44751</v>
      </c>
      <c r="K67" s="131">
        <v>44751</v>
      </c>
      <c r="L67" s="248"/>
      <c r="M67" s="541"/>
      <c r="N67" s="541"/>
      <c r="O67" s="541"/>
    </row>
    <row r="68" spans="2:15" s="18" customFormat="1" ht="13.5">
      <c r="B68" s="243">
        <v>46</v>
      </c>
      <c r="C68" s="128" t="s">
        <v>3271</v>
      </c>
      <c r="D68" s="127" t="s">
        <v>3158</v>
      </c>
      <c r="E68" s="126" t="s">
        <v>3157</v>
      </c>
      <c r="F68" s="74" t="s">
        <v>3095</v>
      </c>
      <c r="G68" s="74" t="s">
        <v>3095</v>
      </c>
      <c r="H68" s="74" t="s">
        <v>3095</v>
      </c>
      <c r="I68" s="133" t="s">
        <v>3472</v>
      </c>
      <c r="J68" s="131">
        <v>44751</v>
      </c>
      <c r="K68" s="131">
        <v>44751</v>
      </c>
      <c r="L68" s="248"/>
      <c r="M68" s="541"/>
      <c r="N68" s="541"/>
      <c r="O68" s="541"/>
    </row>
    <row r="69" spans="2:15" s="18" customFormat="1" ht="13.5">
      <c r="B69" s="243">
        <v>47</v>
      </c>
      <c r="C69" s="128" t="s">
        <v>3271</v>
      </c>
      <c r="D69" s="127" t="s">
        <v>3156</v>
      </c>
      <c r="E69" s="126" t="s">
        <v>3155</v>
      </c>
      <c r="F69" s="74" t="s">
        <v>3095</v>
      </c>
      <c r="G69" s="74" t="s">
        <v>3095</v>
      </c>
      <c r="H69" s="74" t="s">
        <v>3095</v>
      </c>
      <c r="I69" s="133" t="s">
        <v>3472</v>
      </c>
      <c r="J69" s="131">
        <v>44751</v>
      </c>
      <c r="K69" s="131">
        <v>44751</v>
      </c>
      <c r="L69" s="248"/>
      <c r="M69" s="541"/>
      <c r="N69" s="541"/>
      <c r="O69" s="541"/>
    </row>
    <row r="70" spans="2:15" s="18" customFormat="1" ht="13.5">
      <c r="B70" s="243">
        <v>48</v>
      </c>
      <c r="C70" s="128" t="s">
        <v>3271</v>
      </c>
      <c r="D70" s="127" t="s">
        <v>3166</v>
      </c>
      <c r="E70" s="126" t="s">
        <v>3165</v>
      </c>
      <c r="F70" s="74" t="s">
        <v>3095</v>
      </c>
      <c r="G70" s="74" t="s">
        <v>3095</v>
      </c>
      <c r="H70" s="74" t="s">
        <v>3095</v>
      </c>
      <c r="I70" s="133" t="s">
        <v>3472</v>
      </c>
      <c r="J70" s="131">
        <v>44751</v>
      </c>
      <c r="K70" s="131">
        <v>44751</v>
      </c>
      <c r="L70" s="248"/>
      <c r="M70" s="541"/>
      <c r="N70" s="541"/>
      <c r="O70" s="541"/>
    </row>
    <row r="71" spans="2:15" s="18" customFormat="1" ht="13.5">
      <c r="B71" s="243">
        <v>49</v>
      </c>
      <c r="C71" s="128" t="s">
        <v>3271</v>
      </c>
      <c r="D71" s="127" t="s">
        <v>3164</v>
      </c>
      <c r="E71" s="126" t="s">
        <v>3163</v>
      </c>
      <c r="F71" s="74" t="s">
        <v>3095</v>
      </c>
      <c r="G71" s="74" t="s">
        <v>3095</v>
      </c>
      <c r="H71" s="74" t="s">
        <v>3095</v>
      </c>
      <c r="I71" s="133" t="s">
        <v>3472</v>
      </c>
      <c r="J71" s="131">
        <v>44751</v>
      </c>
      <c r="K71" s="131">
        <v>44751</v>
      </c>
      <c r="L71" s="248"/>
      <c r="M71" s="541"/>
      <c r="N71" s="541"/>
      <c r="O71" s="541"/>
    </row>
    <row r="72" spans="2:15" s="18" customFormat="1" ht="13.5">
      <c r="B72" s="243">
        <v>50</v>
      </c>
      <c r="C72" s="128" t="s">
        <v>1703</v>
      </c>
      <c r="D72" s="127" t="s">
        <v>2389</v>
      </c>
      <c r="E72" s="126" t="s">
        <v>3510</v>
      </c>
      <c r="F72" s="74" t="s">
        <v>3095</v>
      </c>
      <c r="G72" s="74" t="s">
        <v>3095</v>
      </c>
      <c r="H72" s="74" t="s">
        <v>3095</v>
      </c>
      <c r="I72" s="296" t="s">
        <v>5955</v>
      </c>
      <c r="J72" s="131">
        <v>44751</v>
      </c>
      <c r="K72" s="131">
        <v>44751</v>
      </c>
      <c r="L72" s="248"/>
      <c r="M72" s="541"/>
      <c r="N72" s="541"/>
      <c r="O72" s="541"/>
    </row>
    <row r="73" spans="2:15" s="18" customFormat="1" ht="13.5">
      <c r="B73" s="243">
        <v>51</v>
      </c>
      <c r="C73" s="128" t="s">
        <v>1703</v>
      </c>
      <c r="D73" s="127" t="s">
        <v>2450</v>
      </c>
      <c r="E73" s="126" t="s">
        <v>2641</v>
      </c>
      <c r="F73" s="74" t="s">
        <v>3095</v>
      </c>
      <c r="G73" s="74" t="s">
        <v>3095</v>
      </c>
      <c r="H73" s="74" t="s">
        <v>3095</v>
      </c>
      <c r="I73" s="296" t="s">
        <v>5955</v>
      </c>
      <c r="J73" s="131">
        <v>44751</v>
      </c>
      <c r="K73" s="131">
        <v>44751</v>
      </c>
      <c r="L73" s="248"/>
      <c r="M73" s="541"/>
      <c r="N73" s="541"/>
      <c r="O73" s="541"/>
    </row>
    <row r="74" spans="2:15" s="145" customFormat="1" ht="13.5">
      <c r="B74" s="243">
        <v>52</v>
      </c>
      <c r="C74" s="164" t="s">
        <v>1705</v>
      </c>
      <c r="D74" s="127" t="s">
        <v>2466</v>
      </c>
      <c r="E74" s="126" t="s">
        <v>3474</v>
      </c>
      <c r="F74" s="74" t="s">
        <v>3095</v>
      </c>
      <c r="G74" s="74" t="s">
        <v>3095</v>
      </c>
      <c r="H74" s="74" t="s">
        <v>3095</v>
      </c>
      <c r="I74" s="296" t="s">
        <v>5955</v>
      </c>
      <c r="J74" s="131">
        <v>44751</v>
      </c>
      <c r="K74" s="131">
        <v>44751</v>
      </c>
      <c r="L74" s="249"/>
      <c r="M74" s="541"/>
      <c r="N74" s="541"/>
      <c r="O74" s="541"/>
    </row>
    <row r="75" spans="2:15" s="18" customFormat="1" ht="74.25">
      <c r="B75" s="243">
        <v>53</v>
      </c>
      <c r="C75" s="128" t="s">
        <v>2545</v>
      </c>
      <c r="D75" s="127" t="s">
        <v>2391</v>
      </c>
      <c r="E75" s="126" t="s">
        <v>3511</v>
      </c>
      <c r="F75" s="74" t="s">
        <v>3095</v>
      </c>
      <c r="G75" s="74" t="s">
        <v>3095</v>
      </c>
      <c r="H75" s="74" t="s">
        <v>3095</v>
      </c>
      <c r="I75" s="296" t="s">
        <v>4572</v>
      </c>
      <c r="J75" s="131">
        <v>44751</v>
      </c>
      <c r="K75" s="131">
        <v>44751</v>
      </c>
      <c r="L75" s="248"/>
      <c r="M75" s="541"/>
      <c r="N75" s="541"/>
      <c r="O75" s="541"/>
    </row>
    <row r="76" spans="2:15" s="18" customFormat="1" ht="40.5">
      <c r="B76" s="243">
        <v>54</v>
      </c>
      <c r="C76" s="128" t="s">
        <v>3494</v>
      </c>
      <c r="D76" s="127" t="s">
        <v>2393</v>
      </c>
      <c r="E76" s="126" t="s">
        <v>3512</v>
      </c>
      <c r="F76" s="74" t="s">
        <v>3095</v>
      </c>
      <c r="G76" s="74" t="s">
        <v>3095</v>
      </c>
      <c r="H76" s="74" t="s">
        <v>3095</v>
      </c>
      <c r="I76" s="296" t="s">
        <v>4572</v>
      </c>
      <c r="J76" s="131">
        <v>44751</v>
      </c>
      <c r="K76" s="131">
        <v>44751</v>
      </c>
      <c r="L76" s="248"/>
      <c r="M76" s="541"/>
      <c r="N76" s="541"/>
      <c r="O76" s="541"/>
    </row>
    <row r="77" spans="2:15" s="18" customFormat="1" ht="13.5">
      <c r="B77" s="243">
        <v>55</v>
      </c>
      <c r="C77" s="128" t="s">
        <v>2545</v>
      </c>
      <c r="D77" s="127" t="s">
        <v>2501</v>
      </c>
      <c r="E77" s="126" t="s">
        <v>3168</v>
      </c>
      <c r="F77" s="74" t="s">
        <v>3095</v>
      </c>
      <c r="G77" s="74" t="s">
        <v>3095</v>
      </c>
      <c r="H77" s="74" t="s">
        <v>3095</v>
      </c>
      <c r="I77" s="296" t="s">
        <v>4572</v>
      </c>
      <c r="J77" s="131">
        <v>44751</v>
      </c>
      <c r="K77" s="131">
        <v>44751</v>
      </c>
      <c r="L77" s="248"/>
      <c r="M77" s="541"/>
      <c r="N77" s="541"/>
      <c r="O77" s="541"/>
    </row>
    <row r="78" spans="2:15" s="18" customFormat="1" ht="13.5">
      <c r="B78" s="243">
        <v>56</v>
      </c>
      <c r="C78" s="128" t="s">
        <v>2545</v>
      </c>
      <c r="D78" s="127" t="s">
        <v>2502</v>
      </c>
      <c r="E78" s="126" t="s">
        <v>3475</v>
      </c>
      <c r="F78" s="74" t="s">
        <v>3095</v>
      </c>
      <c r="G78" s="74" t="s">
        <v>3095</v>
      </c>
      <c r="H78" s="74" t="s">
        <v>3095</v>
      </c>
      <c r="I78" s="296" t="s">
        <v>4572</v>
      </c>
      <c r="J78" s="131">
        <v>44751</v>
      </c>
      <c r="K78" s="131">
        <v>44751</v>
      </c>
      <c r="L78" s="248"/>
      <c r="M78" s="541"/>
      <c r="N78" s="541"/>
      <c r="O78" s="541"/>
    </row>
    <row r="79" spans="2:15" s="18" customFormat="1" ht="13.5">
      <c r="B79" s="243">
        <v>57</v>
      </c>
      <c r="C79" s="128" t="s">
        <v>3573</v>
      </c>
      <c r="D79" s="127" t="s">
        <v>2393</v>
      </c>
      <c r="E79" s="126" t="s">
        <v>2394</v>
      </c>
      <c r="F79" s="74" t="s">
        <v>3095</v>
      </c>
      <c r="G79" s="74" t="s">
        <v>3095</v>
      </c>
      <c r="H79" s="74" t="s">
        <v>3095</v>
      </c>
      <c r="I79" s="133" t="s">
        <v>3476</v>
      </c>
      <c r="J79" s="131">
        <v>44751</v>
      </c>
      <c r="K79" s="131">
        <v>44751</v>
      </c>
      <c r="L79" s="248"/>
      <c r="M79" s="541"/>
      <c r="N79" s="541"/>
      <c r="O79" s="541"/>
    </row>
    <row r="80" spans="2:15" s="18" customFormat="1" ht="13.5">
      <c r="B80" s="243">
        <v>58</v>
      </c>
      <c r="C80" s="128" t="s">
        <v>3261</v>
      </c>
      <c r="D80" s="127" t="s">
        <v>2399</v>
      </c>
      <c r="E80" s="126" t="s">
        <v>3513</v>
      </c>
      <c r="F80" s="74" t="s">
        <v>3095</v>
      </c>
      <c r="G80" s="74" t="s">
        <v>3095</v>
      </c>
      <c r="H80" s="74" t="s">
        <v>3095</v>
      </c>
      <c r="I80" s="133" t="s">
        <v>3476</v>
      </c>
      <c r="J80" s="131">
        <v>44751</v>
      </c>
      <c r="K80" s="131">
        <v>44751</v>
      </c>
      <c r="L80" s="248"/>
      <c r="M80" s="541"/>
      <c r="N80" s="541"/>
      <c r="O80" s="541"/>
    </row>
    <row r="81" spans="2:15" s="18" customFormat="1" ht="13.5">
      <c r="B81" s="243">
        <v>59</v>
      </c>
      <c r="C81" s="128" t="s">
        <v>3261</v>
      </c>
      <c r="D81" s="127" t="s">
        <v>2474</v>
      </c>
      <c r="E81" s="126" t="s">
        <v>3258</v>
      </c>
      <c r="F81" s="74" t="s">
        <v>3095</v>
      </c>
      <c r="G81" s="74" t="s">
        <v>3095</v>
      </c>
      <c r="H81" s="74" t="s">
        <v>3095</v>
      </c>
      <c r="I81" s="133" t="s">
        <v>3477</v>
      </c>
      <c r="J81" s="131">
        <v>44751</v>
      </c>
      <c r="K81" s="131">
        <v>44751</v>
      </c>
      <c r="L81" s="248"/>
      <c r="M81" s="541"/>
      <c r="N81" s="541"/>
      <c r="O81" s="541"/>
    </row>
    <row r="82" spans="2:15" s="18" customFormat="1" ht="60.75">
      <c r="B82" s="243">
        <v>60</v>
      </c>
      <c r="C82" s="128" t="s">
        <v>3169</v>
      </c>
      <c r="D82" s="127" t="s">
        <v>2403</v>
      </c>
      <c r="E82" s="126" t="s">
        <v>3514</v>
      </c>
      <c r="F82" s="74" t="s">
        <v>3095</v>
      </c>
      <c r="G82" s="74" t="s">
        <v>3095</v>
      </c>
      <c r="H82" s="74" t="s">
        <v>3095</v>
      </c>
      <c r="I82" s="133" t="s">
        <v>3477</v>
      </c>
      <c r="J82" s="131">
        <v>44751</v>
      </c>
      <c r="K82" s="131">
        <v>44751</v>
      </c>
      <c r="L82" s="248"/>
      <c r="M82" s="541"/>
      <c r="N82" s="541"/>
      <c r="O82" s="541"/>
    </row>
    <row r="83" spans="2:15" s="18" customFormat="1" ht="38.25">
      <c r="B83" s="243">
        <v>61</v>
      </c>
      <c r="C83" s="128" t="s">
        <v>3576</v>
      </c>
      <c r="D83" s="127" t="s">
        <v>2411</v>
      </c>
      <c r="E83" s="126" t="s">
        <v>3515</v>
      </c>
      <c r="F83" s="74" t="s">
        <v>3095</v>
      </c>
      <c r="G83" s="74" t="s">
        <v>3095</v>
      </c>
      <c r="H83" s="74" t="s">
        <v>3095</v>
      </c>
      <c r="I83" s="296" t="s">
        <v>4572</v>
      </c>
      <c r="J83" s="131">
        <v>44751</v>
      </c>
      <c r="K83" s="131">
        <v>44751</v>
      </c>
      <c r="L83" s="248"/>
      <c r="M83" s="541"/>
      <c r="N83" s="541"/>
      <c r="O83" s="541"/>
    </row>
    <row r="84" spans="2:15" s="18" customFormat="1" ht="24.75">
      <c r="B84" s="243">
        <v>62</v>
      </c>
      <c r="C84" s="128" t="s">
        <v>2546</v>
      </c>
      <c r="D84" s="127" t="s">
        <v>2513</v>
      </c>
      <c r="E84" s="126" t="s">
        <v>3516</v>
      </c>
      <c r="F84" s="74" t="s">
        <v>3095</v>
      </c>
      <c r="G84" s="74" t="s">
        <v>3095</v>
      </c>
      <c r="H84" s="74" t="s">
        <v>3095</v>
      </c>
      <c r="I84" s="296" t="s">
        <v>5695</v>
      </c>
      <c r="J84" s="131">
        <v>44751</v>
      </c>
      <c r="K84" s="131">
        <v>44751</v>
      </c>
      <c r="L84" s="248"/>
      <c r="M84" s="541"/>
      <c r="N84" s="541"/>
      <c r="O84" s="541"/>
    </row>
    <row r="85" spans="2:15" s="18" customFormat="1" ht="24.75">
      <c r="B85" s="243">
        <v>63</v>
      </c>
      <c r="C85" s="128" t="s">
        <v>2546</v>
      </c>
      <c r="D85" s="127" t="s">
        <v>2515</v>
      </c>
      <c r="E85" s="126" t="s">
        <v>3517</v>
      </c>
      <c r="F85" s="74" t="s">
        <v>3095</v>
      </c>
      <c r="G85" s="74" t="s">
        <v>3095</v>
      </c>
      <c r="H85" s="74" t="s">
        <v>3095</v>
      </c>
      <c r="I85" s="296" t="s">
        <v>5695</v>
      </c>
      <c r="J85" s="131">
        <v>44751</v>
      </c>
      <c r="K85" s="131">
        <v>44751</v>
      </c>
      <c r="L85" s="248"/>
      <c r="M85" s="541"/>
      <c r="N85" s="541"/>
      <c r="O85" s="541"/>
    </row>
    <row r="86" spans="2:15" s="18" customFormat="1" ht="24.75">
      <c r="B86" s="243">
        <v>64</v>
      </c>
      <c r="C86" s="128" t="s">
        <v>2546</v>
      </c>
      <c r="D86" s="127" t="s">
        <v>2516</v>
      </c>
      <c r="E86" s="126" t="s">
        <v>3518</v>
      </c>
      <c r="F86" s="74" t="s">
        <v>3095</v>
      </c>
      <c r="G86" s="74" t="s">
        <v>3095</v>
      </c>
      <c r="H86" s="74" t="s">
        <v>3095</v>
      </c>
      <c r="I86" s="296" t="s">
        <v>5695</v>
      </c>
      <c r="J86" s="131">
        <v>44751</v>
      </c>
      <c r="K86" s="131">
        <v>44751</v>
      </c>
      <c r="L86" s="248"/>
      <c r="M86" s="541"/>
      <c r="N86" s="541"/>
      <c r="O86" s="541"/>
    </row>
    <row r="87" spans="2:15" s="18" customFormat="1" ht="24.75">
      <c r="B87" s="243">
        <v>65</v>
      </c>
      <c r="C87" s="128" t="s">
        <v>2546</v>
      </c>
      <c r="D87" s="127" t="s">
        <v>2517</v>
      </c>
      <c r="E87" s="126" t="s">
        <v>3519</v>
      </c>
      <c r="F87" s="74" t="s">
        <v>3095</v>
      </c>
      <c r="G87" s="74" t="s">
        <v>3095</v>
      </c>
      <c r="H87" s="74" t="s">
        <v>3095</v>
      </c>
      <c r="I87" s="296" t="s">
        <v>5695</v>
      </c>
      <c r="J87" s="131">
        <v>44751</v>
      </c>
      <c r="K87" s="131">
        <v>44751</v>
      </c>
      <c r="L87" s="248"/>
      <c r="M87" s="541"/>
      <c r="N87" s="541"/>
      <c r="O87" s="541"/>
    </row>
    <row r="88" spans="2:15" s="18" customFormat="1" ht="24.75">
      <c r="B88" s="243">
        <v>66</v>
      </c>
      <c r="C88" s="128" t="s">
        <v>2546</v>
      </c>
      <c r="D88" s="127" t="s">
        <v>2518</v>
      </c>
      <c r="E88" s="126" t="s">
        <v>3520</v>
      </c>
      <c r="F88" s="74" t="s">
        <v>3095</v>
      </c>
      <c r="G88" s="74" t="s">
        <v>3095</v>
      </c>
      <c r="H88" s="74" t="s">
        <v>3095</v>
      </c>
      <c r="I88" s="296" t="s">
        <v>5695</v>
      </c>
      <c r="J88" s="131">
        <v>44751</v>
      </c>
      <c r="K88" s="131">
        <v>44751</v>
      </c>
      <c r="L88" s="248"/>
      <c r="M88" s="541"/>
      <c r="N88" s="541"/>
      <c r="O88" s="541"/>
    </row>
    <row r="89" spans="2:15" s="18" customFormat="1" ht="24.75">
      <c r="B89" s="243">
        <v>67</v>
      </c>
      <c r="C89" s="128" t="s">
        <v>2546</v>
      </c>
      <c r="D89" s="127" t="s">
        <v>2520</v>
      </c>
      <c r="E89" s="126" t="s">
        <v>3521</v>
      </c>
      <c r="F89" s="74" t="s">
        <v>3095</v>
      </c>
      <c r="G89" s="74" t="s">
        <v>3095</v>
      </c>
      <c r="H89" s="74" t="s">
        <v>3095</v>
      </c>
      <c r="I89" s="296" t="s">
        <v>5695</v>
      </c>
      <c r="J89" s="131">
        <v>44751</v>
      </c>
      <c r="K89" s="131">
        <v>44751</v>
      </c>
      <c r="L89" s="248"/>
      <c r="M89" s="541"/>
      <c r="N89" s="541"/>
      <c r="O89" s="541"/>
    </row>
    <row r="90" spans="2:15" s="18" customFormat="1" ht="24.75">
      <c r="B90" s="243">
        <v>68</v>
      </c>
      <c r="C90" s="128" t="s">
        <v>2546</v>
      </c>
      <c r="D90" s="127" t="s">
        <v>2522</v>
      </c>
      <c r="E90" s="126" t="s">
        <v>3522</v>
      </c>
      <c r="F90" s="74" t="s">
        <v>3095</v>
      </c>
      <c r="G90" s="74" t="s">
        <v>3095</v>
      </c>
      <c r="H90" s="74" t="s">
        <v>3095</v>
      </c>
      <c r="I90" s="296" t="s">
        <v>5695</v>
      </c>
      <c r="J90" s="131">
        <v>44751</v>
      </c>
      <c r="K90" s="131">
        <v>44751</v>
      </c>
      <c r="L90" s="248"/>
      <c r="M90" s="541"/>
      <c r="N90" s="541"/>
      <c r="O90" s="541"/>
    </row>
    <row r="91" spans="2:15" s="18" customFormat="1" ht="13.5">
      <c r="B91" s="243">
        <v>69</v>
      </c>
      <c r="C91" s="128" t="s">
        <v>3172</v>
      </c>
      <c r="D91" s="127" t="s">
        <v>2420</v>
      </c>
      <c r="E91" s="126" t="s">
        <v>3523</v>
      </c>
      <c r="F91" s="74" t="s">
        <v>3095</v>
      </c>
      <c r="G91" s="74" t="s">
        <v>3095</v>
      </c>
      <c r="H91" s="74" t="s">
        <v>3095</v>
      </c>
      <c r="I91" s="296" t="s">
        <v>4577</v>
      </c>
      <c r="J91" s="131">
        <v>44751</v>
      </c>
      <c r="K91" s="131">
        <v>44751</v>
      </c>
      <c r="L91" s="248"/>
      <c r="M91" s="541"/>
      <c r="N91" s="541"/>
      <c r="O91" s="541"/>
    </row>
    <row r="92" spans="2:15" s="18" customFormat="1" ht="13.5">
      <c r="B92" s="243">
        <v>70</v>
      </c>
      <c r="C92" s="128" t="s">
        <v>3579</v>
      </c>
      <c r="D92" s="127" t="s">
        <v>3101</v>
      </c>
      <c r="E92" s="126" t="s">
        <v>3171</v>
      </c>
      <c r="F92" s="74" t="s">
        <v>3095</v>
      </c>
      <c r="G92" s="74" t="s">
        <v>3095</v>
      </c>
      <c r="H92" s="74" t="s">
        <v>3095</v>
      </c>
      <c r="I92" s="296" t="s">
        <v>4578</v>
      </c>
      <c r="J92" s="131">
        <v>44751</v>
      </c>
      <c r="K92" s="131">
        <v>44751</v>
      </c>
      <c r="L92" s="248"/>
      <c r="M92" s="541"/>
      <c r="N92" s="541"/>
      <c r="O92" s="541"/>
    </row>
    <row r="93" spans="2:15" s="18" customFormat="1" ht="22.5">
      <c r="B93" s="243">
        <v>71</v>
      </c>
      <c r="C93" s="128" t="s">
        <v>3175</v>
      </c>
      <c r="D93" s="127" t="s">
        <v>2458</v>
      </c>
      <c r="E93" s="126" t="s">
        <v>3176</v>
      </c>
      <c r="F93" s="74" t="s">
        <v>3095</v>
      </c>
      <c r="G93" s="74" t="s">
        <v>3095</v>
      </c>
      <c r="H93" s="74" t="s">
        <v>3095</v>
      </c>
      <c r="I93" s="133" t="s">
        <v>3480</v>
      </c>
      <c r="J93" s="131">
        <v>44751</v>
      </c>
      <c r="K93" s="131">
        <v>44751</v>
      </c>
      <c r="L93" s="248"/>
      <c r="M93" s="541"/>
      <c r="N93" s="541"/>
      <c r="O93" s="541"/>
    </row>
    <row r="94" spans="2:15" s="18" customFormat="1" ht="13.5">
      <c r="B94" s="243">
        <v>72</v>
      </c>
      <c r="C94" s="128" t="s">
        <v>3175</v>
      </c>
      <c r="D94" s="127" t="s">
        <v>2511</v>
      </c>
      <c r="E94" s="126" t="s">
        <v>3479</v>
      </c>
      <c r="F94" s="74" t="s">
        <v>3095</v>
      </c>
      <c r="G94" s="74" t="s">
        <v>3095</v>
      </c>
      <c r="H94" s="74" t="s">
        <v>3095</v>
      </c>
      <c r="I94" s="133" t="s">
        <v>3480</v>
      </c>
      <c r="J94" s="131">
        <v>44751</v>
      </c>
      <c r="K94" s="131">
        <v>44751</v>
      </c>
      <c r="L94" s="248"/>
      <c r="M94" s="541"/>
      <c r="N94" s="541"/>
      <c r="O94" s="541"/>
    </row>
    <row r="95" spans="2:15" s="18" customFormat="1" ht="13.5">
      <c r="B95" s="243">
        <v>73</v>
      </c>
      <c r="C95" s="128" t="s">
        <v>3244</v>
      </c>
      <c r="D95" s="127" t="s">
        <v>2406</v>
      </c>
      <c r="E95" s="126" t="s">
        <v>3524</v>
      </c>
      <c r="F95" s="74" t="s">
        <v>3095</v>
      </c>
      <c r="G95" s="74" t="s">
        <v>3095</v>
      </c>
      <c r="H95" s="74" t="s">
        <v>3095</v>
      </c>
      <c r="I95" s="296" t="s">
        <v>2460</v>
      </c>
      <c r="J95" s="131">
        <v>44751</v>
      </c>
      <c r="K95" s="131">
        <v>44751</v>
      </c>
      <c r="L95" s="248"/>
      <c r="M95" s="541"/>
      <c r="N95" s="541"/>
      <c r="O95" s="541"/>
    </row>
    <row r="96" spans="2:15" s="134" customFormat="1" ht="13.5">
      <c r="B96" s="243">
        <v>74</v>
      </c>
      <c r="C96" s="128" t="s">
        <v>3322</v>
      </c>
      <c r="D96" s="127" t="s">
        <v>3321</v>
      </c>
      <c r="E96" s="126" t="s">
        <v>3174</v>
      </c>
      <c r="F96" s="245" t="s">
        <v>3095</v>
      </c>
      <c r="G96" s="245" t="s">
        <v>3095</v>
      </c>
      <c r="H96" s="245" t="s">
        <v>3095</v>
      </c>
      <c r="I96" s="133" t="s">
        <v>3535</v>
      </c>
      <c r="J96" s="131">
        <v>44751</v>
      </c>
      <c r="K96" s="131">
        <v>44751</v>
      </c>
      <c r="L96" s="248"/>
      <c r="M96" s="544"/>
      <c r="N96" s="544"/>
      <c r="O96" s="544"/>
    </row>
    <row r="97" spans="2:15" s="18" customFormat="1" ht="24.75">
      <c r="B97" s="243">
        <v>75</v>
      </c>
      <c r="C97" s="128" t="s">
        <v>3242</v>
      </c>
      <c r="D97" s="127" t="s">
        <v>2408</v>
      </c>
      <c r="E97" s="126" t="s">
        <v>3525</v>
      </c>
      <c r="F97" s="74" t="s">
        <v>3095</v>
      </c>
      <c r="G97" s="74" t="s">
        <v>3095</v>
      </c>
      <c r="H97" s="74" t="s">
        <v>3095</v>
      </c>
      <c r="I97" s="296" t="s">
        <v>4569</v>
      </c>
      <c r="J97" s="131">
        <v>44751</v>
      </c>
      <c r="K97" s="131">
        <v>44751</v>
      </c>
      <c r="L97" s="248"/>
      <c r="M97" s="541"/>
      <c r="N97" s="541"/>
      <c r="O97" s="541"/>
    </row>
    <row r="98" spans="2:15" s="167" customFormat="1" ht="27">
      <c r="B98" s="243">
        <v>76</v>
      </c>
      <c r="C98" s="132" t="s">
        <v>3102</v>
      </c>
      <c r="D98" s="127" t="s">
        <v>2489</v>
      </c>
      <c r="E98" s="126" t="s">
        <v>3173</v>
      </c>
      <c r="F98" s="325" t="s">
        <v>3094</v>
      </c>
      <c r="G98" s="325" t="s">
        <v>3094</v>
      </c>
      <c r="H98" s="325" t="s">
        <v>3094</v>
      </c>
      <c r="I98" s="133"/>
      <c r="J98" s="131"/>
      <c r="K98" s="131"/>
      <c r="L98" s="130" t="s">
        <v>3581</v>
      </c>
      <c r="M98" s="544"/>
      <c r="N98" s="544"/>
      <c r="O98" s="544"/>
    </row>
    <row r="99" spans="2:15" s="18" customFormat="1" ht="13.5">
      <c r="B99" s="243">
        <v>77</v>
      </c>
      <c r="C99" s="128" t="s">
        <v>3239</v>
      </c>
      <c r="D99" s="127" t="s">
        <v>2509</v>
      </c>
      <c r="E99" s="126" t="s">
        <v>3526</v>
      </c>
      <c r="F99" s="325" t="s">
        <v>3094</v>
      </c>
      <c r="G99" s="325" t="s">
        <v>3094</v>
      </c>
      <c r="H99" s="325" t="s">
        <v>3094</v>
      </c>
      <c r="I99" s="133"/>
      <c r="J99" s="131"/>
      <c r="K99" s="131"/>
      <c r="L99" s="291" t="s">
        <v>5628</v>
      </c>
      <c r="M99" s="541"/>
      <c r="N99" s="541"/>
      <c r="O99" s="541"/>
    </row>
    <row r="100" spans="2:15" s="18" customFormat="1" ht="27">
      <c r="B100" s="243">
        <v>78</v>
      </c>
      <c r="C100" s="128" t="s">
        <v>3239</v>
      </c>
      <c r="D100" s="127" t="s">
        <v>3238</v>
      </c>
      <c r="E100" s="126" t="s">
        <v>3528</v>
      </c>
      <c r="F100" s="74" t="s">
        <v>3095</v>
      </c>
      <c r="G100" s="74" t="s">
        <v>3094</v>
      </c>
      <c r="H100" s="74" t="s">
        <v>3094</v>
      </c>
      <c r="I100" s="133"/>
      <c r="J100" s="131"/>
      <c r="K100" s="131"/>
      <c r="L100" s="291" t="s">
        <v>5628</v>
      </c>
      <c r="M100" s="541"/>
      <c r="N100" s="541"/>
      <c r="O100" s="541"/>
    </row>
    <row r="101" spans="2:15" s="18" customFormat="1" ht="13.5">
      <c r="B101" s="243">
        <v>79</v>
      </c>
      <c r="C101" s="128" t="s">
        <v>3239</v>
      </c>
      <c r="D101" s="127" t="s">
        <v>2497</v>
      </c>
      <c r="E101" s="126" t="s">
        <v>3529</v>
      </c>
      <c r="F101" s="74" t="s">
        <v>3095</v>
      </c>
      <c r="G101" s="74" t="s">
        <v>3094</v>
      </c>
      <c r="H101" s="74" t="s">
        <v>3094</v>
      </c>
      <c r="I101" s="133"/>
      <c r="J101" s="131"/>
      <c r="K101" s="131"/>
      <c r="L101" s="291" t="s">
        <v>5628</v>
      </c>
      <c r="M101" s="541"/>
      <c r="N101" s="541"/>
      <c r="O101" s="541"/>
    </row>
    <row r="102" spans="2:15" s="18" customFormat="1" ht="13.5">
      <c r="B102" s="243">
        <v>80</v>
      </c>
      <c r="C102" s="128" t="s">
        <v>3235</v>
      </c>
      <c r="D102" s="127" t="s">
        <v>2415</v>
      </c>
      <c r="E102" s="126" t="s">
        <v>3530</v>
      </c>
      <c r="F102" s="74" t="s">
        <v>3094</v>
      </c>
      <c r="G102" s="74" t="s">
        <v>3094</v>
      </c>
      <c r="H102" s="74" t="s">
        <v>3094</v>
      </c>
      <c r="I102" s="133"/>
      <c r="J102" s="131"/>
      <c r="K102" s="131"/>
      <c r="L102" s="130" t="s">
        <v>3464</v>
      </c>
      <c r="M102" s="321"/>
      <c r="N102" s="321"/>
      <c r="O102" s="321"/>
    </row>
    <row r="103" spans="2:15" s="134" customFormat="1" ht="13.5">
      <c r="B103" s="243">
        <v>81</v>
      </c>
      <c r="C103" s="128" t="s">
        <v>3235</v>
      </c>
      <c r="D103" s="127" t="s">
        <v>2523</v>
      </c>
      <c r="E103" s="126" t="s">
        <v>3185</v>
      </c>
      <c r="F103" s="245" t="s">
        <v>3094</v>
      </c>
      <c r="G103" s="245" t="s">
        <v>3094</v>
      </c>
      <c r="H103" s="245" t="s">
        <v>3094</v>
      </c>
      <c r="I103" s="133"/>
      <c r="J103" s="131"/>
      <c r="K103" s="131"/>
      <c r="L103" s="291" t="s">
        <v>5628</v>
      </c>
      <c r="M103" s="322"/>
      <c r="N103" s="322"/>
      <c r="O103" s="322"/>
    </row>
    <row r="104" spans="2:15" s="18" customFormat="1" ht="13.5">
      <c r="B104" s="243">
        <v>82</v>
      </c>
      <c r="C104" s="128" t="s">
        <v>3235</v>
      </c>
      <c r="D104" s="127" t="s">
        <v>2525</v>
      </c>
      <c r="E104" s="126" t="s">
        <v>3184</v>
      </c>
      <c r="F104" s="74" t="s">
        <v>3095</v>
      </c>
      <c r="G104" s="74" t="s">
        <v>3095</v>
      </c>
      <c r="H104" s="74" t="s">
        <v>3095</v>
      </c>
      <c r="I104" s="133" t="s">
        <v>3477</v>
      </c>
      <c r="J104" s="131">
        <v>44751</v>
      </c>
      <c r="K104" s="131">
        <v>44751</v>
      </c>
      <c r="L104" s="248"/>
      <c r="M104" s="321"/>
      <c r="N104" s="321"/>
      <c r="O104" s="321"/>
    </row>
    <row r="105" spans="2:15" s="18" customFormat="1" ht="13.5">
      <c r="B105" s="243">
        <v>83</v>
      </c>
      <c r="C105" s="127" t="s">
        <v>3182</v>
      </c>
      <c r="D105" s="127" t="s">
        <v>3234</v>
      </c>
      <c r="E105" s="126" t="s">
        <v>3183</v>
      </c>
      <c r="F105" s="74" t="s">
        <v>3095</v>
      </c>
      <c r="G105" s="74" t="s">
        <v>3095</v>
      </c>
      <c r="H105" s="74" t="s">
        <v>6008</v>
      </c>
      <c r="I105" s="133"/>
      <c r="J105" s="131"/>
      <c r="K105" s="131"/>
      <c r="L105" s="248"/>
      <c r="M105" s="321"/>
      <c r="N105" s="321"/>
      <c r="O105" s="321"/>
    </row>
    <row r="106" spans="2:15" s="18" customFormat="1" ht="27">
      <c r="B106" s="243">
        <v>84</v>
      </c>
      <c r="C106" s="127" t="s">
        <v>3182</v>
      </c>
      <c r="D106" s="127" t="s">
        <v>3318</v>
      </c>
      <c r="E106" s="126" t="s">
        <v>3531</v>
      </c>
      <c r="F106" s="74" t="s">
        <v>3095</v>
      </c>
      <c r="G106" s="74" t="s">
        <v>3095</v>
      </c>
      <c r="H106" s="74" t="s">
        <v>6007</v>
      </c>
      <c r="I106" s="304"/>
      <c r="J106" s="131"/>
      <c r="K106" s="131"/>
      <c r="L106" s="248"/>
      <c r="M106" s="321"/>
      <c r="N106" s="321"/>
      <c r="O106" s="321"/>
    </row>
    <row r="107" spans="2:15" s="167" customFormat="1" ht="13.5">
      <c r="B107" s="243">
        <v>85</v>
      </c>
      <c r="C107" s="132" t="s">
        <v>3182</v>
      </c>
      <c r="D107" s="127" t="s">
        <v>3187</v>
      </c>
      <c r="E107" s="126" t="s">
        <v>3310</v>
      </c>
      <c r="F107" s="325" t="s">
        <v>3095</v>
      </c>
      <c r="G107" s="325" t="s">
        <v>3095</v>
      </c>
      <c r="H107" s="332" t="s">
        <v>3095</v>
      </c>
      <c r="I107" s="133"/>
      <c r="J107" s="131"/>
      <c r="K107" s="131"/>
      <c r="L107" s="130" t="s">
        <v>3487</v>
      </c>
      <c r="M107" s="322"/>
      <c r="N107" s="322"/>
      <c r="O107" s="322"/>
    </row>
    <row r="108" spans="2:15" s="18" customFormat="1" ht="13.5">
      <c r="B108" s="243">
        <v>86</v>
      </c>
      <c r="C108" s="128" t="s">
        <v>3317</v>
      </c>
      <c r="D108" s="127" t="s">
        <v>3233</v>
      </c>
      <c r="E108" s="126" t="s">
        <v>3181</v>
      </c>
      <c r="F108" s="74" t="s">
        <v>3095</v>
      </c>
      <c r="G108" s="74" t="s">
        <v>3095</v>
      </c>
      <c r="H108" s="74" t="s">
        <v>6006</v>
      </c>
      <c r="I108" s="304"/>
      <c r="J108" s="131"/>
      <c r="K108" s="131"/>
      <c r="L108" s="248"/>
      <c r="M108" s="321"/>
      <c r="N108" s="321"/>
      <c r="O108" s="321"/>
    </row>
    <row r="109" spans="2:15" s="18" customFormat="1" ht="16.5">
      <c r="B109" s="243">
        <v>87</v>
      </c>
      <c r="C109" s="127" t="s">
        <v>3103</v>
      </c>
      <c r="D109" s="127" t="s">
        <v>3232</v>
      </c>
      <c r="E109" s="126" t="s">
        <v>3180</v>
      </c>
      <c r="F109" s="74" t="s">
        <v>3094</v>
      </c>
      <c r="G109" s="74" t="s">
        <v>3094</v>
      </c>
      <c r="H109" s="74" t="s">
        <v>3094</v>
      </c>
      <c r="I109" s="133"/>
      <c r="J109" s="131"/>
      <c r="K109" s="131"/>
      <c r="L109" s="292" t="s">
        <v>5631</v>
      </c>
      <c r="M109" s="321"/>
      <c r="N109" s="321"/>
      <c r="O109" s="321"/>
    </row>
    <row r="110" spans="2:15" s="18" customFormat="1" ht="22.5">
      <c r="B110" s="243">
        <v>88</v>
      </c>
      <c r="C110" s="127" t="s">
        <v>3104</v>
      </c>
      <c r="D110" s="127" t="s">
        <v>3314</v>
      </c>
      <c r="E110" s="126" t="s">
        <v>3179</v>
      </c>
      <c r="F110" s="74" t="s">
        <v>3094</v>
      </c>
      <c r="G110" s="74" t="s">
        <v>3094</v>
      </c>
      <c r="H110" s="74" t="s">
        <v>3094</v>
      </c>
      <c r="I110" s="133"/>
      <c r="J110" s="131"/>
      <c r="K110" s="131"/>
      <c r="L110" s="292" t="s">
        <v>5631</v>
      </c>
      <c r="M110" s="321"/>
      <c r="N110" s="321"/>
      <c r="O110" s="321"/>
    </row>
    <row r="111" spans="2:15" s="18" customFormat="1" ht="16.5">
      <c r="B111" s="243">
        <v>89</v>
      </c>
      <c r="C111" s="129" t="s">
        <v>3186</v>
      </c>
      <c r="D111" s="127" t="s">
        <v>3231</v>
      </c>
      <c r="E111" s="126" t="s">
        <v>3178</v>
      </c>
      <c r="F111" s="74" t="s">
        <v>3095</v>
      </c>
      <c r="G111" s="74" t="s">
        <v>3094</v>
      </c>
      <c r="H111" s="74" t="s">
        <v>3094</v>
      </c>
      <c r="I111" s="133"/>
      <c r="J111" s="131"/>
      <c r="K111" s="131"/>
      <c r="L111" s="292" t="s">
        <v>5631</v>
      </c>
      <c r="M111" s="321"/>
      <c r="N111" s="321"/>
      <c r="O111" s="321"/>
    </row>
    <row r="112" spans="2:15" s="167" customFormat="1" ht="13.5">
      <c r="B112" s="243">
        <v>90</v>
      </c>
      <c r="C112" s="127" t="s">
        <v>3483</v>
      </c>
      <c r="D112" s="127" t="s">
        <v>3352</v>
      </c>
      <c r="E112" s="126" t="s">
        <v>2528</v>
      </c>
      <c r="F112" s="325" t="s">
        <v>3095</v>
      </c>
      <c r="G112" s="325" t="s">
        <v>3095</v>
      </c>
      <c r="H112" s="325" t="s">
        <v>3095</v>
      </c>
      <c r="I112" s="133"/>
      <c r="J112" s="131"/>
      <c r="K112" s="131"/>
      <c r="L112" s="130" t="s">
        <v>3484</v>
      </c>
      <c r="M112" s="322"/>
      <c r="N112" s="322"/>
      <c r="O112" s="322"/>
    </row>
    <row r="113" spans="2:15" s="167" customFormat="1" ht="13.5" thickBot="1">
      <c r="B113" s="244">
        <v>91</v>
      </c>
      <c r="C113" s="137" t="s">
        <v>3313</v>
      </c>
      <c r="D113" s="137" t="s">
        <v>3312</v>
      </c>
      <c r="E113" s="136" t="s">
        <v>3311</v>
      </c>
      <c r="F113" s="325" t="s">
        <v>3095</v>
      </c>
      <c r="G113" s="325" t="s">
        <v>3095</v>
      </c>
      <c r="H113" s="325" t="s">
        <v>3095</v>
      </c>
      <c r="I113" s="305" t="s">
        <v>1699</v>
      </c>
      <c r="J113" s="131">
        <v>44749</v>
      </c>
      <c r="K113" s="131">
        <v>44751</v>
      </c>
      <c r="L113" s="251"/>
      <c r="M113" s="322"/>
      <c r="N113" s="322"/>
      <c r="O113" s="322"/>
    </row>
    <row r="114" spans="2:15" s="18" customFormat="1" ht="15" customHeight="1" thickBot="1">
      <c r="B114" s="545" t="s">
        <v>2530</v>
      </c>
      <c r="C114" s="546"/>
      <c r="D114" s="546"/>
      <c r="E114" s="546"/>
      <c r="F114" s="546"/>
      <c r="G114" s="546"/>
      <c r="H114" s="546"/>
      <c r="I114" s="546"/>
      <c r="J114" s="546"/>
      <c r="K114" s="547"/>
      <c r="L114" s="146"/>
    </row>
    <row r="115" spans="2:15" ht="15" customHeight="1">
      <c r="B115" s="548" t="s">
        <v>5</v>
      </c>
      <c r="C115" s="549"/>
      <c r="D115" s="549"/>
      <c r="E115" s="549"/>
      <c r="F115" s="549"/>
      <c r="G115" s="549"/>
      <c r="H115" s="549"/>
      <c r="I115" s="549"/>
      <c r="J115" s="549"/>
      <c r="K115" s="550"/>
      <c r="L115" s="146"/>
    </row>
    <row r="116" spans="2:15" ht="15" customHeight="1">
      <c r="B116" s="105" t="s">
        <v>2</v>
      </c>
      <c r="C116" s="320" t="s">
        <v>3</v>
      </c>
      <c r="D116" s="320" t="s">
        <v>6</v>
      </c>
      <c r="E116" s="320" t="s">
        <v>10</v>
      </c>
      <c r="F116" s="604" t="s">
        <v>3212</v>
      </c>
      <c r="G116" s="605"/>
      <c r="H116" s="604" t="s">
        <v>2532</v>
      </c>
      <c r="I116" s="605"/>
      <c r="J116" s="604" t="s">
        <v>2533</v>
      </c>
      <c r="K116" s="606"/>
      <c r="L116" s="10"/>
    </row>
    <row r="117" spans="2:15" s="69" customFormat="1">
      <c r="B117" s="138">
        <v>1</v>
      </c>
      <c r="C117" s="147" t="s">
        <v>2534</v>
      </c>
      <c r="D117" s="148">
        <f t="shared" ref="D117:D145" si="0">E117+F117+H117+J117</f>
        <v>0</v>
      </c>
      <c r="E117" s="149">
        <v>0</v>
      </c>
      <c r="F117" s="571">
        <v>0</v>
      </c>
      <c r="G117" s="572"/>
      <c r="H117" s="573">
        <v>0</v>
      </c>
      <c r="I117" s="574"/>
      <c r="J117" s="573">
        <v>0</v>
      </c>
      <c r="K117" s="598"/>
      <c r="L117" s="68"/>
    </row>
    <row r="118" spans="2:15" s="69" customFormat="1">
      <c r="B118" s="138">
        <v>2</v>
      </c>
      <c r="C118" s="147" t="s">
        <v>2644</v>
      </c>
      <c r="D118" s="148">
        <f t="shared" si="0"/>
        <v>0</v>
      </c>
      <c r="E118" s="149">
        <v>0</v>
      </c>
      <c r="F118" s="571">
        <v>0</v>
      </c>
      <c r="G118" s="572"/>
      <c r="H118" s="573">
        <v>0</v>
      </c>
      <c r="I118" s="574"/>
      <c r="J118" s="573">
        <v>0</v>
      </c>
      <c r="K118" s="598"/>
      <c r="L118" s="68"/>
    </row>
    <row r="119" spans="2:15" s="69" customFormat="1">
      <c r="B119" s="138">
        <v>3</v>
      </c>
      <c r="C119" s="147" t="s">
        <v>2645</v>
      </c>
      <c r="D119" s="148">
        <f t="shared" si="0"/>
        <v>1</v>
      </c>
      <c r="E119" s="149">
        <v>0</v>
      </c>
      <c r="F119" s="571">
        <v>0</v>
      </c>
      <c r="G119" s="572"/>
      <c r="H119" s="573">
        <v>1</v>
      </c>
      <c r="I119" s="574"/>
      <c r="J119" s="573">
        <v>0</v>
      </c>
      <c r="K119" s="598"/>
      <c r="L119" s="68"/>
    </row>
    <row r="120" spans="2:15" s="69" customFormat="1">
      <c r="B120" s="138">
        <v>4</v>
      </c>
      <c r="C120" s="147" t="s">
        <v>3448</v>
      </c>
      <c r="D120" s="148">
        <f t="shared" si="0"/>
        <v>4</v>
      </c>
      <c r="E120" s="149">
        <v>0</v>
      </c>
      <c r="F120" s="571">
        <v>0</v>
      </c>
      <c r="G120" s="572"/>
      <c r="H120" s="573">
        <v>4</v>
      </c>
      <c r="I120" s="574"/>
      <c r="J120" s="573">
        <v>0</v>
      </c>
      <c r="K120" s="598"/>
      <c r="L120" s="68"/>
    </row>
    <row r="121" spans="2:15" s="69" customFormat="1">
      <c r="B121" s="138">
        <v>5</v>
      </c>
      <c r="C121" s="147" t="s">
        <v>3537</v>
      </c>
      <c r="D121" s="148">
        <f t="shared" si="0"/>
        <v>0</v>
      </c>
      <c r="E121" s="149">
        <v>0</v>
      </c>
      <c r="F121" s="571">
        <v>0</v>
      </c>
      <c r="G121" s="572"/>
      <c r="H121" s="573">
        <v>0</v>
      </c>
      <c r="I121" s="574"/>
      <c r="J121" s="573">
        <v>0</v>
      </c>
      <c r="K121" s="598"/>
      <c r="L121" s="68"/>
    </row>
    <row r="122" spans="2:15" s="69" customFormat="1">
      <c r="B122" s="138">
        <v>6</v>
      </c>
      <c r="C122" s="147" t="s">
        <v>1703</v>
      </c>
      <c r="D122" s="148">
        <f t="shared" si="0"/>
        <v>0</v>
      </c>
      <c r="E122" s="149">
        <v>0</v>
      </c>
      <c r="F122" s="571">
        <v>0</v>
      </c>
      <c r="G122" s="572"/>
      <c r="H122" s="573">
        <v>0</v>
      </c>
      <c r="I122" s="574"/>
      <c r="J122" s="573">
        <v>0</v>
      </c>
      <c r="K122" s="598"/>
      <c r="L122" s="68"/>
    </row>
    <row r="123" spans="2:15" s="69" customFormat="1">
      <c r="B123" s="138">
        <v>7</v>
      </c>
      <c r="C123" s="147" t="s">
        <v>1705</v>
      </c>
      <c r="D123" s="148">
        <f t="shared" si="0"/>
        <v>1</v>
      </c>
      <c r="E123" s="149">
        <v>0</v>
      </c>
      <c r="F123" s="571">
        <v>0</v>
      </c>
      <c r="G123" s="572"/>
      <c r="H123" s="573">
        <v>1</v>
      </c>
      <c r="I123" s="574"/>
      <c r="J123" s="573">
        <v>0</v>
      </c>
      <c r="K123" s="598"/>
      <c r="L123" s="68"/>
    </row>
    <row r="124" spans="2:15" s="69" customFormat="1">
      <c r="B124" s="138">
        <v>8</v>
      </c>
      <c r="C124" s="147" t="s">
        <v>2545</v>
      </c>
      <c r="D124" s="148">
        <f t="shared" si="0"/>
        <v>0</v>
      </c>
      <c r="E124" s="149">
        <v>0</v>
      </c>
      <c r="F124" s="571">
        <v>0</v>
      </c>
      <c r="G124" s="572"/>
      <c r="H124" s="573">
        <v>0</v>
      </c>
      <c r="I124" s="574"/>
      <c r="J124" s="573">
        <v>0</v>
      </c>
      <c r="K124" s="598"/>
      <c r="L124" s="68"/>
    </row>
    <row r="125" spans="2:15" s="69" customFormat="1">
      <c r="B125" s="138">
        <v>9</v>
      </c>
      <c r="C125" s="147" t="s">
        <v>3546</v>
      </c>
      <c r="D125" s="148">
        <f t="shared" si="0"/>
        <v>0</v>
      </c>
      <c r="E125" s="149">
        <v>0</v>
      </c>
      <c r="F125" s="571">
        <v>0</v>
      </c>
      <c r="G125" s="572"/>
      <c r="H125" s="573">
        <v>0</v>
      </c>
      <c r="I125" s="574"/>
      <c r="J125" s="573">
        <v>0</v>
      </c>
      <c r="K125" s="598"/>
      <c r="L125" s="68"/>
    </row>
    <row r="126" spans="2:15" s="69" customFormat="1">
      <c r="B126" s="138">
        <v>10</v>
      </c>
      <c r="C126" s="147" t="s">
        <v>3536</v>
      </c>
      <c r="D126" s="148">
        <f t="shared" si="0"/>
        <v>2</v>
      </c>
      <c r="E126" s="149">
        <v>0</v>
      </c>
      <c r="F126" s="571">
        <v>1</v>
      </c>
      <c r="G126" s="572"/>
      <c r="H126" s="573">
        <v>1</v>
      </c>
      <c r="I126" s="574"/>
      <c r="J126" s="573">
        <v>0</v>
      </c>
      <c r="K126" s="598"/>
      <c r="L126" s="68"/>
    </row>
    <row r="127" spans="2:15" s="69" customFormat="1">
      <c r="B127" s="138">
        <v>11</v>
      </c>
      <c r="C127" s="147" t="s">
        <v>3552</v>
      </c>
      <c r="D127" s="148">
        <f t="shared" si="0"/>
        <v>1</v>
      </c>
      <c r="E127" s="149">
        <v>0</v>
      </c>
      <c r="F127" s="571">
        <v>0</v>
      </c>
      <c r="G127" s="572"/>
      <c r="H127" s="573">
        <v>1</v>
      </c>
      <c r="I127" s="574"/>
      <c r="J127" s="573">
        <v>0</v>
      </c>
      <c r="K127" s="598"/>
      <c r="L127" s="68"/>
    </row>
    <row r="128" spans="2:15" s="69" customFormat="1">
      <c r="B128" s="138">
        <v>12</v>
      </c>
      <c r="C128" s="147" t="s">
        <v>3538</v>
      </c>
      <c r="D128" s="148">
        <f t="shared" si="0"/>
        <v>0</v>
      </c>
      <c r="E128" s="149">
        <v>0</v>
      </c>
      <c r="F128" s="571">
        <v>0</v>
      </c>
      <c r="G128" s="572"/>
      <c r="H128" s="573">
        <v>0</v>
      </c>
      <c r="I128" s="574"/>
      <c r="J128" s="573">
        <v>0</v>
      </c>
      <c r="K128" s="598"/>
      <c r="L128" s="68"/>
    </row>
    <row r="129" spans="2:12" s="69" customFormat="1">
      <c r="B129" s="138">
        <v>13</v>
      </c>
      <c r="C129" s="147" t="s">
        <v>2546</v>
      </c>
      <c r="D129" s="148">
        <f t="shared" si="0"/>
        <v>0</v>
      </c>
      <c r="E129" s="149">
        <v>0</v>
      </c>
      <c r="F129" s="571">
        <v>0</v>
      </c>
      <c r="G129" s="572"/>
      <c r="H129" s="573">
        <v>0</v>
      </c>
      <c r="I129" s="574"/>
      <c r="J129" s="573">
        <v>0</v>
      </c>
      <c r="K129" s="598"/>
      <c r="L129" s="68"/>
    </row>
    <row r="130" spans="2:12" s="69" customFormat="1">
      <c r="B130" s="138">
        <v>14</v>
      </c>
      <c r="C130" s="147" t="s">
        <v>1701</v>
      </c>
      <c r="D130" s="148">
        <f t="shared" si="0"/>
        <v>0</v>
      </c>
      <c r="E130" s="149">
        <v>0</v>
      </c>
      <c r="F130" s="571">
        <v>0</v>
      </c>
      <c r="G130" s="572"/>
      <c r="H130" s="573">
        <v>0</v>
      </c>
      <c r="I130" s="574"/>
      <c r="J130" s="573">
        <v>0</v>
      </c>
      <c r="K130" s="598"/>
      <c r="L130" s="68"/>
    </row>
    <row r="131" spans="2:12" s="69" customFormat="1">
      <c r="B131" s="138">
        <v>15</v>
      </c>
      <c r="C131" s="147" t="s">
        <v>3540</v>
      </c>
      <c r="D131" s="148">
        <f t="shared" si="0"/>
        <v>0</v>
      </c>
      <c r="E131" s="149">
        <v>0</v>
      </c>
      <c r="F131" s="571">
        <v>0</v>
      </c>
      <c r="G131" s="572"/>
      <c r="H131" s="573">
        <v>0</v>
      </c>
      <c r="I131" s="574"/>
      <c r="J131" s="573">
        <v>0</v>
      </c>
      <c r="K131" s="598"/>
      <c r="L131" s="68"/>
    </row>
    <row r="132" spans="2:12" s="69" customFormat="1">
      <c r="B132" s="138">
        <v>16</v>
      </c>
      <c r="C132" s="147" t="s">
        <v>3541</v>
      </c>
      <c r="D132" s="148">
        <f t="shared" si="0"/>
        <v>2</v>
      </c>
      <c r="E132" s="149">
        <v>1</v>
      </c>
      <c r="F132" s="571">
        <v>1</v>
      </c>
      <c r="G132" s="572"/>
      <c r="H132" s="573">
        <v>0</v>
      </c>
      <c r="I132" s="574"/>
      <c r="J132" s="573">
        <v>0</v>
      </c>
      <c r="K132" s="598"/>
      <c r="L132" s="68"/>
    </row>
    <row r="133" spans="2:12" s="69" customFormat="1">
      <c r="B133" s="138">
        <v>17</v>
      </c>
      <c r="C133" s="147" t="s">
        <v>2537</v>
      </c>
      <c r="D133" s="148">
        <f t="shared" si="0"/>
        <v>0</v>
      </c>
      <c r="E133" s="149">
        <v>0</v>
      </c>
      <c r="F133" s="571">
        <v>0</v>
      </c>
      <c r="G133" s="572"/>
      <c r="H133" s="573">
        <v>0</v>
      </c>
      <c r="I133" s="574"/>
      <c r="J133" s="573">
        <v>0</v>
      </c>
      <c r="K133" s="598"/>
      <c r="L133" s="68"/>
    </row>
    <row r="134" spans="2:12" s="69" customFormat="1">
      <c r="B134" s="138">
        <v>18</v>
      </c>
      <c r="C134" s="147" t="s">
        <v>3547</v>
      </c>
      <c r="D134" s="148">
        <f t="shared" si="0"/>
        <v>0</v>
      </c>
      <c r="E134" s="149">
        <v>0</v>
      </c>
      <c r="F134" s="571">
        <v>0</v>
      </c>
      <c r="G134" s="572"/>
      <c r="H134" s="573">
        <v>0</v>
      </c>
      <c r="I134" s="574"/>
      <c r="J134" s="573">
        <v>0</v>
      </c>
      <c r="K134" s="598"/>
      <c r="L134" s="68"/>
    </row>
    <row r="135" spans="2:12" s="69" customFormat="1">
      <c r="B135" s="138">
        <v>19</v>
      </c>
      <c r="C135" s="147" t="s">
        <v>3549</v>
      </c>
      <c r="D135" s="148">
        <f t="shared" si="0"/>
        <v>0</v>
      </c>
      <c r="E135" s="149">
        <v>0</v>
      </c>
      <c r="F135" s="571">
        <v>0</v>
      </c>
      <c r="G135" s="572"/>
      <c r="H135" s="573">
        <v>0</v>
      </c>
      <c r="I135" s="574"/>
      <c r="J135" s="573">
        <v>0</v>
      </c>
      <c r="K135" s="598"/>
      <c r="L135" s="68"/>
    </row>
    <row r="136" spans="2:12" s="69" customFormat="1">
      <c r="B136" s="138">
        <v>20</v>
      </c>
      <c r="C136" s="147" t="s">
        <v>3102</v>
      </c>
      <c r="D136" s="148">
        <f t="shared" si="0"/>
        <v>0</v>
      </c>
      <c r="E136" s="149">
        <v>0</v>
      </c>
      <c r="F136" s="571">
        <v>0</v>
      </c>
      <c r="G136" s="572"/>
      <c r="H136" s="573">
        <v>0</v>
      </c>
      <c r="I136" s="574"/>
      <c r="J136" s="573">
        <v>0</v>
      </c>
      <c r="K136" s="598"/>
      <c r="L136" s="68"/>
    </row>
    <row r="137" spans="2:12" s="69" customFormat="1">
      <c r="B137" s="138">
        <v>21</v>
      </c>
      <c r="C137" s="147" t="s">
        <v>3542</v>
      </c>
      <c r="D137" s="148">
        <f t="shared" si="0"/>
        <v>0</v>
      </c>
      <c r="E137" s="149">
        <v>0</v>
      </c>
      <c r="F137" s="571">
        <v>0</v>
      </c>
      <c r="G137" s="572"/>
      <c r="H137" s="573">
        <v>0</v>
      </c>
      <c r="I137" s="574"/>
      <c r="J137" s="573">
        <v>0</v>
      </c>
      <c r="K137" s="598"/>
      <c r="L137" s="68"/>
    </row>
    <row r="138" spans="2:12" s="69" customFormat="1">
      <c r="B138" s="138">
        <v>22</v>
      </c>
      <c r="C138" s="147" t="s">
        <v>3544</v>
      </c>
      <c r="D138" s="148">
        <f t="shared" si="0"/>
        <v>0</v>
      </c>
      <c r="E138" s="149">
        <v>0</v>
      </c>
      <c r="F138" s="571">
        <v>0</v>
      </c>
      <c r="G138" s="572"/>
      <c r="H138" s="573">
        <v>0</v>
      </c>
      <c r="I138" s="574"/>
      <c r="J138" s="573">
        <v>0</v>
      </c>
      <c r="K138" s="598"/>
      <c r="L138" s="68"/>
    </row>
    <row r="139" spans="2:12" s="69" customFormat="1">
      <c r="B139" s="138">
        <v>23</v>
      </c>
      <c r="C139" s="330" t="s">
        <v>3182</v>
      </c>
      <c r="D139" s="148">
        <f t="shared" si="0"/>
        <v>0</v>
      </c>
      <c r="E139" s="149">
        <v>0</v>
      </c>
      <c r="F139" s="571">
        <v>0</v>
      </c>
      <c r="G139" s="572"/>
      <c r="H139" s="573">
        <v>0</v>
      </c>
      <c r="I139" s="574"/>
      <c r="J139" s="573">
        <v>0</v>
      </c>
      <c r="K139" s="598"/>
      <c r="L139" s="68"/>
    </row>
    <row r="140" spans="2:12" s="69" customFormat="1">
      <c r="B140" s="138">
        <v>24</v>
      </c>
      <c r="C140" s="330" t="s">
        <v>3548</v>
      </c>
      <c r="D140" s="148">
        <f t="shared" si="0"/>
        <v>0</v>
      </c>
      <c r="E140" s="149">
        <v>0</v>
      </c>
      <c r="F140" s="571">
        <v>0</v>
      </c>
      <c r="G140" s="572"/>
      <c r="H140" s="573">
        <v>0</v>
      </c>
      <c r="I140" s="574"/>
      <c r="J140" s="573">
        <v>0</v>
      </c>
      <c r="K140" s="598"/>
      <c r="L140" s="68"/>
    </row>
    <row r="141" spans="2:12" s="69" customFormat="1">
      <c r="B141" s="138">
        <v>25</v>
      </c>
      <c r="C141" s="147" t="s">
        <v>3103</v>
      </c>
      <c r="D141" s="148">
        <f t="shared" si="0"/>
        <v>0</v>
      </c>
      <c r="E141" s="149">
        <v>0</v>
      </c>
      <c r="F141" s="571">
        <v>0</v>
      </c>
      <c r="G141" s="572"/>
      <c r="H141" s="573">
        <v>0</v>
      </c>
      <c r="I141" s="574"/>
      <c r="J141" s="573">
        <v>0</v>
      </c>
      <c r="K141" s="598"/>
      <c r="L141" s="68"/>
    </row>
    <row r="142" spans="2:12" s="69" customFormat="1">
      <c r="B142" s="138">
        <v>26</v>
      </c>
      <c r="C142" s="147" t="s">
        <v>3104</v>
      </c>
      <c r="D142" s="148">
        <f t="shared" si="0"/>
        <v>0</v>
      </c>
      <c r="E142" s="149">
        <v>0</v>
      </c>
      <c r="F142" s="571">
        <v>0</v>
      </c>
      <c r="G142" s="572"/>
      <c r="H142" s="573">
        <v>0</v>
      </c>
      <c r="I142" s="574"/>
      <c r="J142" s="573">
        <v>0</v>
      </c>
      <c r="K142" s="598"/>
      <c r="L142" s="68"/>
    </row>
    <row r="143" spans="2:12" s="69" customFormat="1">
      <c r="B143" s="138">
        <v>27</v>
      </c>
      <c r="C143" s="147" t="s">
        <v>3545</v>
      </c>
      <c r="D143" s="148">
        <f t="shared" si="0"/>
        <v>0</v>
      </c>
      <c r="E143" s="149">
        <v>0</v>
      </c>
      <c r="F143" s="571">
        <v>0</v>
      </c>
      <c r="G143" s="572"/>
      <c r="H143" s="573">
        <v>0</v>
      </c>
      <c r="I143" s="574"/>
      <c r="J143" s="573">
        <v>0</v>
      </c>
      <c r="K143" s="598"/>
      <c r="L143" s="68"/>
    </row>
    <row r="144" spans="2:12" s="69" customFormat="1">
      <c r="B144" s="138">
        <v>28</v>
      </c>
      <c r="C144" s="147" t="s">
        <v>3313</v>
      </c>
      <c r="D144" s="148">
        <f t="shared" si="0"/>
        <v>0</v>
      </c>
      <c r="E144" s="149">
        <v>0</v>
      </c>
      <c r="F144" s="571">
        <v>0</v>
      </c>
      <c r="G144" s="572"/>
      <c r="H144" s="573">
        <v>0</v>
      </c>
      <c r="I144" s="574"/>
      <c r="J144" s="573">
        <v>0</v>
      </c>
      <c r="K144" s="598"/>
      <c r="L144" s="68"/>
    </row>
    <row r="145" spans="2:12" s="69" customFormat="1">
      <c r="B145" s="138">
        <v>29</v>
      </c>
      <c r="C145" s="147" t="s">
        <v>3108</v>
      </c>
      <c r="D145" s="148">
        <f t="shared" si="0"/>
        <v>1</v>
      </c>
      <c r="E145" s="149">
        <v>1</v>
      </c>
      <c r="F145" s="571">
        <v>0</v>
      </c>
      <c r="G145" s="572"/>
      <c r="H145" s="573">
        <v>0</v>
      </c>
      <c r="I145" s="574"/>
      <c r="J145" s="573">
        <v>0</v>
      </c>
      <c r="K145" s="598"/>
      <c r="L145" s="68"/>
    </row>
    <row r="146" spans="2:12" ht="15.75" thickBot="1">
      <c r="B146" s="599" t="s">
        <v>4</v>
      </c>
      <c r="C146" s="600"/>
      <c r="D146" s="168">
        <f>SUM(D117:D145)</f>
        <v>12</v>
      </c>
      <c r="E146" s="150">
        <f>SUM(E117:E145)</f>
        <v>2</v>
      </c>
      <c r="F146" s="601">
        <f>SUM(F117:G145)</f>
        <v>2</v>
      </c>
      <c r="G146" s="601"/>
      <c r="H146" s="602">
        <f>SUM(H117:I145)</f>
        <v>8</v>
      </c>
      <c r="I146" s="602"/>
      <c r="J146" s="602">
        <f>SUM(J117:K145)</f>
        <v>0</v>
      </c>
      <c r="K146" s="603"/>
      <c r="L146" s="10"/>
    </row>
    <row r="147" spans="2:12" ht="15.75" thickBot="1">
      <c r="B147" s="592" t="s">
        <v>8</v>
      </c>
      <c r="C147" s="593"/>
      <c r="D147" s="594"/>
      <c r="E147" s="151">
        <f>E146/D146</f>
        <v>0.16666666666666666</v>
      </c>
      <c r="F147" s="595">
        <f>F146/D146</f>
        <v>0.16666666666666666</v>
      </c>
      <c r="G147" s="596"/>
      <c r="H147" s="595">
        <f>H146/D146</f>
        <v>0.66666666666666663</v>
      </c>
      <c r="I147" s="596"/>
      <c r="J147" s="595">
        <f>J146/D146</f>
        <v>0</v>
      </c>
      <c r="K147" s="597"/>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563" t="s">
        <v>1678</v>
      </c>
      <c r="C176" s="564"/>
      <c r="D176" s="564"/>
      <c r="E176" s="564"/>
      <c r="F176" s="564"/>
      <c r="G176" s="564"/>
      <c r="H176" s="564"/>
      <c r="I176" s="564"/>
      <c r="J176" s="564"/>
      <c r="K176" s="564"/>
      <c r="L176" s="618"/>
      <c r="M176" s="620" t="s">
        <v>3603</v>
      </c>
      <c r="N176" s="621"/>
    </row>
    <row r="177" spans="2:14" s="18" customFormat="1" ht="14.25" customHeight="1">
      <c r="B177" s="584" t="s">
        <v>2</v>
      </c>
      <c r="C177" s="586" t="s">
        <v>2538</v>
      </c>
      <c r="D177" s="586" t="s">
        <v>73</v>
      </c>
      <c r="E177" s="586" t="s">
        <v>2626</v>
      </c>
      <c r="F177" s="580" t="s">
        <v>2540</v>
      </c>
      <c r="G177" s="580" t="s">
        <v>74</v>
      </c>
      <c r="H177" s="580" t="s">
        <v>2541</v>
      </c>
      <c r="I177" s="580" t="s">
        <v>3098</v>
      </c>
      <c r="J177" s="580" t="s">
        <v>2627</v>
      </c>
      <c r="K177" s="580" t="s">
        <v>2625</v>
      </c>
      <c r="L177" s="615" t="s">
        <v>3225</v>
      </c>
      <c r="M177" s="619" t="s">
        <v>3442</v>
      </c>
      <c r="N177" s="619" t="s">
        <v>3339</v>
      </c>
    </row>
    <row r="178" spans="2:14" s="18" customFormat="1" ht="12.75">
      <c r="B178" s="585"/>
      <c r="C178" s="587"/>
      <c r="D178" s="587"/>
      <c r="E178" s="587"/>
      <c r="F178" s="581"/>
      <c r="G178" s="581"/>
      <c r="H178" s="581"/>
      <c r="I178" s="581"/>
      <c r="J178" s="581"/>
      <c r="K178" s="581"/>
      <c r="L178" s="616"/>
      <c r="M178" s="619"/>
      <c r="N178" s="619"/>
    </row>
    <row r="179" spans="2:14" s="18" customFormat="1" ht="19.5" customHeight="1">
      <c r="B179" s="152">
        <v>1</v>
      </c>
      <c r="C179" s="153" t="s">
        <v>2534</v>
      </c>
      <c r="D179" s="154">
        <v>99</v>
      </c>
      <c r="E179" s="129">
        <f>F179+G179</f>
        <v>99</v>
      </c>
      <c r="F179" s="154">
        <v>87</v>
      </c>
      <c r="G179" s="154">
        <v>12</v>
      </c>
      <c r="H179" s="154">
        <f>D179-E179</f>
        <v>0</v>
      </c>
      <c r="I179" s="155">
        <f t="shared" ref="I179:I208" si="1">F179/(F179+G179)</f>
        <v>0.87878787878787878</v>
      </c>
      <c r="J179" s="156">
        <f t="shared" ref="J179:J209" si="2">E179/D179</f>
        <v>1</v>
      </c>
      <c r="K179" s="156">
        <f t="shared" ref="K179:K209" si="3">I179*J179</f>
        <v>0.87878787878787878</v>
      </c>
      <c r="L179" s="157"/>
      <c r="M179" s="279">
        <v>0.77878787878787881</v>
      </c>
      <c r="N179" s="279">
        <v>0.97550432276657062</v>
      </c>
    </row>
    <row r="180" spans="2:14" s="18" customFormat="1" ht="19.5" customHeight="1">
      <c r="B180" s="152">
        <v>2</v>
      </c>
      <c r="C180" s="286" t="s">
        <v>2644</v>
      </c>
      <c r="D180" s="294">
        <v>5404</v>
      </c>
      <c r="E180" s="128">
        <f t="shared" ref="E180:E181" si="4">F180+G180</f>
        <v>4997</v>
      </c>
      <c r="F180" s="294">
        <v>4951</v>
      </c>
      <c r="G180" s="294">
        <v>46</v>
      </c>
      <c r="H180" s="294">
        <v>407</v>
      </c>
      <c r="I180" s="155">
        <f t="shared" si="1"/>
        <v>0.99079447668601162</v>
      </c>
      <c r="J180" s="156">
        <f t="shared" si="2"/>
        <v>0.92468541820873429</v>
      </c>
      <c r="K180" s="156">
        <f t="shared" si="3"/>
        <v>0.91617320503330868</v>
      </c>
      <c r="L180" s="287" t="s">
        <v>5990</v>
      </c>
      <c r="M180" s="279">
        <v>0.91247408431237043</v>
      </c>
      <c r="N180" s="279">
        <v>0.98441353457630465</v>
      </c>
    </row>
    <row r="181" spans="2:14" s="18" customFormat="1" ht="19.5" customHeight="1">
      <c r="B181" s="152">
        <v>3</v>
      </c>
      <c r="C181" s="153" t="s">
        <v>2645</v>
      </c>
      <c r="D181" s="154">
        <v>55</v>
      </c>
      <c r="E181" s="129">
        <f t="shared" si="4"/>
        <v>55</v>
      </c>
      <c r="F181" s="154">
        <v>46</v>
      </c>
      <c r="G181" s="154">
        <v>9</v>
      </c>
      <c r="H181" s="154">
        <f t="shared" ref="H181:H208" si="5">D181-E181</f>
        <v>0</v>
      </c>
      <c r="I181" s="155">
        <f t="shared" si="1"/>
        <v>0.83636363636363631</v>
      </c>
      <c r="J181" s="156">
        <f t="shared" si="2"/>
        <v>1</v>
      </c>
      <c r="K181" s="156">
        <f t="shared" si="3"/>
        <v>0.83636363636363631</v>
      </c>
      <c r="L181" s="157"/>
      <c r="M181" s="279">
        <v>0.51203501094091897</v>
      </c>
      <c r="N181" s="279">
        <v>0.504</v>
      </c>
    </row>
    <row r="182" spans="2:14" s="18" customFormat="1" ht="19.5" customHeight="1">
      <c r="B182" s="152">
        <v>4</v>
      </c>
      <c r="C182" s="153" t="s">
        <v>3448</v>
      </c>
      <c r="D182" s="154">
        <v>82</v>
      </c>
      <c r="E182" s="129">
        <f t="shared" ref="E182:E208" si="6">F182+G182</f>
        <v>67</v>
      </c>
      <c r="F182" s="154">
        <v>61</v>
      </c>
      <c r="G182" s="154">
        <v>6</v>
      </c>
      <c r="H182" s="154">
        <f t="shared" si="5"/>
        <v>15</v>
      </c>
      <c r="I182" s="155">
        <f t="shared" si="1"/>
        <v>0.91044776119402981</v>
      </c>
      <c r="J182" s="156">
        <f t="shared" si="2"/>
        <v>0.81707317073170727</v>
      </c>
      <c r="K182" s="156">
        <f t="shared" si="3"/>
        <v>0.74390243902439013</v>
      </c>
      <c r="L182" s="313" t="s">
        <v>5983</v>
      </c>
      <c r="M182" s="279">
        <v>0.71181102362204718</v>
      </c>
      <c r="N182" s="279">
        <v>0.69682151589242058</v>
      </c>
    </row>
    <row r="183" spans="2:14" s="18" customFormat="1" ht="19.5" customHeight="1">
      <c r="B183" s="152">
        <v>5</v>
      </c>
      <c r="C183" s="153" t="s">
        <v>3537</v>
      </c>
      <c r="D183" s="154">
        <v>79</v>
      </c>
      <c r="E183" s="129">
        <f t="shared" si="6"/>
        <v>51</v>
      </c>
      <c r="F183" s="154">
        <v>33</v>
      </c>
      <c r="G183" s="154">
        <v>18</v>
      </c>
      <c r="H183" s="154">
        <f t="shared" si="5"/>
        <v>28</v>
      </c>
      <c r="I183" s="155">
        <f t="shared" si="1"/>
        <v>0.6470588235294118</v>
      </c>
      <c r="J183" s="156">
        <f t="shared" si="2"/>
        <v>0.64556962025316456</v>
      </c>
      <c r="K183" s="156">
        <f t="shared" si="3"/>
        <v>0.41772151898734178</v>
      </c>
      <c r="L183" s="313" t="s">
        <v>5984</v>
      </c>
      <c r="M183" s="279">
        <v>0.54042553191489362</v>
      </c>
      <c r="N183" s="279">
        <v>0.77710843373493976</v>
      </c>
    </row>
    <row r="184" spans="2:14" s="18" customFormat="1" ht="19.5" customHeight="1">
      <c r="B184" s="152">
        <v>6</v>
      </c>
      <c r="C184" s="153" t="s">
        <v>1703</v>
      </c>
      <c r="D184" s="154">
        <v>33</v>
      </c>
      <c r="E184" s="129">
        <f t="shared" si="6"/>
        <v>33</v>
      </c>
      <c r="F184" s="154">
        <v>33</v>
      </c>
      <c r="G184" s="154">
        <v>0</v>
      </c>
      <c r="H184" s="154">
        <f t="shared" si="5"/>
        <v>0</v>
      </c>
      <c r="I184" s="155">
        <f t="shared" si="1"/>
        <v>1</v>
      </c>
      <c r="J184" s="156">
        <f t="shared" si="2"/>
        <v>1</v>
      </c>
      <c r="K184" s="156">
        <f t="shared" si="3"/>
        <v>1</v>
      </c>
      <c r="L184" s="157"/>
      <c r="M184" s="279">
        <v>0.91709844559585485</v>
      </c>
      <c r="N184" s="279">
        <v>0.92024539877300615</v>
      </c>
    </row>
    <row r="185" spans="2:14" s="18" customFormat="1" ht="19.5" customHeight="1">
      <c r="B185" s="152">
        <v>7</v>
      </c>
      <c r="C185" s="153" t="s">
        <v>1705</v>
      </c>
      <c r="D185" s="154">
        <v>13</v>
      </c>
      <c r="E185" s="129">
        <f t="shared" si="6"/>
        <v>13</v>
      </c>
      <c r="F185" s="154">
        <v>13</v>
      </c>
      <c r="G185" s="154">
        <v>0</v>
      </c>
      <c r="H185" s="154">
        <f t="shared" si="5"/>
        <v>0</v>
      </c>
      <c r="I185" s="155">
        <f t="shared" si="1"/>
        <v>1</v>
      </c>
      <c r="J185" s="156">
        <f t="shared" si="2"/>
        <v>1</v>
      </c>
      <c r="K185" s="156">
        <f t="shared" si="3"/>
        <v>1</v>
      </c>
      <c r="L185" s="157"/>
      <c r="M185" s="279">
        <v>0.8821292775665398</v>
      </c>
      <c r="N185" s="279">
        <v>0.88586956521739124</v>
      </c>
    </row>
    <row r="186" spans="2:14" s="18" customFormat="1" ht="19.5" customHeight="1">
      <c r="B186" s="152">
        <v>8</v>
      </c>
      <c r="C186" s="153" t="s">
        <v>2545</v>
      </c>
      <c r="D186" s="154">
        <v>11</v>
      </c>
      <c r="E186" s="129">
        <f t="shared" si="6"/>
        <v>11</v>
      </c>
      <c r="F186" s="154">
        <v>11</v>
      </c>
      <c r="G186" s="154">
        <v>0</v>
      </c>
      <c r="H186" s="154">
        <f t="shared" si="5"/>
        <v>0</v>
      </c>
      <c r="I186" s="155">
        <f t="shared" si="1"/>
        <v>1</v>
      </c>
      <c r="J186" s="156">
        <f t="shared" si="2"/>
        <v>1</v>
      </c>
      <c r="K186" s="156">
        <f t="shared" si="3"/>
        <v>1</v>
      </c>
      <c r="L186" s="157"/>
      <c r="M186" s="279">
        <v>0.72580645161290325</v>
      </c>
      <c r="N186" s="279">
        <v>0.79411764705882359</v>
      </c>
    </row>
    <row r="187" spans="2:14" s="18" customFormat="1" ht="19.5" customHeight="1">
      <c r="B187" s="152">
        <v>9</v>
      </c>
      <c r="C187" s="153" t="s">
        <v>3546</v>
      </c>
      <c r="D187" s="154">
        <v>38</v>
      </c>
      <c r="E187" s="129">
        <f t="shared" si="6"/>
        <v>36</v>
      </c>
      <c r="F187" s="154">
        <v>33</v>
      </c>
      <c r="G187" s="154">
        <v>3</v>
      </c>
      <c r="H187" s="154">
        <f t="shared" si="5"/>
        <v>2</v>
      </c>
      <c r="I187" s="155">
        <f t="shared" si="1"/>
        <v>0.91666666666666663</v>
      </c>
      <c r="J187" s="156">
        <f t="shared" si="2"/>
        <v>0.94736842105263153</v>
      </c>
      <c r="K187" s="156">
        <f t="shared" si="3"/>
        <v>0.86842105263157887</v>
      </c>
      <c r="L187" s="157" t="s">
        <v>5982</v>
      </c>
      <c r="M187" s="279">
        <v>0.84537572254335258</v>
      </c>
      <c r="N187" s="279">
        <v>0.79545454545454541</v>
      </c>
    </row>
    <row r="188" spans="2:14" s="18" customFormat="1" ht="19.5" customHeight="1">
      <c r="B188" s="152">
        <v>10</v>
      </c>
      <c r="C188" s="153" t="s">
        <v>3536</v>
      </c>
      <c r="D188" s="154">
        <v>25</v>
      </c>
      <c r="E188" s="129">
        <f t="shared" si="6"/>
        <v>25</v>
      </c>
      <c r="F188" s="154">
        <v>20</v>
      </c>
      <c r="G188" s="154">
        <v>5</v>
      </c>
      <c r="H188" s="154">
        <f t="shared" si="5"/>
        <v>0</v>
      </c>
      <c r="I188" s="155">
        <f t="shared" si="1"/>
        <v>0.8</v>
      </c>
      <c r="J188" s="156">
        <f t="shared" si="2"/>
        <v>1</v>
      </c>
      <c r="K188" s="156">
        <f t="shared" si="3"/>
        <v>0.8</v>
      </c>
      <c r="L188" s="157"/>
      <c r="M188" s="279">
        <v>0.67403314917127077</v>
      </c>
      <c r="N188" s="279">
        <v>0.52713178294573648</v>
      </c>
    </row>
    <row r="189" spans="2:14" s="18" customFormat="1" ht="19.5" customHeight="1">
      <c r="B189" s="152">
        <v>11</v>
      </c>
      <c r="C189" s="153" t="s">
        <v>3552</v>
      </c>
      <c r="D189" s="154">
        <v>42</v>
      </c>
      <c r="E189" s="129">
        <f t="shared" si="6"/>
        <v>42</v>
      </c>
      <c r="F189" s="154">
        <v>23</v>
      </c>
      <c r="G189" s="154">
        <v>19</v>
      </c>
      <c r="H189" s="154">
        <f t="shared" si="5"/>
        <v>0</v>
      </c>
      <c r="I189" s="155">
        <f t="shared" si="1"/>
        <v>0.54761904761904767</v>
      </c>
      <c r="J189" s="156">
        <f t="shared" si="2"/>
        <v>1</v>
      </c>
      <c r="K189" s="156">
        <f t="shared" si="3"/>
        <v>0.54761904761904767</v>
      </c>
      <c r="L189" s="157"/>
      <c r="M189" s="279">
        <v>0.78404255319148941</v>
      </c>
      <c r="N189" s="279">
        <v>0.50617283950617287</v>
      </c>
    </row>
    <row r="190" spans="2:14" s="18" customFormat="1" ht="19.5" customHeight="1">
      <c r="B190" s="152">
        <v>12</v>
      </c>
      <c r="C190" s="153" t="s">
        <v>3538</v>
      </c>
      <c r="D190" s="154">
        <v>6</v>
      </c>
      <c r="E190" s="129">
        <f t="shared" si="6"/>
        <v>6</v>
      </c>
      <c r="F190" s="154">
        <v>6</v>
      </c>
      <c r="G190" s="154">
        <v>0</v>
      </c>
      <c r="H190" s="154">
        <f t="shared" si="5"/>
        <v>0</v>
      </c>
      <c r="I190" s="155">
        <f t="shared" si="1"/>
        <v>1</v>
      </c>
      <c r="J190" s="156">
        <f t="shared" si="2"/>
        <v>1</v>
      </c>
      <c r="K190" s="156">
        <f t="shared" si="3"/>
        <v>1</v>
      </c>
      <c r="L190" s="284"/>
      <c r="M190" s="279">
        <v>0.88461538461538458</v>
      </c>
      <c r="N190" s="279">
        <v>0.93076923076923068</v>
      </c>
    </row>
    <row r="191" spans="2:14" s="18" customFormat="1" ht="19.5" customHeight="1">
      <c r="B191" s="152">
        <v>13</v>
      </c>
      <c r="C191" s="153" t="s">
        <v>2546</v>
      </c>
      <c r="D191" s="154">
        <v>85</v>
      </c>
      <c r="E191" s="129">
        <f t="shared" si="6"/>
        <v>85</v>
      </c>
      <c r="F191" s="154">
        <v>84</v>
      </c>
      <c r="G191" s="154">
        <v>1</v>
      </c>
      <c r="H191" s="154">
        <f t="shared" si="5"/>
        <v>0</v>
      </c>
      <c r="I191" s="155">
        <f t="shared" si="1"/>
        <v>0.9882352941176471</v>
      </c>
      <c r="J191" s="156">
        <f t="shared" si="2"/>
        <v>1</v>
      </c>
      <c r="K191" s="156">
        <f t="shared" si="3"/>
        <v>0.9882352941176471</v>
      </c>
      <c r="L191" s="157"/>
      <c r="M191" s="279">
        <v>0.83551401869158881</v>
      </c>
      <c r="N191" s="279">
        <v>0.96655518394648832</v>
      </c>
    </row>
    <row r="192" spans="2:14" s="18" customFormat="1" ht="19.5" customHeight="1">
      <c r="B192" s="152">
        <v>14</v>
      </c>
      <c r="C192" s="153" t="s">
        <v>1701</v>
      </c>
      <c r="D192" s="154">
        <v>47</v>
      </c>
      <c r="E192" s="129">
        <f t="shared" si="6"/>
        <v>47</v>
      </c>
      <c r="F192" s="154">
        <v>41</v>
      </c>
      <c r="G192" s="154">
        <v>6</v>
      </c>
      <c r="H192" s="154">
        <f t="shared" si="5"/>
        <v>0</v>
      </c>
      <c r="I192" s="155">
        <f t="shared" si="1"/>
        <v>0.87234042553191493</v>
      </c>
      <c r="J192" s="156">
        <f t="shared" si="2"/>
        <v>1</v>
      </c>
      <c r="K192" s="156">
        <f t="shared" si="3"/>
        <v>0.87234042553191493</v>
      </c>
      <c r="L192" s="313"/>
      <c r="M192" s="279">
        <v>0.53650254668930386</v>
      </c>
      <c r="N192" s="279">
        <v>0.76315789473684215</v>
      </c>
    </row>
    <row r="193" spans="2:14" s="18" customFormat="1" ht="19.5" customHeight="1">
      <c r="B193" s="152">
        <v>15</v>
      </c>
      <c r="C193" s="153" t="s">
        <v>3540</v>
      </c>
      <c r="D193" s="154">
        <v>41</v>
      </c>
      <c r="E193" s="129">
        <f t="shared" si="6"/>
        <v>36</v>
      </c>
      <c r="F193" s="154">
        <v>27</v>
      </c>
      <c r="G193" s="154">
        <v>9</v>
      </c>
      <c r="H193" s="154">
        <f t="shared" si="5"/>
        <v>5</v>
      </c>
      <c r="I193" s="155">
        <f t="shared" si="1"/>
        <v>0.75</v>
      </c>
      <c r="J193" s="156">
        <f t="shared" si="2"/>
        <v>0.87804878048780488</v>
      </c>
      <c r="K193" s="156">
        <f t="shared" si="3"/>
        <v>0.65853658536585369</v>
      </c>
      <c r="L193" s="157" t="s">
        <v>5985</v>
      </c>
      <c r="M193" s="279">
        <v>0.51010101010101006</v>
      </c>
      <c r="N193" s="279">
        <v>0.36567164179104478</v>
      </c>
    </row>
    <row r="194" spans="2:14" s="18" customFormat="1" ht="19.5" customHeight="1">
      <c r="B194" s="152">
        <v>16</v>
      </c>
      <c r="C194" s="153" t="s">
        <v>3541</v>
      </c>
      <c r="D194" s="154">
        <v>30</v>
      </c>
      <c r="E194" s="129">
        <f t="shared" si="6"/>
        <v>19</v>
      </c>
      <c r="F194" s="154">
        <v>11</v>
      </c>
      <c r="G194" s="154">
        <v>8</v>
      </c>
      <c r="H194" s="154">
        <f t="shared" si="5"/>
        <v>11</v>
      </c>
      <c r="I194" s="155">
        <f t="shared" si="1"/>
        <v>0.57894736842105265</v>
      </c>
      <c r="J194" s="156">
        <f t="shared" si="2"/>
        <v>0.6333333333333333</v>
      </c>
      <c r="K194" s="156">
        <f t="shared" si="3"/>
        <v>0.36666666666666664</v>
      </c>
      <c r="L194" s="157" t="s">
        <v>5986</v>
      </c>
      <c r="M194" s="279">
        <v>0.76754385964912286</v>
      </c>
      <c r="N194" s="279">
        <v>0.82692307692307687</v>
      </c>
    </row>
    <row r="195" spans="2:14" s="18" customFormat="1" ht="19.5" customHeight="1">
      <c r="B195" s="152">
        <v>17</v>
      </c>
      <c r="C195" s="153" t="s">
        <v>2537</v>
      </c>
      <c r="D195" s="154">
        <v>16</v>
      </c>
      <c r="E195" s="129">
        <f t="shared" si="6"/>
        <v>11</v>
      </c>
      <c r="F195" s="154">
        <v>10</v>
      </c>
      <c r="G195" s="154">
        <v>1</v>
      </c>
      <c r="H195" s="154">
        <f t="shared" si="5"/>
        <v>5</v>
      </c>
      <c r="I195" s="155">
        <f t="shared" si="1"/>
        <v>0.90909090909090906</v>
      </c>
      <c r="J195" s="156">
        <f t="shared" si="2"/>
        <v>0.6875</v>
      </c>
      <c r="K195" s="156">
        <f t="shared" si="3"/>
        <v>0.625</v>
      </c>
      <c r="L195" s="157" t="s">
        <v>5987</v>
      </c>
      <c r="M195" s="279">
        <v>0.10169491525423729</v>
      </c>
      <c r="N195" s="279">
        <v>5.8823529411764712E-2</v>
      </c>
    </row>
    <row r="196" spans="2:14" s="18" customFormat="1" ht="19.5" customHeight="1">
      <c r="B196" s="152">
        <v>18</v>
      </c>
      <c r="C196" s="153" t="s">
        <v>3547</v>
      </c>
      <c r="D196" s="154">
        <v>11</v>
      </c>
      <c r="E196" s="129">
        <f t="shared" si="6"/>
        <v>11</v>
      </c>
      <c r="F196" s="154">
        <v>9</v>
      </c>
      <c r="G196" s="154">
        <v>2</v>
      </c>
      <c r="H196" s="154">
        <f t="shared" si="5"/>
        <v>0</v>
      </c>
      <c r="I196" s="155">
        <f t="shared" si="1"/>
        <v>0.81818181818181823</v>
      </c>
      <c r="J196" s="156">
        <f t="shared" si="2"/>
        <v>1</v>
      </c>
      <c r="K196" s="156">
        <f t="shared" si="3"/>
        <v>0.81818181818181823</v>
      </c>
      <c r="L196" s="157"/>
      <c r="M196" s="279">
        <v>0.48275862068965519</v>
      </c>
      <c r="N196" s="279">
        <v>0</v>
      </c>
    </row>
    <row r="197" spans="2:14" s="18" customFormat="1" ht="19.5" customHeight="1">
      <c r="B197" s="152">
        <v>19</v>
      </c>
      <c r="C197" s="153" t="s">
        <v>3549</v>
      </c>
      <c r="D197" s="154">
        <v>3</v>
      </c>
      <c r="E197" s="129">
        <f t="shared" si="6"/>
        <v>3</v>
      </c>
      <c r="F197" s="154">
        <v>1</v>
      </c>
      <c r="G197" s="154">
        <v>2</v>
      </c>
      <c r="H197" s="154">
        <f t="shared" si="5"/>
        <v>0</v>
      </c>
      <c r="I197" s="155">
        <f t="shared" si="1"/>
        <v>0.33333333333333331</v>
      </c>
      <c r="J197" s="156">
        <f t="shared" si="2"/>
        <v>1</v>
      </c>
      <c r="K197" s="156">
        <f t="shared" si="3"/>
        <v>0.33333333333333331</v>
      </c>
      <c r="L197" s="306"/>
      <c r="M197" s="279">
        <v>0.74285714285714288</v>
      </c>
      <c r="N197" s="279">
        <v>0</v>
      </c>
    </row>
    <row r="198" spans="2:14" s="18" customFormat="1" ht="19.5" customHeight="1">
      <c r="B198" s="152">
        <v>20</v>
      </c>
      <c r="C198" s="153" t="s">
        <v>3102</v>
      </c>
      <c r="D198" s="154">
        <v>0</v>
      </c>
      <c r="E198" s="129">
        <f t="shared" si="6"/>
        <v>0</v>
      </c>
      <c r="F198" s="154">
        <v>0</v>
      </c>
      <c r="G198" s="154">
        <v>0</v>
      </c>
      <c r="H198" s="154">
        <f t="shared" si="5"/>
        <v>0</v>
      </c>
      <c r="I198" s="155" t="e">
        <f t="shared" si="1"/>
        <v>#DIV/0!</v>
      </c>
      <c r="J198" s="156" t="e">
        <f t="shared" si="2"/>
        <v>#DIV/0!</v>
      </c>
      <c r="K198" s="156" t="e">
        <f t="shared" si="3"/>
        <v>#DIV/0!</v>
      </c>
      <c r="L198" s="157" t="s">
        <v>3543</v>
      </c>
      <c r="M198" s="279" t="e">
        <v>#DIV/0!</v>
      </c>
      <c r="N198" s="279">
        <v>0</v>
      </c>
    </row>
    <row r="199" spans="2:14" s="134" customFormat="1" ht="19.5" customHeight="1">
      <c r="B199" s="293">
        <v>21</v>
      </c>
      <c r="C199" s="153" t="s">
        <v>3542</v>
      </c>
      <c r="D199" s="294">
        <v>0</v>
      </c>
      <c r="E199" s="129">
        <f t="shared" si="6"/>
        <v>0</v>
      </c>
      <c r="F199" s="294">
        <v>0</v>
      </c>
      <c r="G199" s="294">
        <v>0</v>
      </c>
      <c r="H199" s="154">
        <v>0</v>
      </c>
      <c r="I199" s="155" t="e">
        <f t="shared" si="1"/>
        <v>#DIV/0!</v>
      </c>
      <c r="J199" s="156" t="e">
        <f t="shared" si="2"/>
        <v>#DIV/0!</v>
      </c>
      <c r="K199" s="156" t="e">
        <f t="shared" si="3"/>
        <v>#DIV/0!</v>
      </c>
      <c r="L199" s="284"/>
      <c r="M199" s="158" t="e">
        <v>#DIV/0!</v>
      </c>
      <c r="N199" s="158">
        <v>0</v>
      </c>
    </row>
    <row r="200" spans="2:14" s="18" customFormat="1" ht="19.5" customHeight="1">
      <c r="B200" s="152">
        <v>22</v>
      </c>
      <c r="C200" s="286" t="s">
        <v>3544</v>
      </c>
      <c r="D200" s="154">
        <v>0</v>
      </c>
      <c r="E200" s="129">
        <f t="shared" si="6"/>
        <v>0</v>
      </c>
      <c r="F200" s="154">
        <v>0</v>
      </c>
      <c r="G200" s="154">
        <v>0</v>
      </c>
      <c r="H200" s="154">
        <f t="shared" si="5"/>
        <v>0</v>
      </c>
      <c r="I200" s="155" t="e">
        <f t="shared" si="1"/>
        <v>#DIV/0!</v>
      </c>
      <c r="J200" s="156" t="e">
        <f t="shared" si="2"/>
        <v>#DIV/0!</v>
      </c>
      <c r="K200" s="156" t="e">
        <f t="shared" si="3"/>
        <v>#DIV/0!</v>
      </c>
      <c r="L200" s="287"/>
      <c r="M200" s="279">
        <v>0.71511627906976738</v>
      </c>
      <c r="N200" s="279">
        <v>0</v>
      </c>
    </row>
    <row r="201" spans="2:14" s="18" customFormat="1" ht="19.5" customHeight="1">
      <c r="B201" s="152">
        <v>23</v>
      </c>
      <c r="C201" s="286" t="s">
        <v>3182</v>
      </c>
      <c r="D201" s="154">
        <v>0</v>
      </c>
      <c r="E201" s="129">
        <f t="shared" si="6"/>
        <v>0</v>
      </c>
      <c r="F201" s="154">
        <v>0</v>
      </c>
      <c r="G201" s="154">
        <v>0</v>
      </c>
      <c r="H201" s="154">
        <f t="shared" si="5"/>
        <v>0</v>
      </c>
      <c r="I201" s="155" t="e">
        <f t="shared" si="1"/>
        <v>#DIV/0!</v>
      </c>
      <c r="J201" s="156" t="e">
        <f t="shared" si="2"/>
        <v>#DIV/0!</v>
      </c>
      <c r="K201" s="156" t="e">
        <f t="shared" si="3"/>
        <v>#DIV/0!</v>
      </c>
      <c r="L201" s="287"/>
      <c r="M201" s="279">
        <v>0.66666666666666663</v>
      </c>
      <c r="N201" s="279">
        <v>0</v>
      </c>
    </row>
    <row r="202" spans="2:14" s="18" customFormat="1" ht="19.5" customHeight="1">
      <c r="B202" s="152">
        <v>24</v>
      </c>
      <c r="C202" s="286" t="s">
        <v>3548</v>
      </c>
      <c r="D202" s="154">
        <v>0</v>
      </c>
      <c r="E202" s="129">
        <f t="shared" si="6"/>
        <v>0</v>
      </c>
      <c r="F202" s="154">
        <v>0</v>
      </c>
      <c r="G202" s="154">
        <v>0</v>
      </c>
      <c r="H202" s="154">
        <f t="shared" si="5"/>
        <v>0</v>
      </c>
      <c r="I202" s="155" t="e">
        <f t="shared" si="1"/>
        <v>#DIV/0!</v>
      </c>
      <c r="J202" s="156" t="e">
        <f t="shared" si="2"/>
        <v>#DIV/0!</v>
      </c>
      <c r="K202" s="156" t="e">
        <f t="shared" si="3"/>
        <v>#DIV/0!</v>
      </c>
      <c r="L202" s="287"/>
      <c r="M202" s="279">
        <v>0.74922958397534667</v>
      </c>
      <c r="N202" s="279">
        <v>0</v>
      </c>
    </row>
    <row r="203" spans="2:14" s="18" customFormat="1" ht="19.5" customHeight="1">
      <c r="B203" s="152">
        <v>25</v>
      </c>
      <c r="C203" s="153" t="s">
        <v>3103</v>
      </c>
      <c r="D203" s="154">
        <v>0</v>
      </c>
      <c r="E203" s="129">
        <f t="shared" si="6"/>
        <v>0</v>
      </c>
      <c r="F203" s="154">
        <v>0</v>
      </c>
      <c r="G203" s="154">
        <v>0</v>
      </c>
      <c r="H203" s="154">
        <f t="shared" si="5"/>
        <v>0</v>
      </c>
      <c r="I203" s="155" t="e">
        <f t="shared" si="1"/>
        <v>#DIV/0!</v>
      </c>
      <c r="J203" s="156" t="e">
        <f t="shared" si="2"/>
        <v>#DIV/0!</v>
      </c>
      <c r="K203" s="156" t="e">
        <f t="shared" si="3"/>
        <v>#DIV/0!</v>
      </c>
      <c r="L203" s="157" t="s">
        <v>3543</v>
      </c>
      <c r="M203" s="279" t="e">
        <v>#DIV/0!</v>
      </c>
      <c r="N203" s="279">
        <v>0</v>
      </c>
    </row>
    <row r="204" spans="2:14" s="18" customFormat="1" ht="19.5" customHeight="1">
      <c r="B204" s="152">
        <v>26</v>
      </c>
      <c r="C204" s="153" t="s">
        <v>3104</v>
      </c>
      <c r="D204" s="154">
        <v>0</v>
      </c>
      <c r="E204" s="129">
        <f t="shared" si="6"/>
        <v>0</v>
      </c>
      <c r="F204" s="154">
        <v>0</v>
      </c>
      <c r="G204" s="154">
        <v>0</v>
      </c>
      <c r="H204" s="154">
        <f t="shared" si="5"/>
        <v>0</v>
      </c>
      <c r="I204" s="155" t="e">
        <f t="shared" si="1"/>
        <v>#DIV/0!</v>
      </c>
      <c r="J204" s="156" t="e">
        <f t="shared" si="2"/>
        <v>#DIV/0!</v>
      </c>
      <c r="K204" s="156" t="e">
        <f t="shared" si="3"/>
        <v>#DIV/0!</v>
      </c>
      <c r="L204" s="157" t="s">
        <v>3543</v>
      </c>
      <c r="M204" s="279" t="e">
        <v>#DIV/0!</v>
      </c>
      <c r="N204" s="279">
        <v>0</v>
      </c>
    </row>
    <row r="205" spans="2:14" s="18" customFormat="1" ht="19.5" customHeight="1">
      <c r="B205" s="152">
        <v>27</v>
      </c>
      <c r="C205" s="153" t="s">
        <v>3545</v>
      </c>
      <c r="D205" s="154">
        <v>0</v>
      </c>
      <c r="E205" s="129">
        <f t="shared" si="6"/>
        <v>0</v>
      </c>
      <c r="F205" s="154">
        <v>0</v>
      </c>
      <c r="G205" s="154">
        <v>0</v>
      </c>
      <c r="H205" s="154">
        <f t="shared" si="5"/>
        <v>0</v>
      </c>
      <c r="I205" s="155" t="e">
        <f t="shared" si="1"/>
        <v>#DIV/0!</v>
      </c>
      <c r="J205" s="156" t="e">
        <f t="shared" si="2"/>
        <v>#DIV/0!</v>
      </c>
      <c r="K205" s="156" t="e">
        <f t="shared" si="3"/>
        <v>#DIV/0!</v>
      </c>
      <c r="L205" s="157" t="s">
        <v>3543</v>
      </c>
      <c r="M205" s="279" t="e">
        <v>#DIV/0!</v>
      </c>
      <c r="N205" s="279">
        <v>0</v>
      </c>
    </row>
    <row r="206" spans="2:14" s="18" customFormat="1" ht="19.5" customHeight="1">
      <c r="B206" s="152">
        <v>28</v>
      </c>
      <c r="C206" s="153" t="s">
        <v>3313</v>
      </c>
      <c r="D206" s="154">
        <v>13</v>
      </c>
      <c r="E206" s="129">
        <f t="shared" si="6"/>
        <v>13</v>
      </c>
      <c r="F206" s="154">
        <v>13</v>
      </c>
      <c r="G206" s="154">
        <v>0</v>
      </c>
      <c r="H206" s="154">
        <f t="shared" si="5"/>
        <v>0</v>
      </c>
      <c r="I206" s="155">
        <f t="shared" si="1"/>
        <v>1</v>
      </c>
      <c r="J206" s="156">
        <f t="shared" si="2"/>
        <v>1</v>
      </c>
      <c r="K206" s="156">
        <f t="shared" si="3"/>
        <v>1</v>
      </c>
      <c r="L206" s="284"/>
      <c r="M206" s="279" t="e">
        <v>#DIV/0!</v>
      </c>
      <c r="N206" s="279">
        <v>0</v>
      </c>
    </row>
    <row r="207" spans="2:14" s="18" customFormat="1" ht="19.5" customHeight="1">
      <c r="B207" s="152">
        <v>29</v>
      </c>
      <c r="C207" s="159" t="s">
        <v>3108</v>
      </c>
      <c r="D207" s="154">
        <v>4</v>
      </c>
      <c r="E207" s="129">
        <f t="shared" si="6"/>
        <v>4</v>
      </c>
      <c r="F207" s="154">
        <v>3</v>
      </c>
      <c r="G207" s="154">
        <v>1</v>
      </c>
      <c r="H207" s="154">
        <f t="shared" si="5"/>
        <v>0</v>
      </c>
      <c r="I207" s="155">
        <f t="shared" si="1"/>
        <v>0.75</v>
      </c>
      <c r="J207" s="156">
        <f t="shared" si="2"/>
        <v>1</v>
      </c>
      <c r="K207" s="156">
        <f t="shared" si="3"/>
        <v>0.75</v>
      </c>
      <c r="L207" s="157"/>
      <c r="M207" s="279">
        <v>0.72727272727272729</v>
      </c>
      <c r="N207" s="279">
        <v>0</v>
      </c>
    </row>
    <row r="208" spans="2:14" s="18" customFormat="1" ht="19.5" customHeight="1">
      <c r="B208" s="152">
        <v>30</v>
      </c>
      <c r="C208" s="281" t="s">
        <v>4584</v>
      </c>
      <c r="D208" s="282">
        <v>23</v>
      </c>
      <c r="E208" s="129">
        <f t="shared" si="6"/>
        <v>23</v>
      </c>
      <c r="F208" s="282">
        <v>20</v>
      </c>
      <c r="G208" s="282">
        <v>3</v>
      </c>
      <c r="H208" s="154">
        <f t="shared" si="5"/>
        <v>0</v>
      </c>
      <c r="I208" s="155">
        <f t="shared" si="1"/>
        <v>0.86956521739130432</v>
      </c>
      <c r="J208" s="156">
        <f t="shared" si="2"/>
        <v>1</v>
      </c>
      <c r="K208" s="156">
        <f t="shared" si="3"/>
        <v>0.86956521739130432</v>
      </c>
      <c r="L208" s="314"/>
      <c r="M208" s="279"/>
      <c r="N208" s="279"/>
    </row>
    <row r="209" spans="2:14" s="18" customFormat="1" ht="18.75" customHeight="1" thickBot="1">
      <c r="B209" s="578" t="s">
        <v>73</v>
      </c>
      <c r="C209" s="579"/>
      <c r="D209" s="160">
        <f>SUM(D179:D208)</f>
        <v>6160</v>
      </c>
      <c r="E209" s="160">
        <f>SUM(E179:E208)</f>
        <v>5687</v>
      </c>
      <c r="F209" s="160">
        <f>SUM(F179:F208)</f>
        <v>5536</v>
      </c>
      <c r="G209" s="160">
        <f>SUM(G179:G208)</f>
        <v>151</v>
      </c>
      <c r="H209" s="160">
        <f>SUM(H179:H208)</f>
        <v>473</v>
      </c>
      <c r="I209" s="161">
        <f>F209/(F209+G209)</f>
        <v>0.9734482152277123</v>
      </c>
      <c r="J209" s="162">
        <f t="shared" si="2"/>
        <v>0.92321428571428577</v>
      </c>
      <c r="K209" s="162">
        <f t="shared" si="3"/>
        <v>0.89870129870129878</v>
      </c>
      <c r="L209" s="163"/>
      <c r="M209" s="279">
        <v>0.82574257425742603</v>
      </c>
      <c r="N209" s="280">
        <v>0.61461794019933602</v>
      </c>
    </row>
  </sheetData>
  <mergeCells count="225">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19" priority="24" operator="lessThan">
      <formula>0.6</formula>
    </cfRule>
  </conditionalFormatting>
  <conditionalFormatting sqref="N179 K179:K208">
    <cfRule type="cellIs" dxfId="18" priority="23" operator="lessThan">
      <formula>0.85</formula>
    </cfRule>
  </conditionalFormatting>
  <conditionalFormatting sqref="N196:N208">
    <cfRule type="cellIs" dxfId="17" priority="22" operator="lessThan">
      <formula>0.6</formula>
    </cfRule>
  </conditionalFormatting>
  <conditionalFormatting sqref="K209">
    <cfRule type="cellIs" dxfId="16" priority="21" operator="lessThan">
      <formula>0.6</formula>
    </cfRule>
  </conditionalFormatting>
  <conditionalFormatting sqref="N209">
    <cfRule type="cellIs" dxfId="15" priority="20" operator="lessThan">
      <formula>0.6</formula>
    </cfRule>
  </conditionalFormatting>
  <conditionalFormatting sqref="D146:E146">
    <cfRule type="cellIs" dxfId="14" priority="18" operator="greaterThan">
      <formula>0</formula>
    </cfRule>
  </conditionalFormatting>
  <conditionalFormatting sqref="D146:E146">
    <cfRule type="cellIs" dxfId="13" priority="19" operator="greaterThan">
      <formula>0</formula>
    </cfRule>
  </conditionalFormatting>
  <conditionalFormatting sqref="E146">
    <cfRule type="cellIs" dxfId="12" priority="17" operator="greaterThan">
      <formula>0</formula>
    </cfRule>
  </conditionalFormatting>
  <conditionalFormatting sqref="H146">
    <cfRule type="cellIs" dxfId="11" priority="16" operator="greaterThan">
      <formula>0</formula>
    </cfRule>
  </conditionalFormatting>
  <conditionalFormatting sqref="F146">
    <cfRule type="cellIs" dxfId="10" priority="15" operator="greaterThan">
      <formula>0</formula>
    </cfRule>
  </conditionalFormatting>
  <conditionalFormatting sqref="J146">
    <cfRule type="cellIs" dxfId="9" priority="14" operator="greaterThan">
      <formula>0</formula>
    </cfRule>
  </conditionalFormatting>
  <conditionalFormatting sqref="M179:M209">
    <cfRule type="cellIs" dxfId="8" priority="13" operator="lessThan">
      <formula>0.6</formula>
    </cfRule>
  </conditionalFormatting>
  <conditionalFormatting sqref="J117:J145">
    <cfRule type="cellIs" dxfId="7" priority="12" operator="greaterThan">
      <formula>0</formula>
    </cfRule>
  </conditionalFormatting>
  <conditionalFormatting sqref="H119">
    <cfRule type="cellIs" dxfId="6" priority="1" operator="greaterThan">
      <formula>0</formula>
    </cfRule>
  </conditionalFormatting>
  <conditionalFormatting sqref="E117:E131">
    <cfRule type="cellIs" dxfId="5" priority="9" operator="greaterThan">
      <formula>0</formula>
    </cfRule>
  </conditionalFormatting>
  <conditionalFormatting sqref="F117:F131">
    <cfRule type="cellIs" dxfId="4" priority="8" operator="greaterThan">
      <formula>0</formula>
    </cfRule>
  </conditionalFormatting>
  <conditionalFormatting sqref="H117:H118">
    <cfRule type="cellIs" dxfId="3" priority="7" operator="greaterThan">
      <formula>0</formula>
    </cfRule>
  </conditionalFormatting>
  <conditionalFormatting sqref="E132:E145">
    <cfRule type="cellIs" dxfId="2" priority="6" operator="greaterThan">
      <formula>0</formula>
    </cfRule>
  </conditionalFormatting>
  <conditionalFormatting sqref="F132:F145">
    <cfRule type="cellIs" dxfId="1" priority="5" operator="greaterThan">
      <formula>0</formula>
    </cfRule>
  </conditionalFormatting>
  <conditionalFormatting sqref="H120:H145">
    <cfRule type="cellIs" dxfId="0" priority="4"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C18" sqref="C18"/>
    </sheetView>
  </sheetViews>
  <sheetFormatPr defaultRowHeight="13.5"/>
  <cols>
    <col min="1" max="1" width="17.25" style="98" bestFit="1" customWidth="1"/>
    <col min="2" max="2" width="9" style="98"/>
    <col min="3" max="3" width="94.5" style="98" customWidth="1"/>
    <col min="4" max="4" width="9" style="98"/>
    <col min="5" max="5" width="11.625" style="98" bestFit="1" customWidth="1"/>
    <col min="6" max="16384" width="9" style="98"/>
  </cols>
  <sheetData>
    <row r="1" spans="1:13">
      <c r="A1" s="333" t="s">
        <v>1706</v>
      </c>
      <c r="B1" s="333" t="s">
        <v>18</v>
      </c>
      <c r="C1" s="333" t="s">
        <v>1709</v>
      </c>
      <c r="D1" s="333" t="s">
        <v>1712</v>
      </c>
      <c r="E1" s="333" t="s">
        <v>1711</v>
      </c>
      <c r="F1" s="333" t="s">
        <v>1710</v>
      </c>
      <c r="G1" s="333" t="s">
        <v>4598</v>
      </c>
      <c r="H1" s="333" t="s">
        <v>5956</v>
      </c>
      <c r="I1" s="333" t="s">
        <v>1707</v>
      </c>
      <c r="J1" s="333" t="s">
        <v>25</v>
      </c>
      <c r="K1" s="333" t="s">
        <v>27</v>
      </c>
      <c r="L1" s="333" t="s">
        <v>4597</v>
      </c>
      <c r="M1" s="333" t="s">
        <v>28</v>
      </c>
    </row>
    <row r="2" spans="1:13">
      <c r="A2" s="334" t="s">
        <v>5991</v>
      </c>
      <c r="B2" s="335" t="s">
        <v>60</v>
      </c>
      <c r="C2" s="335" t="s">
        <v>5993</v>
      </c>
      <c r="D2" s="335" t="s">
        <v>1686</v>
      </c>
      <c r="E2" s="335" t="s">
        <v>2780</v>
      </c>
      <c r="F2" s="335" t="s">
        <v>2691</v>
      </c>
      <c r="G2" s="335" t="s">
        <v>4663</v>
      </c>
      <c r="H2" s="335" t="s">
        <v>5957</v>
      </c>
      <c r="I2" s="335" t="s">
        <v>5989</v>
      </c>
      <c r="J2" s="335" t="s">
        <v>5919</v>
      </c>
      <c r="K2" s="335"/>
      <c r="L2" s="335"/>
      <c r="M2" s="335"/>
    </row>
    <row r="3" spans="1:13">
      <c r="A3" s="334" t="s">
        <v>5994</v>
      </c>
      <c r="B3" s="335" t="s">
        <v>60</v>
      </c>
      <c r="C3" s="335" t="s">
        <v>5995</v>
      </c>
      <c r="D3" s="335" t="s">
        <v>1686</v>
      </c>
      <c r="E3" s="335" t="s">
        <v>2723</v>
      </c>
      <c r="F3" s="335" t="s">
        <v>1765</v>
      </c>
      <c r="G3" s="335" t="s">
        <v>4696</v>
      </c>
      <c r="H3" s="335" t="s">
        <v>5957</v>
      </c>
      <c r="I3" s="335" t="s">
        <v>5973</v>
      </c>
      <c r="J3" s="335" t="s">
        <v>5919</v>
      </c>
      <c r="K3" s="335"/>
      <c r="L3" s="335"/>
      <c r="M3" s="335"/>
    </row>
    <row r="4" spans="1:13">
      <c r="A4" s="334" t="s">
        <v>5996</v>
      </c>
      <c r="B4" s="337" t="s">
        <v>60</v>
      </c>
      <c r="C4" s="335" t="s">
        <v>5997</v>
      </c>
      <c r="D4" s="336" t="s">
        <v>5992</v>
      </c>
      <c r="E4" s="336" t="s">
        <v>2686</v>
      </c>
      <c r="F4" s="336" t="s">
        <v>1722</v>
      </c>
      <c r="G4" s="336" t="s">
        <v>4615</v>
      </c>
      <c r="H4" s="336" t="s">
        <v>5957</v>
      </c>
      <c r="I4" s="336" t="s">
        <v>5958</v>
      </c>
      <c r="J4" s="335" t="s">
        <v>5919</v>
      </c>
      <c r="K4" s="336"/>
      <c r="L4" s="336"/>
      <c r="M4" s="336"/>
    </row>
    <row r="5" spans="1:13">
      <c r="A5" s="334" t="s">
        <v>6000</v>
      </c>
      <c r="B5" s="337" t="s">
        <v>60</v>
      </c>
      <c r="C5" s="335" t="s">
        <v>6001</v>
      </c>
      <c r="D5" s="336" t="s">
        <v>14</v>
      </c>
      <c r="E5" s="336" t="s">
        <v>2686</v>
      </c>
      <c r="F5" s="336" t="s">
        <v>1722</v>
      </c>
      <c r="G5" s="336" t="s">
        <v>4615</v>
      </c>
      <c r="H5" s="336" t="s">
        <v>5957</v>
      </c>
      <c r="I5" s="336" t="s">
        <v>5959</v>
      </c>
      <c r="J5" s="335" t="s">
        <v>5919</v>
      </c>
      <c r="K5" s="336"/>
      <c r="L5" s="336"/>
      <c r="M5" s="336"/>
    </row>
    <row r="6" spans="1:13">
      <c r="A6" s="334" t="s">
        <v>5960</v>
      </c>
      <c r="B6" s="337" t="s">
        <v>60</v>
      </c>
      <c r="C6" s="335" t="s">
        <v>5961</v>
      </c>
      <c r="D6" s="336" t="s">
        <v>14</v>
      </c>
      <c r="E6" s="336" t="s">
        <v>2738</v>
      </c>
      <c r="F6" s="336" t="s">
        <v>4724</v>
      </c>
      <c r="G6" s="336" t="s">
        <v>2597</v>
      </c>
      <c r="H6" s="336" t="s">
        <v>5957</v>
      </c>
      <c r="I6" s="336" t="s">
        <v>5962</v>
      </c>
      <c r="J6" s="335" t="s">
        <v>5919</v>
      </c>
      <c r="K6" s="336"/>
      <c r="L6" s="336"/>
      <c r="M6" s="336"/>
    </row>
    <row r="7" spans="1:13">
      <c r="A7" s="334" t="s">
        <v>5963</v>
      </c>
      <c r="B7" s="337" t="s">
        <v>60</v>
      </c>
      <c r="C7" s="335" t="s">
        <v>5964</v>
      </c>
      <c r="D7" s="336" t="s">
        <v>14</v>
      </c>
      <c r="E7" s="336" t="s">
        <v>1705</v>
      </c>
      <c r="F7" s="336" t="s">
        <v>4724</v>
      </c>
      <c r="G7" s="336" t="s">
        <v>4728</v>
      </c>
      <c r="H7" s="336" t="s">
        <v>5957</v>
      </c>
      <c r="I7" s="336" t="s">
        <v>5965</v>
      </c>
      <c r="J7" s="335" t="s">
        <v>5919</v>
      </c>
      <c r="K7" s="336"/>
      <c r="L7" s="336"/>
      <c r="M7" s="336"/>
    </row>
    <row r="8" spans="1:13">
      <c r="A8" s="334" t="s">
        <v>6002</v>
      </c>
      <c r="B8" s="337" t="s">
        <v>60</v>
      </c>
      <c r="C8" s="335" t="s">
        <v>6003</v>
      </c>
      <c r="D8" s="336" t="s">
        <v>14</v>
      </c>
      <c r="E8" s="336" t="s">
        <v>2692</v>
      </c>
      <c r="F8" s="336" t="s">
        <v>2691</v>
      </c>
      <c r="G8" s="336" t="s">
        <v>4647</v>
      </c>
      <c r="H8" s="336" t="s">
        <v>5957</v>
      </c>
      <c r="I8" s="336" t="s">
        <v>5966</v>
      </c>
      <c r="J8" s="335" t="s">
        <v>5919</v>
      </c>
      <c r="K8" s="336"/>
      <c r="L8" s="336"/>
      <c r="M8" s="336"/>
    </row>
    <row r="9" spans="1:13">
      <c r="A9" s="334" t="s">
        <v>5967</v>
      </c>
      <c r="B9" s="337" t="s">
        <v>60</v>
      </c>
      <c r="C9" s="335" t="s">
        <v>5968</v>
      </c>
      <c r="D9" s="336" t="s">
        <v>14</v>
      </c>
      <c r="E9" s="336" t="s">
        <v>2738</v>
      </c>
      <c r="F9" s="336" t="s">
        <v>4724</v>
      </c>
      <c r="G9" s="336" t="s">
        <v>4612</v>
      </c>
      <c r="H9" s="336" t="s">
        <v>5957</v>
      </c>
      <c r="I9" s="336" t="s">
        <v>5969</v>
      </c>
      <c r="J9" s="335" t="s">
        <v>5919</v>
      </c>
      <c r="K9" s="336"/>
      <c r="L9" s="336"/>
      <c r="M9" s="336"/>
    </row>
    <row r="10" spans="1:13">
      <c r="A10" s="334" t="s">
        <v>5970</v>
      </c>
      <c r="B10" s="337" t="s">
        <v>60</v>
      </c>
      <c r="C10" s="335" t="s">
        <v>5971</v>
      </c>
      <c r="D10" s="336" t="s">
        <v>14</v>
      </c>
      <c r="E10" s="336" t="s">
        <v>2738</v>
      </c>
      <c r="F10" s="336" t="s">
        <v>4724</v>
      </c>
      <c r="G10" s="336" t="s">
        <v>4612</v>
      </c>
      <c r="H10" s="336" t="s">
        <v>5957</v>
      </c>
      <c r="I10" s="336" t="s">
        <v>5972</v>
      </c>
      <c r="J10" s="335" t="s">
        <v>5919</v>
      </c>
      <c r="K10" s="336"/>
      <c r="L10" s="336"/>
      <c r="M10" s="336"/>
    </row>
    <row r="11" spans="1:13">
      <c r="A11" s="334" t="s">
        <v>5974</v>
      </c>
      <c r="B11" s="337" t="s">
        <v>60</v>
      </c>
      <c r="C11" s="335" t="s">
        <v>5975</v>
      </c>
      <c r="D11" s="336" t="s">
        <v>14</v>
      </c>
      <c r="E11" s="336" t="s">
        <v>2738</v>
      </c>
      <c r="F11" s="336" t="s">
        <v>4724</v>
      </c>
      <c r="G11" s="336" t="s">
        <v>4612</v>
      </c>
      <c r="H11" s="336" t="s">
        <v>5957</v>
      </c>
      <c r="I11" s="336" t="s">
        <v>5976</v>
      </c>
      <c r="J11" s="335" t="s">
        <v>5919</v>
      </c>
      <c r="K11" s="336"/>
      <c r="L11" s="336"/>
      <c r="M11" s="336"/>
    </row>
    <row r="12" spans="1:13">
      <c r="A12" s="334" t="s">
        <v>5977</v>
      </c>
      <c r="B12" s="337" t="s">
        <v>60</v>
      </c>
      <c r="C12" s="335" t="s">
        <v>5978</v>
      </c>
      <c r="D12" s="336" t="s">
        <v>14</v>
      </c>
      <c r="E12" s="336" t="s">
        <v>2766</v>
      </c>
      <c r="F12" s="336" t="s">
        <v>4724</v>
      </c>
      <c r="G12" s="336" t="s">
        <v>2597</v>
      </c>
      <c r="H12" s="336" t="s">
        <v>5957</v>
      </c>
      <c r="I12" s="336" t="s">
        <v>5979</v>
      </c>
      <c r="J12" s="335" t="s">
        <v>5919</v>
      </c>
      <c r="K12" s="336"/>
      <c r="L12" s="336"/>
      <c r="M12" s="336"/>
    </row>
    <row r="13" spans="1:13">
      <c r="A13" s="334" t="s">
        <v>5998</v>
      </c>
      <c r="B13" s="337" t="s">
        <v>60</v>
      </c>
      <c r="C13" s="335" t="s">
        <v>5999</v>
      </c>
      <c r="D13" s="336" t="s">
        <v>126</v>
      </c>
      <c r="E13" s="336" t="s">
        <v>2723</v>
      </c>
      <c r="F13" s="336" t="s">
        <v>1792</v>
      </c>
      <c r="G13" s="336" t="s">
        <v>5980</v>
      </c>
      <c r="H13" s="336" t="s">
        <v>5957</v>
      </c>
      <c r="I13" s="336" t="s">
        <v>5981</v>
      </c>
      <c r="J13" s="335" t="s">
        <v>5919</v>
      </c>
      <c r="K13" s="336"/>
      <c r="L13" s="336"/>
      <c r="M13" s="336"/>
    </row>
  </sheetData>
  <sortState ref="A2:M13">
    <sortCondition descending="1" ref="D3:D13"/>
  </sortState>
  <phoneticPr fontId="10" type="noConversion"/>
  <hyperlinks>
    <hyperlink ref="A4" r:id="rId1" display="http://136.18.248.90/browse/FPHASEVCDC-6858"/>
    <hyperlink ref="A5" r:id="rId2" display="http://136.18.248.90/browse/FPHASEVCDC-6856"/>
    <hyperlink ref="A6" r:id="rId3" display="http://136.18.248.90/browse/FPHASEVCDC-6849"/>
    <hyperlink ref="A7" r:id="rId4" display="http://136.18.248.90/browse/FPHASEVCDC-6847"/>
    <hyperlink ref="A8" r:id="rId5" display="http://136.18.248.90/browse/FPHASEVCDC-6846"/>
    <hyperlink ref="A9" r:id="rId6" display="http://136.18.248.90/browse/FPHASEVCDC-6843"/>
    <hyperlink ref="A10" r:id="rId7" display="http://136.18.248.90/browse/FPHASEVCDC-6842"/>
    <hyperlink ref="A3" r:id="rId8" display="http://136.18.248.90/browse/FPHASEVCDC-6841"/>
    <hyperlink ref="A11" r:id="rId9" display="http://136.18.248.90/browse/FPHASEVCDC-6839"/>
    <hyperlink ref="A12" r:id="rId10" display="http://136.18.248.90/browse/FPHASEVCDC-6834"/>
    <hyperlink ref="A13" r:id="rId11" display="http://136.18.248.90/browse/FPHASEVCDC-6807"/>
    <hyperlink ref="A2" r:id="rId12" display="http://136.18.248.90/browse/FPHASEVCDC-686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workbookViewId="0">
      <selection activeCell="G23" sqref="G23"/>
    </sheetView>
  </sheetViews>
  <sheetFormatPr defaultRowHeight="13.5"/>
  <cols>
    <col min="1" max="1" width="14.625" customWidth="1"/>
    <col min="3" max="3" width="72" customWidth="1"/>
    <col min="4" max="4" width="21.875" bestFit="1" customWidth="1"/>
  </cols>
  <sheetData>
    <row r="1" spans="1:5">
      <c r="A1" s="315" t="s">
        <v>1706</v>
      </c>
      <c r="B1" s="315" t="s">
        <v>18</v>
      </c>
      <c r="C1" s="315" t="s">
        <v>1709</v>
      </c>
      <c r="D1" s="315" t="s">
        <v>1711</v>
      </c>
      <c r="E1" s="315" t="s">
        <v>1712</v>
      </c>
    </row>
    <row r="2" spans="1:5">
      <c r="A2" s="316" t="s">
        <v>5710</v>
      </c>
      <c r="B2" s="317" t="s">
        <v>46</v>
      </c>
      <c r="C2" s="319" t="s">
        <v>5711</v>
      </c>
      <c r="D2" s="318" t="s">
        <v>2723</v>
      </c>
      <c r="E2" s="318" t="s">
        <v>1686</v>
      </c>
    </row>
    <row r="3" spans="1:5">
      <c r="A3" s="316" t="s">
        <v>5712</v>
      </c>
      <c r="B3" s="317" t="s">
        <v>46</v>
      </c>
      <c r="C3" s="319" t="s">
        <v>5713</v>
      </c>
      <c r="D3" s="318" t="s">
        <v>2723</v>
      </c>
      <c r="E3" s="318" t="s">
        <v>1686</v>
      </c>
    </row>
    <row r="4" spans="1:5">
      <c r="A4" s="316" t="s">
        <v>4607</v>
      </c>
      <c r="B4" s="317" t="s">
        <v>2749</v>
      </c>
      <c r="C4" s="319" t="s">
        <v>4608</v>
      </c>
      <c r="D4" s="318" t="s">
        <v>2780</v>
      </c>
      <c r="E4" s="318" t="s">
        <v>1686</v>
      </c>
    </row>
    <row r="5" spans="1:5">
      <c r="A5" s="316" t="s">
        <v>4610</v>
      </c>
      <c r="B5" s="317" t="s">
        <v>213</v>
      </c>
      <c r="C5" s="319" t="s">
        <v>4611</v>
      </c>
      <c r="D5" s="318" t="s">
        <v>2738</v>
      </c>
      <c r="E5" s="318" t="s">
        <v>1686</v>
      </c>
    </row>
    <row r="6" spans="1:5">
      <c r="A6" s="316" t="s">
        <v>5714</v>
      </c>
      <c r="B6" s="317" t="s">
        <v>2749</v>
      </c>
      <c r="C6" s="319" t="s">
        <v>5715</v>
      </c>
      <c r="D6" s="318" t="s">
        <v>2780</v>
      </c>
      <c r="E6" s="318" t="s">
        <v>1686</v>
      </c>
    </row>
    <row r="7" spans="1:5">
      <c r="A7" s="316" t="s">
        <v>5716</v>
      </c>
      <c r="B7" s="317" t="s">
        <v>46</v>
      </c>
      <c r="C7" s="319" t="s">
        <v>5717</v>
      </c>
      <c r="D7" s="318" t="s">
        <v>2692</v>
      </c>
      <c r="E7" s="318" t="s">
        <v>1686</v>
      </c>
    </row>
    <row r="8" spans="1:5">
      <c r="A8" s="316" t="s">
        <v>5718</v>
      </c>
      <c r="B8" s="317" t="s">
        <v>1724</v>
      </c>
      <c r="C8" s="319" t="s">
        <v>5719</v>
      </c>
      <c r="D8" s="318" t="s">
        <v>2780</v>
      </c>
      <c r="E8" s="318" t="s">
        <v>1686</v>
      </c>
    </row>
    <row r="9" spans="1:5">
      <c r="A9" s="316" t="s">
        <v>5720</v>
      </c>
      <c r="B9" s="317" t="s">
        <v>213</v>
      </c>
      <c r="C9" s="319" t="s">
        <v>5721</v>
      </c>
      <c r="D9" s="318" t="s">
        <v>2780</v>
      </c>
      <c r="E9" s="318" t="s">
        <v>1686</v>
      </c>
    </row>
    <row r="10" spans="1:5">
      <c r="A10" s="316" t="s">
        <v>5722</v>
      </c>
      <c r="B10" s="317" t="s">
        <v>60</v>
      </c>
      <c r="C10" s="319" t="s">
        <v>5723</v>
      </c>
      <c r="D10" s="318" t="s">
        <v>5724</v>
      </c>
      <c r="E10" s="318" t="s">
        <v>1686</v>
      </c>
    </row>
    <row r="11" spans="1:5">
      <c r="A11" s="316" t="s">
        <v>5725</v>
      </c>
      <c r="B11" s="317" t="s">
        <v>60</v>
      </c>
      <c r="C11" s="319" t="s">
        <v>5726</v>
      </c>
      <c r="D11" s="318" t="s">
        <v>2766</v>
      </c>
      <c r="E11" s="318" t="s">
        <v>1686</v>
      </c>
    </row>
    <row r="12" spans="1:5">
      <c r="A12" s="316" t="s">
        <v>5727</v>
      </c>
      <c r="B12" s="317" t="s">
        <v>1724</v>
      </c>
      <c r="C12" s="319" t="s">
        <v>5728</v>
      </c>
      <c r="D12" s="318" t="s">
        <v>2766</v>
      </c>
      <c r="E12" s="318" t="s">
        <v>1686</v>
      </c>
    </row>
    <row r="13" spans="1:5">
      <c r="A13" s="316" t="s">
        <v>5729</v>
      </c>
      <c r="B13" s="317" t="s">
        <v>46</v>
      </c>
      <c r="C13" s="319" t="s">
        <v>5730</v>
      </c>
      <c r="D13" s="318" t="s">
        <v>4605</v>
      </c>
      <c r="E13" s="318" t="s">
        <v>1686</v>
      </c>
    </row>
    <row r="14" spans="1:5">
      <c r="A14" s="316" t="s">
        <v>5731</v>
      </c>
      <c r="B14" s="317" t="s">
        <v>60</v>
      </c>
      <c r="C14" s="319" t="s">
        <v>5732</v>
      </c>
      <c r="D14" s="318" t="s">
        <v>4605</v>
      </c>
      <c r="E14" s="318" t="s">
        <v>1686</v>
      </c>
    </row>
    <row r="15" spans="1:5">
      <c r="A15" s="316" t="s">
        <v>5733</v>
      </c>
      <c r="B15" s="317" t="s">
        <v>213</v>
      </c>
      <c r="C15" s="319" t="s">
        <v>5734</v>
      </c>
      <c r="D15" s="318" t="s">
        <v>4605</v>
      </c>
      <c r="E15" s="318" t="s">
        <v>1686</v>
      </c>
    </row>
    <row r="16" spans="1:5">
      <c r="A16" s="316" t="s">
        <v>5735</v>
      </c>
      <c r="B16" s="317" t="s">
        <v>60</v>
      </c>
      <c r="C16" s="319" t="s">
        <v>5736</v>
      </c>
      <c r="D16" s="318" t="s">
        <v>2692</v>
      </c>
      <c r="E16" s="318" t="s">
        <v>1686</v>
      </c>
    </row>
    <row r="17" spans="1:5">
      <c r="A17" s="316" t="s">
        <v>5737</v>
      </c>
      <c r="B17" s="317" t="s">
        <v>46</v>
      </c>
      <c r="C17" s="319" t="s">
        <v>5738</v>
      </c>
      <c r="D17" s="318" t="s">
        <v>63</v>
      </c>
      <c r="E17" s="318" t="s">
        <v>1686</v>
      </c>
    </row>
    <row r="18" spans="1:5">
      <c r="A18" s="316" t="s">
        <v>4687</v>
      </c>
      <c r="B18" s="317" t="s">
        <v>60</v>
      </c>
      <c r="C18" s="319" t="s">
        <v>4688</v>
      </c>
      <c r="D18" s="318" t="s">
        <v>2701</v>
      </c>
      <c r="E18" s="318" t="s">
        <v>126</v>
      </c>
    </row>
    <row r="19" spans="1:5">
      <c r="A19" s="316" t="s">
        <v>4681</v>
      </c>
      <c r="B19" s="317" t="s">
        <v>60</v>
      </c>
      <c r="C19" s="319" t="s">
        <v>4682</v>
      </c>
      <c r="D19" s="318" t="s">
        <v>2692</v>
      </c>
      <c r="E19" s="318" t="s">
        <v>126</v>
      </c>
    </row>
    <row r="20" spans="1:5">
      <c r="A20" s="316" t="s">
        <v>4689</v>
      </c>
      <c r="B20" s="317" t="s">
        <v>46</v>
      </c>
      <c r="C20" s="319" t="s">
        <v>4690</v>
      </c>
      <c r="D20" s="318" t="s">
        <v>2642</v>
      </c>
      <c r="E20" s="318" t="s">
        <v>126</v>
      </c>
    </row>
    <row r="21" spans="1:5">
      <c r="A21" s="316" t="s">
        <v>4679</v>
      </c>
      <c r="B21" s="317" t="s">
        <v>60</v>
      </c>
      <c r="C21" s="319" t="s">
        <v>4680</v>
      </c>
      <c r="D21" s="318" t="s">
        <v>2701</v>
      </c>
      <c r="E21" s="318" t="s">
        <v>126</v>
      </c>
    </row>
    <row r="22" spans="1:5">
      <c r="A22" s="316" t="s">
        <v>4704</v>
      </c>
      <c r="B22" s="317" t="s">
        <v>213</v>
      </c>
      <c r="C22" s="319" t="s">
        <v>4705</v>
      </c>
      <c r="D22" s="318" t="s">
        <v>2701</v>
      </c>
      <c r="E22" s="318" t="s">
        <v>126</v>
      </c>
    </row>
    <row r="23" spans="1:5">
      <c r="A23" s="316" t="s">
        <v>4709</v>
      </c>
      <c r="B23" s="317" t="s">
        <v>213</v>
      </c>
      <c r="C23" s="319" t="s">
        <v>4710</v>
      </c>
      <c r="D23" s="318" t="s">
        <v>2701</v>
      </c>
      <c r="E23" s="318" t="s">
        <v>126</v>
      </c>
    </row>
    <row r="24" spans="1:5">
      <c r="A24" s="316" t="s">
        <v>4685</v>
      </c>
      <c r="B24" s="317" t="s">
        <v>213</v>
      </c>
      <c r="C24" s="319" t="s">
        <v>4686</v>
      </c>
      <c r="D24" s="318" t="s">
        <v>2686</v>
      </c>
      <c r="E24" s="318" t="s">
        <v>126</v>
      </c>
    </row>
    <row r="25" spans="1:5">
      <c r="A25" s="316" t="s">
        <v>4706</v>
      </c>
      <c r="B25" s="317" t="s">
        <v>2749</v>
      </c>
      <c r="C25" s="319" t="s">
        <v>4707</v>
      </c>
      <c r="D25" s="318" t="s">
        <v>2641</v>
      </c>
      <c r="E25" s="318" t="s">
        <v>126</v>
      </c>
    </row>
    <row r="26" spans="1:5">
      <c r="A26" s="316" t="s">
        <v>4711</v>
      </c>
      <c r="B26" s="317" t="s">
        <v>213</v>
      </c>
      <c r="C26" s="319" t="s">
        <v>4712</v>
      </c>
      <c r="D26" s="318" t="s">
        <v>2641</v>
      </c>
      <c r="E26" s="318" t="s">
        <v>126</v>
      </c>
    </row>
    <row r="27" spans="1:5">
      <c r="A27" s="316" t="s">
        <v>4702</v>
      </c>
      <c r="B27" s="317" t="s">
        <v>213</v>
      </c>
      <c r="C27" s="319" t="s">
        <v>4703</v>
      </c>
      <c r="D27" s="318" t="s">
        <v>2642</v>
      </c>
      <c r="E27" s="318" t="s">
        <v>126</v>
      </c>
    </row>
    <row r="28" spans="1:5">
      <c r="A28" s="316" t="s">
        <v>4664</v>
      </c>
      <c r="B28" s="317" t="s">
        <v>60</v>
      </c>
      <c r="C28" s="319" t="s">
        <v>4665</v>
      </c>
      <c r="D28" s="318" t="s">
        <v>2701</v>
      </c>
      <c r="E28" s="318" t="s">
        <v>126</v>
      </c>
    </row>
    <row r="29" spans="1:5">
      <c r="A29" s="316" t="s">
        <v>4652</v>
      </c>
      <c r="B29" s="317" t="s">
        <v>46</v>
      </c>
      <c r="C29" s="319" t="s">
        <v>4653</v>
      </c>
      <c r="D29" s="318" t="s">
        <v>2692</v>
      </c>
      <c r="E29" s="318" t="s">
        <v>126</v>
      </c>
    </row>
    <row r="30" spans="1:5">
      <c r="A30" s="316" t="s">
        <v>4661</v>
      </c>
      <c r="B30" s="317" t="s">
        <v>1834</v>
      </c>
      <c r="C30" s="319" t="s">
        <v>4662</v>
      </c>
      <c r="D30" s="318" t="s">
        <v>2686</v>
      </c>
      <c r="E30" s="318" t="s">
        <v>126</v>
      </c>
    </row>
    <row r="31" spans="1:5">
      <c r="A31" s="316" t="s">
        <v>5739</v>
      </c>
      <c r="B31" s="317" t="s">
        <v>46</v>
      </c>
      <c r="C31" s="319" t="s">
        <v>5740</v>
      </c>
      <c r="D31" s="318" t="s">
        <v>2686</v>
      </c>
      <c r="E31" s="318" t="s">
        <v>126</v>
      </c>
    </row>
    <row r="32" spans="1:5">
      <c r="A32" s="316" t="s">
        <v>4654</v>
      </c>
      <c r="B32" s="317" t="s">
        <v>46</v>
      </c>
      <c r="C32" s="319" t="s">
        <v>4655</v>
      </c>
      <c r="D32" s="318" t="s">
        <v>2701</v>
      </c>
      <c r="E32" s="318" t="s">
        <v>126</v>
      </c>
    </row>
    <row r="33" spans="1:5">
      <c r="A33" s="316" t="s">
        <v>4631</v>
      </c>
      <c r="B33" s="317" t="s">
        <v>46</v>
      </c>
      <c r="C33" s="319" t="s">
        <v>4632</v>
      </c>
      <c r="D33" s="318" t="s">
        <v>4633</v>
      </c>
      <c r="E33" s="318" t="s">
        <v>126</v>
      </c>
    </row>
    <row r="34" spans="1:5">
      <c r="A34" s="316" t="s">
        <v>4639</v>
      </c>
      <c r="B34" s="317" t="s">
        <v>1834</v>
      </c>
      <c r="C34" s="319" t="s">
        <v>4640</v>
      </c>
      <c r="D34" s="318" t="s">
        <v>2686</v>
      </c>
      <c r="E34" s="318" t="s">
        <v>126</v>
      </c>
    </row>
    <row r="35" spans="1:5">
      <c r="A35" s="316" t="s">
        <v>4692</v>
      </c>
      <c r="B35" s="317" t="s">
        <v>46</v>
      </c>
      <c r="C35" s="319" t="s">
        <v>4693</v>
      </c>
      <c r="D35" s="318" t="s">
        <v>2642</v>
      </c>
      <c r="E35" s="318" t="s">
        <v>126</v>
      </c>
    </row>
    <row r="36" spans="1:5">
      <c r="A36" s="316" t="s">
        <v>4650</v>
      </c>
      <c r="B36" s="317" t="s">
        <v>1724</v>
      </c>
      <c r="C36" s="319" t="s">
        <v>4651</v>
      </c>
      <c r="D36" s="318" t="s">
        <v>65</v>
      </c>
      <c r="E36" s="318" t="s">
        <v>126</v>
      </c>
    </row>
    <row r="37" spans="1:5">
      <c r="A37" s="316" t="s">
        <v>4683</v>
      </c>
      <c r="B37" s="317" t="s">
        <v>2749</v>
      </c>
      <c r="C37" s="319" t="s">
        <v>4684</v>
      </c>
      <c r="D37" s="318" t="s">
        <v>2686</v>
      </c>
      <c r="E37" s="318" t="s">
        <v>126</v>
      </c>
    </row>
    <row r="38" spans="1:5">
      <c r="A38" s="316" t="s">
        <v>4619</v>
      </c>
      <c r="B38" s="317" t="s">
        <v>60</v>
      </c>
      <c r="C38" s="319" t="s">
        <v>4620</v>
      </c>
      <c r="D38" s="318" t="s">
        <v>4605</v>
      </c>
      <c r="E38" s="318" t="s">
        <v>126</v>
      </c>
    </row>
    <row r="39" spans="1:5">
      <c r="A39" s="316" t="s">
        <v>4641</v>
      </c>
      <c r="B39" s="317" t="s">
        <v>60</v>
      </c>
      <c r="C39" s="319" t="s">
        <v>4642</v>
      </c>
      <c r="D39" s="318" t="s">
        <v>2766</v>
      </c>
      <c r="E39" s="318" t="s">
        <v>126</v>
      </c>
    </row>
    <row r="40" spans="1:5">
      <c r="A40" s="316" t="s">
        <v>4697</v>
      </c>
      <c r="B40" s="317" t="s">
        <v>213</v>
      </c>
      <c r="C40" s="319" t="s">
        <v>4698</v>
      </c>
      <c r="D40" s="318" t="s">
        <v>2701</v>
      </c>
      <c r="E40" s="318" t="s">
        <v>126</v>
      </c>
    </row>
    <row r="41" spans="1:5">
      <c r="A41" s="316" t="s">
        <v>4621</v>
      </c>
      <c r="B41" s="317" t="s">
        <v>60</v>
      </c>
      <c r="C41" s="319" t="s">
        <v>4622</v>
      </c>
      <c r="D41" s="318" t="s">
        <v>2701</v>
      </c>
      <c r="E41" s="318" t="s">
        <v>126</v>
      </c>
    </row>
    <row r="42" spans="1:5">
      <c r="A42" s="316" t="s">
        <v>5741</v>
      </c>
      <c r="B42" s="317" t="s">
        <v>60</v>
      </c>
      <c r="C42" s="319" t="s">
        <v>5742</v>
      </c>
      <c r="D42" s="318" t="s">
        <v>4725</v>
      </c>
      <c r="E42" s="318" t="s">
        <v>126</v>
      </c>
    </row>
    <row r="43" spans="1:5">
      <c r="A43" s="316" t="s">
        <v>4666</v>
      </c>
      <c r="B43" s="317" t="s">
        <v>2749</v>
      </c>
      <c r="C43" s="319" t="s">
        <v>4667</v>
      </c>
      <c r="D43" s="318" t="s">
        <v>2683</v>
      </c>
      <c r="E43" s="318" t="s">
        <v>126</v>
      </c>
    </row>
    <row r="44" spans="1:5">
      <c r="A44" s="316" t="s">
        <v>4625</v>
      </c>
      <c r="B44" s="317" t="s">
        <v>60</v>
      </c>
      <c r="C44" s="319" t="s">
        <v>4626</v>
      </c>
      <c r="D44" s="318" t="s">
        <v>2766</v>
      </c>
      <c r="E44" s="318" t="s">
        <v>126</v>
      </c>
    </row>
    <row r="45" spans="1:5">
      <c r="A45" s="316" t="s">
        <v>4627</v>
      </c>
      <c r="B45" s="317" t="s">
        <v>60</v>
      </c>
      <c r="C45" s="319" t="s">
        <v>4628</v>
      </c>
      <c r="D45" s="318" t="s">
        <v>2706</v>
      </c>
      <c r="E45" s="318" t="s">
        <v>126</v>
      </c>
    </row>
    <row r="46" spans="1:5">
      <c r="A46" s="316" t="s">
        <v>4659</v>
      </c>
      <c r="B46" s="317" t="s">
        <v>60</v>
      </c>
      <c r="C46" s="319" t="s">
        <v>4660</v>
      </c>
      <c r="D46" s="318" t="s">
        <v>2723</v>
      </c>
      <c r="E46" s="318" t="s">
        <v>126</v>
      </c>
    </row>
    <row r="47" spans="1:5">
      <c r="A47" s="316" t="s">
        <v>4613</v>
      </c>
      <c r="B47" s="317" t="s">
        <v>60</v>
      </c>
      <c r="C47" s="319" t="s">
        <v>4614</v>
      </c>
      <c r="D47" s="318" t="s">
        <v>2686</v>
      </c>
      <c r="E47" s="318" t="s">
        <v>126</v>
      </c>
    </row>
    <row r="48" spans="1:5">
      <c r="A48" s="316" t="s">
        <v>4672</v>
      </c>
      <c r="B48" s="317" t="s">
        <v>60</v>
      </c>
      <c r="C48" s="319" t="s">
        <v>4673</v>
      </c>
      <c r="D48" s="318" t="s">
        <v>2766</v>
      </c>
      <c r="E48" s="318" t="s">
        <v>126</v>
      </c>
    </row>
    <row r="49" spans="1:5">
      <c r="A49" s="316" t="s">
        <v>4670</v>
      </c>
      <c r="B49" s="317" t="s">
        <v>60</v>
      </c>
      <c r="C49" s="319" t="s">
        <v>4671</v>
      </c>
      <c r="D49" s="318" t="s">
        <v>2723</v>
      </c>
      <c r="E49" s="318" t="s">
        <v>126</v>
      </c>
    </row>
    <row r="50" spans="1:5">
      <c r="A50" s="316" t="s">
        <v>4648</v>
      </c>
      <c r="B50" s="317" t="s">
        <v>60</v>
      </c>
      <c r="C50" s="319" t="s">
        <v>4649</v>
      </c>
      <c r="D50" s="318" t="s">
        <v>2738</v>
      </c>
      <c r="E50" s="318" t="s">
        <v>126</v>
      </c>
    </row>
    <row r="51" spans="1:5">
      <c r="A51" s="316" t="s">
        <v>4657</v>
      </c>
      <c r="B51" s="317" t="s">
        <v>1724</v>
      </c>
      <c r="C51" s="319" t="s">
        <v>4658</v>
      </c>
      <c r="D51" s="318" t="s">
        <v>65</v>
      </c>
      <c r="E51" s="318" t="s">
        <v>126</v>
      </c>
    </row>
    <row r="52" spans="1:5">
      <c r="A52" s="316" t="s">
        <v>4635</v>
      </c>
      <c r="B52" s="317" t="s">
        <v>60</v>
      </c>
      <c r="C52" s="319" t="s">
        <v>4636</v>
      </c>
      <c r="D52" s="318" t="s">
        <v>2766</v>
      </c>
      <c r="E52" s="318" t="s">
        <v>126</v>
      </c>
    </row>
    <row r="53" spans="1:5">
      <c r="A53" s="316" t="s">
        <v>4699</v>
      </c>
      <c r="B53" s="317" t="s">
        <v>60</v>
      </c>
      <c r="C53" s="319" t="s">
        <v>4700</v>
      </c>
      <c r="D53" s="318" t="s">
        <v>2723</v>
      </c>
      <c r="E53" s="318" t="s">
        <v>126</v>
      </c>
    </row>
    <row r="54" spans="1:5">
      <c r="A54" s="316" t="s">
        <v>4694</v>
      </c>
      <c r="B54" s="317" t="s">
        <v>66</v>
      </c>
      <c r="C54" s="319" t="s">
        <v>4695</v>
      </c>
      <c r="D54" s="318" t="s">
        <v>2723</v>
      </c>
      <c r="E54" s="318" t="s">
        <v>126</v>
      </c>
    </row>
    <row r="55" spans="1:5">
      <c r="A55" s="316" t="s">
        <v>4616</v>
      </c>
      <c r="B55" s="317" t="s">
        <v>60</v>
      </c>
      <c r="C55" s="319" t="s">
        <v>4617</v>
      </c>
      <c r="D55" s="318" t="s">
        <v>2766</v>
      </c>
      <c r="E55" s="318" t="s">
        <v>126</v>
      </c>
    </row>
    <row r="56" spans="1:5">
      <c r="A56" s="316" t="s">
        <v>4637</v>
      </c>
      <c r="B56" s="317" t="s">
        <v>60</v>
      </c>
      <c r="C56" s="319" t="s">
        <v>4638</v>
      </c>
      <c r="D56" s="318" t="s">
        <v>2686</v>
      </c>
      <c r="E56" s="318" t="s">
        <v>126</v>
      </c>
    </row>
    <row r="57" spans="1:5">
      <c r="A57" s="316" t="s">
        <v>5743</v>
      </c>
      <c r="B57" s="317" t="s">
        <v>60</v>
      </c>
      <c r="C57" s="319" t="s">
        <v>5744</v>
      </c>
      <c r="D57" s="318" t="s">
        <v>2692</v>
      </c>
      <c r="E57" s="318" t="s">
        <v>126</v>
      </c>
    </row>
    <row r="58" spans="1:5">
      <c r="A58" s="316" t="s">
        <v>4674</v>
      </c>
      <c r="B58" s="317" t="s">
        <v>1724</v>
      </c>
      <c r="C58" s="319" t="s">
        <v>4675</v>
      </c>
      <c r="D58" s="318" t="s">
        <v>2686</v>
      </c>
      <c r="E58" s="318" t="s">
        <v>126</v>
      </c>
    </row>
    <row r="59" spans="1:5">
      <c r="A59" s="316" t="s">
        <v>5745</v>
      </c>
      <c r="B59" s="317" t="s">
        <v>60</v>
      </c>
      <c r="C59" s="319" t="s">
        <v>5746</v>
      </c>
      <c r="D59" s="318" t="s">
        <v>2686</v>
      </c>
      <c r="E59" s="318" t="s">
        <v>126</v>
      </c>
    </row>
    <row r="60" spans="1:5">
      <c r="A60" s="316" t="s">
        <v>5747</v>
      </c>
      <c r="B60" s="317" t="s">
        <v>60</v>
      </c>
      <c r="C60" s="319" t="s">
        <v>5748</v>
      </c>
      <c r="D60" s="318" t="s">
        <v>5724</v>
      </c>
      <c r="E60" s="318" t="s">
        <v>126</v>
      </c>
    </row>
    <row r="61" spans="1:5">
      <c r="A61" s="316" t="s">
        <v>4677</v>
      </c>
      <c r="B61" s="317" t="s">
        <v>1724</v>
      </c>
      <c r="C61" s="319" t="s">
        <v>4678</v>
      </c>
      <c r="D61" s="318" t="s">
        <v>63</v>
      </c>
      <c r="E61" s="318" t="s">
        <v>126</v>
      </c>
    </row>
    <row r="62" spans="1:5">
      <c r="A62" s="316" t="s">
        <v>5749</v>
      </c>
      <c r="B62" s="317" t="s">
        <v>60</v>
      </c>
      <c r="C62" s="319" t="s">
        <v>5750</v>
      </c>
      <c r="D62" s="318" t="s">
        <v>2738</v>
      </c>
      <c r="E62" s="318" t="s">
        <v>126</v>
      </c>
    </row>
    <row r="63" spans="1:5">
      <c r="A63" s="316" t="s">
        <v>5751</v>
      </c>
      <c r="B63" s="317" t="s">
        <v>60</v>
      </c>
      <c r="C63" s="319" t="s">
        <v>5752</v>
      </c>
      <c r="D63" s="318" t="s">
        <v>2738</v>
      </c>
      <c r="E63" s="318" t="s">
        <v>126</v>
      </c>
    </row>
    <row r="64" spans="1:5">
      <c r="A64" s="316" t="s">
        <v>5753</v>
      </c>
      <c r="B64" s="317" t="s">
        <v>60</v>
      </c>
      <c r="C64" s="319" t="s">
        <v>5754</v>
      </c>
      <c r="D64" s="318" t="s">
        <v>63</v>
      </c>
      <c r="E64" s="318" t="s">
        <v>126</v>
      </c>
    </row>
    <row r="65" spans="1:5">
      <c r="A65" s="316" t="s">
        <v>4623</v>
      </c>
      <c r="B65" s="317" t="s">
        <v>60</v>
      </c>
      <c r="C65" s="319" t="s">
        <v>4624</v>
      </c>
      <c r="D65" s="318" t="s">
        <v>2692</v>
      </c>
      <c r="E65" s="318" t="s">
        <v>126</v>
      </c>
    </row>
    <row r="66" spans="1:5">
      <c r="A66" s="316" t="s">
        <v>4645</v>
      </c>
      <c r="B66" s="317" t="s">
        <v>46</v>
      </c>
      <c r="C66" s="319" t="s">
        <v>4646</v>
      </c>
      <c r="D66" s="318" t="s">
        <v>2692</v>
      </c>
      <c r="E66" s="318" t="s">
        <v>126</v>
      </c>
    </row>
    <row r="67" spans="1:5">
      <c r="A67" s="316" t="s">
        <v>4643</v>
      </c>
      <c r="B67" s="317" t="s">
        <v>46</v>
      </c>
      <c r="C67" s="319" t="s">
        <v>4644</v>
      </c>
      <c r="D67" s="318" t="s">
        <v>2701</v>
      </c>
      <c r="E67" s="318" t="s">
        <v>126</v>
      </c>
    </row>
    <row r="68" spans="1:5">
      <c r="A68" s="316" t="s">
        <v>4668</v>
      </c>
      <c r="B68" s="317" t="s">
        <v>46</v>
      </c>
      <c r="C68" s="319" t="s">
        <v>4669</v>
      </c>
      <c r="D68" s="318" t="s">
        <v>2686</v>
      </c>
      <c r="E68" s="318" t="s">
        <v>126</v>
      </c>
    </row>
    <row r="69" spans="1:5">
      <c r="A69" s="316" t="s">
        <v>5755</v>
      </c>
      <c r="B69" s="317" t="s">
        <v>1834</v>
      </c>
      <c r="C69" s="319" t="s">
        <v>5756</v>
      </c>
      <c r="D69" s="318" t="s">
        <v>2686</v>
      </c>
      <c r="E69" s="318" t="s">
        <v>126</v>
      </c>
    </row>
    <row r="70" spans="1:5">
      <c r="A70" s="316" t="s">
        <v>5111</v>
      </c>
      <c r="B70" s="317" t="s">
        <v>60</v>
      </c>
      <c r="C70" s="319" t="s">
        <v>5112</v>
      </c>
      <c r="D70" s="318" t="s">
        <v>2701</v>
      </c>
      <c r="E70" s="318" t="s">
        <v>14</v>
      </c>
    </row>
    <row r="71" spans="1:5">
      <c r="A71" s="316" t="s">
        <v>5148</v>
      </c>
      <c r="B71" s="317" t="s">
        <v>60</v>
      </c>
      <c r="C71" s="319" t="s">
        <v>5149</v>
      </c>
      <c r="D71" s="318" t="s">
        <v>2701</v>
      </c>
      <c r="E71" s="318" t="s">
        <v>14</v>
      </c>
    </row>
    <row r="72" spans="1:5">
      <c r="A72" s="316" t="s">
        <v>5143</v>
      </c>
      <c r="B72" s="317" t="s">
        <v>46</v>
      </c>
      <c r="C72" s="319" t="s">
        <v>5144</v>
      </c>
      <c r="D72" s="318" t="s">
        <v>2641</v>
      </c>
      <c r="E72" s="318" t="s">
        <v>14</v>
      </c>
    </row>
    <row r="73" spans="1:5">
      <c r="A73" s="316" t="s">
        <v>5078</v>
      </c>
      <c r="B73" s="317" t="s">
        <v>60</v>
      </c>
      <c r="C73" s="319" t="s">
        <v>5079</v>
      </c>
      <c r="D73" s="318" t="s">
        <v>2766</v>
      </c>
      <c r="E73" s="318" t="s">
        <v>14</v>
      </c>
    </row>
    <row r="74" spans="1:5">
      <c r="A74" s="316" t="s">
        <v>5115</v>
      </c>
      <c r="B74" s="317" t="s">
        <v>46</v>
      </c>
      <c r="C74" s="319" t="s">
        <v>5116</v>
      </c>
      <c r="D74" s="318" t="s">
        <v>2686</v>
      </c>
      <c r="E74" s="318" t="s">
        <v>14</v>
      </c>
    </row>
    <row r="75" spans="1:5">
      <c r="A75" s="316" t="s">
        <v>5058</v>
      </c>
      <c r="B75" s="317" t="s">
        <v>46</v>
      </c>
      <c r="C75" s="319" t="s">
        <v>5059</v>
      </c>
      <c r="D75" s="318" t="s">
        <v>2701</v>
      </c>
      <c r="E75" s="318" t="s">
        <v>14</v>
      </c>
    </row>
    <row r="76" spans="1:5">
      <c r="A76" s="316" t="s">
        <v>5042</v>
      </c>
      <c r="B76" s="317" t="s">
        <v>213</v>
      </c>
      <c r="C76" s="319" t="s">
        <v>5043</v>
      </c>
      <c r="D76" s="318" t="s">
        <v>2738</v>
      </c>
      <c r="E76" s="318" t="s">
        <v>14</v>
      </c>
    </row>
    <row r="77" spans="1:5">
      <c r="A77" s="316" t="s">
        <v>5044</v>
      </c>
      <c r="B77" s="317" t="s">
        <v>60</v>
      </c>
      <c r="C77" s="319" t="s">
        <v>5045</v>
      </c>
      <c r="D77" s="318" t="s">
        <v>2701</v>
      </c>
      <c r="E77" s="318" t="s">
        <v>14</v>
      </c>
    </row>
    <row r="78" spans="1:5">
      <c r="A78" s="316" t="s">
        <v>5117</v>
      </c>
      <c r="B78" s="317" t="s">
        <v>46</v>
      </c>
      <c r="C78" s="319" t="s">
        <v>5118</v>
      </c>
      <c r="D78" s="318" t="s">
        <v>2686</v>
      </c>
      <c r="E78" s="318" t="s">
        <v>14</v>
      </c>
    </row>
    <row r="79" spans="1:5">
      <c r="A79" s="316" t="s">
        <v>5020</v>
      </c>
      <c r="B79" s="317" t="s">
        <v>46</v>
      </c>
      <c r="C79" s="319" t="s">
        <v>5021</v>
      </c>
      <c r="D79" s="318" t="s">
        <v>2686</v>
      </c>
      <c r="E79" s="318" t="s">
        <v>14</v>
      </c>
    </row>
    <row r="80" spans="1:5">
      <c r="A80" s="316" t="s">
        <v>5038</v>
      </c>
      <c r="B80" s="317" t="s">
        <v>46</v>
      </c>
      <c r="C80" s="319" t="s">
        <v>5039</v>
      </c>
      <c r="D80" s="318" t="s">
        <v>2686</v>
      </c>
      <c r="E80" s="318" t="s">
        <v>14</v>
      </c>
    </row>
    <row r="81" spans="1:5">
      <c r="A81" s="316" t="s">
        <v>5022</v>
      </c>
      <c r="B81" s="317" t="s">
        <v>46</v>
      </c>
      <c r="C81" s="319" t="s">
        <v>5023</v>
      </c>
      <c r="D81" s="318" t="s">
        <v>2686</v>
      </c>
      <c r="E81" s="318" t="s">
        <v>14</v>
      </c>
    </row>
    <row r="82" spans="1:5">
      <c r="A82" s="316" t="s">
        <v>5024</v>
      </c>
      <c r="B82" s="317" t="s">
        <v>46</v>
      </c>
      <c r="C82" s="319" t="s">
        <v>5025</v>
      </c>
      <c r="D82" s="318" t="s">
        <v>2686</v>
      </c>
      <c r="E82" s="318" t="s">
        <v>14</v>
      </c>
    </row>
    <row r="83" spans="1:5">
      <c r="A83" s="316" t="s">
        <v>5032</v>
      </c>
      <c r="B83" s="317" t="s">
        <v>46</v>
      </c>
      <c r="C83" s="319" t="s">
        <v>5033</v>
      </c>
      <c r="D83" s="318" t="s">
        <v>2686</v>
      </c>
      <c r="E83" s="318" t="s">
        <v>14</v>
      </c>
    </row>
    <row r="84" spans="1:5">
      <c r="A84" s="316" t="s">
        <v>5016</v>
      </c>
      <c r="B84" s="317" t="s">
        <v>46</v>
      </c>
      <c r="C84" s="319" t="s">
        <v>5017</v>
      </c>
      <c r="D84" s="318" t="s">
        <v>2686</v>
      </c>
      <c r="E84" s="318" t="s">
        <v>14</v>
      </c>
    </row>
    <row r="85" spans="1:5">
      <c r="A85" s="316" t="s">
        <v>5129</v>
      </c>
      <c r="B85" s="317" t="s">
        <v>46</v>
      </c>
      <c r="C85" s="319" t="s">
        <v>5130</v>
      </c>
      <c r="D85" s="318" t="s">
        <v>2701</v>
      </c>
      <c r="E85" s="318" t="s">
        <v>14</v>
      </c>
    </row>
    <row r="86" spans="1:5">
      <c r="A86" s="316" t="s">
        <v>5109</v>
      </c>
      <c r="B86" s="317" t="s">
        <v>46</v>
      </c>
      <c r="C86" s="319" t="s">
        <v>5110</v>
      </c>
      <c r="D86" s="318" t="s">
        <v>2686</v>
      </c>
      <c r="E86" s="318" t="s">
        <v>14</v>
      </c>
    </row>
    <row r="87" spans="1:5">
      <c r="A87" s="316" t="s">
        <v>5080</v>
      </c>
      <c r="B87" s="317" t="s">
        <v>46</v>
      </c>
      <c r="C87" s="319" t="s">
        <v>5081</v>
      </c>
      <c r="D87" s="318" t="s">
        <v>2686</v>
      </c>
      <c r="E87" s="318" t="s">
        <v>14</v>
      </c>
    </row>
    <row r="88" spans="1:5">
      <c r="A88" s="316" t="s">
        <v>5107</v>
      </c>
      <c r="B88" s="317" t="s">
        <v>46</v>
      </c>
      <c r="C88" s="319" t="s">
        <v>5108</v>
      </c>
      <c r="D88" s="318" t="s">
        <v>2686</v>
      </c>
      <c r="E88" s="318" t="s">
        <v>14</v>
      </c>
    </row>
    <row r="89" spans="1:5">
      <c r="A89" s="316" t="s">
        <v>5054</v>
      </c>
      <c r="B89" s="317" t="s">
        <v>213</v>
      </c>
      <c r="C89" s="319" t="s">
        <v>5055</v>
      </c>
      <c r="D89" s="318" t="s">
        <v>2692</v>
      </c>
      <c r="E89" s="318" t="s">
        <v>14</v>
      </c>
    </row>
    <row r="90" spans="1:5">
      <c r="A90" s="316" t="s">
        <v>5060</v>
      </c>
      <c r="B90" s="317" t="s">
        <v>213</v>
      </c>
      <c r="C90" s="319" t="s">
        <v>5061</v>
      </c>
      <c r="D90" s="318" t="s">
        <v>2701</v>
      </c>
      <c r="E90" s="318" t="s">
        <v>14</v>
      </c>
    </row>
    <row r="91" spans="1:5">
      <c r="A91" s="316" t="s">
        <v>5135</v>
      </c>
      <c r="B91" s="317" t="s">
        <v>213</v>
      </c>
      <c r="C91" s="319" t="s">
        <v>5136</v>
      </c>
      <c r="D91" s="318" t="s">
        <v>2701</v>
      </c>
      <c r="E91" s="318" t="s">
        <v>14</v>
      </c>
    </row>
    <row r="92" spans="1:5">
      <c r="A92" s="316" t="s">
        <v>5076</v>
      </c>
      <c r="B92" s="317" t="s">
        <v>213</v>
      </c>
      <c r="C92" s="319" t="s">
        <v>5077</v>
      </c>
      <c r="D92" s="318" t="s">
        <v>2640</v>
      </c>
      <c r="E92" s="318" t="s">
        <v>14</v>
      </c>
    </row>
    <row r="93" spans="1:5">
      <c r="A93" s="316" t="s">
        <v>5123</v>
      </c>
      <c r="B93" s="317" t="s">
        <v>213</v>
      </c>
      <c r="C93" s="319" t="s">
        <v>5124</v>
      </c>
      <c r="D93" s="318" t="s">
        <v>2715</v>
      </c>
      <c r="E93" s="318" t="s">
        <v>14</v>
      </c>
    </row>
    <row r="94" spans="1:5">
      <c r="A94" s="316" t="s">
        <v>5150</v>
      </c>
      <c r="B94" s="317" t="s">
        <v>213</v>
      </c>
      <c r="C94" s="319" t="s">
        <v>5151</v>
      </c>
      <c r="D94" s="318" t="s">
        <v>2701</v>
      </c>
      <c r="E94" s="318" t="s">
        <v>14</v>
      </c>
    </row>
    <row r="95" spans="1:5">
      <c r="A95" s="316" t="s">
        <v>5152</v>
      </c>
      <c r="B95" s="317" t="s">
        <v>213</v>
      </c>
      <c r="C95" s="319" t="s">
        <v>5153</v>
      </c>
      <c r="D95" s="318" t="s">
        <v>2701</v>
      </c>
      <c r="E95" s="318" t="s">
        <v>14</v>
      </c>
    </row>
    <row r="96" spans="1:5">
      <c r="A96" s="316" t="s">
        <v>5103</v>
      </c>
      <c r="B96" s="317" t="s">
        <v>213</v>
      </c>
      <c r="C96" s="319" t="s">
        <v>5104</v>
      </c>
      <c r="D96" s="318" t="s">
        <v>2701</v>
      </c>
      <c r="E96" s="318" t="s">
        <v>14</v>
      </c>
    </row>
    <row r="97" spans="1:5">
      <c r="A97" s="316" t="s">
        <v>5139</v>
      </c>
      <c r="B97" s="317" t="s">
        <v>213</v>
      </c>
      <c r="C97" s="319" t="s">
        <v>5140</v>
      </c>
      <c r="D97" s="318" t="s">
        <v>2701</v>
      </c>
      <c r="E97" s="318" t="s">
        <v>14</v>
      </c>
    </row>
    <row r="98" spans="1:5">
      <c r="A98" s="316" t="s">
        <v>5137</v>
      </c>
      <c r="B98" s="317" t="s">
        <v>213</v>
      </c>
      <c r="C98" s="319" t="s">
        <v>5138</v>
      </c>
      <c r="D98" s="318" t="s">
        <v>2701</v>
      </c>
      <c r="E98" s="318" t="s">
        <v>14</v>
      </c>
    </row>
    <row r="99" spans="1:5">
      <c r="A99" s="316" t="s">
        <v>4995</v>
      </c>
      <c r="B99" s="317" t="s">
        <v>60</v>
      </c>
      <c r="C99" s="319" t="s">
        <v>4996</v>
      </c>
      <c r="D99" s="318" t="s">
        <v>65</v>
      </c>
      <c r="E99" s="318" t="s">
        <v>14</v>
      </c>
    </row>
    <row r="100" spans="1:5">
      <c r="A100" s="316" t="s">
        <v>5165</v>
      </c>
      <c r="B100" s="317" t="s">
        <v>213</v>
      </c>
      <c r="C100" s="319" t="s">
        <v>5166</v>
      </c>
      <c r="D100" s="318" t="s">
        <v>2738</v>
      </c>
      <c r="E100" s="318" t="s">
        <v>14</v>
      </c>
    </row>
    <row r="101" spans="1:5">
      <c r="A101" s="316" t="s">
        <v>5093</v>
      </c>
      <c r="B101" s="317" t="s">
        <v>46</v>
      </c>
      <c r="C101" s="319" t="s">
        <v>5094</v>
      </c>
      <c r="D101" s="318" t="s">
        <v>2683</v>
      </c>
      <c r="E101" s="318" t="s">
        <v>14</v>
      </c>
    </row>
    <row r="102" spans="1:5">
      <c r="A102" s="316" t="s">
        <v>4977</v>
      </c>
      <c r="B102" s="317" t="s">
        <v>46</v>
      </c>
      <c r="C102" s="319" t="s">
        <v>4978</v>
      </c>
      <c r="D102" s="318" t="s">
        <v>2692</v>
      </c>
      <c r="E102" s="318" t="s">
        <v>14</v>
      </c>
    </row>
    <row r="103" spans="1:5">
      <c r="A103" s="316" t="s">
        <v>4975</v>
      </c>
      <c r="B103" s="317" t="s">
        <v>46</v>
      </c>
      <c r="C103" s="319" t="s">
        <v>4976</v>
      </c>
      <c r="D103" s="318" t="s">
        <v>2692</v>
      </c>
      <c r="E103" s="318" t="s">
        <v>14</v>
      </c>
    </row>
    <row r="104" spans="1:5">
      <c r="A104" s="316" t="s">
        <v>4984</v>
      </c>
      <c r="B104" s="317" t="s">
        <v>60</v>
      </c>
      <c r="C104" s="319" t="s">
        <v>4985</v>
      </c>
      <c r="D104" s="318" t="s">
        <v>4983</v>
      </c>
      <c r="E104" s="318" t="s">
        <v>14</v>
      </c>
    </row>
    <row r="105" spans="1:5">
      <c r="A105" s="316" t="s">
        <v>4986</v>
      </c>
      <c r="B105" s="317" t="s">
        <v>60</v>
      </c>
      <c r="C105" s="319" t="s">
        <v>4987</v>
      </c>
      <c r="D105" s="318" t="s">
        <v>4983</v>
      </c>
      <c r="E105" s="318" t="s">
        <v>14</v>
      </c>
    </row>
    <row r="106" spans="1:5">
      <c r="A106" s="316" t="s">
        <v>4998</v>
      </c>
      <c r="B106" s="317" t="s">
        <v>46</v>
      </c>
      <c r="C106" s="319" t="s">
        <v>4999</v>
      </c>
      <c r="D106" s="318" t="s">
        <v>2701</v>
      </c>
      <c r="E106" s="318" t="s">
        <v>14</v>
      </c>
    </row>
    <row r="107" spans="1:5">
      <c r="A107" s="316" t="s">
        <v>4957</v>
      </c>
      <c r="B107" s="317" t="s">
        <v>60</v>
      </c>
      <c r="C107" s="319" t="s">
        <v>4958</v>
      </c>
      <c r="D107" s="318" t="s">
        <v>2701</v>
      </c>
      <c r="E107" s="318" t="s">
        <v>14</v>
      </c>
    </row>
    <row r="108" spans="1:5">
      <c r="A108" s="316" t="s">
        <v>4937</v>
      </c>
      <c r="B108" s="317" t="s">
        <v>60</v>
      </c>
      <c r="C108" s="319" t="s">
        <v>4938</v>
      </c>
      <c r="D108" s="318" t="s">
        <v>4605</v>
      </c>
      <c r="E108" s="318" t="s">
        <v>14</v>
      </c>
    </row>
    <row r="109" spans="1:5">
      <c r="A109" s="316" t="s">
        <v>4897</v>
      </c>
      <c r="B109" s="317" t="s">
        <v>46</v>
      </c>
      <c r="C109" s="319" t="s">
        <v>4898</v>
      </c>
      <c r="D109" s="318" t="s">
        <v>2738</v>
      </c>
      <c r="E109" s="318" t="s">
        <v>14</v>
      </c>
    </row>
    <row r="110" spans="1:5">
      <c r="A110" s="316" t="s">
        <v>5000</v>
      </c>
      <c r="B110" s="317" t="s">
        <v>46</v>
      </c>
      <c r="C110" s="319" t="s">
        <v>5001</v>
      </c>
      <c r="D110" s="318" t="s">
        <v>2701</v>
      </c>
      <c r="E110" s="318" t="s">
        <v>14</v>
      </c>
    </row>
    <row r="111" spans="1:5">
      <c r="A111" s="316" t="s">
        <v>5068</v>
      </c>
      <c r="B111" s="317" t="s">
        <v>60</v>
      </c>
      <c r="C111" s="319" t="s">
        <v>5069</v>
      </c>
      <c r="D111" s="318" t="s">
        <v>2686</v>
      </c>
      <c r="E111" s="318" t="s">
        <v>14</v>
      </c>
    </row>
    <row r="112" spans="1:5">
      <c r="A112" s="316" t="s">
        <v>4837</v>
      </c>
      <c r="B112" s="317" t="s">
        <v>60</v>
      </c>
      <c r="C112" s="319" t="s">
        <v>4838</v>
      </c>
      <c r="D112" s="318" t="s">
        <v>65</v>
      </c>
      <c r="E112" s="318" t="s">
        <v>14</v>
      </c>
    </row>
    <row r="113" spans="1:5">
      <c r="A113" s="316" t="s">
        <v>5121</v>
      </c>
      <c r="B113" s="317" t="s">
        <v>46</v>
      </c>
      <c r="C113" s="319" t="s">
        <v>5122</v>
      </c>
      <c r="D113" s="318" t="s">
        <v>2686</v>
      </c>
      <c r="E113" s="318" t="s">
        <v>14</v>
      </c>
    </row>
    <row r="114" spans="1:5">
      <c r="A114" s="316" t="s">
        <v>4877</v>
      </c>
      <c r="B114" s="317" t="s">
        <v>539</v>
      </c>
      <c r="C114" s="319" t="s">
        <v>4878</v>
      </c>
      <c r="D114" s="318" t="s">
        <v>2738</v>
      </c>
      <c r="E114" s="318" t="s">
        <v>14</v>
      </c>
    </row>
    <row r="115" spans="1:5">
      <c r="A115" s="316" t="s">
        <v>5018</v>
      </c>
      <c r="B115" s="317" t="s">
        <v>46</v>
      </c>
      <c r="C115" s="319" t="s">
        <v>5019</v>
      </c>
      <c r="D115" s="318" t="s">
        <v>2692</v>
      </c>
      <c r="E115" s="318" t="s">
        <v>14</v>
      </c>
    </row>
    <row r="116" spans="1:5">
      <c r="A116" s="316" t="s">
        <v>4865</v>
      </c>
      <c r="B116" s="317" t="s">
        <v>46</v>
      </c>
      <c r="C116" s="319" t="s">
        <v>4866</v>
      </c>
      <c r="D116" s="318" t="s">
        <v>2686</v>
      </c>
      <c r="E116" s="318" t="s">
        <v>14</v>
      </c>
    </row>
    <row r="117" spans="1:5">
      <c r="A117" s="316" t="s">
        <v>4863</v>
      </c>
      <c r="B117" s="317" t="s">
        <v>46</v>
      </c>
      <c r="C117" s="319" t="s">
        <v>4864</v>
      </c>
      <c r="D117" s="318" t="s">
        <v>2686</v>
      </c>
      <c r="E117" s="318" t="s">
        <v>14</v>
      </c>
    </row>
    <row r="118" spans="1:5">
      <c r="A118" s="316" t="s">
        <v>4867</v>
      </c>
      <c r="B118" s="317" t="s">
        <v>46</v>
      </c>
      <c r="C118" s="319" t="s">
        <v>4868</v>
      </c>
      <c r="D118" s="318" t="s">
        <v>2686</v>
      </c>
      <c r="E118" s="318" t="s">
        <v>14</v>
      </c>
    </row>
    <row r="119" spans="1:5">
      <c r="A119" s="316" t="s">
        <v>4827</v>
      </c>
      <c r="B119" s="317" t="s">
        <v>46</v>
      </c>
      <c r="C119" s="319" t="s">
        <v>4828</v>
      </c>
      <c r="D119" s="318" t="s">
        <v>2738</v>
      </c>
      <c r="E119" s="318" t="s">
        <v>14</v>
      </c>
    </row>
    <row r="120" spans="1:5">
      <c r="A120" s="316" t="s">
        <v>4821</v>
      </c>
      <c r="B120" s="317" t="s">
        <v>60</v>
      </c>
      <c r="C120" s="319" t="s">
        <v>4822</v>
      </c>
      <c r="D120" s="318" t="s">
        <v>65</v>
      </c>
      <c r="E120" s="318" t="s">
        <v>14</v>
      </c>
    </row>
    <row r="121" spans="1:5">
      <c r="A121" s="316" t="s">
        <v>4917</v>
      </c>
      <c r="B121" s="317" t="s">
        <v>46</v>
      </c>
      <c r="C121" s="319" t="s">
        <v>4918</v>
      </c>
      <c r="D121" s="318" t="s">
        <v>2686</v>
      </c>
      <c r="E121" s="318" t="s">
        <v>14</v>
      </c>
    </row>
    <row r="122" spans="1:5">
      <c r="A122" s="316" t="s">
        <v>5026</v>
      </c>
      <c r="B122" s="317" t="s">
        <v>46</v>
      </c>
      <c r="C122" s="319" t="s">
        <v>5027</v>
      </c>
      <c r="D122" s="318" t="s">
        <v>2686</v>
      </c>
      <c r="E122" s="318" t="s">
        <v>14</v>
      </c>
    </row>
    <row r="123" spans="1:5">
      <c r="A123" s="316" t="s">
        <v>5074</v>
      </c>
      <c r="B123" s="317" t="s">
        <v>539</v>
      </c>
      <c r="C123" s="319" t="s">
        <v>5075</v>
      </c>
      <c r="D123" s="318" t="s">
        <v>63</v>
      </c>
      <c r="E123" s="318" t="s">
        <v>14</v>
      </c>
    </row>
    <row r="124" spans="1:5">
      <c r="A124" s="316" t="s">
        <v>4819</v>
      </c>
      <c r="B124" s="317" t="s">
        <v>46</v>
      </c>
      <c r="C124" s="319" t="s">
        <v>4820</v>
      </c>
      <c r="D124" s="318" t="s">
        <v>2738</v>
      </c>
      <c r="E124" s="318" t="s">
        <v>14</v>
      </c>
    </row>
    <row r="125" spans="1:5">
      <c r="A125" s="316" t="s">
        <v>4813</v>
      </c>
      <c r="B125" s="317" t="s">
        <v>46</v>
      </c>
      <c r="C125" s="319" t="s">
        <v>4814</v>
      </c>
      <c r="D125" s="318" t="s">
        <v>2766</v>
      </c>
      <c r="E125" s="318" t="s">
        <v>14</v>
      </c>
    </row>
    <row r="126" spans="1:5">
      <c r="A126" s="316" t="s">
        <v>4903</v>
      </c>
      <c r="B126" s="317" t="s">
        <v>213</v>
      </c>
      <c r="C126" s="319" t="s">
        <v>4904</v>
      </c>
      <c r="D126" s="318" t="s">
        <v>2706</v>
      </c>
      <c r="E126" s="318" t="s">
        <v>14</v>
      </c>
    </row>
    <row r="127" spans="1:5">
      <c r="A127" s="316" t="s">
        <v>4817</v>
      </c>
      <c r="B127" s="317" t="s">
        <v>46</v>
      </c>
      <c r="C127" s="319" t="s">
        <v>4818</v>
      </c>
      <c r="D127" s="318" t="s">
        <v>2738</v>
      </c>
      <c r="E127" s="318" t="s">
        <v>14</v>
      </c>
    </row>
    <row r="128" spans="1:5">
      <c r="A128" s="316" t="s">
        <v>5141</v>
      </c>
      <c r="B128" s="317" t="s">
        <v>46</v>
      </c>
      <c r="C128" s="319" t="s">
        <v>5142</v>
      </c>
      <c r="D128" s="318" t="s">
        <v>2701</v>
      </c>
      <c r="E128" s="318" t="s">
        <v>14</v>
      </c>
    </row>
    <row r="129" spans="1:5">
      <c r="A129" s="316" t="s">
        <v>4887</v>
      </c>
      <c r="B129" s="317" t="s">
        <v>46</v>
      </c>
      <c r="C129" s="319" t="s">
        <v>4888</v>
      </c>
      <c r="D129" s="318" t="s">
        <v>2738</v>
      </c>
      <c r="E129" s="318" t="s">
        <v>14</v>
      </c>
    </row>
    <row r="130" spans="1:5">
      <c r="A130" s="316" t="s">
        <v>5757</v>
      </c>
      <c r="B130" s="317" t="s">
        <v>46</v>
      </c>
      <c r="C130" s="319" t="s">
        <v>5758</v>
      </c>
      <c r="D130" s="318" t="s">
        <v>2701</v>
      </c>
      <c r="E130" s="318" t="s">
        <v>14</v>
      </c>
    </row>
    <row r="131" spans="1:5">
      <c r="A131" s="316" t="s">
        <v>5066</v>
      </c>
      <c r="B131" s="317" t="s">
        <v>46</v>
      </c>
      <c r="C131" s="319" t="s">
        <v>5067</v>
      </c>
      <c r="D131" s="318" t="s">
        <v>2701</v>
      </c>
      <c r="E131" s="318" t="s">
        <v>14</v>
      </c>
    </row>
    <row r="132" spans="1:5">
      <c r="A132" s="316" t="s">
        <v>4929</v>
      </c>
      <c r="B132" s="317" t="s">
        <v>213</v>
      </c>
      <c r="C132" s="319" t="s">
        <v>4930</v>
      </c>
      <c r="D132" s="318" t="s">
        <v>2738</v>
      </c>
      <c r="E132" s="318" t="s">
        <v>14</v>
      </c>
    </row>
    <row r="133" spans="1:5">
      <c r="A133" s="316" t="s">
        <v>5163</v>
      </c>
      <c r="B133" s="317" t="s">
        <v>213</v>
      </c>
      <c r="C133" s="319" t="s">
        <v>5164</v>
      </c>
      <c r="D133" s="318" t="s">
        <v>2738</v>
      </c>
      <c r="E133" s="318" t="s">
        <v>14</v>
      </c>
    </row>
    <row r="134" spans="1:5">
      <c r="A134" s="316" t="s">
        <v>5160</v>
      </c>
      <c r="B134" s="317" t="s">
        <v>213</v>
      </c>
      <c r="C134" s="319" t="s">
        <v>5161</v>
      </c>
      <c r="D134" s="318" t="s">
        <v>5162</v>
      </c>
      <c r="E134" s="318" t="s">
        <v>14</v>
      </c>
    </row>
    <row r="135" spans="1:5">
      <c r="A135" s="316" t="s">
        <v>4803</v>
      </c>
      <c r="B135" s="317" t="s">
        <v>46</v>
      </c>
      <c r="C135" s="319" t="s">
        <v>4804</v>
      </c>
      <c r="D135" s="318" t="s">
        <v>2692</v>
      </c>
      <c r="E135" s="318" t="s">
        <v>14</v>
      </c>
    </row>
    <row r="136" spans="1:5">
      <c r="A136" s="316" t="s">
        <v>4801</v>
      </c>
      <c r="B136" s="317" t="s">
        <v>46</v>
      </c>
      <c r="C136" s="319" t="s">
        <v>4802</v>
      </c>
      <c r="D136" s="318" t="s">
        <v>2692</v>
      </c>
      <c r="E136" s="318" t="s">
        <v>14</v>
      </c>
    </row>
    <row r="137" spans="1:5">
      <c r="A137" s="316" t="s">
        <v>4935</v>
      </c>
      <c r="B137" s="317" t="s">
        <v>46</v>
      </c>
      <c r="C137" s="319" t="s">
        <v>4936</v>
      </c>
      <c r="D137" s="318" t="s">
        <v>2683</v>
      </c>
      <c r="E137" s="318" t="s">
        <v>14</v>
      </c>
    </row>
    <row r="138" spans="1:5">
      <c r="A138" s="316" t="s">
        <v>4949</v>
      </c>
      <c r="B138" s="317" t="s">
        <v>46</v>
      </c>
      <c r="C138" s="319" t="s">
        <v>4950</v>
      </c>
      <c r="D138" s="318" t="s">
        <v>2683</v>
      </c>
      <c r="E138" s="318" t="s">
        <v>14</v>
      </c>
    </row>
    <row r="139" spans="1:5">
      <c r="A139" s="316" t="s">
        <v>4939</v>
      </c>
      <c r="B139" s="317" t="s">
        <v>46</v>
      </c>
      <c r="C139" s="319" t="s">
        <v>4940</v>
      </c>
      <c r="D139" s="318" t="s">
        <v>2683</v>
      </c>
      <c r="E139" s="318" t="s">
        <v>14</v>
      </c>
    </row>
    <row r="140" spans="1:5">
      <c r="A140" s="316" t="s">
        <v>4963</v>
      </c>
      <c r="B140" s="317" t="s">
        <v>46</v>
      </c>
      <c r="C140" s="319" t="s">
        <v>4964</v>
      </c>
      <c r="D140" s="318" t="s">
        <v>2683</v>
      </c>
      <c r="E140" s="318" t="s">
        <v>14</v>
      </c>
    </row>
    <row r="141" spans="1:5">
      <c r="A141" s="316" t="s">
        <v>4965</v>
      </c>
      <c r="B141" s="317" t="s">
        <v>46</v>
      </c>
      <c r="C141" s="319" t="s">
        <v>4966</v>
      </c>
      <c r="D141" s="318" t="s">
        <v>2683</v>
      </c>
      <c r="E141" s="318" t="s">
        <v>14</v>
      </c>
    </row>
    <row r="142" spans="1:5">
      <c r="A142" s="316" t="s">
        <v>5048</v>
      </c>
      <c r="B142" s="317" t="s">
        <v>46</v>
      </c>
      <c r="C142" s="319" t="s">
        <v>5049</v>
      </c>
      <c r="D142" s="318" t="s">
        <v>2701</v>
      </c>
      <c r="E142" s="318" t="s">
        <v>14</v>
      </c>
    </row>
    <row r="143" spans="1:5">
      <c r="A143" s="316" t="s">
        <v>4785</v>
      </c>
      <c r="B143" s="317" t="s">
        <v>46</v>
      </c>
      <c r="C143" s="319" t="s">
        <v>4786</v>
      </c>
      <c r="D143" s="318" t="s">
        <v>2692</v>
      </c>
      <c r="E143" s="318" t="s">
        <v>14</v>
      </c>
    </row>
    <row r="144" spans="1:5">
      <c r="A144" s="316" t="s">
        <v>4971</v>
      </c>
      <c r="B144" s="317" t="s">
        <v>46</v>
      </c>
      <c r="C144" s="319" t="s">
        <v>4972</v>
      </c>
      <c r="D144" s="318" t="s">
        <v>2701</v>
      </c>
      <c r="E144" s="318" t="s">
        <v>14</v>
      </c>
    </row>
    <row r="145" spans="1:5">
      <c r="A145" s="316" t="s">
        <v>4777</v>
      </c>
      <c r="B145" s="317" t="s">
        <v>60</v>
      </c>
      <c r="C145" s="319" t="s">
        <v>4778</v>
      </c>
      <c r="D145" s="318" t="s">
        <v>4605</v>
      </c>
      <c r="E145" s="318" t="s">
        <v>14</v>
      </c>
    </row>
    <row r="146" spans="1:5">
      <c r="A146" s="316" t="s">
        <v>4779</v>
      </c>
      <c r="B146" s="317" t="s">
        <v>60</v>
      </c>
      <c r="C146" s="319" t="s">
        <v>4780</v>
      </c>
      <c r="D146" s="318" t="s">
        <v>4605</v>
      </c>
      <c r="E146" s="318" t="s">
        <v>14</v>
      </c>
    </row>
    <row r="147" spans="1:5">
      <c r="A147" s="316" t="s">
        <v>4927</v>
      </c>
      <c r="B147" s="317" t="s">
        <v>2749</v>
      </c>
      <c r="C147" s="319" t="s">
        <v>4928</v>
      </c>
      <c r="D147" s="318" t="s">
        <v>2780</v>
      </c>
      <c r="E147" s="318" t="s">
        <v>14</v>
      </c>
    </row>
    <row r="148" spans="1:5">
      <c r="A148" s="316" t="s">
        <v>4749</v>
      </c>
      <c r="B148" s="317" t="s">
        <v>46</v>
      </c>
      <c r="C148" s="319" t="s">
        <v>4750</v>
      </c>
      <c r="D148" s="318" t="s">
        <v>2738</v>
      </c>
      <c r="E148" s="318" t="s">
        <v>14</v>
      </c>
    </row>
    <row r="149" spans="1:5">
      <c r="A149" s="316" t="s">
        <v>4747</v>
      </c>
      <c r="B149" s="317" t="s">
        <v>46</v>
      </c>
      <c r="C149" s="319" t="s">
        <v>4748</v>
      </c>
      <c r="D149" s="318" t="s">
        <v>2738</v>
      </c>
      <c r="E149" s="318" t="s">
        <v>14</v>
      </c>
    </row>
    <row r="150" spans="1:5">
      <c r="A150" s="316" t="s">
        <v>4743</v>
      </c>
      <c r="B150" s="317" t="s">
        <v>46</v>
      </c>
      <c r="C150" s="319" t="s">
        <v>4744</v>
      </c>
      <c r="D150" s="318" t="s">
        <v>2640</v>
      </c>
      <c r="E150" s="318" t="s">
        <v>14</v>
      </c>
    </row>
    <row r="151" spans="1:5">
      <c r="A151" s="316" t="s">
        <v>4733</v>
      </c>
      <c r="B151" s="317" t="s">
        <v>46</v>
      </c>
      <c r="C151" s="319" t="s">
        <v>4734</v>
      </c>
      <c r="D151" s="318" t="s">
        <v>2738</v>
      </c>
      <c r="E151" s="318" t="s">
        <v>14</v>
      </c>
    </row>
    <row r="152" spans="1:5">
      <c r="A152" s="316" t="s">
        <v>4739</v>
      </c>
      <c r="B152" s="317" t="s">
        <v>539</v>
      </c>
      <c r="C152" s="319" t="s">
        <v>4740</v>
      </c>
      <c r="D152" s="318" t="s">
        <v>2641</v>
      </c>
      <c r="E152" s="318" t="s">
        <v>14</v>
      </c>
    </row>
    <row r="153" spans="1:5">
      <c r="A153" s="316" t="s">
        <v>4753</v>
      </c>
      <c r="B153" s="317" t="s">
        <v>46</v>
      </c>
      <c r="C153" s="319" t="s">
        <v>4754</v>
      </c>
      <c r="D153" s="318" t="s">
        <v>2738</v>
      </c>
      <c r="E153" s="318" t="s">
        <v>14</v>
      </c>
    </row>
    <row r="154" spans="1:5">
      <c r="A154" s="316" t="s">
        <v>4745</v>
      </c>
      <c r="B154" s="317" t="s">
        <v>46</v>
      </c>
      <c r="C154" s="319" t="s">
        <v>4746</v>
      </c>
      <c r="D154" s="318" t="s">
        <v>2738</v>
      </c>
      <c r="E154" s="318" t="s">
        <v>14</v>
      </c>
    </row>
    <row r="155" spans="1:5">
      <c r="A155" s="316" t="s">
        <v>4735</v>
      </c>
      <c r="B155" s="317" t="s">
        <v>46</v>
      </c>
      <c r="C155" s="319" t="s">
        <v>4736</v>
      </c>
      <c r="D155" s="318" t="s">
        <v>2642</v>
      </c>
      <c r="E155" s="318" t="s">
        <v>14</v>
      </c>
    </row>
    <row r="156" spans="1:5">
      <c r="A156" s="316" t="s">
        <v>4737</v>
      </c>
      <c r="B156" s="317" t="s">
        <v>46</v>
      </c>
      <c r="C156" s="319" t="s">
        <v>4738</v>
      </c>
      <c r="D156" s="318" t="s">
        <v>2701</v>
      </c>
      <c r="E156" s="318" t="s">
        <v>14</v>
      </c>
    </row>
    <row r="157" spans="1:5">
      <c r="A157" s="316" t="s">
        <v>5008</v>
      </c>
      <c r="B157" s="317" t="s">
        <v>46</v>
      </c>
      <c r="C157" s="319" t="s">
        <v>5009</v>
      </c>
      <c r="D157" s="318" t="s">
        <v>2701</v>
      </c>
      <c r="E157" s="318" t="s">
        <v>14</v>
      </c>
    </row>
    <row r="158" spans="1:5">
      <c r="A158" s="316" t="s">
        <v>4795</v>
      </c>
      <c r="B158" s="317" t="s">
        <v>60</v>
      </c>
      <c r="C158" s="319" t="s">
        <v>4796</v>
      </c>
      <c r="D158" s="318" t="s">
        <v>2701</v>
      </c>
      <c r="E158" s="318" t="s">
        <v>14</v>
      </c>
    </row>
    <row r="159" spans="1:5">
      <c r="A159" s="316" t="s">
        <v>4718</v>
      </c>
      <c r="B159" s="317" t="s">
        <v>60</v>
      </c>
      <c r="C159" s="319" t="s">
        <v>4719</v>
      </c>
      <c r="D159" s="318" t="s">
        <v>2766</v>
      </c>
      <c r="E159" s="318" t="s">
        <v>14</v>
      </c>
    </row>
    <row r="160" spans="1:5">
      <c r="A160" s="316" t="s">
        <v>4713</v>
      </c>
      <c r="B160" s="317" t="s">
        <v>60</v>
      </c>
      <c r="C160" s="319" t="s">
        <v>4714</v>
      </c>
      <c r="D160" s="318" t="s">
        <v>65</v>
      </c>
      <c r="E160" s="318" t="s">
        <v>14</v>
      </c>
    </row>
    <row r="161" spans="1:5">
      <c r="A161" s="316" t="s">
        <v>4871</v>
      </c>
      <c r="B161" s="317" t="s">
        <v>213</v>
      </c>
      <c r="C161" s="319" t="s">
        <v>4872</v>
      </c>
      <c r="D161" s="318" t="s">
        <v>2738</v>
      </c>
      <c r="E161" s="318" t="s">
        <v>14</v>
      </c>
    </row>
    <row r="162" spans="1:5">
      <c r="A162" s="316" t="s">
        <v>5062</v>
      </c>
      <c r="B162" s="317" t="s">
        <v>213</v>
      </c>
      <c r="C162" s="319" t="s">
        <v>5063</v>
      </c>
      <c r="D162" s="318" t="s">
        <v>2701</v>
      </c>
      <c r="E162" s="318" t="s">
        <v>14</v>
      </c>
    </row>
    <row r="163" spans="1:5">
      <c r="A163" s="316" t="s">
        <v>5156</v>
      </c>
      <c r="B163" s="317" t="s">
        <v>213</v>
      </c>
      <c r="C163" s="319" t="s">
        <v>5157</v>
      </c>
      <c r="D163" s="318" t="s">
        <v>2641</v>
      </c>
      <c r="E163" s="318" t="s">
        <v>14</v>
      </c>
    </row>
    <row r="164" spans="1:5">
      <c r="A164" s="316" t="s">
        <v>4731</v>
      </c>
      <c r="B164" s="317" t="s">
        <v>46</v>
      </c>
      <c r="C164" s="319" t="s">
        <v>4732</v>
      </c>
      <c r="D164" s="318" t="s">
        <v>4725</v>
      </c>
      <c r="E164" s="318" t="s">
        <v>14</v>
      </c>
    </row>
    <row r="165" spans="1:5">
      <c r="A165" s="316" t="s">
        <v>4931</v>
      </c>
      <c r="B165" s="317" t="s">
        <v>46</v>
      </c>
      <c r="C165" s="319" t="s">
        <v>4932</v>
      </c>
      <c r="D165" s="318" t="s">
        <v>2686</v>
      </c>
      <c r="E165" s="318" t="s">
        <v>14</v>
      </c>
    </row>
    <row r="166" spans="1:5">
      <c r="A166" s="316" t="s">
        <v>4919</v>
      </c>
      <c r="B166" s="317" t="s">
        <v>46</v>
      </c>
      <c r="C166" s="319" t="s">
        <v>4920</v>
      </c>
      <c r="D166" s="318" t="s">
        <v>2686</v>
      </c>
      <c r="E166" s="318" t="s">
        <v>14</v>
      </c>
    </row>
    <row r="167" spans="1:5">
      <c r="A167" s="316" t="s">
        <v>4923</v>
      </c>
      <c r="B167" s="317" t="s">
        <v>46</v>
      </c>
      <c r="C167" s="319" t="s">
        <v>4924</v>
      </c>
      <c r="D167" s="318" t="s">
        <v>2686</v>
      </c>
      <c r="E167" s="318" t="s">
        <v>14</v>
      </c>
    </row>
    <row r="168" spans="1:5">
      <c r="A168" s="316" t="s">
        <v>4915</v>
      </c>
      <c r="B168" s="317" t="s">
        <v>46</v>
      </c>
      <c r="C168" s="319" t="s">
        <v>4916</v>
      </c>
      <c r="D168" s="318" t="s">
        <v>2686</v>
      </c>
      <c r="E168" s="318" t="s">
        <v>14</v>
      </c>
    </row>
    <row r="169" spans="1:5">
      <c r="A169" s="316" t="s">
        <v>4781</v>
      </c>
      <c r="B169" s="317" t="s">
        <v>46</v>
      </c>
      <c r="C169" s="319" t="s">
        <v>4782</v>
      </c>
      <c r="D169" s="318" t="s">
        <v>2686</v>
      </c>
      <c r="E169" s="318" t="s">
        <v>14</v>
      </c>
    </row>
    <row r="170" spans="1:5">
      <c r="A170" s="316" t="s">
        <v>5759</v>
      </c>
      <c r="B170" s="317" t="s">
        <v>60</v>
      </c>
      <c r="C170" s="319" t="s">
        <v>5760</v>
      </c>
      <c r="D170" s="318" t="s">
        <v>2766</v>
      </c>
      <c r="E170" s="318" t="s">
        <v>14</v>
      </c>
    </row>
    <row r="171" spans="1:5">
      <c r="A171" s="316" t="s">
        <v>5761</v>
      </c>
      <c r="B171" s="317" t="s">
        <v>60</v>
      </c>
      <c r="C171" s="319" t="s">
        <v>5762</v>
      </c>
      <c r="D171" s="318" t="s">
        <v>2766</v>
      </c>
      <c r="E171" s="318" t="s">
        <v>14</v>
      </c>
    </row>
    <row r="172" spans="1:5">
      <c r="A172" s="316" t="s">
        <v>5763</v>
      </c>
      <c r="B172" s="317" t="s">
        <v>60</v>
      </c>
      <c r="C172" s="319" t="s">
        <v>5764</v>
      </c>
      <c r="D172" s="318" t="s">
        <v>2766</v>
      </c>
      <c r="E172" s="318" t="s">
        <v>14</v>
      </c>
    </row>
    <row r="173" spans="1:5">
      <c r="A173" s="316" t="s">
        <v>5765</v>
      </c>
      <c r="B173" s="317" t="s">
        <v>539</v>
      </c>
      <c r="C173" s="319" t="s">
        <v>5766</v>
      </c>
      <c r="D173" s="318" t="s">
        <v>2738</v>
      </c>
      <c r="E173" s="318" t="s">
        <v>14</v>
      </c>
    </row>
    <row r="174" spans="1:5">
      <c r="A174" s="316" t="s">
        <v>5767</v>
      </c>
      <c r="B174" s="317" t="s">
        <v>60</v>
      </c>
      <c r="C174" s="319" t="s">
        <v>5768</v>
      </c>
      <c r="D174" s="318" t="s">
        <v>2766</v>
      </c>
      <c r="E174" s="318" t="s">
        <v>14</v>
      </c>
    </row>
    <row r="175" spans="1:5">
      <c r="A175" s="316" t="s">
        <v>5769</v>
      </c>
      <c r="B175" s="317" t="s">
        <v>60</v>
      </c>
      <c r="C175" s="319" t="s">
        <v>5770</v>
      </c>
      <c r="D175" s="318" t="s">
        <v>2766</v>
      </c>
      <c r="E175" s="318" t="s">
        <v>14</v>
      </c>
    </row>
    <row r="176" spans="1:5">
      <c r="A176" s="316" t="s">
        <v>5771</v>
      </c>
      <c r="B176" s="317" t="s">
        <v>60</v>
      </c>
      <c r="C176" s="319" t="s">
        <v>5772</v>
      </c>
      <c r="D176" s="318" t="s">
        <v>2766</v>
      </c>
      <c r="E176" s="318" t="s">
        <v>14</v>
      </c>
    </row>
    <row r="177" spans="1:5">
      <c r="A177" s="316" t="s">
        <v>5773</v>
      </c>
      <c r="B177" s="317" t="s">
        <v>60</v>
      </c>
      <c r="C177" s="319" t="s">
        <v>5774</v>
      </c>
      <c r="D177" s="318" t="s">
        <v>2766</v>
      </c>
      <c r="E177" s="318" t="s">
        <v>14</v>
      </c>
    </row>
    <row r="178" spans="1:5">
      <c r="A178" s="316" t="s">
        <v>5775</v>
      </c>
      <c r="B178" s="317" t="s">
        <v>60</v>
      </c>
      <c r="C178" s="319" t="s">
        <v>5776</v>
      </c>
      <c r="D178" s="318" t="s">
        <v>2766</v>
      </c>
      <c r="E178" s="318" t="s">
        <v>14</v>
      </c>
    </row>
    <row r="179" spans="1:5">
      <c r="A179" s="316" t="s">
        <v>5777</v>
      </c>
      <c r="B179" s="317" t="s">
        <v>7</v>
      </c>
      <c r="C179" s="319" t="s">
        <v>5778</v>
      </c>
      <c r="D179" s="318" t="s">
        <v>2738</v>
      </c>
      <c r="E179" s="318" t="s">
        <v>14</v>
      </c>
    </row>
    <row r="180" spans="1:5">
      <c r="A180" s="316" t="s">
        <v>5052</v>
      </c>
      <c r="B180" s="317" t="s">
        <v>46</v>
      </c>
      <c r="C180" s="319" t="s">
        <v>5053</v>
      </c>
      <c r="D180" s="318" t="s">
        <v>2701</v>
      </c>
      <c r="E180" s="318" t="s">
        <v>14</v>
      </c>
    </row>
    <row r="181" spans="1:5">
      <c r="A181" s="316" t="s">
        <v>4720</v>
      </c>
      <c r="B181" s="317" t="s">
        <v>46</v>
      </c>
      <c r="C181" s="319" t="s">
        <v>4721</v>
      </c>
      <c r="D181" s="318" t="s">
        <v>2641</v>
      </c>
      <c r="E181" s="318" t="s">
        <v>14</v>
      </c>
    </row>
    <row r="182" spans="1:5">
      <c r="A182" s="316" t="s">
        <v>4715</v>
      </c>
      <c r="B182" s="317" t="s">
        <v>213</v>
      </c>
      <c r="C182" s="319" t="s">
        <v>4716</v>
      </c>
      <c r="D182" s="318" t="s">
        <v>4717</v>
      </c>
      <c r="E182" s="318" t="s">
        <v>14</v>
      </c>
    </row>
    <row r="183" spans="1:5">
      <c r="A183" s="316" t="s">
        <v>5779</v>
      </c>
      <c r="B183" s="317" t="s">
        <v>1834</v>
      </c>
      <c r="C183" s="319" t="s">
        <v>5780</v>
      </c>
      <c r="D183" s="318" t="s">
        <v>2738</v>
      </c>
      <c r="E183" s="318" t="s">
        <v>14</v>
      </c>
    </row>
    <row r="184" spans="1:5">
      <c r="A184" s="316" t="s">
        <v>5781</v>
      </c>
      <c r="B184" s="317" t="s">
        <v>46</v>
      </c>
      <c r="C184" s="319" t="s">
        <v>5782</v>
      </c>
      <c r="D184" s="318" t="s">
        <v>4725</v>
      </c>
      <c r="E184" s="318" t="s">
        <v>14</v>
      </c>
    </row>
    <row r="185" spans="1:5">
      <c r="A185" s="316" t="s">
        <v>4833</v>
      </c>
      <c r="B185" s="317" t="s">
        <v>46</v>
      </c>
      <c r="C185" s="319" t="s">
        <v>4834</v>
      </c>
      <c r="D185" s="318" t="s">
        <v>2738</v>
      </c>
      <c r="E185" s="318" t="s">
        <v>14</v>
      </c>
    </row>
    <row r="186" spans="1:5">
      <c r="A186" s="316" t="s">
        <v>5783</v>
      </c>
      <c r="B186" s="317" t="s">
        <v>46</v>
      </c>
      <c r="C186" s="319" t="s">
        <v>5784</v>
      </c>
      <c r="D186" s="318" t="s">
        <v>4725</v>
      </c>
      <c r="E186" s="318" t="s">
        <v>14</v>
      </c>
    </row>
    <row r="187" spans="1:5">
      <c r="A187" s="316" t="s">
        <v>5785</v>
      </c>
      <c r="B187" s="317" t="s">
        <v>46</v>
      </c>
      <c r="C187" s="319" t="s">
        <v>5786</v>
      </c>
      <c r="D187" s="318" t="s">
        <v>2642</v>
      </c>
      <c r="E187" s="318" t="s">
        <v>14</v>
      </c>
    </row>
    <row r="188" spans="1:5">
      <c r="A188" s="316" t="s">
        <v>4891</v>
      </c>
      <c r="B188" s="317" t="s">
        <v>46</v>
      </c>
      <c r="C188" s="319" t="s">
        <v>4892</v>
      </c>
      <c r="D188" s="318" t="s">
        <v>2686</v>
      </c>
      <c r="E188" s="318" t="s">
        <v>14</v>
      </c>
    </row>
    <row r="189" spans="1:5">
      <c r="A189" s="316" t="s">
        <v>4741</v>
      </c>
      <c r="B189" s="317" t="s">
        <v>60</v>
      </c>
      <c r="C189" s="319" t="s">
        <v>4742</v>
      </c>
      <c r="D189" s="318" t="s">
        <v>4725</v>
      </c>
      <c r="E189" s="318" t="s">
        <v>14</v>
      </c>
    </row>
    <row r="190" spans="1:5">
      <c r="A190" s="316" t="s">
        <v>5787</v>
      </c>
      <c r="B190" s="317" t="s">
        <v>60</v>
      </c>
      <c r="C190" s="319" t="s">
        <v>5788</v>
      </c>
      <c r="D190" s="318" t="s">
        <v>4725</v>
      </c>
      <c r="E190" s="318" t="s">
        <v>14</v>
      </c>
    </row>
    <row r="191" spans="1:5">
      <c r="A191" s="316" t="s">
        <v>4809</v>
      </c>
      <c r="B191" s="317" t="s">
        <v>1724</v>
      </c>
      <c r="C191" s="319" t="s">
        <v>4810</v>
      </c>
      <c r="D191" s="318" t="s">
        <v>4725</v>
      </c>
      <c r="E191" s="318" t="s">
        <v>14</v>
      </c>
    </row>
    <row r="192" spans="1:5">
      <c r="A192" s="316" t="s">
        <v>4726</v>
      </c>
      <c r="B192" s="317" t="s">
        <v>60</v>
      </c>
      <c r="C192" s="319" t="s">
        <v>4727</v>
      </c>
      <c r="D192" s="318" t="s">
        <v>4725</v>
      </c>
      <c r="E192" s="318" t="s">
        <v>14</v>
      </c>
    </row>
    <row r="193" spans="1:5">
      <c r="A193" s="316" t="s">
        <v>4921</v>
      </c>
      <c r="B193" s="317" t="s">
        <v>46</v>
      </c>
      <c r="C193" s="319" t="s">
        <v>4922</v>
      </c>
      <c r="D193" s="318" t="s">
        <v>2738</v>
      </c>
      <c r="E193" s="318" t="s">
        <v>14</v>
      </c>
    </row>
    <row r="194" spans="1:5">
      <c r="A194" s="316" t="s">
        <v>5789</v>
      </c>
      <c r="B194" s="317" t="s">
        <v>46</v>
      </c>
      <c r="C194" s="319" t="s">
        <v>5790</v>
      </c>
      <c r="D194" s="318" t="s">
        <v>2642</v>
      </c>
      <c r="E194" s="318" t="s">
        <v>14</v>
      </c>
    </row>
    <row r="195" spans="1:5">
      <c r="A195" s="316" t="s">
        <v>5791</v>
      </c>
      <c r="B195" s="317" t="s">
        <v>46</v>
      </c>
      <c r="C195" s="319" t="s">
        <v>5792</v>
      </c>
      <c r="D195" s="318" t="s">
        <v>2642</v>
      </c>
      <c r="E195" s="318" t="s">
        <v>14</v>
      </c>
    </row>
    <row r="196" spans="1:5">
      <c r="A196" s="316" t="s">
        <v>5040</v>
      </c>
      <c r="B196" s="317" t="s">
        <v>46</v>
      </c>
      <c r="C196" s="319" t="s">
        <v>5041</v>
      </c>
      <c r="D196" s="318" t="s">
        <v>2686</v>
      </c>
      <c r="E196" s="318" t="s">
        <v>14</v>
      </c>
    </row>
    <row r="197" spans="1:5">
      <c r="A197" s="316" t="s">
        <v>4845</v>
      </c>
      <c r="B197" s="317" t="s">
        <v>2749</v>
      </c>
      <c r="C197" s="319" t="s">
        <v>4846</v>
      </c>
      <c r="D197" s="318" t="s">
        <v>2701</v>
      </c>
      <c r="E197" s="318" t="s">
        <v>14</v>
      </c>
    </row>
    <row r="198" spans="1:5">
      <c r="A198" s="316" t="s">
        <v>4893</v>
      </c>
      <c r="B198" s="317" t="s">
        <v>46</v>
      </c>
      <c r="C198" s="319" t="s">
        <v>4894</v>
      </c>
      <c r="D198" s="318" t="s">
        <v>2701</v>
      </c>
      <c r="E198" s="318" t="s">
        <v>14</v>
      </c>
    </row>
    <row r="199" spans="1:5">
      <c r="A199" s="316" t="s">
        <v>5793</v>
      </c>
      <c r="B199" s="317" t="s">
        <v>46</v>
      </c>
      <c r="C199" s="319" t="s">
        <v>2146</v>
      </c>
      <c r="D199" s="318" t="s">
        <v>2723</v>
      </c>
      <c r="E199" s="318" t="s">
        <v>14</v>
      </c>
    </row>
    <row r="200" spans="1:5">
      <c r="A200" s="316" t="s">
        <v>4945</v>
      </c>
      <c r="B200" s="317" t="s">
        <v>46</v>
      </c>
      <c r="C200" s="319" t="s">
        <v>4946</v>
      </c>
      <c r="D200" s="318" t="s">
        <v>2683</v>
      </c>
      <c r="E200" s="318" t="s">
        <v>14</v>
      </c>
    </row>
    <row r="201" spans="1:5">
      <c r="A201" s="316" t="s">
        <v>4943</v>
      </c>
      <c r="B201" s="317" t="s">
        <v>46</v>
      </c>
      <c r="C201" s="319" t="s">
        <v>4944</v>
      </c>
      <c r="D201" s="318" t="s">
        <v>2683</v>
      </c>
      <c r="E201" s="318" t="s">
        <v>14</v>
      </c>
    </row>
    <row r="202" spans="1:5">
      <c r="A202" s="316" t="s">
        <v>4947</v>
      </c>
      <c r="B202" s="317" t="s">
        <v>46</v>
      </c>
      <c r="C202" s="319" t="s">
        <v>4948</v>
      </c>
      <c r="D202" s="318" t="s">
        <v>2683</v>
      </c>
      <c r="E202" s="318" t="s">
        <v>14</v>
      </c>
    </row>
    <row r="203" spans="1:5">
      <c r="A203" s="316" t="s">
        <v>5154</v>
      </c>
      <c r="B203" s="317" t="s">
        <v>46</v>
      </c>
      <c r="C203" s="319" t="s">
        <v>5155</v>
      </c>
      <c r="D203" s="318" t="s">
        <v>2641</v>
      </c>
      <c r="E203" s="318" t="s">
        <v>14</v>
      </c>
    </row>
    <row r="204" spans="1:5">
      <c r="A204" s="316" t="s">
        <v>4783</v>
      </c>
      <c r="B204" s="317" t="s">
        <v>46</v>
      </c>
      <c r="C204" s="319" t="s">
        <v>4784</v>
      </c>
      <c r="D204" s="318" t="s">
        <v>2686</v>
      </c>
      <c r="E204" s="318" t="s">
        <v>14</v>
      </c>
    </row>
    <row r="205" spans="1:5">
      <c r="A205" s="316" t="s">
        <v>5794</v>
      </c>
      <c r="B205" s="317" t="s">
        <v>46</v>
      </c>
      <c r="C205" s="319" t="s">
        <v>5795</v>
      </c>
      <c r="D205" s="318" t="s">
        <v>4633</v>
      </c>
      <c r="E205" s="318" t="s">
        <v>14</v>
      </c>
    </row>
    <row r="206" spans="1:5">
      <c r="A206" s="316" t="s">
        <v>5014</v>
      </c>
      <c r="B206" s="317" t="s">
        <v>46</v>
      </c>
      <c r="C206" s="319" t="s">
        <v>5015</v>
      </c>
      <c r="D206" s="318" t="s">
        <v>2723</v>
      </c>
      <c r="E206" s="318" t="s">
        <v>14</v>
      </c>
    </row>
    <row r="207" spans="1:5">
      <c r="A207" s="316" t="s">
        <v>5796</v>
      </c>
      <c r="B207" s="317" t="s">
        <v>46</v>
      </c>
      <c r="C207" s="319" t="s">
        <v>5797</v>
      </c>
      <c r="D207" s="318" t="s">
        <v>4633</v>
      </c>
      <c r="E207" s="318" t="s">
        <v>14</v>
      </c>
    </row>
    <row r="208" spans="1:5">
      <c r="A208" s="316" t="s">
        <v>5798</v>
      </c>
      <c r="B208" s="317" t="s">
        <v>46</v>
      </c>
      <c r="C208" s="319" t="s">
        <v>5799</v>
      </c>
      <c r="D208" s="318" t="s">
        <v>4633</v>
      </c>
      <c r="E208" s="318" t="s">
        <v>14</v>
      </c>
    </row>
    <row r="209" spans="1:5">
      <c r="A209" s="316" t="s">
        <v>5800</v>
      </c>
      <c r="B209" s="317" t="s">
        <v>46</v>
      </c>
      <c r="C209" s="319" t="s">
        <v>4761</v>
      </c>
      <c r="D209" s="318" t="s">
        <v>4633</v>
      </c>
      <c r="E209" s="318" t="s">
        <v>14</v>
      </c>
    </row>
    <row r="210" spans="1:5">
      <c r="A210" s="316" t="s">
        <v>4859</v>
      </c>
      <c r="B210" s="317" t="s">
        <v>46</v>
      </c>
      <c r="C210" s="319" t="s">
        <v>4860</v>
      </c>
      <c r="D210" s="318" t="s">
        <v>2738</v>
      </c>
      <c r="E210" s="318" t="s">
        <v>14</v>
      </c>
    </row>
    <row r="211" spans="1:5">
      <c r="A211" s="316" t="s">
        <v>4849</v>
      </c>
      <c r="B211" s="317" t="s">
        <v>60</v>
      </c>
      <c r="C211" s="319" t="s">
        <v>4850</v>
      </c>
      <c r="D211" s="318" t="s">
        <v>2738</v>
      </c>
      <c r="E211" s="318" t="s">
        <v>14</v>
      </c>
    </row>
    <row r="212" spans="1:5">
      <c r="A212" s="316" t="s">
        <v>4979</v>
      </c>
      <c r="B212" s="317" t="s">
        <v>1724</v>
      </c>
      <c r="C212" s="319" t="s">
        <v>4980</v>
      </c>
      <c r="D212" s="318" t="s">
        <v>2738</v>
      </c>
      <c r="E212" s="318" t="s">
        <v>14</v>
      </c>
    </row>
    <row r="213" spans="1:5">
      <c r="A213" s="316" t="s">
        <v>4787</v>
      </c>
      <c r="B213" s="317" t="s">
        <v>46</v>
      </c>
      <c r="C213" s="319" t="s">
        <v>4788</v>
      </c>
      <c r="D213" s="318" t="s">
        <v>2686</v>
      </c>
      <c r="E213" s="318" t="s">
        <v>14</v>
      </c>
    </row>
    <row r="214" spans="1:5">
      <c r="A214" s="316" t="s">
        <v>5105</v>
      </c>
      <c r="B214" s="317" t="s">
        <v>60</v>
      </c>
      <c r="C214" s="319" t="s">
        <v>5106</v>
      </c>
      <c r="D214" s="318" t="s">
        <v>2692</v>
      </c>
      <c r="E214" s="318" t="s">
        <v>14</v>
      </c>
    </row>
    <row r="215" spans="1:5">
      <c r="A215" s="316" t="s">
        <v>5036</v>
      </c>
      <c r="B215" s="317" t="s">
        <v>60</v>
      </c>
      <c r="C215" s="319" t="s">
        <v>5037</v>
      </c>
      <c r="D215" s="318" t="s">
        <v>2701</v>
      </c>
      <c r="E215" s="318" t="s">
        <v>14</v>
      </c>
    </row>
    <row r="216" spans="1:5">
      <c r="A216" s="316" t="s">
        <v>4973</v>
      </c>
      <c r="B216" s="317" t="s">
        <v>60</v>
      </c>
      <c r="C216" s="319" t="s">
        <v>4974</v>
      </c>
      <c r="D216" s="318" t="s">
        <v>2692</v>
      </c>
      <c r="E216" s="318" t="s">
        <v>14</v>
      </c>
    </row>
    <row r="217" spans="1:5">
      <c r="A217" s="316" t="s">
        <v>4911</v>
      </c>
      <c r="B217" s="317" t="s">
        <v>60</v>
      </c>
      <c r="C217" s="319" t="s">
        <v>4912</v>
      </c>
      <c r="D217" s="318" t="s">
        <v>2692</v>
      </c>
      <c r="E217" s="318" t="s">
        <v>14</v>
      </c>
    </row>
    <row r="218" spans="1:5">
      <c r="A218" s="316" t="s">
        <v>5084</v>
      </c>
      <c r="B218" s="317" t="s">
        <v>60</v>
      </c>
      <c r="C218" s="319" t="s">
        <v>5085</v>
      </c>
      <c r="D218" s="318" t="s">
        <v>2686</v>
      </c>
      <c r="E218" s="318" t="s">
        <v>14</v>
      </c>
    </row>
    <row r="219" spans="1:5">
      <c r="A219" s="316" t="s">
        <v>4835</v>
      </c>
      <c r="B219" s="317" t="s">
        <v>1724</v>
      </c>
      <c r="C219" s="319" t="s">
        <v>4836</v>
      </c>
      <c r="D219" s="318" t="s">
        <v>2738</v>
      </c>
      <c r="E219" s="318" t="s">
        <v>14</v>
      </c>
    </row>
    <row r="220" spans="1:5">
      <c r="A220" s="316" t="s">
        <v>4773</v>
      </c>
      <c r="B220" s="317" t="s">
        <v>60</v>
      </c>
      <c r="C220" s="319" t="s">
        <v>4774</v>
      </c>
      <c r="D220" s="318" t="s">
        <v>2692</v>
      </c>
      <c r="E220" s="318" t="s">
        <v>14</v>
      </c>
    </row>
    <row r="221" spans="1:5">
      <c r="A221" s="316" t="s">
        <v>5801</v>
      </c>
      <c r="B221" s="317" t="s">
        <v>60</v>
      </c>
      <c r="C221" s="319" t="s">
        <v>5802</v>
      </c>
      <c r="D221" s="318" t="s">
        <v>5724</v>
      </c>
      <c r="E221" s="318" t="s">
        <v>14</v>
      </c>
    </row>
    <row r="222" spans="1:5">
      <c r="A222" s="316" t="s">
        <v>5097</v>
      </c>
      <c r="B222" s="317" t="s">
        <v>1724</v>
      </c>
      <c r="C222" s="319" t="s">
        <v>5098</v>
      </c>
      <c r="D222" s="318" t="s">
        <v>2686</v>
      </c>
      <c r="E222" s="318" t="s">
        <v>14</v>
      </c>
    </row>
    <row r="223" spans="1:5">
      <c r="A223" s="316" t="s">
        <v>5803</v>
      </c>
      <c r="B223" s="317" t="s">
        <v>60</v>
      </c>
      <c r="C223" s="319" t="s">
        <v>5804</v>
      </c>
      <c r="D223" s="318" t="s">
        <v>2723</v>
      </c>
      <c r="E223" s="318" t="s">
        <v>14</v>
      </c>
    </row>
    <row r="224" spans="1:5">
      <c r="A224" s="316" t="s">
        <v>4839</v>
      </c>
      <c r="B224" s="317" t="s">
        <v>60</v>
      </c>
      <c r="C224" s="319" t="s">
        <v>4840</v>
      </c>
      <c r="D224" s="318" t="s">
        <v>2738</v>
      </c>
      <c r="E224" s="318" t="s">
        <v>14</v>
      </c>
    </row>
    <row r="225" spans="1:5">
      <c r="A225" s="316" t="s">
        <v>4857</v>
      </c>
      <c r="B225" s="317" t="s">
        <v>60</v>
      </c>
      <c r="C225" s="319" t="s">
        <v>4858</v>
      </c>
      <c r="D225" s="318" t="s">
        <v>2686</v>
      </c>
      <c r="E225" s="318" t="s">
        <v>14</v>
      </c>
    </row>
    <row r="226" spans="1:5">
      <c r="A226" s="316" t="s">
        <v>5805</v>
      </c>
      <c r="B226" s="317" t="s">
        <v>60</v>
      </c>
      <c r="C226" s="319" t="s">
        <v>5806</v>
      </c>
      <c r="D226" s="318" t="s">
        <v>5724</v>
      </c>
      <c r="E226" s="318" t="s">
        <v>14</v>
      </c>
    </row>
    <row r="227" spans="1:5">
      <c r="A227" s="316" t="s">
        <v>4933</v>
      </c>
      <c r="B227" s="317" t="s">
        <v>60</v>
      </c>
      <c r="C227" s="319" t="s">
        <v>4934</v>
      </c>
      <c r="D227" s="318" t="s">
        <v>2692</v>
      </c>
      <c r="E227" s="318" t="s">
        <v>14</v>
      </c>
    </row>
    <row r="228" spans="1:5">
      <c r="A228" s="316" t="s">
        <v>4961</v>
      </c>
      <c r="B228" s="317" t="s">
        <v>60</v>
      </c>
      <c r="C228" s="319" t="s">
        <v>4962</v>
      </c>
      <c r="D228" s="318" t="s">
        <v>2683</v>
      </c>
      <c r="E228" s="318" t="s">
        <v>14</v>
      </c>
    </row>
    <row r="229" spans="1:5">
      <c r="A229" s="316" t="s">
        <v>4797</v>
      </c>
      <c r="B229" s="317" t="s">
        <v>1834</v>
      </c>
      <c r="C229" s="319" t="s">
        <v>4798</v>
      </c>
      <c r="D229" s="318" t="s">
        <v>2701</v>
      </c>
      <c r="E229" s="318" t="s">
        <v>14</v>
      </c>
    </row>
    <row r="230" spans="1:5">
      <c r="A230" s="316" t="s">
        <v>4993</v>
      </c>
      <c r="B230" s="317" t="s">
        <v>660</v>
      </c>
      <c r="C230" s="319" t="s">
        <v>4994</v>
      </c>
      <c r="D230" s="318" t="s">
        <v>2701</v>
      </c>
      <c r="E230" s="318" t="s">
        <v>14</v>
      </c>
    </row>
    <row r="231" spans="1:5">
      <c r="A231" s="316" t="s">
        <v>4763</v>
      </c>
      <c r="B231" s="317" t="s">
        <v>60</v>
      </c>
      <c r="C231" s="319" t="s">
        <v>4764</v>
      </c>
      <c r="D231" s="318" t="s">
        <v>2766</v>
      </c>
      <c r="E231" s="318" t="s">
        <v>14</v>
      </c>
    </row>
    <row r="232" spans="1:5">
      <c r="A232" s="316" t="s">
        <v>4811</v>
      </c>
      <c r="B232" s="317" t="s">
        <v>60</v>
      </c>
      <c r="C232" s="319" t="s">
        <v>4812</v>
      </c>
      <c r="D232" s="318" t="s">
        <v>2701</v>
      </c>
      <c r="E232" s="318" t="s">
        <v>14</v>
      </c>
    </row>
    <row r="233" spans="1:5">
      <c r="A233" s="316" t="s">
        <v>5807</v>
      </c>
      <c r="B233" s="317" t="s">
        <v>60</v>
      </c>
      <c r="C233" s="319" t="s">
        <v>5808</v>
      </c>
      <c r="D233" s="318" t="s">
        <v>2766</v>
      </c>
      <c r="E233" s="318" t="s">
        <v>14</v>
      </c>
    </row>
    <row r="234" spans="1:5">
      <c r="A234" s="316" t="s">
        <v>5809</v>
      </c>
      <c r="B234" s="317" t="s">
        <v>60</v>
      </c>
      <c r="C234" s="319" t="s">
        <v>5810</v>
      </c>
      <c r="D234" s="318" t="s">
        <v>4725</v>
      </c>
      <c r="E234" s="318" t="s">
        <v>14</v>
      </c>
    </row>
    <row r="235" spans="1:5">
      <c r="A235" s="316" t="s">
        <v>5050</v>
      </c>
      <c r="B235" s="317" t="s">
        <v>60</v>
      </c>
      <c r="C235" s="319" t="s">
        <v>5051</v>
      </c>
      <c r="D235" s="318" t="s">
        <v>2766</v>
      </c>
      <c r="E235" s="318" t="s">
        <v>14</v>
      </c>
    </row>
    <row r="236" spans="1:5">
      <c r="A236" s="316" t="s">
        <v>4889</v>
      </c>
      <c r="B236" s="317" t="s">
        <v>60</v>
      </c>
      <c r="C236" s="319" t="s">
        <v>4890</v>
      </c>
      <c r="D236" s="318" t="s">
        <v>2686</v>
      </c>
      <c r="E236" s="318" t="s">
        <v>14</v>
      </c>
    </row>
    <row r="237" spans="1:5">
      <c r="A237" s="316" t="s">
        <v>4875</v>
      </c>
      <c r="B237" s="317" t="s">
        <v>60</v>
      </c>
      <c r="C237" s="319" t="s">
        <v>4876</v>
      </c>
      <c r="D237" s="318" t="s">
        <v>2686</v>
      </c>
      <c r="E237" s="318" t="s">
        <v>14</v>
      </c>
    </row>
    <row r="238" spans="1:5">
      <c r="A238" s="316" t="s">
        <v>4799</v>
      </c>
      <c r="B238" s="317" t="s">
        <v>60</v>
      </c>
      <c r="C238" s="319" t="s">
        <v>4800</v>
      </c>
      <c r="D238" s="318" t="s">
        <v>2701</v>
      </c>
      <c r="E238" s="318" t="s">
        <v>14</v>
      </c>
    </row>
    <row r="239" spans="1:5">
      <c r="A239" s="316" t="s">
        <v>4765</v>
      </c>
      <c r="B239" s="317" t="s">
        <v>60</v>
      </c>
      <c r="C239" s="319" t="s">
        <v>4766</v>
      </c>
      <c r="D239" s="318" t="s">
        <v>2738</v>
      </c>
      <c r="E239" s="318" t="s">
        <v>14</v>
      </c>
    </row>
    <row r="240" spans="1:5">
      <c r="A240" s="316" t="s">
        <v>5028</v>
      </c>
      <c r="B240" s="317" t="s">
        <v>60</v>
      </c>
      <c r="C240" s="319" t="s">
        <v>5029</v>
      </c>
      <c r="D240" s="318" t="s">
        <v>2686</v>
      </c>
      <c r="E240" s="318" t="s">
        <v>14</v>
      </c>
    </row>
    <row r="241" spans="1:5">
      <c r="A241" s="316" t="s">
        <v>5811</v>
      </c>
      <c r="B241" s="317" t="s">
        <v>60</v>
      </c>
      <c r="C241" s="319" t="s">
        <v>5812</v>
      </c>
      <c r="D241" s="318" t="s">
        <v>5724</v>
      </c>
      <c r="E241" s="318" t="s">
        <v>14</v>
      </c>
    </row>
    <row r="242" spans="1:5">
      <c r="A242" s="316" t="s">
        <v>5813</v>
      </c>
      <c r="B242" s="317" t="s">
        <v>60</v>
      </c>
      <c r="C242" s="319" t="s">
        <v>5814</v>
      </c>
      <c r="D242" s="318" t="s">
        <v>5724</v>
      </c>
      <c r="E242" s="318" t="s">
        <v>14</v>
      </c>
    </row>
    <row r="243" spans="1:5">
      <c r="A243" s="316" t="s">
        <v>5099</v>
      </c>
      <c r="B243" s="317" t="s">
        <v>60</v>
      </c>
      <c r="C243" s="319" t="s">
        <v>5100</v>
      </c>
      <c r="D243" s="318" t="s">
        <v>2686</v>
      </c>
      <c r="E243" s="318" t="s">
        <v>14</v>
      </c>
    </row>
    <row r="244" spans="1:5">
      <c r="A244" s="316" t="s">
        <v>4873</v>
      </c>
      <c r="B244" s="317" t="s">
        <v>60</v>
      </c>
      <c r="C244" s="319" t="s">
        <v>4874</v>
      </c>
      <c r="D244" s="318" t="s">
        <v>2686</v>
      </c>
      <c r="E244" s="318" t="s">
        <v>14</v>
      </c>
    </row>
    <row r="245" spans="1:5">
      <c r="A245" s="316" t="s">
        <v>5133</v>
      </c>
      <c r="B245" s="317" t="s">
        <v>60</v>
      </c>
      <c r="C245" s="319" t="s">
        <v>5134</v>
      </c>
      <c r="D245" s="318" t="s">
        <v>2692</v>
      </c>
      <c r="E245" s="318" t="s">
        <v>14</v>
      </c>
    </row>
    <row r="246" spans="1:5">
      <c r="A246" s="316" t="s">
        <v>5815</v>
      </c>
      <c r="B246" s="317" t="s">
        <v>60</v>
      </c>
      <c r="C246" s="319" t="s">
        <v>5816</v>
      </c>
      <c r="D246" s="318" t="s">
        <v>5724</v>
      </c>
      <c r="E246" s="318" t="s">
        <v>14</v>
      </c>
    </row>
    <row r="247" spans="1:5">
      <c r="A247" s="316" t="s">
        <v>4791</v>
      </c>
      <c r="B247" s="317" t="s">
        <v>1724</v>
      </c>
      <c r="C247" s="319" t="s">
        <v>4792</v>
      </c>
      <c r="D247" s="318" t="s">
        <v>2686</v>
      </c>
      <c r="E247" s="318" t="s">
        <v>14</v>
      </c>
    </row>
    <row r="248" spans="1:5">
      <c r="A248" s="316" t="s">
        <v>4909</v>
      </c>
      <c r="B248" s="317" t="s">
        <v>60</v>
      </c>
      <c r="C248" s="319" t="s">
        <v>4910</v>
      </c>
      <c r="D248" s="318" t="s">
        <v>2706</v>
      </c>
      <c r="E248" s="318" t="s">
        <v>14</v>
      </c>
    </row>
    <row r="249" spans="1:5">
      <c r="A249" s="316" t="s">
        <v>4851</v>
      </c>
      <c r="B249" s="317" t="s">
        <v>1724</v>
      </c>
      <c r="C249" s="319" t="s">
        <v>4852</v>
      </c>
      <c r="D249" s="318" t="s">
        <v>4717</v>
      </c>
      <c r="E249" s="318" t="s">
        <v>14</v>
      </c>
    </row>
    <row r="250" spans="1:5">
      <c r="A250" s="316" t="s">
        <v>4951</v>
      </c>
      <c r="B250" s="317" t="s">
        <v>60</v>
      </c>
      <c r="C250" s="319" t="s">
        <v>4952</v>
      </c>
      <c r="D250" s="318" t="s">
        <v>2692</v>
      </c>
      <c r="E250" s="318" t="s">
        <v>14</v>
      </c>
    </row>
    <row r="251" spans="1:5">
      <c r="A251" s="316" t="s">
        <v>5817</v>
      </c>
      <c r="B251" s="317" t="s">
        <v>60</v>
      </c>
      <c r="C251" s="319" t="s">
        <v>5818</v>
      </c>
      <c r="D251" s="318" t="s">
        <v>5724</v>
      </c>
      <c r="E251" s="318" t="s">
        <v>14</v>
      </c>
    </row>
    <row r="252" spans="1:5">
      <c r="A252" s="316" t="s">
        <v>4990</v>
      </c>
      <c r="B252" s="317" t="s">
        <v>60</v>
      </c>
      <c r="C252" s="319" t="s">
        <v>4991</v>
      </c>
      <c r="D252" s="318" t="s">
        <v>2701</v>
      </c>
      <c r="E252" s="318" t="s">
        <v>14</v>
      </c>
    </row>
    <row r="253" spans="1:5">
      <c r="A253" s="316" t="s">
        <v>5119</v>
      </c>
      <c r="B253" s="317" t="s">
        <v>60</v>
      </c>
      <c r="C253" s="319" t="s">
        <v>5120</v>
      </c>
      <c r="D253" s="318" t="s">
        <v>2692</v>
      </c>
      <c r="E253" s="318" t="s">
        <v>14</v>
      </c>
    </row>
    <row r="254" spans="1:5">
      <c r="A254" s="316" t="s">
        <v>4895</v>
      </c>
      <c r="B254" s="317" t="s">
        <v>66</v>
      </c>
      <c r="C254" s="319" t="s">
        <v>4896</v>
      </c>
      <c r="D254" s="318" t="s">
        <v>2683</v>
      </c>
      <c r="E254" s="318" t="s">
        <v>14</v>
      </c>
    </row>
    <row r="255" spans="1:5">
      <c r="A255" s="316" t="s">
        <v>4969</v>
      </c>
      <c r="B255" s="317" t="s">
        <v>60</v>
      </c>
      <c r="C255" s="319" t="s">
        <v>4970</v>
      </c>
      <c r="D255" s="318" t="s">
        <v>2686</v>
      </c>
      <c r="E255" s="318" t="s">
        <v>14</v>
      </c>
    </row>
    <row r="256" spans="1:5">
      <c r="A256" s="316" t="s">
        <v>5086</v>
      </c>
      <c r="B256" s="317" t="s">
        <v>60</v>
      </c>
      <c r="C256" s="319" t="s">
        <v>5087</v>
      </c>
      <c r="D256" s="318" t="s">
        <v>2686</v>
      </c>
      <c r="E256" s="318" t="s">
        <v>14</v>
      </c>
    </row>
    <row r="257" spans="1:5">
      <c r="A257" s="316" t="s">
        <v>5819</v>
      </c>
      <c r="B257" s="317" t="s">
        <v>60</v>
      </c>
      <c r="C257" s="319" t="s">
        <v>5820</v>
      </c>
      <c r="D257" s="318" t="s">
        <v>5724</v>
      </c>
      <c r="E257" s="318" t="s">
        <v>14</v>
      </c>
    </row>
    <row r="258" spans="1:5">
      <c r="A258" s="316" t="s">
        <v>4861</v>
      </c>
      <c r="B258" s="317" t="s">
        <v>60</v>
      </c>
      <c r="C258" s="319" t="s">
        <v>4862</v>
      </c>
      <c r="D258" s="318" t="s">
        <v>2686</v>
      </c>
      <c r="E258" s="318" t="s">
        <v>14</v>
      </c>
    </row>
    <row r="259" spans="1:5">
      <c r="A259" s="316" t="s">
        <v>5002</v>
      </c>
      <c r="B259" s="317" t="s">
        <v>60</v>
      </c>
      <c r="C259" s="319" t="s">
        <v>5003</v>
      </c>
      <c r="D259" s="318" t="s">
        <v>2701</v>
      </c>
      <c r="E259" s="318" t="s">
        <v>14</v>
      </c>
    </row>
    <row r="260" spans="1:5">
      <c r="A260" s="316" t="s">
        <v>5046</v>
      </c>
      <c r="B260" s="317" t="s">
        <v>60</v>
      </c>
      <c r="C260" s="319" t="s">
        <v>5047</v>
      </c>
      <c r="D260" s="318" t="s">
        <v>2692</v>
      </c>
      <c r="E260" s="318" t="s">
        <v>14</v>
      </c>
    </row>
    <row r="261" spans="1:5">
      <c r="A261" s="316" t="s">
        <v>4883</v>
      </c>
      <c r="B261" s="317" t="s">
        <v>66</v>
      </c>
      <c r="C261" s="319" t="s">
        <v>4884</v>
      </c>
      <c r="D261" s="318" t="s">
        <v>4717</v>
      </c>
      <c r="E261" s="318" t="s">
        <v>14</v>
      </c>
    </row>
    <row r="262" spans="1:5">
      <c r="A262" s="316" t="s">
        <v>5012</v>
      </c>
      <c r="B262" s="317" t="s">
        <v>60</v>
      </c>
      <c r="C262" s="319" t="s">
        <v>5013</v>
      </c>
      <c r="D262" s="318" t="s">
        <v>2686</v>
      </c>
      <c r="E262" s="318" t="s">
        <v>14</v>
      </c>
    </row>
    <row r="263" spans="1:5">
      <c r="A263" s="316" t="s">
        <v>4941</v>
      </c>
      <c r="B263" s="317" t="s">
        <v>60</v>
      </c>
      <c r="C263" s="319" t="s">
        <v>4942</v>
      </c>
      <c r="D263" s="318" t="s">
        <v>2683</v>
      </c>
      <c r="E263" s="318" t="s">
        <v>14</v>
      </c>
    </row>
    <row r="264" spans="1:5">
      <c r="A264" s="316" t="s">
        <v>4881</v>
      </c>
      <c r="B264" s="317" t="s">
        <v>60</v>
      </c>
      <c r="C264" s="319" t="s">
        <v>4882</v>
      </c>
      <c r="D264" s="318" t="s">
        <v>2686</v>
      </c>
      <c r="E264" s="318" t="s">
        <v>14</v>
      </c>
    </row>
    <row r="265" spans="1:5">
      <c r="A265" s="316" t="s">
        <v>4775</v>
      </c>
      <c r="B265" s="317" t="s">
        <v>60</v>
      </c>
      <c r="C265" s="319" t="s">
        <v>4776</v>
      </c>
      <c r="D265" s="318" t="s">
        <v>2692</v>
      </c>
      <c r="E265" s="318" t="s">
        <v>14</v>
      </c>
    </row>
    <row r="266" spans="1:5">
      <c r="A266" s="316" t="s">
        <v>4815</v>
      </c>
      <c r="B266" s="317" t="s">
        <v>60</v>
      </c>
      <c r="C266" s="319" t="s">
        <v>4816</v>
      </c>
      <c r="D266" s="318" t="s">
        <v>2766</v>
      </c>
      <c r="E266" s="318" t="s">
        <v>14</v>
      </c>
    </row>
    <row r="267" spans="1:5">
      <c r="A267" s="316" t="s">
        <v>4953</v>
      </c>
      <c r="B267" s="317" t="s">
        <v>60</v>
      </c>
      <c r="C267" s="319" t="s">
        <v>4954</v>
      </c>
      <c r="D267" s="318" t="s">
        <v>2692</v>
      </c>
      <c r="E267" s="318" t="s">
        <v>14</v>
      </c>
    </row>
    <row r="268" spans="1:5">
      <c r="A268" s="316" t="s">
        <v>4905</v>
      </c>
      <c r="B268" s="317" t="s">
        <v>60</v>
      </c>
      <c r="C268" s="319" t="s">
        <v>4906</v>
      </c>
      <c r="D268" s="318" t="s">
        <v>2706</v>
      </c>
      <c r="E268" s="318" t="s">
        <v>14</v>
      </c>
    </row>
    <row r="269" spans="1:5">
      <c r="A269" s="316" t="s">
        <v>4913</v>
      </c>
      <c r="B269" s="317" t="s">
        <v>60</v>
      </c>
      <c r="C269" s="319" t="s">
        <v>4914</v>
      </c>
      <c r="D269" s="318" t="s">
        <v>2692</v>
      </c>
      <c r="E269" s="318" t="s">
        <v>14</v>
      </c>
    </row>
    <row r="270" spans="1:5">
      <c r="A270" s="316" t="s">
        <v>4879</v>
      </c>
      <c r="B270" s="317" t="s">
        <v>60</v>
      </c>
      <c r="C270" s="319" t="s">
        <v>4880</v>
      </c>
      <c r="D270" s="318" t="s">
        <v>2686</v>
      </c>
      <c r="E270" s="318" t="s">
        <v>14</v>
      </c>
    </row>
    <row r="271" spans="1:5">
      <c r="A271" s="316" t="s">
        <v>5034</v>
      </c>
      <c r="B271" s="317" t="s">
        <v>60</v>
      </c>
      <c r="C271" s="319" t="s">
        <v>5035</v>
      </c>
      <c r="D271" s="318" t="s">
        <v>2692</v>
      </c>
      <c r="E271" s="318" t="s">
        <v>14</v>
      </c>
    </row>
    <row r="272" spans="1:5">
      <c r="A272" s="316" t="s">
        <v>4967</v>
      </c>
      <c r="B272" s="317" t="s">
        <v>60</v>
      </c>
      <c r="C272" s="319" t="s">
        <v>4968</v>
      </c>
      <c r="D272" s="318" t="s">
        <v>2683</v>
      </c>
      <c r="E272" s="318" t="s">
        <v>14</v>
      </c>
    </row>
    <row r="273" spans="1:5">
      <c r="A273" s="316" t="s">
        <v>5127</v>
      </c>
      <c r="B273" s="317" t="s">
        <v>60</v>
      </c>
      <c r="C273" s="319" t="s">
        <v>5128</v>
      </c>
      <c r="D273" s="318" t="s">
        <v>2692</v>
      </c>
      <c r="E273" s="318" t="s">
        <v>14</v>
      </c>
    </row>
    <row r="274" spans="1:5">
      <c r="A274" s="316" t="s">
        <v>5070</v>
      </c>
      <c r="B274" s="317" t="s">
        <v>60</v>
      </c>
      <c r="C274" s="319" t="s">
        <v>5071</v>
      </c>
      <c r="D274" s="318" t="s">
        <v>2706</v>
      </c>
      <c r="E274" s="318" t="s">
        <v>14</v>
      </c>
    </row>
    <row r="275" spans="1:5">
      <c r="A275" s="316" t="s">
        <v>4823</v>
      </c>
      <c r="B275" s="317" t="s">
        <v>60</v>
      </c>
      <c r="C275" s="319" t="s">
        <v>4824</v>
      </c>
      <c r="D275" s="318" t="s">
        <v>2766</v>
      </c>
      <c r="E275" s="318" t="s">
        <v>14</v>
      </c>
    </row>
    <row r="276" spans="1:5">
      <c r="A276" s="316" t="s">
        <v>5125</v>
      </c>
      <c r="B276" s="317" t="s">
        <v>60</v>
      </c>
      <c r="C276" s="319" t="s">
        <v>5126</v>
      </c>
      <c r="D276" s="318" t="s">
        <v>2715</v>
      </c>
      <c r="E276" s="318" t="s">
        <v>14</v>
      </c>
    </row>
    <row r="277" spans="1:5">
      <c r="A277" s="316" t="s">
        <v>4899</v>
      </c>
      <c r="B277" s="317" t="s">
        <v>60</v>
      </c>
      <c r="C277" s="319" t="s">
        <v>4900</v>
      </c>
      <c r="D277" s="318" t="s">
        <v>2692</v>
      </c>
      <c r="E277" s="318" t="s">
        <v>14</v>
      </c>
    </row>
    <row r="278" spans="1:5">
      <c r="A278" s="316" t="s">
        <v>4793</v>
      </c>
      <c r="B278" s="317" t="s">
        <v>60</v>
      </c>
      <c r="C278" s="319" t="s">
        <v>4794</v>
      </c>
      <c r="D278" s="318" t="s">
        <v>2686</v>
      </c>
      <c r="E278" s="318" t="s">
        <v>14</v>
      </c>
    </row>
    <row r="279" spans="1:5">
      <c r="A279" s="316" t="s">
        <v>5006</v>
      </c>
      <c r="B279" s="317" t="s">
        <v>60</v>
      </c>
      <c r="C279" s="319" t="s">
        <v>5007</v>
      </c>
      <c r="D279" s="318" t="s">
        <v>2701</v>
      </c>
      <c r="E279" s="318" t="s">
        <v>14</v>
      </c>
    </row>
    <row r="280" spans="1:5">
      <c r="A280" s="316" t="s">
        <v>5082</v>
      </c>
      <c r="B280" s="317" t="s">
        <v>60</v>
      </c>
      <c r="C280" s="319" t="s">
        <v>5083</v>
      </c>
      <c r="D280" s="318" t="s">
        <v>2686</v>
      </c>
      <c r="E280" s="318" t="s">
        <v>14</v>
      </c>
    </row>
    <row r="281" spans="1:5">
      <c r="A281" s="316" t="s">
        <v>5072</v>
      </c>
      <c r="B281" s="317" t="s">
        <v>60</v>
      </c>
      <c r="C281" s="319" t="s">
        <v>5073</v>
      </c>
      <c r="D281" s="318" t="s">
        <v>2686</v>
      </c>
      <c r="E281" s="318" t="s">
        <v>14</v>
      </c>
    </row>
    <row r="282" spans="1:5">
      <c r="A282" s="316" t="s">
        <v>5088</v>
      </c>
      <c r="B282" s="317" t="s">
        <v>60</v>
      </c>
      <c r="C282" s="319" t="s">
        <v>5089</v>
      </c>
      <c r="D282" s="318" t="s">
        <v>2683</v>
      </c>
      <c r="E282" s="318" t="s">
        <v>14</v>
      </c>
    </row>
    <row r="283" spans="1:5">
      <c r="A283" s="316" t="s">
        <v>5145</v>
      </c>
      <c r="B283" s="317" t="s">
        <v>60</v>
      </c>
      <c r="C283" s="319" t="s">
        <v>5146</v>
      </c>
      <c r="D283" s="318" t="s">
        <v>63</v>
      </c>
      <c r="E283" s="318" t="s">
        <v>14</v>
      </c>
    </row>
    <row r="284" spans="1:5">
      <c r="A284" s="316" t="s">
        <v>5113</v>
      </c>
      <c r="B284" s="317" t="s">
        <v>60</v>
      </c>
      <c r="C284" s="319" t="s">
        <v>5114</v>
      </c>
      <c r="D284" s="318" t="s">
        <v>2692</v>
      </c>
      <c r="E284" s="318" t="s">
        <v>14</v>
      </c>
    </row>
    <row r="285" spans="1:5">
      <c r="A285" s="316" t="s">
        <v>4847</v>
      </c>
      <c r="B285" s="317" t="s">
        <v>60</v>
      </c>
      <c r="C285" s="319" t="s">
        <v>4848</v>
      </c>
      <c r="D285" s="318" t="s">
        <v>2692</v>
      </c>
      <c r="E285" s="318" t="s">
        <v>14</v>
      </c>
    </row>
    <row r="286" spans="1:5">
      <c r="A286" s="316" t="s">
        <v>4907</v>
      </c>
      <c r="B286" s="317" t="s">
        <v>60</v>
      </c>
      <c r="C286" s="319" t="s">
        <v>4908</v>
      </c>
      <c r="D286" s="318" t="s">
        <v>2706</v>
      </c>
      <c r="E286" s="318" t="s">
        <v>14</v>
      </c>
    </row>
    <row r="287" spans="1:5">
      <c r="A287" s="316" t="s">
        <v>5131</v>
      </c>
      <c r="B287" s="317" t="s">
        <v>60</v>
      </c>
      <c r="C287" s="319" t="s">
        <v>5132</v>
      </c>
      <c r="D287" s="318" t="s">
        <v>2701</v>
      </c>
      <c r="E287" s="318" t="s">
        <v>14</v>
      </c>
    </row>
    <row r="288" spans="1:5">
      <c r="A288" s="316" t="s">
        <v>4843</v>
      </c>
      <c r="B288" s="317" t="s">
        <v>60</v>
      </c>
      <c r="C288" s="319" t="s">
        <v>4844</v>
      </c>
      <c r="D288" s="318" t="s">
        <v>2701</v>
      </c>
      <c r="E288" s="318" t="s">
        <v>14</v>
      </c>
    </row>
    <row r="289" spans="1:5">
      <c r="A289" s="316" t="s">
        <v>4829</v>
      </c>
      <c r="B289" s="317" t="s">
        <v>60</v>
      </c>
      <c r="C289" s="319" t="s">
        <v>4830</v>
      </c>
      <c r="D289" s="318" t="s">
        <v>2766</v>
      </c>
      <c r="E289" s="318" t="s">
        <v>14</v>
      </c>
    </row>
    <row r="290" spans="1:5">
      <c r="A290" s="316" t="s">
        <v>4807</v>
      </c>
      <c r="B290" s="317" t="s">
        <v>60</v>
      </c>
      <c r="C290" s="319" t="s">
        <v>4808</v>
      </c>
      <c r="D290" s="318" t="s">
        <v>2701</v>
      </c>
      <c r="E290" s="318" t="s">
        <v>14</v>
      </c>
    </row>
    <row r="291" spans="1:5">
      <c r="A291" s="316" t="s">
        <v>5158</v>
      </c>
      <c r="B291" s="317" t="s">
        <v>60</v>
      </c>
      <c r="C291" s="319" t="s">
        <v>5159</v>
      </c>
      <c r="D291" s="318" t="s">
        <v>2766</v>
      </c>
      <c r="E291" s="318" t="s">
        <v>14</v>
      </c>
    </row>
    <row r="292" spans="1:5">
      <c r="A292" s="316" t="s">
        <v>5004</v>
      </c>
      <c r="B292" s="317" t="s">
        <v>60</v>
      </c>
      <c r="C292" s="319" t="s">
        <v>5005</v>
      </c>
      <c r="D292" s="318" t="s">
        <v>2701</v>
      </c>
      <c r="E292" s="318" t="s">
        <v>14</v>
      </c>
    </row>
    <row r="293" spans="1:5">
      <c r="A293" s="316" t="s">
        <v>5095</v>
      </c>
      <c r="B293" s="317" t="s">
        <v>60</v>
      </c>
      <c r="C293" s="319" t="s">
        <v>5096</v>
      </c>
      <c r="D293" s="318" t="s">
        <v>2692</v>
      </c>
      <c r="E293" s="318" t="s">
        <v>14</v>
      </c>
    </row>
    <row r="294" spans="1:5">
      <c r="A294" s="316" t="s">
        <v>4771</v>
      </c>
      <c r="B294" s="317" t="s">
        <v>60</v>
      </c>
      <c r="C294" s="319" t="s">
        <v>4772</v>
      </c>
      <c r="D294" s="318" t="s">
        <v>2692</v>
      </c>
      <c r="E294" s="318" t="s">
        <v>14</v>
      </c>
    </row>
    <row r="295" spans="1:5">
      <c r="A295" s="316" t="s">
        <v>5821</v>
      </c>
      <c r="B295" s="317" t="s">
        <v>60</v>
      </c>
      <c r="C295" s="319" t="s">
        <v>5822</v>
      </c>
      <c r="D295" s="318" t="s">
        <v>2642</v>
      </c>
      <c r="E295" s="318" t="s">
        <v>14</v>
      </c>
    </row>
    <row r="296" spans="1:5">
      <c r="A296" s="316" t="s">
        <v>5030</v>
      </c>
      <c r="B296" s="317" t="s">
        <v>1724</v>
      </c>
      <c r="C296" s="319" t="s">
        <v>5031</v>
      </c>
      <c r="D296" s="318" t="s">
        <v>2686</v>
      </c>
      <c r="E296" s="318" t="s">
        <v>14</v>
      </c>
    </row>
    <row r="297" spans="1:5">
      <c r="A297" s="316" t="s">
        <v>5823</v>
      </c>
      <c r="B297" s="317" t="s">
        <v>60</v>
      </c>
      <c r="C297" s="319" t="s">
        <v>5824</v>
      </c>
      <c r="D297" s="318" t="s">
        <v>5724</v>
      </c>
      <c r="E297" s="318" t="s">
        <v>14</v>
      </c>
    </row>
    <row r="298" spans="1:5">
      <c r="A298" s="316" t="s">
        <v>5825</v>
      </c>
      <c r="B298" s="317" t="s">
        <v>60</v>
      </c>
      <c r="C298" s="319" t="s">
        <v>5826</v>
      </c>
      <c r="D298" s="318" t="s">
        <v>5724</v>
      </c>
      <c r="E298" s="318" t="s">
        <v>14</v>
      </c>
    </row>
    <row r="299" spans="1:5">
      <c r="A299" s="316" t="s">
        <v>5090</v>
      </c>
      <c r="B299" s="317" t="s">
        <v>1834</v>
      </c>
      <c r="C299" s="319" t="s">
        <v>5091</v>
      </c>
      <c r="D299" s="318" t="s">
        <v>2683</v>
      </c>
      <c r="E299" s="318" t="s">
        <v>14</v>
      </c>
    </row>
    <row r="300" spans="1:5">
      <c r="A300" s="316" t="s">
        <v>5101</v>
      </c>
      <c r="B300" s="317" t="s">
        <v>60</v>
      </c>
      <c r="C300" s="319" t="s">
        <v>5102</v>
      </c>
      <c r="D300" s="318" t="s">
        <v>2686</v>
      </c>
      <c r="E300" s="318" t="s">
        <v>14</v>
      </c>
    </row>
    <row r="301" spans="1:5">
      <c r="A301" s="316" t="s">
        <v>4925</v>
      </c>
      <c r="B301" s="317" t="s">
        <v>60</v>
      </c>
      <c r="C301" s="319" t="s">
        <v>4926</v>
      </c>
      <c r="D301" s="318" t="s">
        <v>2642</v>
      </c>
      <c r="E301" s="318" t="s">
        <v>14</v>
      </c>
    </row>
    <row r="302" spans="1:5">
      <c r="A302" s="316" t="s">
        <v>4729</v>
      </c>
      <c r="B302" s="317" t="s">
        <v>60</v>
      </c>
      <c r="C302" s="319" t="s">
        <v>4730</v>
      </c>
      <c r="D302" s="318" t="s">
        <v>2692</v>
      </c>
      <c r="E302" s="318" t="s">
        <v>14</v>
      </c>
    </row>
    <row r="303" spans="1:5">
      <c r="A303" s="316" t="s">
        <v>5827</v>
      </c>
      <c r="B303" s="317" t="s">
        <v>60</v>
      </c>
      <c r="C303" s="319" t="s">
        <v>5828</v>
      </c>
      <c r="D303" s="318" t="s">
        <v>5724</v>
      </c>
      <c r="E303" s="318" t="s">
        <v>14</v>
      </c>
    </row>
    <row r="304" spans="1:5">
      <c r="A304" s="316" t="s">
        <v>4769</v>
      </c>
      <c r="B304" s="317" t="s">
        <v>60</v>
      </c>
      <c r="C304" s="319" t="s">
        <v>4770</v>
      </c>
      <c r="D304" s="318" t="s">
        <v>2692</v>
      </c>
      <c r="E304" s="318" t="s">
        <v>14</v>
      </c>
    </row>
    <row r="305" spans="1:5">
      <c r="A305" s="316" t="s">
        <v>4789</v>
      </c>
      <c r="B305" s="317" t="s">
        <v>60</v>
      </c>
      <c r="C305" s="319" t="s">
        <v>4790</v>
      </c>
      <c r="D305" s="318" t="s">
        <v>2715</v>
      </c>
      <c r="E305" s="318" t="s">
        <v>14</v>
      </c>
    </row>
    <row r="306" spans="1:5">
      <c r="A306" s="316" t="s">
        <v>4825</v>
      </c>
      <c r="B306" s="317" t="s">
        <v>60</v>
      </c>
      <c r="C306" s="319" t="s">
        <v>4826</v>
      </c>
      <c r="D306" s="318" t="s">
        <v>2738</v>
      </c>
      <c r="E306" s="318" t="s">
        <v>14</v>
      </c>
    </row>
    <row r="307" spans="1:5">
      <c r="A307" s="316" t="s">
        <v>5829</v>
      </c>
      <c r="B307" s="317" t="s">
        <v>213</v>
      </c>
      <c r="C307" s="319" t="s">
        <v>5830</v>
      </c>
      <c r="D307" s="318" t="s">
        <v>2701</v>
      </c>
      <c r="E307" s="318" t="s">
        <v>14</v>
      </c>
    </row>
    <row r="308" spans="1:5">
      <c r="A308" s="316" t="s">
        <v>4855</v>
      </c>
      <c r="B308" s="317" t="s">
        <v>213</v>
      </c>
      <c r="C308" s="319" t="s">
        <v>4856</v>
      </c>
      <c r="D308" s="318" t="s">
        <v>2686</v>
      </c>
      <c r="E308" s="318" t="s">
        <v>14</v>
      </c>
    </row>
    <row r="309" spans="1:5">
      <c r="A309" s="316" t="s">
        <v>5831</v>
      </c>
      <c r="B309" s="317" t="s">
        <v>60</v>
      </c>
      <c r="C309" s="319" t="s">
        <v>5832</v>
      </c>
      <c r="D309" s="318" t="s">
        <v>2686</v>
      </c>
      <c r="E309" s="318" t="s">
        <v>14</v>
      </c>
    </row>
    <row r="310" spans="1:5">
      <c r="A310" s="316" t="s">
        <v>4981</v>
      </c>
      <c r="B310" s="317" t="s">
        <v>1834</v>
      </c>
      <c r="C310" s="319" t="s">
        <v>4982</v>
      </c>
      <c r="D310" s="318" t="s">
        <v>4983</v>
      </c>
      <c r="E310" s="318" t="s">
        <v>14</v>
      </c>
    </row>
    <row r="311" spans="1:5">
      <c r="A311" s="316" t="s">
        <v>5056</v>
      </c>
      <c r="B311" s="317" t="s">
        <v>60</v>
      </c>
      <c r="C311" s="319" t="s">
        <v>5057</v>
      </c>
      <c r="D311" s="318" t="s">
        <v>2701</v>
      </c>
      <c r="E311" s="318" t="s">
        <v>14</v>
      </c>
    </row>
    <row r="312" spans="1:5">
      <c r="A312" s="316" t="s">
        <v>5010</v>
      </c>
      <c r="B312" s="317" t="s">
        <v>1834</v>
      </c>
      <c r="C312" s="319" t="s">
        <v>5011</v>
      </c>
      <c r="D312" s="318" t="s">
        <v>2738</v>
      </c>
      <c r="E312" s="318" t="s">
        <v>14</v>
      </c>
    </row>
    <row r="313" spans="1:5">
      <c r="A313" s="316" t="s">
        <v>4805</v>
      </c>
      <c r="B313" s="317" t="s">
        <v>1834</v>
      </c>
      <c r="C313" s="319" t="s">
        <v>4806</v>
      </c>
      <c r="D313" s="318" t="s">
        <v>2738</v>
      </c>
      <c r="E313" s="318" t="s">
        <v>14</v>
      </c>
    </row>
    <row r="314" spans="1:5">
      <c r="A314" s="316" t="s">
        <v>4988</v>
      </c>
      <c r="B314" s="317" t="s">
        <v>1834</v>
      </c>
      <c r="C314" s="319" t="s">
        <v>4989</v>
      </c>
      <c r="D314" s="318" t="s">
        <v>2738</v>
      </c>
      <c r="E314" s="318" t="s">
        <v>14</v>
      </c>
    </row>
    <row r="315" spans="1:5">
      <c r="A315" s="316" t="s">
        <v>4955</v>
      </c>
      <c r="B315" s="317" t="s">
        <v>46</v>
      </c>
      <c r="C315" s="319" t="s">
        <v>4956</v>
      </c>
      <c r="D315" s="318" t="s">
        <v>2738</v>
      </c>
      <c r="E315" s="318" t="s">
        <v>14</v>
      </c>
    </row>
    <row r="316" spans="1:5">
      <c r="A316" s="316" t="s">
        <v>5064</v>
      </c>
      <c r="B316" s="317" t="s">
        <v>46</v>
      </c>
      <c r="C316" s="319" t="s">
        <v>5065</v>
      </c>
      <c r="D316" s="318" t="s">
        <v>2701</v>
      </c>
      <c r="E316" s="318" t="s">
        <v>14</v>
      </c>
    </row>
    <row r="317" spans="1:5">
      <c r="A317" s="316" t="s">
        <v>4841</v>
      </c>
      <c r="B317" s="317" t="s">
        <v>660</v>
      </c>
      <c r="C317" s="319" t="s">
        <v>4842</v>
      </c>
      <c r="D317" s="318" t="s">
        <v>2766</v>
      </c>
      <c r="E317" s="318" t="s">
        <v>14</v>
      </c>
    </row>
    <row r="318" spans="1:5">
      <c r="A318" s="316" t="s">
        <v>5833</v>
      </c>
      <c r="B318" s="317" t="s">
        <v>60</v>
      </c>
      <c r="C318" s="319" t="s">
        <v>5834</v>
      </c>
      <c r="D318" s="318" t="s">
        <v>2738</v>
      </c>
      <c r="E318" s="318" t="s">
        <v>14</v>
      </c>
    </row>
    <row r="319" spans="1:5">
      <c r="A319" s="316" t="s">
        <v>4758</v>
      </c>
      <c r="B319" s="317" t="s">
        <v>539</v>
      </c>
      <c r="C319" s="319" t="s">
        <v>4759</v>
      </c>
      <c r="D319" s="318" t="s">
        <v>4605</v>
      </c>
      <c r="E319" s="318" t="s">
        <v>14</v>
      </c>
    </row>
    <row r="320" spans="1:5">
      <c r="A320" s="316" t="s">
        <v>4767</v>
      </c>
      <c r="B320" s="317" t="s">
        <v>60</v>
      </c>
      <c r="C320" s="319" t="s">
        <v>4768</v>
      </c>
      <c r="D320" s="318" t="s">
        <v>2738</v>
      </c>
      <c r="E320" s="318" t="s">
        <v>14</v>
      </c>
    </row>
    <row r="321" spans="1:5">
      <c r="A321" s="316" t="s">
        <v>5835</v>
      </c>
      <c r="B321" s="317" t="s">
        <v>1724</v>
      </c>
      <c r="C321" s="319" t="s">
        <v>5836</v>
      </c>
      <c r="D321" s="318" t="s">
        <v>65</v>
      </c>
      <c r="E321" s="318" t="s">
        <v>14</v>
      </c>
    </row>
    <row r="322" spans="1:5">
      <c r="A322" s="316" t="s">
        <v>4831</v>
      </c>
      <c r="B322" s="317" t="s">
        <v>60</v>
      </c>
      <c r="C322" s="319" t="s">
        <v>4832</v>
      </c>
      <c r="D322" s="318" t="s">
        <v>2738</v>
      </c>
      <c r="E322" s="318" t="s">
        <v>14</v>
      </c>
    </row>
    <row r="323" spans="1:5">
      <c r="A323" s="316" t="s">
        <v>4901</v>
      </c>
      <c r="B323" s="317" t="s">
        <v>213</v>
      </c>
      <c r="C323" s="319" t="s">
        <v>4902</v>
      </c>
      <c r="D323" s="318" t="s">
        <v>2738</v>
      </c>
      <c r="E323" s="318" t="s">
        <v>14</v>
      </c>
    </row>
    <row r="324" spans="1:5">
      <c r="A324" s="316" t="s">
        <v>4869</v>
      </c>
      <c r="B324" s="317" t="s">
        <v>60</v>
      </c>
      <c r="C324" s="319" t="s">
        <v>4870</v>
      </c>
      <c r="D324" s="318" t="s">
        <v>2738</v>
      </c>
      <c r="E324" s="318" t="s">
        <v>14</v>
      </c>
    </row>
    <row r="325" spans="1:5">
      <c r="A325" s="316" t="s">
        <v>4853</v>
      </c>
      <c r="B325" s="317" t="s">
        <v>60</v>
      </c>
      <c r="C325" s="319" t="s">
        <v>4854</v>
      </c>
      <c r="D325" s="318" t="s">
        <v>2738</v>
      </c>
      <c r="E325" s="318" t="s">
        <v>14</v>
      </c>
    </row>
    <row r="326" spans="1:5">
      <c r="A326" s="316" t="s">
        <v>4885</v>
      </c>
      <c r="B326" s="317" t="s">
        <v>60</v>
      </c>
      <c r="C326" s="319" t="s">
        <v>4886</v>
      </c>
      <c r="D326" s="318" t="s">
        <v>2738</v>
      </c>
      <c r="E326" s="318" t="s">
        <v>14</v>
      </c>
    </row>
    <row r="327" spans="1:5">
      <c r="A327" s="316" t="s">
        <v>4959</v>
      </c>
      <c r="B327" s="317" t="s">
        <v>60</v>
      </c>
      <c r="C327" s="319" t="s">
        <v>4960</v>
      </c>
      <c r="D327" s="318" t="s">
        <v>2738</v>
      </c>
      <c r="E327" s="318" t="s">
        <v>14</v>
      </c>
    </row>
    <row r="328" spans="1:5">
      <c r="A328" s="316" t="s">
        <v>5837</v>
      </c>
      <c r="B328" s="317" t="s">
        <v>60</v>
      </c>
      <c r="C328" s="319" t="s">
        <v>5838</v>
      </c>
      <c r="D328" s="318" t="s">
        <v>2686</v>
      </c>
      <c r="E328" s="318" t="s">
        <v>14</v>
      </c>
    </row>
    <row r="329" spans="1:5">
      <c r="A329" s="316" t="s">
        <v>5839</v>
      </c>
      <c r="B329" s="317" t="s">
        <v>60</v>
      </c>
      <c r="C329" s="319" t="s">
        <v>5840</v>
      </c>
      <c r="D329" s="318" t="s">
        <v>2641</v>
      </c>
      <c r="E329" s="318" t="s">
        <v>14</v>
      </c>
    </row>
    <row r="330" spans="1:5">
      <c r="A330" s="316" t="s">
        <v>5841</v>
      </c>
      <c r="B330" s="317" t="s">
        <v>60</v>
      </c>
      <c r="C330" s="319" t="s">
        <v>5842</v>
      </c>
      <c r="D330" s="318" t="s">
        <v>2641</v>
      </c>
      <c r="E330" s="318" t="s">
        <v>14</v>
      </c>
    </row>
    <row r="331" spans="1:5">
      <c r="A331" s="316" t="s">
        <v>5843</v>
      </c>
      <c r="B331" s="317" t="s">
        <v>60</v>
      </c>
      <c r="C331" s="319" t="s">
        <v>5844</v>
      </c>
      <c r="D331" s="318" t="s">
        <v>2766</v>
      </c>
      <c r="E331" s="318" t="s">
        <v>14</v>
      </c>
    </row>
    <row r="332" spans="1:5">
      <c r="A332" s="316" t="s">
        <v>5845</v>
      </c>
      <c r="B332" s="317" t="s">
        <v>60</v>
      </c>
      <c r="C332" s="319" t="s">
        <v>5846</v>
      </c>
      <c r="D332" s="318" t="s">
        <v>2766</v>
      </c>
      <c r="E332" s="318" t="s">
        <v>14</v>
      </c>
    </row>
    <row r="333" spans="1:5">
      <c r="A333" s="316" t="s">
        <v>5847</v>
      </c>
      <c r="B333" s="317" t="s">
        <v>60</v>
      </c>
      <c r="C333" s="319" t="s">
        <v>5848</v>
      </c>
      <c r="D333" s="318" t="s">
        <v>2642</v>
      </c>
      <c r="E333" s="318" t="s">
        <v>14</v>
      </c>
    </row>
    <row r="334" spans="1:5">
      <c r="A334" s="316" t="s">
        <v>4751</v>
      </c>
      <c r="B334" s="317" t="s">
        <v>46</v>
      </c>
      <c r="C334" s="319" t="s">
        <v>4752</v>
      </c>
      <c r="D334" s="318" t="s">
        <v>4725</v>
      </c>
      <c r="E334" s="318" t="s">
        <v>14</v>
      </c>
    </row>
    <row r="335" spans="1:5">
      <c r="A335" s="316" t="s">
        <v>4755</v>
      </c>
      <c r="B335" s="317" t="s">
        <v>1724</v>
      </c>
      <c r="C335" s="319" t="s">
        <v>4756</v>
      </c>
      <c r="D335" s="318" t="s">
        <v>4757</v>
      </c>
      <c r="E335" s="318" t="s">
        <v>14</v>
      </c>
    </row>
    <row r="336" spans="1:5">
      <c r="A336" s="316" t="s">
        <v>5849</v>
      </c>
      <c r="B336" s="317" t="s">
        <v>60</v>
      </c>
      <c r="C336" s="319" t="s">
        <v>5850</v>
      </c>
      <c r="D336" s="318" t="s">
        <v>2646</v>
      </c>
      <c r="E336" s="318" t="s">
        <v>14</v>
      </c>
    </row>
    <row r="337" spans="1:5">
      <c r="A337" s="316" t="s">
        <v>5851</v>
      </c>
      <c r="B337" s="317" t="s">
        <v>60</v>
      </c>
      <c r="C337" s="319" t="s">
        <v>5852</v>
      </c>
      <c r="D337" s="318" t="s">
        <v>65</v>
      </c>
      <c r="E337" s="318" t="s">
        <v>14</v>
      </c>
    </row>
    <row r="338" spans="1:5">
      <c r="A338" s="316" t="s">
        <v>5853</v>
      </c>
      <c r="B338" s="317" t="s">
        <v>60</v>
      </c>
      <c r="C338" s="319" t="s">
        <v>5854</v>
      </c>
      <c r="D338" s="318" t="s">
        <v>2738</v>
      </c>
      <c r="E338" s="318" t="s">
        <v>14</v>
      </c>
    </row>
    <row r="339" spans="1:5">
      <c r="A339" s="316" t="s">
        <v>4722</v>
      </c>
      <c r="B339" s="317" t="s">
        <v>46</v>
      </c>
      <c r="C339" s="319" t="s">
        <v>4723</v>
      </c>
      <c r="D339" s="318" t="s">
        <v>4725</v>
      </c>
      <c r="E339" s="318" t="s">
        <v>14</v>
      </c>
    </row>
    <row r="340" spans="1:5">
      <c r="A340" s="316" t="s">
        <v>5855</v>
      </c>
      <c r="B340" s="317" t="s">
        <v>60</v>
      </c>
      <c r="C340" s="319" t="s">
        <v>5856</v>
      </c>
      <c r="D340" s="318" t="s">
        <v>63</v>
      </c>
      <c r="E340" s="318" t="s">
        <v>14</v>
      </c>
    </row>
    <row r="341" spans="1:5">
      <c r="A341" s="316" t="s">
        <v>5857</v>
      </c>
      <c r="B341" s="317" t="s">
        <v>60</v>
      </c>
      <c r="C341" s="319" t="s">
        <v>5858</v>
      </c>
      <c r="D341" s="318" t="s">
        <v>63</v>
      </c>
      <c r="E341" s="318" t="s">
        <v>14</v>
      </c>
    </row>
    <row r="342" spans="1:5">
      <c r="A342" s="316" t="s">
        <v>5859</v>
      </c>
      <c r="B342" s="317" t="s">
        <v>1724</v>
      </c>
      <c r="C342" s="319" t="s">
        <v>5860</v>
      </c>
      <c r="D342" s="318" t="s">
        <v>2648</v>
      </c>
      <c r="E342" s="318" t="s">
        <v>14</v>
      </c>
    </row>
    <row r="343" spans="1:5">
      <c r="A343" s="316" t="s">
        <v>5861</v>
      </c>
      <c r="B343" s="317" t="s">
        <v>60</v>
      </c>
      <c r="C343" s="319" t="s">
        <v>5862</v>
      </c>
      <c r="D343" s="318" t="s">
        <v>2646</v>
      </c>
      <c r="E343" s="318" t="s">
        <v>14</v>
      </c>
    </row>
    <row r="344" spans="1:5">
      <c r="A344" s="316" t="s">
        <v>5863</v>
      </c>
      <c r="B344" s="317" t="s">
        <v>60</v>
      </c>
      <c r="C344" s="319" t="s">
        <v>5864</v>
      </c>
      <c r="D344" s="318" t="s">
        <v>2640</v>
      </c>
      <c r="E344" s="318" t="s">
        <v>14</v>
      </c>
    </row>
    <row r="345" spans="1:5">
      <c r="A345" s="316" t="s">
        <v>5865</v>
      </c>
      <c r="B345" s="317" t="s">
        <v>60</v>
      </c>
      <c r="C345" s="319" t="s">
        <v>5866</v>
      </c>
      <c r="D345" s="318" t="s">
        <v>2646</v>
      </c>
      <c r="E345" s="318" t="s">
        <v>14</v>
      </c>
    </row>
    <row r="346" spans="1:5">
      <c r="A346" s="300" t="s">
        <v>5167</v>
      </c>
      <c r="B346" s="300" t="s">
        <v>60</v>
      </c>
      <c r="C346" s="300" t="s">
        <v>5206</v>
      </c>
      <c r="D346" s="300" t="s">
        <v>5626</v>
      </c>
      <c r="E346" s="300" t="s">
        <v>14</v>
      </c>
    </row>
    <row r="347" spans="1:5">
      <c r="A347" s="300" t="s">
        <v>5168</v>
      </c>
      <c r="B347" s="300" t="s">
        <v>60</v>
      </c>
      <c r="C347" s="300" t="s">
        <v>5207</v>
      </c>
      <c r="D347" s="300" t="s">
        <v>5626</v>
      </c>
      <c r="E347" s="300" t="s">
        <v>14</v>
      </c>
    </row>
    <row r="348" spans="1:5">
      <c r="A348" s="300" t="s">
        <v>5169</v>
      </c>
      <c r="B348" s="300" t="s">
        <v>60</v>
      </c>
      <c r="C348" s="300" t="s">
        <v>5208</v>
      </c>
      <c r="D348" s="300" t="s">
        <v>5626</v>
      </c>
      <c r="E348" s="300" t="s">
        <v>14</v>
      </c>
    </row>
    <row r="349" spans="1:5">
      <c r="A349" s="300" t="s">
        <v>5170</v>
      </c>
      <c r="B349" s="300" t="s">
        <v>60</v>
      </c>
      <c r="C349" s="300" t="s">
        <v>5209</v>
      </c>
      <c r="D349" s="300" t="s">
        <v>5626</v>
      </c>
      <c r="E349" s="300" t="s">
        <v>14</v>
      </c>
    </row>
    <row r="350" spans="1:5">
      <c r="A350" s="300" t="s">
        <v>5171</v>
      </c>
      <c r="B350" s="300" t="s">
        <v>1724</v>
      </c>
      <c r="C350" s="300" t="s">
        <v>5210</v>
      </c>
      <c r="D350" s="300" t="s">
        <v>5626</v>
      </c>
      <c r="E350" s="300" t="s">
        <v>14</v>
      </c>
    </row>
    <row r="351" spans="1:5">
      <c r="A351" s="300" t="s">
        <v>5172</v>
      </c>
      <c r="B351" s="300" t="s">
        <v>1724</v>
      </c>
      <c r="C351" s="300" t="s">
        <v>5211</v>
      </c>
      <c r="D351" s="300" t="s">
        <v>5626</v>
      </c>
      <c r="E351" s="300" t="s">
        <v>14</v>
      </c>
    </row>
    <row r="352" spans="1:5">
      <c r="A352" s="300" t="s">
        <v>5173</v>
      </c>
      <c r="B352" s="300" t="s">
        <v>60</v>
      </c>
      <c r="C352" s="300" t="s">
        <v>5212</v>
      </c>
      <c r="D352" s="300" t="s">
        <v>5626</v>
      </c>
      <c r="E352" s="300" t="s">
        <v>14</v>
      </c>
    </row>
    <row r="353" spans="1:5">
      <c r="A353" s="300" t="s">
        <v>5174</v>
      </c>
      <c r="B353" s="300" t="s">
        <v>2749</v>
      </c>
      <c r="C353" s="300" t="s">
        <v>5213</v>
      </c>
      <c r="D353" s="300" t="s">
        <v>5626</v>
      </c>
      <c r="E353" s="300" t="s">
        <v>14</v>
      </c>
    </row>
    <row r="354" spans="1:5">
      <c r="A354" s="300" t="s">
        <v>5175</v>
      </c>
      <c r="B354" s="300" t="s">
        <v>60</v>
      </c>
      <c r="C354" s="300" t="s">
        <v>5214</v>
      </c>
      <c r="D354" s="300" t="s">
        <v>5626</v>
      </c>
      <c r="E354" s="300" t="s">
        <v>14</v>
      </c>
    </row>
    <row r="355" spans="1:5">
      <c r="A355" s="300" t="s">
        <v>5176</v>
      </c>
      <c r="B355" s="300" t="s">
        <v>60</v>
      </c>
      <c r="C355" s="300" t="s">
        <v>5215</v>
      </c>
      <c r="D355" s="300" t="s">
        <v>5626</v>
      </c>
      <c r="E355" s="300" t="s">
        <v>14</v>
      </c>
    </row>
    <row r="356" spans="1:5">
      <c r="A356" s="300" t="s">
        <v>5177</v>
      </c>
      <c r="B356" s="300" t="s">
        <v>60</v>
      </c>
      <c r="C356" s="300" t="s">
        <v>5216</v>
      </c>
      <c r="D356" s="300" t="s">
        <v>5626</v>
      </c>
      <c r="E356" s="300" t="s">
        <v>14</v>
      </c>
    </row>
    <row r="357" spans="1:5">
      <c r="A357" s="300" t="s">
        <v>5178</v>
      </c>
      <c r="B357" s="300" t="s">
        <v>60</v>
      </c>
      <c r="C357" s="300" t="s">
        <v>5217</v>
      </c>
      <c r="D357" s="300" t="s">
        <v>5626</v>
      </c>
      <c r="E357" s="300" t="s">
        <v>14</v>
      </c>
    </row>
    <row r="358" spans="1:5">
      <c r="A358" s="300" t="s">
        <v>5179</v>
      </c>
      <c r="B358" s="300" t="s">
        <v>60</v>
      </c>
      <c r="C358" s="300" t="s">
        <v>5218</v>
      </c>
      <c r="D358" s="300" t="s">
        <v>5626</v>
      </c>
      <c r="E358" s="300" t="s">
        <v>14</v>
      </c>
    </row>
    <row r="359" spans="1:5">
      <c r="A359" s="300" t="s">
        <v>5180</v>
      </c>
      <c r="B359" s="300" t="s">
        <v>66</v>
      </c>
      <c r="C359" s="300" t="s">
        <v>5219</v>
      </c>
      <c r="D359" s="300" t="s">
        <v>5626</v>
      </c>
      <c r="E359" s="300" t="s">
        <v>14</v>
      </c>
    </row>
    <row r="360" spans="1:5">
      <c r="A360" s="300" t="s">
        <v>5181</v>
      </c>
      <c r="B360" s="300" t="s">
        <v>60</v>
      </c>
      <c r="C360" s="300" t="s">
        <v>5220</v>
      </c>
      <c r="D360" s="300" t="s">
        <v>5626</v>
      </c>
      <c r="E360" s="300" t="s">
        <v>14</v>
      </c>
    </row>
    <row r="361" spans="1:5">
      <c r="A361" s="300" t="s">
        <v>5182</v>
      </c>
      <c r="B361" s="300" t="s">
        <v>539</v>
      </c>
      <c r="C361" s="300" t="s">
        <v>5221</v>
      </c>
      <c r="D361" s="300" t="s">
        <v>5626</v>
      </c>
      <c r="E361" s="300" t="s">
        <v>14</v>
      </c>
    </row>
    <row r="362" spans="1:5">
      <c r="A362" s="300" t="s">
        <v>5183</v>
      </c>
      <c r="B362" s="300" t="s">
        <v>60</v>
      </c>
      <c r="C362" s="300" t="s">
        <v>5222</v>
      </c>
      <c r="D362" s="300" t="s">
        <v>5626</v>
      </c>
      <c r="E362" s="300" t="s">
        <v>14</v>
      </c>
    </row>
    <row r="363" spans="1:5">
      <c r="A363" s="300" t="s">
        <v>5184</v>
      </c>
      <c r="B363" s="300" t="s">
        <v>1834</v>
      </c>
      <c r="C363" s="300" t="s">
        <v>5223</v>
      </c>
      <c r="D363" s="300" t="s">
        <v>5626</v>
      </c>
      <c r="E363" s="300" t="s">
        <v>14</v>
      </c>
    </row>
    <row r="364" spans="1:5">
      <c r="A364" s="300" t="s">
        <v>5185</v>
      </c>
      <c r="B364" s="300" t="s">
        <v>60</v>
      </c>
      <c r="C364" s="300" t="s">
        <v>5224</v>
      </c>
      <c r="D364" s="300" t="s">
        <v>5626</v>
      </c>
      <c r="E364" s="300" t="s">
        <v>14</v>
      </c>
    </row>
    <row r="365" spans="1:5">
      <c r="A365" s="300" t="s">
        <v>5186</v>
      </c>
      <c r="B365" s="300" t="s">
        <v>60</v>
      </c>
      <c r="C365" s="300" t="s">
        <v>5225</v>
      </c>
      <c r="D365" s="300" t="s">
        <v>5626</v>
      </c>
      <c r="E365" s="300" t="s">
        <v>14</v>
      </c>
    </row>
    <row r="366" spans="1:5">
      <c r="A366" s="300" t="s">
        <v>5187</v>
      </c>
      <c r="B366" s="300" t="s">
        <v>60</v>
      </c>
      <c r="C366" s="300" t="s">
        <v>5226</v>
      </c>
      <c r="D366" s="300" t="s">
        <v>5626</v>
      </c>
      <c r="E366" s="300" t="s">
        <v>14</v>
      </c>
    </row>
    <row r="367" spans="1:5">
      <c r="A367" s="300" t="s">
        <v>5188</v>
      </c>
      <c r="B367" s="300" t="s">
        <v>1724</v>
      </c>
      <c r="C367" s="300" t="s">
        <v>5227</v>
      </c>
      <c r="D367" s="300" t="s">
        <v>5626</v>
      </c>
      <c r="E367" s="300" t="s">
        <v>14</v>
      </c>
    </row>
    <row r="368" spans="1:5">
      <c r="A368" s="300" t="s">
        <v>5189</v>
      </c>
      <c r="B368" s="300" t="s">
        <v>60</v>
      </c>
      <c r="C368" s="300" t="s">
        <v>5228</v>
      </c>
      <c r="D368" s="300" t="s">
        <v>5626</v>
      </c>
      <c r="E368" s="300" t="s">
        <v>14</v>
      </c>
    </row>
    <row r="369" spans="1:5">
      <c r="A369" s="300" t="s">
        <v>5190</v>
      </c>
      <c r="B369" s="300" t="s">
        <v>60</v>
      </c>
      <c r="C369" s="300" t="s">
        <v>5229</v>
      </c>
      <c r="D369" s="300" t="s">
        <v>5626</v>
      </c>
      <c r="E369" s="300" t="s">
        <v>14</v>
      </c>
    </row>
    <row r="370" spans="1:5">
      <c r="A370" s="300" t="s">
        <v>5191</v>
      </c>
      <c r="B370" s="300" t="s">
        <v>60</v>
      </c>
      <c r="C370" s="300" t="s">
        <v>5230</v>
      </c>
      <c r="D370" s="300" t="s">
        <v>5626</v>
      </c>
      <c r="E370" s="300" t="s">
        <v>14</v>
      </c>
    </row>
    <row r="371" spans="1:5">
      <c r="A371" s="300" t="s">
        <v>5192</v>
      </c>
      <c r="B371" s="300" t="s">
        <v>60</v>
      </c>
      <c r="C371" s="300" t="s">
        <v>5231</v>
      </c>
      <c r="D371" s="300" t="s">
        <v>5626</v>
      </c>
      <c r="E371" s="300" t="s">
        <v>14</v>
      </c>
    </row>
    <row r="372" spans="1:5">
      <c r="A372" s="300" t="s">
        <v>5193</v>
      </c>
      <c r="B372" s="300" t="s">
        <v>60</v>
      </c>
      <c r="C372" s="300" t="s">
        <v>5232</v>
      </c>
      <c r="D372" s="300" t="s">
        <v>5626</v>
      </c>
      <c r="E372" s="300" t="s">
        <v>14</v>
      </c>
    </row>
    <row r="373" spans="1:5">
      <c r="A373" s="300" t="s">
        <v>5194</v>
      </c>
      <c r="B373" s="300" t="s">
        <v>60</v>
      </c>
      <c r="C373" s="300" t="s">
        <v>5233</v>
      </c>
      <c r="D373" s="300" t="s">
        <v>5626</v>
      </c>
      <c r="E373" s="300" t="s">
        <v>14</v>
      </c>
    </row>
    <row r="374" spans="1:5">
      <c r="A374" s="300" t="s">
        <v>5195</v>
      </c>
      <c r="B374" s="300" t="s">
        <v>60</v>
      </c>
      <c r="C374" s="300" t="s">
        <v>5234</v>
      </c>
      <c r="D374" s="300" t="s">
        <v>5626</v>
      </c>
      <c r="E374" s="300" t="s">
        <v>14</v>
      </c>
    </row>
    <row r="375" spans="1:5">
      <c r="A375" s="300" t="s">
        <v>5196</v>
      </c>
      <c r="B375" s="300" t="s">
        <v>539</v>
      </c>
      <c r="C375" s="300" t="s">
        <v>5235</v>
      </c>
      <c r="D375" s="300" t="s">
        <v>5626</v>
      </c>
      <c r="E375" s="300" t="s">
        <v>14</v>
      </c>
    </row>
    <row r="376" spans="1:5">
      <c r="A376" s="300" t="s">
        <v>5197</v>
      </c>
      <c r="B376" s="300" t="s">
        <v>2749</v>
      </c>
      <c r="C376" s="300" t="s">
        <v>5236</v>
      </c>
      <c r="D376" s="300" t="s">
        <v>5626</v>
      </c>
      <c r="E376" s="300" t="s">
        <v>14</v>
      </c>
    </row>
    <row r="377" spans="1:5">
      <c r="A377" s="300" t="s">
        <v>5198</v>
      </c>
      <c r="B377" s="300" t="s">
        <v>539</v>
      </c>
      <c r="C377" s="300" t="s">
        <v>5237</v>
      </c>
      <c r="D377" s="300" t="s">
        <v>5626</v>
      </c>
      <c r="E377" s="300" t="s">
        <v>14</v>
      </c>
    </row>
    <row r="378" spans="1:5">
      <c r="A378" s="300" t="s">
        <v>5199</v>
      </c>
      <c r="B378" s="300" t="s">
        <v>539</v>
      </c>
      <c r="C378" s="300" t="s">
        <v>5238</v>
      </c>
      <c r="D378" s="300" t="s">
        <v>5626</v>
      </c>
      <c r="E378" s="300" t="s">
        <v>14</v>
      </c>
    </row>
    <row r="379" spans="1:5">
      <c r="A379" s="300" t="s">
        <v>5200</v>
      </c>
      <c r="B379" s="300" t="s">
        <v>60</v>
      </c>
      <c r="C379" s="300" t="s">
        <v>5239</v>
      </c>
      <c r="D379" s="300" t="s">
        <v>5626</v>
      </c>
      <c r="E379" s="300" t="s">
        <v>14</v>
      </c>
    </row>
    <row r="380" spans="1:5">
      <c r="A380" s="300" t="s">
        <v>5201</v>
      </c>
      <c r="B380" s="300" t="s">
        <v>60</v>
      </c>
      <c r="C380" s="300" t="s">
        <v>5240</v>
      </c>
      <c r="D380" s="300" t="s">
        <v>5626</v>
      </c>
      <c r="E380" s="300" t="s">
        <v>14</v>
      </c>
    </row>
    <row r="381" spans="1:5">
      <c r="A381" s="300" t="s">
        <v>5202</v>
      </c>
      <c r="B381" s="300" t="s">
        <v>539</v>
      </c>
      <c r="C381" s="300" t="s">
        <v>5241</v>
      </c>
      <c r="D381" s="300" t="s">
        <v>5626</v>
      </c>
      <c r="E381" s="300" t="s">
        <v>14</v>
      </c>
    </row>
    <row r="382" spans="1:5">
      <c r="A382" s="300" t="s">
        <v>5203</v>
      </c>
      <c r="B382" s="300" t="s">
        <v>60</v>
      </c>
      <c r="C382" s="300" t="s">
        <v>5242</v>
      </c>
      <c r="D382" s="300" t="s">
        <v>5626</v>
      </c>
      <c r="E382" s="300" t="s">
        <v>14</v>
      </c>
    </row>
    <row r="383" spans="1:5">
      <c r="A383" s="300" t="s">
        <v>5204</v>
      </c>
      <c r="B383" s="300" t="s">
        <v>60</v>
      </c>
      <c r="C383" s="300" t="s">
        <v>5243</v>
      </c>
      <c r="D383" s="300" t="s">
        <v>5626</v>
      </c>
      <c r="E383" s="300" t="s">
        <v>14</v>
      </c>
    </row>
    <row r="384" spans="1:5">
      <c r="A384" s="300" t="s">
        <v>5205</v>
      </c>
      <c r="B384" s="300" t="s">
        <v>60</v>
      </c>
      <c r="C384" s="300" t="s">
        <v>5244</v>
      </c>
      <c r="D384" s="300" t="s">
        <v>5626</v>
      </c>
      <c r="E384" s="300" t="s">
        <v>14</v>
      </c>
    </row>
  </sheetData>
  <phoneticPr fontId="10" type="noConversion"/>
  <hyperlinks>
    <hyperlink ref="A2" r:id="rId1" display="http://136.18.248.90/browse/FPHASEVCDC-6265"/>
    <hyperlink ref="A3" r:id="rId2" display="http://136.18.248.90/browse/FPHASEVCDC-5635"/>
    <hyperlink ref="A4" r:id="rId3" display="http://136.18.248.90/browse/FPHASEVCDC-5636"/>
    <hyperlink ref="A5" r:id="rId4" display="http://136.18.248.90/browse/FPHASEVCDC-5618"/>
    <hyperlink ref="A6" r:id="rId5" display="http://136.18.248.90/browse/FPHASEVCDC-6038"/>
    <hyperlink ref="A7" r:id="rId6" display="http://136.18.248.90/browse/FPHASEVCDC-6379"/>
    <hyperlink ref="A8" r:id="rId7" display="http://136.18.248.90/browse/FPHASEVCDC-5711"/>
    <hyperlink ref="A9" r:id="rId8" display="http://136.18.248.90/browse/FPHASEVCDC-6430"/>
    <hyperlink ref="A10" r:id="rId9" display="http://136.18.248.90/browse/FPHASEVCDC-6738"/>
    <hyperlink ref="A11" r:id="rId10" display="http://136.18.248.90/browse/FPHASEVCDC-6688"/>
    <hyperlink ref="A12" r:id="rId11" display="http://136.18.248.90/browse/FPHASEVCDC-5601"/>
    <hyperlink ref="A13" r:id="rId12" display="http://136.18.248.90/browse/FPHASEVCDC-5852"/>
    <hyperlink ref="A14" r:id="rId13" display="http://136.18.248.90/browse/FPHASEVCDC-5847"/>
    <hyperlink ref="A15" r:id="rId14" display="http://136.18.248.90/browse/FPHASEVCDC-5851"/>
    <hyperlink ref="A16" r:id="rId15" display="http://136.18.248.90/browse/FPHASEVCDC-5598"/>
    <hyperlink ref="A17" r:id="rId16" display="http://136.18.248.90/browse/FPHASEVCDC-5716"/>
    <hyperlink ref="A18" r:id="rId17" display="http://136.18.248.90/browse/FPHASEVCDC-5656"/>
    <hyperlink ref="A19" r:id="rId18" display="http://136.18.248.90/browse/FPHASEVCDC-5683"/>
    <hyperlink ref="A20" r:id="rId19" display="http://136.18.248.90/browse/FPHASEVCDC-5643"/>
    <hyperlink ref="A21" r:id="rId20" display="http://136.18.248.90/browse/FPHASEVCDC-5714"/>
    <hyperlink ref="A22" r:id="rId21" display="http://136.18.248.90/browse/FPHASEVCDC-5605"/>
    <hyperlink ref="A23" r:id="rId22" display="http://136.18.248.90/browse/FPHASEVCDC-5587"/>
    <hyperlink ref="A24" r:id="rId23" display="http://136.18.248.90/browse/FPHASEVCDC-5661"/>
    <hyperlink ref="A25" r:id="rId24" display="http://136.18.248.90/browse/FPHASEVCDC-5596"/>
    <hyperlink ref="A26" r:id="rId25" display="http://136.18.248.90/browse/FPHASEVCDC-5586"/>
    <hyperlink ref="A27" r:id="rId26" display="http://136.18.248.90/browse/FPHASEVCDC-5606"/>
    <hyperlink ref="A28" r:id="rId27" display="http://136.18.248.90/browse/FPHASEVCDC-6290"/>
    <hyperlink ref="A29" r:id="rId28" display="http://136.18.248.90/browse/FPHASEVCDC-6331"/>
    <hyperlink ref="A30" r:id="rId29" display="http://136.18.248.90/browse/FPHASEVCDC-6291"/>
    <hyperlink ref="A31" r:id="rId30" display="http://136.18.248.90/browse/FPHASEVCDC-6424"/>
    <hyperlink ref="A32" r:id="rId31" display="http://136.18.248.90/browse/FPHASEVCDC-6327"/>
    <hyperlink ref="A33" r:id="rId32" display="http://136.18.248.90/browse/FPHASEVCDC-6433"/>
    <hyperlink ref="A34" r:id="rId33" display="http://136.18.248.90/browse/FPHASEVCDC-6408"/>
    <hyperlink ref="A35" r:id="rId34" display="http://136.18.248.90/browse/FPHASEVCDC-5642"/>
    <hyperlink ref="A36" r:id="rId35" display="http://136.18.248.90/browse/FPHASEVCDC-6332"/>
    <hyperlink ref="A37" r:id="rId36" display="http://136.18.248.90/browse/FPHASEVCDC-5663"/>
    <hyperlink ref="A38" r:id="rId37" display="http://136.18.248.90/browse/FPHASEVCDC-6615"/>
    <hyperlink ref="A39" r:id="rId38" display="http://136.18.248.90/browse/FPHASEVCDC-6407"/>
    <hyperlink ref="A40" r:id="rId39" display="http://136.18.248.90/browse/FPHASEVCDC-5634"/>
    <hyperlink ref="A41" r:id="rId40" display="http://136.18.248.90/browse/FPHASEVCDC-6591"/>
    <hyperlink ref="A42" r:id="rId41" display="http://136.18.248.90/browse/FPHASEVCDC-6717"/>
    <hyperlink ref="A43" r:id="rId42" display="http://136.18.248.90/browse/FPHASEVCDC-6289"/>
    <hyperlink ref="A44" r:id="rId43" display="http://136.18.248.90/browse/FPHASEVCDC-6459"/>
    <hyperlink ref="A45" r:id="rId44" display="http://136.18.248.90/browse/FPHASEVCDC-6438"/>
    <hyperlink ref="A46" r:id="rId45" display="http://136.18.248.90/browse/FPHASEVCDC-6324"/>
    <hyperlink ref="A47" r:id="rId46" display="http://136.18.248.90/browse/FPHASEVCDC-6650"/>
    <hyperlink ref="A48" r:id="rId47" display="http://136.18.248.90/browse/FPHASEVCDC-6249"/>
    <hyperlink ref="A49" r:id="rId48" display="http://136.18.248.90/browse/FPHASEVCDC-6252"/>
    <hyperlink ref="A50" r:id="rId49" display="http://136.18.248.90/browse/FPHASEVCDC-6374"/>
    <hyperlink ref="A51" r:id="rId50" display="http://136.18.248.90/browse/FPHASEVCDC-6325"/>
    <hyperlink ref="A52" r:id="rId51" display="http://136.18.248.90/browse/FPHASEVCDC-6428"/>
    <hyperlink ref="A53" r:id="rId52" display="http://136.18.248.90/browse/FPHASEVCDC-5630"/>
    <hyperlink ref="A54" r:id="rId53" display="http://136.18.248.90/browse/FPHASEVCDC-5637"/>
    <hyperlink ref="A55" r:id="rId54" display="http://136.18.248.90/browse/FPHASEVCDC-6634"/>
    <hyperlink ref="A56" r:id="rId55" display="http://136.18.248.90/browse/FPHASEVCDC-6413"/>
    <hyperlink ref="A57" r:id="rId56" display="http://136.18.248.90/browse/FPHASEVCDC-6629"/>
    <hyperlink ref="A58" r:id="rId57" display="http://136.18.248.90/browse/FPHASEVCDC-5727"/>
    <hyperlink ref="A59" r:id="rId58" display="http://136.18.248.90/browse/FPHASEVCDC-6461"/>
    <hyperlink ref="A60" r:id="rId59" display="http://136.18.248.90/browse/FPHASEVCDC-6725"/>
    <hyperlink ref="A61" r:id="rId60" display="http://136.18.248.90/browse/FPHASEVCDC-5715"/>
    <hyperlink ref="A62" r:id="rId61" display="http://136.18.248.90/browse/FPHASEVCDC-6707"/>
    <hyperlink ref="A63" r:id="rId62" display="http://136.18.248.90/browse/FPHASEVCDC-6402"/>
    <hyperlink ref="A64" r:id="rId63" display="http://136.18.248.90/browse/FPHASEVCDC-6732"/>
    <hyperlink ref="A65" r:id="rId64" display="http://136.18.248.90/browse/FPHASEVCDC-6581"/>
    <hyperlink ref="A66" r:id="rId65" display="http://136.18.248.90/browse/FPHASEVCDC-6386"/>
    <hyperlink ref="A67" r:id="rId66" display="http://136.18.248.90/browse/FPHASEVCDC-6394"/>
    <hyperlink ref="A68" r:id="rId67" display="http://136.18.248.90/browse/FPHASEVCDC-6287"/>
    <hyperlink ref="A69" r:id="rId68" display="http://136.18.248.90/browse/FPHASEVCDC-6804"/>
    <hyperlink ref="A70" r:id="rId69" display="http://136.18.248.90/browse/FPHASEVCDC-5624"/>
    <hyperlink ref="A71" r:id="rId70" display="http://136.18.248.90/browse/FPHASEVCDC-5600"/>
    <hyperlink ref="A72" r:id="rId71" display="http://136.18.248.90/browse/FPHASEVCDC-5603"/>
    <hyperlink ref="A73" r:id="rId72" display="http://136.18.248.90/browse/FPHASEVCDC-5649"/>
    <hyperlink ref="A74" r:id="rId73" display="http://136.18.248.90/browse/FPHASEVCDC-5622"/>
    <hyperlink ref="A75" r:id="rId74" display="http://136.18.248.90/browse/FPHASEVCDC-5676"/>
    <hyperlink ref="A76" r:id="rId75" display="http://136.18.248.90/browse/FPHASEVCDC-5725"/>
    <hyperlink ref="A77" r:id="rId76" display="http://136.18.248.90/browse/FPHASEVCDC-5712"/>
    <hyperlink ref="A78" r:id="rId77" display="http://136.18.248.90/browse/FPHASEVCDC-5621"/>
    <hyperlink ref="A79" r:id="rId78" display="http://136.18.248.90/browse/FPHASEVCDC-5743"/>
    <hyperlink ref="A80" r:id="rId79" display="http://136.18.248.90/browse/FPHASEVCDC-5729"/>
    <hyperlink ref="A81" r:id="rId80" display="http://136.18.248.90/browse/FPHASEVCDC-5742"/>
    <hyperlink ref="A82" r:id="rId81" display="http://136.18.248.90/browse/FPHASEVCDC-5741"/>
    <hyperlink ref="A83" r:id="rId82" display="http://136.18.248.90/browse/FPHASEVCDC-5735"/>
    <hyperlink ref="A84" r:id="rId83" display="http://136.18.248.90/browse/FPHASEVCDC-5745"/>
    <hyperlink ref="A85" r:id="rId84" display="http://136.18.248.90/browse/FPHASEVCDC-5614"/>
    <hyperlink ref="A86" r:id="rId85" display="http://136.18.248.90/browse/FPHASEVCDC-5625"/>
    <hyperlink ref="A87" r:id="rId86" display="http://136.18.248.90/browse/FPHASEVCDC-5648"/>
    <hyperlink ref="A88" r:id="rId87" display="http://136.18.248.90/browse/FPHASEVCDC-5626"/>
    <hyperlink ref="A89" r:id="rId88" display="http://136.18.248.90/browse/FPHASEVCDC-5687"/>
    <hyperlink ref="A90" r:id="rId89" display="http://136.18.248.90/browse/FPHASEVCDC-5670"/>
    <hyperlink ref="A91" r:id="rId90" display="http://136.18.248.90/browse/FPHASEVCDC-5611"/>
    <hyperlink ref="A92" r:id="rId91" display="http://136.18.248.90/browse/FPHASEVCDC-5651"/>
    <hyperlink ref="A93" r:id="rId92" display="http://136.18.248.90/browse/FPHASEVCDC-5617"/>
    <hyperlink ref="A94" r:id="rId93" display="http://136.18.248.90/browse/FPHASEVCDC-5599"/>
    <hyperlink ref="A95" r:id="rId94" display="http://136.18.248.90/browse/FPHASEVCDC-5597"/>
    <hyperlink ref="A96" r:id="rId95" display="http://136.18.248.90/browse/FPHASEVCDC-5628"/>
    <hyperlink ref="A97" r:id="rId96" display="http://136.18.248.90/browse/FPHASEVCDC-5609"/>
    <hyperlink ref="A98" r:id="rId97" display="http://136.18.248.90/browse/FPHASEVCDC-5610"/>
    <hyperlink ref="A99" r:id="rId98" display="http://136.18.248.90/browse/FPHASEVCDC-6315"/>
    <hyperlink ref="A100" r:id="rId99" display="http://136.18.248.90/browse/FPHASEVCDC-567"/>
    <hyperlink ref="A101" r:id="rId100" display="http://136.18.248.90/browse/FPHASEVCDC-5638"/>
    <hyperlink ref="A102" r:id="rId101" display="http://136.18.248.90/browse/FPHASEVCDC-6367"/>
    <hyperlink ref="A103" r:id="rId102" display="http://136.18.248.90/browse/FPHASEVCDC-6368"/>
    <hyperlink ref="A104" r:id="rId103" display="http://136.18.248.90/browse/FPHASEVCDC-6345"/>
    <hyperlink ref="A105" r:id="rId104" display="http://136.18.248.90/browse/FPHASEVCDC-6344"/>
    <hyperlink ref="A106" r:id="rId105" display="http://136.18.248.90/browse/FPHASEVCDC-6314"/>
    <hyperlink ref="A107" r:id="rId106" display="http://136.18.248.90/browse/FPHASEVCDC-6395"/>
    <hyperlink ref="A108" r:id="rId107" display="http://136.18.248.90/browse/FPHASEVCDC-6416"/>
    <hyperlink ref="A109" r:id="rId108" display="http://136.18.248.90/browse/FPHASEVCDC-6456"/>
    <hyperlink ref="A110" r:id="rId109" display="http://136.18.248.90/browse/FPHASEVCDC-6313"/>
    <hyperlink ref="A111" r:id="rId110" display="http://136.18.248.90/browse/FPHASEVCDC-5664"/>
    <hyperlink ref="A112" r:id="rId111" display="http://136.18.248.90/browse/FPHASEVCDC-6518"/>
    <hyperlink ref="A113" r:id="rId112" display="http://136.18.248.90/browse/FPHASEVCDC-5619"/>
    <hyperlink ref="A114" r:id="rId113" display="http://136.18.248.90/browse/FPHASEVCDC-6481"/>
    <hyperlink ref="A115" r:id="rId114" display="http://136.18.248.90/browse/FPHASEVCDC-5744"/>
    <hyperlink ref="A116" r:id="rId115" display="http://136.18.248.90/browse/FPHASEVCDC-6491"/>
    <hyperlink ref="A117" r:id="rId116" display="http://136.18.248.90/browse/FPHASEVCDC-6492"/>
    <hyperlink ref="A118" r:id="rId117" display="http://136.18.248.90/browse/FPHASEVCDC-6490"/>
    <hyperlink ref="A119" r:id="rId118" display="http://136.18.248.90/browse/FPHASEVCDC-6555"/>
    <hyperlink ref="A120" r:id="rId119" display="http://136.18.248.90/browse/FPHASEVCDC-6558"/>
    <hyperlink ref="A121" r:id="rId120" display="http://136.18.248.90/browse/FPHASEVCDC-6434"/>
    <hyperlink ref="A122" r:id="rId121" display="http://136.18.248.90/browse/FPHASEVCDC-5740"/>
    <hyperlink ref="A123" r:id="rId122" display="http://136.18.248.90/browse/FPHASEVCDC-5655"/>
    <hyperlink ref="A124" r:id="rId123" display="http://136.18.248.90/browse/FPHASEVCDC-6559"/>
    <hyperlink ref="A125" r:id="rId124" display="http://136.18.248.90/browse/FPHASEVCDC-6571"/>
    <hyperlink ref="A126" r:id="rId125" display="http://136.18.248.90/browse/FPHASEVCDC-6442"/>
    <hyperlink ref="A127" r:id="rId126" display="http://136.18.248.90/browse/FPHASEVCDC-6561"/>
    <hyperlink ref="A128" r:id="rId127" display="http://136.18.248.90/browse/FPHASEVCDC-5604"/>
    <hyperlink ref="A129" r:id="rId128" display="http://136.18.248.90/browse/FPHASEVCDC-6470"/>
    <hyperlink ref="A130" r:id="rId129" display="http://136.18.248.90/browse/FPHASEVCDC-6514"/>
    <hyperlink ref="A131" r:id="rId130" display="http://136.18.248.90/browse/FPHASEVCDC-5665"/>
    <hyperlink ref="A132" r:id="rId131" display="http://136.18.248.90/browse/FPHASEVCDC-6422"/>
    <hyperlink ref="A133" r:id="rId132" display="http://136.18.248.90/browse/FPHASEVCDC-1182"/>
    <hyperlink ref="A134" r:id="rId133" display="http://136.18.248.90/browse/FPHASEVCDC-5583"/>
    <hyperlink ref="A135" r:id="rId134" display="http://136.18.248.90/browse/FPHASEVCDC-6586"/>
    <hyperlink ref="A136" r:id="rId135" display="http://136.18.248.90/browse/FPHASEVCDC-6588"/>
    <hyperlink ref="A137" r:id="rId136" display="http://136.18.248.90/browse/FPHASEVCDC-6418"/>
    <hyperlink ref="A138" r:id="rId137" display="http://136.18.248.90/browse/FPHASEVCDC-6400"/>
    <hyperlink ref="A139" r:id="rId138" display="http://136.18.248.90/browse/FPHASEVCDC-6415"/>
    <hyperlink ref="A140" r:id="rId139" display="http://136.18.248.90/browse/FPHASEVCDC-6390"/>
    <hyperlink ref="A141" r:id="rId140" display="http://136.18.248.90/browse/FPHASEVCDC-6389"/>
    <hyperlink ref="A142" r:id="rId141" display="http://136.18.248.90/browse/FPHASEVCDC-5706"/>
    <hyperlink ref="A143" r:id="rId142" display="http://136.18.248.90/browse/FPHASEVCDC-6607"/>
    <hyperlink ref="A144" r:id="rId143" display="http://136.18.248.90/browse/FPHASEVCDC-6373"/>
    <hyperlink ref="A145" r:id="rId144" display="http://136.18.248.90/browse/FPHASEVCDC-6617"/>
    <hyperlink ref="A146" r:id="rId145" display="http://136.18.248.90/browse/FPHASEVCDC-6616"/>
    <hyperlink ref="A147" r:id="rId146" display="http://136.18.248.90/browse/FPHASEVCDC-6425"/>
    <hyperlink ref="A148" r:id="rId147" display="http://136.18.248.90/browse/FPHASEVCDC-6639"/>
    <hyperlink ref="A149" r:id="rId148" display="http://136.18.248.90/browse/FPHASEVCDC-6640"/>
    <hyperlink ref="A150" r:id="rId149" display="http://136.18.248.90/browse/FPHASEVCDC-6642"/>
    <hyperlink ref="A151" r:id="rId150" display="http://136.18.248.90/browse/FPHASEVCDC-6648"/>
    <hyperlink ref="A152" r:id="rId151" display="http://136.18.248.90/browse/FPHASEVCDC-6644"/>
    <hyperlink ref="A153" r:id="rId152" display="http://136.18.248.90/browse/FPHASEVCDC-6635"/>
    <hyperlink ref="A154" r:id="rId153" display="http://136.18.248.90/browse/FPHASEVCDC-6641"/>
    <hyperlink ref="A155" r:id="rId154" display="http://136.18.248.90/browse/FPHASEVCDC-6647"/>
    <hyperlink ref="A156" r:id="rId155" display="http://136.18.248.90/browse/FPHASEVCDC-6646"/>
    <hyperlink ref="A157" r:id="rId156" display="http://136.18.248.90/browse/FPHASEVCDC-6288"/>
    <hyperlink ref="A158" r:id="rId157" display="http://136.18.248.90/browse/FPHASEVCDC-6593"/>
    <hyperlink ref="A159" r:id="rId158" display="http://136.18.248.90/browse/FPHASEVCDC-6674"/>
    <hyperlink ref="A160" r:id="rId159" display="http://136.18.248.90/browse/FPHASEVCDC-6685"/>
    <hyperlink ref="A161" r:id="rId160" display="http://136.18.248.90/browse/FPHASEVCDC-6487"/>
    <hyperlink ref="A162" r:id="rId161" display="http://136.18.248.90/browse/FPHASEVCDC-5669"/>
    <hyperlink ref="A163" r:id="rId162" display="http://136.18.248.90/browse/FPHASEVCDC-5594"/>
    <hyperlink ref="A164" r:id="rId163" display="http://136.18.248.90/browse/FPHASEVCDC-6649"/>
    <hyperlink ref="A165" r:id="rId164" display="http://136.18.248.90/browse/FPHASEVCDC-6420"/>
    <hyperlink ref="A166" r:id="rId165" display="http://136.18.248.90/browse/FPHASEVCDC-6432"/>
    <hyperlink ref="A167" r:id="rId166" display="http://136.18.248.90/browse/FPHASEVCDC-6429"/>
    <hyperlink ref="A168" r:id="rId167" display="http://136.18.248.90/browse/FPHASEVCDC-6435"/>
    <hyperlink ref="A169" r:id="rId168" display="http://136.18.248.90/browse/FPHASEVCDC-6613"/>
    <hyperlink ref="A170" r:id="rId169" display="http://136.18.248.90/browse/FPHASEVCDC-6719"/>
    <hyperlink ref="A171" r:id="rId170" display="http://136.18.248.90/browse/FPHASEVCDC-6712"/>
    <hyperlink ref="A172" r:id="rId171" display="http://136.18.248.90/browse/FPHASEVCDC-6721"/>
    <hyperlink ref="A173" r:id="rId172" display="http://136.18.248.90/browse/FPHASEVCDC-6689"/>
    <hyperlink ref="A174" r:id="rId173" display="http://136.18.248.90/browse/FPHASEVCDC-6716"/>
    <hyperlink ref="A175" r:id="rId174" display="http://136.18.248.90/browse/FPHASEVCDC-6718"/>
    <hyperlink ref="A176" r:id="rId175" display="http://136.18.248.90/browse/FPHASEVCDC-6715"/>
    <hyperlink ref="A177" r:id="rId176" display="http://136.18.248.90/browse/FPHASEVCDC-6709"/>
    <hyperlink ref="A178" r:id="rId177" display="http://136.18.248.90/browse/FPHASEVCDC-6713"/>
    <hyperlink ref="A179" r:id="rId178" display="http://136.18.248.90/browse/FPHASEVCDC-6730"/>
    <hyperlink ref="A180" r:id="rId179" display="http://136.18.248.90/browse/FPHASEVCDC-5703"/>
    <hyperlink ref="A181" r:id="rId180" display="http://136.18.248.90/browse/FPHASEVCDC-6668"/>
    <hyperlink ref="A182" r:id="rId181" display="http://136.18.248.90/browse/FPHASEVCDC-6682"/>
    <hyperlink ref="A183" r:id="rId182" display="http://136.18.248.90/browse/FPHASEVCDC-6671"/>
    <hyperlink ref="A184" r:id="rId183" display="http://136.18.248.90/browse/FPHASEVCDC-6708"/>
    <hyperlink ref="A185" r:id="rId184" display="http://136.18.248.90/browse/FPHASEVCDC-6540"/>
    <hyperlink ref="A186" r:id="rId185" display="http://136.18.248.90/browse/FPHASEVCDC-6710"/>
    <hyperlink ref="A187" r:id="rId186" display="http://136.18.248.90/browse/FPHASEVCDC-6638"/>
    <hyperlink ref="A188" r:id="rId187" display="http://136.18.248.90/browse/FPHASEVCDC-6462"/>
    <hyperlink ref="A189" r:id="rId188" display="http://136.18.248.90/browse/FPHASEVCDC-6643"/>
    <hyperlink ref="A190" r:id="rId189" display="http://136.18.248.90/browse/FPHASEVCDC-6706"/>
    <hyperlink ref="A191" r:id="rId190" display="http://136.18.248.90/browse/FPHASEVCDC-6575"/>
    <hyperlink ref="A192" r:id="rId191" display="http://136.18.248.90/browse/FPHASEVCDC-6658"/>
    <hyperlink ref="A193" r:id="rId192" display="http://136.18.248.90/browse/FPHASEVCDC-6431"/>
    <hyperlink ref="A194" r:id="rId193" display="http://136.18.248.90/browse/FPHASEVCDC-6705"/>
    <hyperlink ref="A195" r:id="rId194" display="http://136.18.248.90/browse/FPHASEVCDC-6714"/>
    <hyperlink ref="A196" r:id="rId195" display="http://136.18.248.90/browse/FPHASEVCDC-5728"/>
    <hyperlink ref="A197" r:id="rId196" display="http://136.18.248.90/browse/FPHASEVCDC-6513"/>
    <hyperlink ref="A198" r:id="rId197" display="http://136.18.248.90/browse/FPHASEVCDC-6458"/>
    <hyperlink ref="A199" r:id="rId198" display="http://136.18.248.90/browse/FPHASEVCDC-6733"/>
    <hyperlink ref="A200" r:id="rId199" display="http://136.18.248.90/browse/FPHASEVCDC-6404"/>
    <hyperlink ref="A201" r:id="rId200" display="http://136.18.248.90/browse/FPHASEVCDC-6405"/>
    <hyperlink ref="A202" r:id="rId201" display="http://136.18.248.90/browse/FPHASEVCDC-6401"/>
    <hyperlink ref="A203" r:id="rId202" display="http://136.18.248.90/browse/FPHASEVCDC-5595"/>
    <hyperlink ref="A204" r:id="rId203" display="http://136.18.248.90/browse/FPHASEVCDC-6608"/>
    <hyperlink ref="A205" r:id="rId204" display="http://136.18.248.90/browse/FPHASEVCDC-6692"/>
    <hyperlink ref="A206" r:id="rId205" display="http://136.18.248.90/browse/FPHASEVCDC-6266"/>
    <hyperlink ref="A207" r:id="rId206" display="http://136.18.248.90/browse/FPHASEVCDC-6701"/>
    <hyperlink ref="A208" r:id="rId207" display="http://136.18.248.90/browse/FPHASEVCDC-6697"/>
    <hyperlink ref="A209" r:id="rId208" display="http://136.18.248.90/browse/FPHASEVCDC-6631"/>
    <hyperlink ref="A210" r:id="rId209" display="http://136.18.248.90/browse/FPHASEVCDC-6495"/>
    <hyperlink ref="A211" r:id="rId210" display="http://136.18.248.90/browse/FPHASEVCDC-6509"/>
    <hyperlink ref="A212" r:id="rId211" display="http://136.18.248.90/browse/FPHASEVCDC-6362"/>
    <hyperlink ref="A213" r:id="rId212" display="http://136.18.248.90/browse/FPHASEVCDC-6606"/>
    <hyperlink ref="A214" r:id="rId213" display="http://136.18.248.90/browse/FPHASEVCDC-5627"/>
    <hyperlink ref="A215" r:id="rId214" display="http://136.18.248.90/browse/FPHASEVCDC-5731"/>
    <hyperlink ref="A216" r:id="rId215" display="http://136.18.248.90/browse/FPHASEVCDC-6369"/>
    <hyperlink ref="A217" r:id="rId216" display="http://136.18.248.90/browse/FPHASEVCDC-6437"/>
    <hyperlink ref="A218" r:id="rId217" display="http://136.18.248.90/browse/FPHASEVCDC-5646"/>
    <hyperlink ref="A219" r:id="rId218" display="http://136.18.248.90/browse/FPHASEVCDC-6519"/>
    <hyperlink ref="A220" r:id="rId219" display="http://136.18.248.90/browse/FPHASEVCDC-6622"/>
    <hyperlink ref="A221" r:id="rId220" display="http://136.18.248.90/browse/FPHASEVCDC-6741"/>
    <hyperlink ref="A222" r:id="rId221" display="http://136.18.248.90/browse/FPHASEVCDC-5632"/>
    <hyperlink ref="A223" r:id="rId222" display="http://136.18.248.90/browse/FPHASEVCDC-6750"/>
    <hyperlink ref="A224" r:id="rId223" display="http://136.18.248.90/browse/FPHASEVCDC-6517"/>
    <hyperlink ref="A225" r:id="rId224" display="http://136.18.248.90/browse/FPHASEVCDC-6496"/>
    <hyperlink ref="A226" r:id="rId225" display="http://136.18.248.90/browse/FPHASEVCDC-6739"/>
    <hyperlink ref="A227" r:id="rId226" display="http://136.18.248.90/browse/FPHASEVCDC-6419"/>
    <hyperlink ref="A228" r:id="rId227" display="http://136.18.248.90/browse/FPHASEVCDC-6391"/>
    <hyperlink ref="A229" r:id="rId228" display="http://136.18.248.90/browse/FPHASEVCDC-6592"/>
    <hyperlink ref="A230" r:id="rId229" display="http://136.18.248.90/browse/FPHASEVCDC-6317"/>
    <hyperlink ref="A231" r:id="rId230" display="http://136.18.248.90/browse/FPHASEVCDC-6630"/>
    <hyperlink ref="A232" r:id="rId231" display="http://136.18.248.90/browse/FPHASEVCDC-6572"/>
    <hyperlink ref="A233" r:id="rId232" display="http://136.18.248.90/browse/FPHASEVCDC-6735"/>
    <hyperlink ref="A234" r:id="rId233" display="http://136.18.248.90/browse/FPHASEVCDC-6711"/>
    <hyperlink ref="A235" r:id="rId234" display="http://136.18.248.90/browse/FPHASEVCDC-5704"/>
    <hyperlink ref="A236" r:id="rId235" display="http://136.18.248.90/browse/FPHASEVCDC-6468"/>
    <hyperlink ref="A237" r:id="rId236" display="http://136.18.248.90/browse/FPHASEVCDC-6484"/>
    <hyperlink ref="A238" r:id="rId237" display="http://136.18.248.90/browse/FPHASEVCDC-6589"/>
    <hyperlink ref="A239" r:id="rId238" display="http://136.18.248.90/browse/FPHASEVCDC-6628"/>
    <hyperlink ref="A240" r:id="rId239" display="http://136.18.248.90/browse/FPHASEVCDC-5739"/>
    <hyperlink ref="A241" r:id="rId240" display="http://136.18.248.90/browse/FPHASEVCDC-6726"/>
    <hyperlink ref="A242" r:id="rId241" display="http://136.18.248.90/browse/FPHASEVCDC-6723"/>
    <hyperlink ref="A243" r:id="rId242" display="http://136.18.248.90/browse/FPHASEVCDC-5631"/>
    <hyperlink ref="A244" r:id="rId243" display="http://136.18.248.90/browse/FPHASEVCDC-6486"/>
    <hyperlink ref="A245" r:id="rId244" display="http://136.18.248.90/browse/FPHASEVCDC-5612"/>
    <hyperlink ref="A246" r:id="rId245" display="http://136.18.248.90/browse/FPHASEVCDC-6729"/>
    <hyperlink ref="A247" r:id="rId246" display="http://136.18.248.90/browse/FPHASEVCDC-6601"/>
    <hyperlink ref="A248" r:id="rId247" display="http://136.18.248.90/browse/FPHASEVCDC-6439"/>
    <hyperlink ref="A249" r:id="rId248" display="http://136.18.248.90/browse/FPHASEVCDC-6504"/>
    <hyperlink ref="A250" r:id="rId249" display="http://136.18.248.90/browse/FPHASEVCDC-6399"/>
    <hyperlink ref="A251" r:id="rId250" display="http://136.18.248.90/browse/FPHASEVCDC-6722"/>
    <hyperlink ref="A252" r:id="rId251" display="http://136.18.248.90/browse/FPHASEVCDC-6320"/>
    <hyperlink ref="A253" r:id="rId252" display="http://136.18.248.90/browse/FPHASEVCDC-5620"/>
    <hyperlink ref="A254" r:id="rId253" display="http://136.18.248.90/browse/FPHASEVCDC-6457"/>
    <hyperlink ref="A255" r:id="rId254" display="http://136.18.248.90/browse/FPHASEVCDC-6375"/>
    <hyperlink ref="A256" r:id="rId255" display="http://136.18.248.90/browse/FPHASEVCDC-5645"/>
    <hyperlink ref="A257" r:id="rId256" display="http://136.18.248.90/browse/FPHASEVCDC-6740"/>
    <hyperlink ref="A258" r:id="rId257" display="http://136.18.248.90/browse/FPHASEVCDC-6494"/>
    <hyperlink ref="A259" r:id="rId258" display="http://136.18.248.90/browse/FPHASEVCDC-6304"/>
    <hyperlink ref="A260" r:id="rId259" display="http://136.18.248.90/browse/FPHASEVCDC-5710"/>
    <hyperlink ref="A261" r:id="rId260" display="http://136.18.248.90/browse/FPHASEVCDC-6472"/>
    <hyperlink ref="A262" r:id="rId261" display="http://136.18.248.90/browse/FPHASEVCDC-6279"/>
    <hyperlink ref="A263" r:id="rId262" display="http://136.18.248.90/browse/FPHASEVCDC-6410"/>
    <hyperlink ref="A264" r:id="rId263" display="http://136.18.248.90/browse/FPHASEVCDC-6474"/>
    <hyperlink ref="A265" r:id="rId264" display="http://136.18.248.90/browse/FPHASEVCDC-6621"/>
    <hyperlink ref="A266" r:id="rId265" display="http://136.18.248.90/browse/FPHASEVCDC-6562"/>
    <hyperlink ref="A267" r:id="rId266" display="http://136.18.248.90/browse/FPHASEVCDC-6397"/>
    <hyperlink ref="A268" r:id="rId267" display="http://136.18.248.90/browse/FPHASEVCDC-6441"/>
    <hyperlink ref="A269" r:id="rId268" display="http://136.18.248.90/browse/FPHASEVCDC-6436"/>
    <hyperlink ref="A270" r:id="rId269" display="http://136.18.248.90/browse/FPHASEVCDC-6475"/>
    <hyperlink ref="A271" r:id="rId270" display="http://136.18.248.90/browse/FPHASEVCDC-5732"/>
    <hyperlink ref="A272" r:id="rId271" display="http://136.18.248.90/browse/FPHASEVCDC-6388"/>
    <hyperlink ref="A273" r:id="rId272" display="http://136.18.248.90/browse/FPHASEVCDC-5615"/>
    <hyperlink ref="A274" r:id="rId273" display="http://136.18.248.90/browse/FPHASEVCDC-5659"/>
    <hyperlink ref="A275" r:id="rId274" display="http://136.18.248.90/browse/FPHASEVCDC-6557"/>
    <hyperlink ref="A276" r:id="rId275" display="http://136.18.248.90/browse/FPHASEVCDC-5616"/>
    <hyperlink ref="A277" r:id="rId276" display="http://136.18.248.90/browse/FPHASEVCDC-6455"/>
    <hyperlink ref="A278" r:id="rId277" display="http://136.18.248.90/browse/FPHASEVCDC-6600"/>
    <hyperlink ref="A279" r:id="rId278" display="http://136.18.248.90/browse/FPHASEVCDC-6300"/>
    <hyperlink ref="A280" r:id="rId279" display="http://136.18.248.90/browse/FPHASEVCDC-5647"/>
    <hyperlink ref="A281" r:id="rId280" display="http://136.18.248.90/browse/FPHASEVCDC-5657"/>
    <hyperlink ref="A282" r:id="rId281" display="http://136.18.248.90/browse/FPHASEVCDC-5640"/>
    <hyperlink ref="A283" r:id="rId282" display="http://136.18.248.90/browse/FPHASEVCDC-5602"/>
    <hyperlink ref="A284" r:id="rId283" display="http://136.18.248.90/browse/FPHASEVCDC-5623"/>
    <hyperlink ref="A285" r:id="rId284" display="http://136.18.248.90/browse/FPHASEVCDC-6510"/>
    <hyperlink ref="A286" r:id="rId285" display="http://136.18.248.90/browse/FPHASEVCDC-6440"/>
    <hyperlink ref="A287" r:id="rId286" display="http://136.18.248.90/browse/FPHASEVCDC-5613"/>
    <hyperlink ref="A288" r:id="rId287" display="http://136.18.248.90/browse/FPHASEVCDC-6515"/>
    <hyperlink ref="A289" r:id="rId288" display="http://136.18.248.90/browse/FPHASEVCDC-6548"/>
    <hyperlink ref="A290" r:id="rId289" display="http://136.18.248.90/browse/FPHASEVCDC-6582"/>
    <hyperlink ref="A291" r:id="rId290" display="http://136.18.248.90/browse/FPHASEVCDC-5588"/>
    <hyperlink ref="A292" r:id="rId291" display="http://136.18.248.90/browse/FPHASEVCDC-6301"/>
    <hyperlink ref="A293" r:id="rId292" display="http://136.18.248.90/browse/FPHASEVCDC-5633"/>
    <hyperlink ref="A294" r:id="rId293" display="http://136.18.248.90/browse/FPHASEVCDC-6623"/>
    <hyperlink ref="A295" r:id="rId294" display="http://136.18.248.90/browse/FPHASEVCDC-6694"/>
    <hyperlink ref="A296" r:id="rId295" display="http://136.18.248.90/browse/FPHASEVCDC-5738"/>
    <hyperlink ref="A297" r:id="rId296" display="http://136.18.248.90/browse/FPHASEVCDC-6727"/>
    <hyperlink ref="A298" r:id="rId297" display="http://136.18.248.90/browse/FPHASEVCDC-6728"/>
    <hyperlink ref="A299" r:id="rId298" display="http://136.18.248.90/browse/FPHASEVCDC-5639"/>
    <hyperlink ref="A300" r:id="rId299" display="http://136.18.248.90/browse/FPHASEVCDC-5629"/>
    <hyperlink ref="A301" r:id="rId300" display="http://136.18.248.90/browse/FPHASEVCDC-6426"/>
    <hyperlink ref="A302" r:id="rId301" display="http://136.18.248.90/browse/FPHASEVCDC-6653"/>
    <hyperlink ref="A303" r:id="rId302" display="http://136.18.248.90/browse/FPHASEVCDC-6724"/>
    <hyperlink ref="A304" r:id="rId303" display="http://136.18.248.90/browse/FPHASEVCDC-6624"/>
    <hyperlink ref="A305" r:id="rId304" display="http://136.18.248.90/browse/FPHASEVCDC-6605"/>
    <hyperlink ref="A306" r:id="rId305" display="http://136.18.248.90/browse/FPHASEVCDC-6556"/>
    <hyperlink ref="A307" r:id="rId306" display="http://136.18.248.90/browse/FPHASEVCDC-6665"/>
    <hyperlink ref="A308" r:id="rId307" display="http://136.18.248.90/browse/FPHASEVCDC-6498"/>
    <hyperlink ref="A309" r:id="rId308" display="http://136.18.248.90/browse/FPHASEVCDC-6766"/>
    <hyperlink ref="A310" r:id="rId309" display="http://136.18.248.90/browse/FPHASEVCDC-6346"/>
    <hyperlink ref="A311" r:id="rId310" display="http://136.18.248.90/browse/FPHASEVCDC-5685"/>
    <hyperlink ref="A312" r:id="rId311" display="http://136.18.248.90/browse/FPHASEVCDC-6286"/>
    <hyperlink ref="A313" r:id="rId312" display="http://136.18.248.90/browse/FPHASEVCDC-6585"/>
    <hyperlink ref="A314" r:id="rId313" display="http://136.18.248.90/browse/FPHASEVCDC-6330"/>
    <hyperlink ref="A315" r:id="rId314" display="http://136.18.248.90/browse/FPHASEVCDC-6396"/>
    <hyperlink ref="A316" r:id="rId315" display="http://136.18.248.90/browse/FPHASEVCDC-5666"/>
    <hyperlink ref="A317" r:id="rId316" display="http://136.18.248.90/browse/FPHASEVCDC-6516"/>
    <hyperlink ref="A318" r:id="rId317" display="http://136.18.248.90/browse/FPHASEVCDC-6720"/>
    <hyperlink ref="A319" r:id="rId318" display="http://136.18.248.90/browse/FPHASEVCDC-6632"/>
    <hyperlink ref="A320" r:id="rId319" display="http://136.18.248.90/browse/FPHASEVCDC-6627"/>
    <hyperlink ref="A321" r:id="rId320" display="http://136.18.248.90/browse/FPHASEVCDC-6757"/>
    <hyperlink ref="A322" r:id="rId321" display="http://136.18.248.90/browse/FPHASEVCDC-6544"/>
    <hyperlink ref="A323" r:id="rId322" display="http://136.18.248.90/browse/FPHASEVCDC-6443"/>
    <hyperlink ref="A324" r:id="rId323" display="http://136.18.248.90/browse/FPHASEVCDC-6489"/>
    <hyperlink ref="A325" r:id="rId324" display="http://136.18.248.90/browse/FPHASEVCDC-6500"/>
    <hyperlink ref="A326" r:id="rId325" display="http://136.18.248.90/browse/FPHASEVCDC-6471"/>
    <hyperlink ref="A327" r:id="rId326" display="http://136.18.248.90/browse/FPHASEVCDC-6392"/>
    <hyperlink ref="A328" r:id="rId327" display="http://136.18.248.90/browse/FPHASEVCDC-6782"/>
    <hyperlink ref="A329" r:id="rId328" display="http://136.18.248.90/browse/FPHASEVCDC-6780"/>
    <hyperlink ref="A330" r:id="rId329" display="http://136.18.248.90/browse/FPHASEVCDC-6781"/>
    <hyperlink ref="A331" r:id="rId330" display="http://136.18.248.90/browse/FPHASEVCDC-6783"/>
    <hyperlink ref="A332" r:id="rId331" display="http://136.18.248.90/browse/FPHASEVCDC-6784"/>
    <hyperlink ref="A333" r:id="rId332" display="http://136.18.248.90/browse/FPHASEVCDC-6787"/>
    <hyperlink ref="A334" r:id="rId333" display="http://136.18.248.90/browse/FPHASEVCDC-6637"/>
    <hyperlink ref="A335" r:id="rId334" display="http://136.18.248.90/browse/FPHASEVCDC-6633"/>
    <hyperlink ref="A336" r:id="rId335" display="http://136.18.248.90/browse/FPHASEVCDC-6788"/>
    <hyperlink ref="A337" r:id="rId336" display="http://136.18.248.90/browse/FPHASEVCDC-6779"/>
    <hyperlink ref="A338" r:id="rId337" display="http://136.18.248.90/browse/FPHASEVCDC-6775"/>
    <hyperlink ref="A339" r:id="rId338" display="http://136.18.248.90/browse/FPHASEVCDC-6659"/>
    <hyperlink ref="A340" r:id="rId339" display="http://136.18.248.90/browse/FPHASEVCDC-6798"/>
    <hyperlink ref="A341" r:id="rId340" display="http://136.18.248.90/browse/FPHASEVCDC-6796"/>
    <hyperlink ref="A342" r:id="rId341" display="http://136.18.248.90/browse/FPHASEVCDC-6790"/>
    <hyperlink ref="A343" r:id="rId342" display="http://136.18.248.90/browse/FPHASEVCDC-6785"/>
    <hyperlink ref="A344" r:id="rId343" display="http://136.18.248.90/browse/FPHASEVCDC-6799"/>
    <hyperlink ref="A345" r:id="rId344" display="http://136.18.248.90/browse/FPHASEVCDC-679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189"/>
  <sheetViews>
    <sheetView workbookViewId="0">
      <selection activeCell="G1" sqref="G1:G1048576"/>
    </sheetView>
  </sheetViews>
  <sheetFormatPr defaultRowHeight="13.5"/>
  <cols>
    <col min="1" max="1" width="17.375" style="99" customWidth="1"/>
    <col min="2" max="2" width="8.625" style="99" customWidth="1"/>
    <col min="3" max="3" width="17.625" style="99" customWidth="1"/>
    <col min="4" max="4" width="17.25" style="99" customWidth="1"/>
    <col min="5" max="5" width="72.75" style="99" customWidth="1"/>
    <col min="6" max="6" width="15.75" style="99" customWidth="1"/>
    <col min="7" max="7" width="9.5" style="99" bestFit="1" customWidth="1"/>
    <col min="8" max="8" width="9" style="99"/>
    <col min="9" max="9" width="24.875" style="99" customWidth="1"/>
    <col min="10" max="16384" width="9" style="99"/>
  </cols>
  <sheetData>
    <row r="1" spans="1:16" s="91" customFormat="1" ht="21.75" customHeight="1">
      <c r="A1" s="93" t="s">
        <v>1706</v>
      </c>
      <c r="B1" s="93" t="s">
        <v>18</v>
      </c>
      <c r="C1" s="94" t="s">
        <v>1707</v>
      </c>
      <c r="D1" s="93" t="s">
        <v>1708</v>
      </c>
      <c r="E1" s="93" t="s">
        <v>1709</v>
      </c>
      <c r="F1" s="93" t="s">
        <v>1710</v>
      </c>
      <c r="G1" s="93" t="s">
        <v>1711</v>
      </c>
      <c r="H1" s="93" t="s">
        <v>1712</v>
      </c>
      <c r="I1" s="93" t="s">
        <v>25</v>
      </c>
      <c r="P1" s="92"/>
    </row>
    <row r="2" spans="1:16" s="98" customFormat="1" ht="16.5" hidden="1">
      <c r="A2" s="95" t="s">
        <v>1713</v>
      </c>
      <c r="B2" s="96" t="s">
        <v>60</v>
      </c>
      <c r="C2" s="96" t="s">
        <v>1714</v>
      </c>
      <c r="D2" s="96" t="s">
        <v>1714</v>
      </c>
      <c r="E2" s="96" t="s">
        <v>1715</v>
      </c>
      <c r="F2" s="97" t="s">
        <v>1716</v>
      </c>
      <c r="G2" s="96" t="s">
        <v>2558</v>
      </c>
      <c r="H2" s="96" t="s">
        <v>14</v>
      </c>
      <c r="I2" s="96" t="s">
        <v>1717</v>
      </c>
    </row>
    <row r="3" spans="1:16" s="98" customFormat="1" ht="16.5" hidden="1">
      <c r="A3" s="95" t="s">
        <v>1718</v>
      </c>
      <c r="B3" s="96" t="s">
        <v>60</v>
      </c>
      <c r="C3" s="96" t="s">
        <v>1719</v>
      </c>
      <c r="D3" s="96" t="s">
        <v>1720</v>
      </c>
      <c r="E3" s="96" t="s">
        <v>1721</v>
      </c>
      <c r="F3" s="97" t="s">
        <v>1722</v>
      </c>
      <c r="G3" s="96" t="s">
        <v>2638</v>
      </c>
      <c r="H3" s="96" t="s">
        <v>14</v>
      </c>
      <c r="I3" s="96" t="s">
        <v>1717</v>
      </c>
    </row>
    <row r="4" spans="1:16" s="98" customFormat="1" ht="16.5" hidden="1">
      <c r="A4" s="95" t="s">
        <v>1723</v>
      </c>
      <c r="B4" s="96" t="s">
        <v>1724</v>
      </c>
      <c r="C4" s="96" t="s">
        <v>1725</v>
      </c>
      <c r="D4" s="96" t="s">
        <v>1726</v>
      </c>
      <c r="E4" s="96" t="s">
        <v>1727</v>
      </c>
      <c r="F4" s="97" t="s">
        <v>1722</v>
      </c>
      <c r="G4" s="96" t="s">
        <v>2639</v>
      </c>
      <c r="H4" s="96" t="s">
        <v>14</v>
      </c>
      <c r="I4" s="96" t="s">
        <v>1717</v>
      </c>
    </row>
    <row r="5" spans="1:16" s="98" customFormat="1" ht="16.5" hidden="1">
      <c r="A5" s="95" t="s">
        <v>1728</v>
      </c>
      <c r="B5" s="96" t="s">
        <v>60</v>
      </c>
      <c r="C5" s="96" t="s">
        <v>1729</v>
      </c>
      <c r="D5" s="96" t="s">
        <v>1729</v>
      </c>
      <c r="E5" s="96" t="s">
        <v>1730</v>
      </c>
      <c r="F5" s="97" t="s">
        <v>1731</v>
      </c>
      <c r="G5" s="96" t="s">
        <v>2640</v>
      </c>
      <c r="H5" s="96" t="s">
        <v>14</v>
      </c>
      <c r="I5" s="96" t="s">
        <v>1717</v>
      </c>
    </row>
    <row r="6" spans="1:16" s="98" customFormat="1" ht="16.5" hidden="1">
      <c r="A6" s="95" t="s">
        <v>1732</v>
      </c>
      <c r="B6" s="96" t="s">
        <v>60</v>
      </c>
      <c r="C6" s="96" t="s">
        <v>1733</v>
      </c>
      <c r="D6" s="96" t="s">
        <v>1734</v>
      </c>
      <c r="E6" s="96" t="s">
        <v>1735</v>
      </c>
      <c r="F6" s="97" t="s">
        <v>1722</v>
      </c>
      <c r="G6" s="96" t="s">
        <v>2639</v>
      </c>
      <c r="H6" s="96" t="s">
        <v>14</v>
      </c>
      <c r="I6" s="96" t="s">
        <v>1717</v>
      </c>
    </row>
    <row r="7" spans="1:16" s="98" customFormat="1" ht="16.5" hidden="1">
      <c r="A7" s="95" t="s">
        <v>1736</v>
      </c>
      <c r="B7" s="96" t="s">
        <v>60</v>
      </c>
      <c r="C7" s="96" t="s">
        <v>1737</v>
      </c>
      <c r="D7" s="96" t="s">
        <v>1737</v>
      </c>
      <c r="E7" s="96" t="s">
        <v>1738</v>
      </c>
      <c r="F7" s="97" t="s">
        <v>1739</v>
      </c>
      <c r="G7" s="96" t="s">
        <v>2562</v>
      </c>
      <c r="H7" s="96" t="s">
        <v>14</v>
      </c>
      <c r="I7" s="96" t="s">
        <v>1717</v>
      </c>
    </row>
    <row r="8" spans="1:16" s="98" customFormat="1" ht="16.5" hidden="1">
      <c r="A8" s="95" t="s">
        <v>1740</v>
      </c>
      <c r="B8" s="96" t="s">
        <v>60</v>
      </c>
      <c r="C8" s="96" t="s">
        <v>1741</v>
      </c>
      <c r="D8" s="96" t="s">
        <v>1742</v>
      </c>
      <c r="E8" s="96" t="s">
        <v>1743</v>
      </c>
      <c r="F8" s="97" t="s">
        <v>1716</v>
      </c>
      <c r="G8" s="96" t="s">
        <v>2556</v>
      </c>
      <c r="H8" s="96" t="s">
        <v>14</v>
      </c>
      <c r="I8" s="96" t="s">
        <v>1717</v>
      </c>
    </row>
    <row r="9" spans="1:16" s="98" customFormat="1" ht="16.5" hidden="1">
      <c r="A9" s="95" t="s">
        <v>1744</v>
      </c>
      <c r="B9" s="96" t="s">
        <v>60</v>
      </c>
      <c r="C9" s="96" t="s">
        <v>1745</v>
      </c>
      <c r="D9" s="96" t="s">
        <v>1745</v>
      </c>
      <c r="E9" s="96" t="s">
        <v>1746</v>
      </c>
      <c r="F9" s="97" t="s">
        <v>1731</v>
      </c>
      <c r="G9" s="96" t="s">
        <v>2556</v>
      </c>
      <c r="H9" s="96" t="s">
        <v>14</v>
      </c>
      <c r="I9" s="96" t="s">
        <v>1717</v>
      </c>
    </row>
    <row r="10" spans="1:16" s="98" customFormat="1" ht="16.5" hidden="1">
      <c r="A10" s="95" t="s">
        <v>1747</v>
      </c>
      <c r="B10" s="96" t="s">
        <v>1748</v>
      </c>
      <c r="C10" s="96" t="s">
        <v>1749</v>
      </c>
      <c r="D10" s="96" t="s">
        <v>1750</v>
      </c>
      <c r="E10" s="96" t="s">
        <v>1751</v>
      </c>
      <c r="F10" s="97" t="s">
        <v>1731</v>
      </c>
      <c r="G10" s="96" t="s">
        <v>2641</v>
      </c>
      <c r="H10" s="96" t="s">
        <v>14</v>
      </c>
      <c r="I10" s="96" t="s">
        <v>1717</v>
      </c>
    </row>
    <row r="11" spans="1:16" s="98" customFormat="1" ht="16.5" hidden="1">
      <c r="A11" s="95" t="s">
        <v>1752</v>
      </c>
      <c r="B11" s="96" t="s">
        <v>60</v>
      </c>
      <c r="C11" s="96" t="s">
        <v>1753</v>
      </c>
      <c r="D11" s="96" t="s">
        <v>1749</v>
      </c>
      <c r="E11" s="96" t="s">
        <v>1754</v>
      </c>
      <c r="F11" s="97" t="s">
        <v>1755</v>
      </c>
      <c r="G11" s="96" t="s">
        <v>2570</v>
      </c>
      <c r="H11" s="96" t="s">
        <v>14</v>
      </c>
      <c r="I11" s="96" t="s">
        <v>1717</v>
      </c>
    </row>
    <row r="12" spans="1:16" s="98" customFormat="1" ht="16.5">
      <c r="A12" s="95" t="s">
        <v>1756</v>
      </c>
      <c r="B12" s="96" t="s">
        <v>60</v>
      </c>
      <c r="C12" s="96" t="s">
        <v>1757</v>
      </c>
      <c r="D12" s="96" t="s">
        <v>1758</v>
      </c>
      <c r="E12" s="96" t="s">
        <v>1759</v>
      </c>
      <c r="F12" s="97" t="s">
        <v>1760</v>
      </c>
      <c r="G12" s="96" t="s">
        <v>2560</v>
      </c>
      <c r="H12" s="96" t="s">
        <v>126</v>
      </c>
      <c r="I12" s="96" t="s">
        <v>1717</v>
      </c>
    </row>
    <row r="13" spans="1:16" s="98" customFormat="1" ht="16.5" hidden="1">
      <c r="A13" s="95" t="s">
        <v>1761</v>
      </c>
      <c r="B13" s="96" t="s">
        <v>60</v>
      </c>
      <c r="C13" s="96" t="s">
        <v>1762</v>
      </c>
      <c r="D13" s="96" t="s">
        <v>1763</v>
      </c>
      <c r="E13" s="96" t="s">
        <v>1764</v>
      </c>
      <c r="F13" s="97" t="s">
        <v>1765</v>
      </c>
      <c r="G13" s="96" t="s">
        <v>2561</v>
      </c>
      <c r="H13" s="96" t="s">
        <v>14</v>
      </c>
      <c r="I13" s="96" t="s">
        <v>1717</v>
      </c>
    </row>
    <row r="14" spans="1:16" s="98" customFormat="1" ht="16.5" hidden="1">
      <c r="A14" s="95" t="s">
        <v>1766</v>
      </c>
      <c r="B14" s="96" t="s">
        <v>60</v>
      </c>
      <c r="C14" s="96" t="s">
        <v>1767</v>
      </c>
      <c r="D14" s="96" t="s">
        <v>1726</v>
      </c>
      <c r="E14" s="96" t="s">
        <v>1768</v>
      </c>
      <c r="F14" s="97" t="s">
        <v>1765</v>
      </c>
      <c r="G14" s="96" t="s">
        <v>2565</v>
      </c>
      <c r="H14" s="96" t="s">
        <v>126</v>
      </c>
      <c r="I14" s="96" t="s">
        <v>1717</v>
      </c>
    </row>
    <row r="15" spans="1:16" s="98" customFormat="1" ht="16.5" hidden="1">
      <c r="A15" s="95" t="s">
        <v>1769</v>
      </c>
      <c r="B15" s="96" t="s">
        <v>60</v>
      </c>
      <c r="C15" s="96" t="s">
        <v>1770</v>
      </c>
      <c r="D15" s="96" t="s">
        <v>1771</v>
      </c>
      <c r="E15" s="96" t="s">
        <v>1772</v>
      </c>
      <c r="F15" s="97" t="s">
        <v>1722</v>
      </c>
      <c r="G15" s="96" t="s">
        <v>2639</v>
      </c>
      <c r="H15" s="96" t="s">
        <v>14</v>
      </c>
      <c r="I15" s="96" t="s">
        <v>1717</v>
      </c>
    </row>
    <row r="16" spans="1:16" s="98" customFormat="1" ht="16.5" hidden="1">
      <c r="A16" s="95" t="s">
        <v>1773</v>
      </c>
      <c r="B16" s="96" t="s">
        <v>60</v>
      </c>
      <c r="C16" s="96" t="s">
        <v>1774</v>
      </c>
      <c r="D16" s="96" t="s">
        <v>1726</v>
      </c>
      <c r="E16" s="96" t="s">
        <v>1775</v>
      </c>
      <c r="F16" s="97" t="s">
        <v>1731</v>
      </c>
      <c r="G16" s="96" t="s">
        <v>2641</v>
      </c>
      <c r="H16" s="96" t="s">
        <v>14</v>
      </c>
      <c r="I16" s="96" t="s">
        <v>1717</v>
      </c>
    </row>
    <row r="17" spans="1:9" s="98" customFormat="1" ht="16.5" hidden="1">
      <c r="A17" s="95" t="s">
        <v>1776</v>
      </c>
      <c r="B17" s="96" t="s">
        <v>60</v>
      </c>
      <c r="C17" s="96" t="s">
        <v>1777</v>
      </c>
      <c r="D17" s="96" t="s">
        <v>1726</v>
      </c>
      <c r="E17" s="96" t="s">
        <v>1778</v>
      </c>
      <c r="F17" s="97" t="s">
        <v>1731</v>
      </c>
      <c r="G17" s="96" t="s">
        <v>2641</v>
      </c>
      <c r="H17" s="96" t="s">
        <v>14</v>
      </c>
      <c r="I17" s="96" t="s">
        <v>1717</v>
      </c>
    </row>
    <row r="18" spans="1:9" s="98" customFormat="1" ht="16.5" hidden="1">
      <c r="A18" s="95" t="s">
        <v>1779</v>
      </c>
      <c r="B18" s="96" t="s">
        <v>1724</v>
      </c>
      <c r="C18" s="96" t="s">
        <v>1780</v>
      </c>
      <c r="D18" s="96" t="s">
        <v>1781</v>
      </c>
      <c r="E18" s="96" t="s">
        <v>1782</v>
      </c>
      <c r="F18" s="97" t="s">
        <v>1739</v>
      </c>
      <c r="G18" s="96" t="s">
        <v>2641</v>
      </c>
      <c r="H18" s="96" t="s">
        <v>126</v>
      </c>
      <c r="I18" s="96" t="s">
        <v>1717</v>
      </c>
    </row>
    <row r="19" spans="1:9" s="98" customFormat="1" ht="16.5" hidden="1">
      <c r="A19" s="95" t="s">
        <v>1783</v>
      </c>
      <c r="B19" s="96" t="s">
        <v>60</v>
      </c>
      <c r="C19" s="96" t="s">
        <v>1784</v>
      </c>
      <c r="D19" s="96" t="s">
        <v>1763</v>
      </c>
      <c r="E19" s="96" t="s">
        <v>1785</v>
      </c>
      <c r="F19" s="97" t="s">
        <v>1765</v>
      </c>
      <c r="G19" s="96" t="s">
        <v>2559</v>
      </c>
      <c r="H19" s="96" t="s">
        <v>14</v>
      </c>
      <c r="I19" s="96" t="s">
        <v>1717</v>
      </c>
    </row>
    <row r="20" spans="1:9" s="98" customFormat="1" ht="16.5" hidden="1">
      <c r="A20" s="95" t="s">
        <v>1786</v>
      </c>
      <c r="B20" s="96" t="s">
        <v>60</v>
      </c>
      <c r="C20" s="96" t="s">
        <v>1787</v>
      </c>
      <c r="D20" s="96" t="s">
        <v>1763</v>
      </c>
      <c r="E20" s="96" t="s">
        <v>1788</v>
      </c>
      <c r="F20" s="97" t="s">
        <v>1722</v>
      </c>
      <c r="G20" s="96" t="s">
        <v>2557</v>
      </c>
      <c r="H20" s="96" t="s">
        <v>14</v>
      </c>
      <c r="I20" s="96" t="s">
        <v>1717</v>
      </c>
    </row>
    <row r="21" spans="1:9" s="98" customFormat="1" ht="16.5" hidden="1">
      <c r="A21" s="95" t="s">
        <v>1789</v>
      </c>
      <c r="B21" s="96" t="s">
        <v>60</v>
      </c>
      <c r="C21" s="96" t="s">
        <v>1790</v>
      </c>
      <c r="D21" s="96" t="s">
        <v>1763</v>
      </c>
      <c r="E21" s="96" t="s">
        <v>1791</v>
      </c>
      <c r="F21" s="97" t="s">
        <v>1792</v>
      </c>
      <c r="G21" s="96" t="s">
        <v>2563</v>
      </c>
      <c r="H21" s="96" t="s">
        <v>14</v>
      </c>
      <c r="I21" s="96" t="s">
        <v>1717</v>
      </c>
    </row>
    <row r="22" spans="1:9" s="98" customFormat="1" ht="16.5" hidden="1">
      <c r="A22" s="95" t="s">
        <v>1793</v>
      </c>
      <c r="B22" s="96" t="s">
        <v>60</v>
      </c>
      <c r="C22" s="96" t="s">
        <v>1794</v>
      </c>
      <c r="D22" s="96" t="s">
        <v>1763</v>
      </c>
      <c r="E22" s="96" t="s">
        <v>1795</v>
      </c>
      <c r="F22" s="97" t="s">
        <v>1722</v>
      </c>
      <c r="G22" s="96" t="s">
        <v>2562</v>
      </c>
      <c r="H22" s="96" t="s">
        <v>14</v>
      </c>
      <c r="I22" s="96" t="s">
        <v>1717</v>
      </c>
    </row>
    <row r="23" spans="1:9" s="98" customFormat="1" ht="16.5" hidden="1">
      <c r="A23" s="95" t="s">
        <v>1796</v>
      </c>
      <c r="B23" s="96" t="s">
        <v>60</v>
      </c>
      <c r="C23" s="96" t="s">
        <v>1797</v>
      </c>
      <c r="D23" s="96" t="s">
        <v>1798</v>
      </c>
      <c r="E23" s="96" t="s">
        <v>1799</v>
      </c>
      <c r="F23" s="97" t="s">
        <v>1755</v>
      </c>
      <c r="G23" s="96" t="s">
        <v>2570</v>
      </c>
      <c r="H23" s="96" t="s">
        <v>14</v>
      </c>
      <c r="I23" s="96" t="s">
        <v>1717</v>
      </c>
    </row>
    <row r="24" spans="1:9" s="98" customFormat="1" ht="16.5" hidden="1">
      <c r="A24" s="95" t="s">
        <v>1800</v>
      </c>
      <c r="B24" s="96" t="s">
        <v>60</v>
      </c>
      <c r="C24" s="96" t="s">
        <v>1801</v>
      </c>
      <c r="D24" s="96" t="s">
        <v>1802</v>
      </c>
      <c r="E24" s="96" t="s">
        <v>1803</v>
      </c>
      <c r="F24" s="97" t="s">
        <v>1731</v>
      </c>
      <c r="G24" s="96" t="s">
        <v>3107</v>
      </c>
      <c r="H24" s="96" t="s">
        <v>14</v>
      </c>
      <c r="I24" s="96" t="s">
        <v>1717</v>
      </c>
    </row>
    <row r="25" spans="1:9" s="98" customFormat="1" ht="16.5">
      <c r="A25" s="95" t="s">
        <v>1804</v>
      </c>
      <c r="B25" s="96" t="s">
        <v>60</v>
      </c>
      <c r="C25" s="96" t="s">
        <v>1805</v>
      </c>
      <c r="D25" s="96" t="s">
        <v>1726</v>
      </c>
      <c r="E25" s="96" t="s">
        <v>1806</v>
      </c>
      <c r="F25" s="97" t="s">
        <v>1739</v>
      </c>
      <c r="G25" s="96" t="s">
        <v>2560</v>
      </c>
      <c r="H25" s="96" t="s">
        <v>1686</v>
      </c>
      <c r="I25" s="96" t="s">
        <v>1717</v>
      </c>
    </row>
    <row r="26" spans="1:9" s="98" customFormat="1" ht="16.5" hidden="1">
      <c r="A26" s="95" t="s">
        <v>1807</v>
      </c>
      <c r="B26" s="96" t="s">
        <v>60</v>
      </c>
      <c r="C26" s="96" t="s">
        <v>1808</v>
      </c>
      <c r="D26" s="96" t="s">
        <v>1726</v>
      </c>
      <c r="E26" s="96" t="s">
        <v>1809</v>
      </c>
      <c r="F26" s="97" t="s">
        <v>1765</v>
      </c>
      <c r="G26" s="96" t="s">
        <v>2561</v>
      </c>
      <c r="H26" s="96" t="s">
        <v>1686</v>
      </c>
      <c r="I26" s="96" t="s">
        <v>1717</v>
      </c>
    </row>
    <row r="27" spans="1:9" s="98" customFormat="1" ht="16.5" hidden="1">
      <c r="A27" s="95" t="s">
        <v>1810</v>
      </c>
      <c r="B27" s="96" t="s">
        <v>60</v>
      </c>
      <c r="C27" s="96" t="s">
        <v>1811</v>
      </c>
      <c r="D27" s="96" t="s">
        <v>1763</v>
      </c>
      <c r="E27" s="96" t="s">
        <v>1812</v>
      </c>
      <c r="F27" s="97" t="s">
        <v>1765</v>
      </c>
      <c r="G27" s="96" t="s">
        <v>2561</v>
      </c>
      <c r="H27" s="96" t="s">
        <v>14</v>
      </c>
      <c r="I27" s="96" t="s">
        <v>1717</v>
      </c>
    </row>
    <row r="28" spans="1:9" s="98" customFormat="1" ht="16.5" hidden="1">
      <c r="A28" s="95" t="s">
        <v>1813</v>
      </c>
      <c r="B28" s="96" t="s">
        <v>60</v>
      </c>
      <c r="C28" s="96" t="s">
        <v>1814</v>
      </c>
      <c r="D28" s="96" t="s">
        <v>1815</v>
      </c>
      <c r="E28" s="96" t="s">
        <v>1816</v>
      </c>
      <c r="F28" s="97" t="s">
        <v>1722</v>
      </c>
      <c r="G28" s="96" t="s">
        <v>2638</v>
      </c>
      <c r="H28" s="96" t="s">
        <v>14</v>
      </c>
      <c r="I28" s="96" t="s">
        <v>1717</v>
      </c>
    </row>
    <row r="29" spans="1:9" s="98" customFormat="1" ht="16.5" hidden="1">
      <c r="A29" s="95" t="s">
        <v>1817</v>
      </c>
      <c r="B29" s="96" t="s">
        <v>60</v>
      </c>
      <c r="C29" s="96" t="s">
        <v>1818</v>
      </c>
      <c r="D29" s="96" t="s">
        <v>1815</v>
      </c>
      <c r="E29" s="96" t="s">
        <v>1819</v>
      </c>
      <c r="F29" s="97" t="s">
        <v>1722</v>
      </c>
      <c r="G29" s="96" t="s">
        <v>2638</v>
      </c>
      <c r="H29" s="96" t="s">
        <v>14</v>
      </c>
      <c r="I29" s="96" t="s">
        <v>1717</v>
      </c>
    </row>
    <row r="30" spans="1:9" s="98" customFormat="1" ht="16.5" hidden="1">
      <c r="A30" s="95" t="s">
        <v>1820</v>
      </c>
      <c r="B30" s="96" t="s">
        <v>60</v>
      </c>
      <c r="C30" s="96" t="s">
        <v>1821</v>
      </c>
      <c r="D30" s="96" t="s">
        <v>1815</v>
      </c>
      <c r="E30" s="96" t="s">
        <v>1822</v>
      </c>
      <c r="F30" s="97" t="s">
        <v>1722</v>
      </c>
      <c r="G30" s="96" t="s">
        <v>2638</v>
      </c>
      <c r="H30" s="96" t="s">
        <v>14</v>
      </c>
      <c r="I30" s="96" t="s">
        <v>1717</v>
      </c>
    </row>
    <row r="31" spans="1:9" s="98" customFormat="1" ht="16.5" hidden="1">
      <c r="A31" s="95" t="s">
        <v>1823</v>
      </c>
      <c r="B31" s="96" t="s">
        <v>60</v>
      </c>
      <c r="C31" s="96" t="s">
        <v>1824</v>
      </c>
      <c r="D31" s="96" t="s">
        <v>1815</v>
      </c>
      <c r="E31" s="96" t="s">
        <v>1825</v>
      </c>
      <c r="F31" s="97" t="s">
        <v>1722</v>
      </c>
      <c r="G31" s="96" t="s">
        <v>2638</v>
      </c>
      <c r="H31" s="96" t="s">
        <v>14</v>
      </c>
      <c r="I31" s="96" t="s">
        <v>1717</v>
      </c>
    </row>
    <row r="32" spans="1:9" s="98" customFormat="1" ht="16.5" hidden="1">
      <c r="A32" s="95" t="s">
        <v>1826</v>
      </c>
      <c r="B32" s="96" t="s">
        <v>1724</v>
      </c>
      <c r="C32" s="96" t="s">
        <v>1827</v>
      </c>
      <c r="D32" s="96" t="s">
        <v>1828</v>
      </c>
      <c r="E32" s="96" t="s">
        <v>1829</v>
      </c>
      <c r="F32" s="97" t="s">
        <v>1722</v>
      </c>
      <c r="G32" s="96" t="s">
        <v>2638</v>
      </c>
      <c r="H32" s="96" t="s">
        <v>14</v>
      </c>
      <c r="I32" s="96" t="s">
        <v>1717</v>
      </c>
    </row>
    <row r="33" spans="1:9" s="98" customFormat="1" ht="16.5">
      <c r="A33" s="95" t="s">
        <v>1830</v>
      </c>
      <c r="B33" s="96" t="s">
        <v>60</v>
      </c>
      <c r="C33" s="96" t="s">
        <v>1831</v>
      </c>
      <c r="D33" s="96" t="s">
        <v>1726</v>
      </c>
      <c r="E33" s="96" t="s">
        <v>1832</v>
      </c>
      <c r="F33" s="97" t="s">
        <v>1739</v>
      </c>
      <c r="G33" s="96" t="s">
        <v>2564</v>
      </c>
      <c r="H33" s="96" t="s">
        <v>1686</v>
      </c>
      <c r="I33" s="96" t="s">
        <v>1717</v>
      </c>
    </row>
    <row r="34" spans="1:9" s="98" customFormat="1" ht="16.5" hidden="1">
      <c r="A34" s="95" t="s">
        <v>1833</v>
      </c>
      <c r="B34" s="96" t="s">
        <v>1834</v>
      </c>
      <c r="C34" s="96" t="s">
        <v>1831</v>
      </c>
      <c r="D34" s="96" t="s">
        <v>1828</v>
      </c>
      <c r="E34" s="96" t="s">
        <v>1835</v>
      </c>
      <c r="F34" s="97" t="s">
        <v>1765</v>
      </c>
      <c r="G34" s="96" t="s">
        <v>2561</v>
      </c>
      <c r="H34" s="96" t="s">
        <v>14</v>
      </c>
      <c r="I34" s="96" t="s">
        <v>1717</v>
      </c>
    </row>
    <row r="35" spans="1:9" s="98" customFormat="1" ht="16.5">
      <c r="A35" s="95" t="s">
        <v>1836</v>
      </c>
      <c r="B35" s="96" t="s">
        <v>60</v>
      </c>
      <c r="C35" s="96" t="s">
        <v>1837</v>
      </c>
      <c r="D35" s="96" t="s">
        <v>1726</v>
      </c>
      <c r="E35" s="96" t="s">
        <v>1838</v>
      </c>
      <c r="F35" s="97" t="s">
        <v>1739</v>
      </c>
      <c r="G35" s="96" t="s">
        <v>2564</v>
      </c>
      <c r="H35" s="96" t="s">
        <v>1686</v>
      </c>
      <c r="I35" s="96" t="s">
        <v>1717</v>
      </c>
    </row>
    <row r="36" spans="1:9" s="98" customFormat="1" ht="16.5" hidden="1">
      <c r="A36" s="95" t="s">
        <v>1839</v>
      </c>
      <c r="B36" s="96" t="s">
        <v>1724</v>
      </c>
      <c r="C36" s="96" t="s">
        <v>1840</v>
      </c>
      <c r="D36" s="96" t="s">
        <v>1841</v>
      </c>
      <c r="E36" s="96" t="s">
        <v>1842</v>
      </c>
      <c r="F36" s="97" t="s">
        <v>1722</v>
      </c>
      <c r="G36" s="96" t="s">
        <v>2638</v>
      </c>
      <c r="H36" s="96" t="s">
        <v>14</v>
      </c>
      <c r="I36" s="96" t="s">
        <v>1717</v>
      </c>
    </row>
    <row r="37" spans="1:9" s="98" customFormat="1" ht="16.5" hidden="1">
      <c r="A37" s="95" t="s">
        <v>1843</v>
      </c>
      <c r="B37" s="96" t="s">
        <v>1834</v>
      </c>
      <c r="C37" s="96" t="s">
        <v>1844</v>
      </c>
      <c r="D37" s="96" t="s">
        <v>1726</v>
      </c>
      <c r="E37" s="96" t="s">
        <v>1845</v>
      </c>
      <c r="F37" s="97" t="s">
        <v>1739</v>
      </c>
      <c r="G37" s="96" t="s">
        <v>2566</v>
      </c>
      <c r="H37" s="96" t="s">
        <v>126</v>
      </c>
      <c r="I37" s="96" t="s">
        <v>1717</v>
      </c>
    </row>
    <row r="38" spans="1:9" s="98" customFormat="1" ht="16.5" hidden="1">
      <c r="A38" s="95" t="s">
        <v>1846</v>
      </c>
      <c r="B38" s="96" t="s">
        <v>1834</v>
      </c>
      <c r="C38" s="96" t="s">
        <v>1847</v>
      </c>
      <c r="D38" s="96" t="s">
        <v>1726</v>
      </c>
      <c r="E38" s="96" t="s">
        <v>1848</v>
      </c>
      <c r="F38" s="97" t="s">
        <v>1739</v>
      </c>
      <c r="G38" s="96" t="s">
        <v>2567</v>
      </c>
      <c r="H38" s="96" t="s">
        <v>126</v>
      </c>
      <c r="I38" s="96" t="s">
        <v>1717</v>
      </c>
    </row>
    <row r="39" spans="1:9" s="98" customFormat="1" ht="16.5">
      <c r="A39" s="95" t="s">
        <v>1849</v>
      </c>
      <c r="B39" s="96" t="s">
        <v>1724</v>
      </c>
      <c r="C39" s="96" t="s">
        <v>1850</v>
      </c>
      <c r="D39" s="96" t="s">
        <v>1851</v>
      </c>
      <c r="E39" s="96" t="s">
        <v>1852</v>
      </c>
      <c r="F39" s="97" t="s">
        <v>1716</v>
      </c>
      <c r="G39" s="96" t="s">
        <v>2564</v>
      </c>
      <c r="H39" s="96" t="s">
        <v>126</v>
      </c>
      <c r="I39" s="96" t="s">
        <v>1717</v>
      </c>
    </row>
    <row r="40" spans="1:9" s="98" customFormat="1" ht="16.5" hidden="1">
      <c r="A40" s="95" t="s">
        <v>1853</v>
      </c>
      <c r="B40" s="96" t="s">
        <v>60</v>
      </c>
      <c r="C40" s="96" t="s">
        <v>1854</v>
      </c>
      <c r="D40" s="96" t="s">
        <v>1815</v>
      </c>
      <c r="E40" s="96" t="s">
        <v>1855</v>
      </c>
      <c r="F40" s="97" t="s">
        <v>1722</v>
      </c>
      <c r="G40" s="96" t="s">
        <v>2638</v>
      </c>
      <c r="H40" s="96" t="s">
        <v>14</v>
      </c>
      <c r="I40" s="96" t="s">
        <v>1717</v>
      </c>
    </row>
    <row r="41" spans="1:9" s="98" customFormat="1" ht="16.5" hidden="1">
      <c r="A41" s="95" t="s">
        <v>1856</v>
      </c>
      <c r="B41" s="96" t="s">
        <v>60</v>
      </c>
      <c r="C41" s="96" t="s">
        <v>1857</v>
      </c>
      <c r="D41" s="96" t="s">
        <v>1858</v>
      </c>
      <c r="E41" s="96" t="s">
        <v>1859</v>
      </c>
      <c r="F41" s="97" t="s">
        <v>1716</v>
      </c>
      <c r="G41" s="96" t="s">
        <v>2556</v>
      </c>
      <c r="H41" s="96" t="s">
        <v>126</v>
      </c>
      <c r="I41" s="96" t="s">
        <v>1717</v>
      </c>
    </row>
    <row r="42" spans="1:9" s="98" customFormat="1" ht="16.5" hidden="1">
      <c r="A42" s="95" t="s">
        <v>1860</v>
      </c>
      <c r="B42" s="96" t="s">
        <v>1724</v>
      </c>
      <c r="C42" s="96" t="s">
        <v>1861</v>
      </c>
      <c r="D42" s="96" t="s">
        <v>1726</v>
      </c>
      <c r="E42" s="96" t="s">
        <v>1862</v>
      </c>
      <c r="F42" s="97" t="s">
        <v>1739</v>
      </c>
      <c r="G42" s="96" t="s">
        <v>2568</v>
      </c>
      <c r="H42" s="96" t="s">
        <v>14</v>
      </c>
      <c r="I42" s="96" t="s">
        <v>1717</v>
      </c>
    </row>
    <row r="43" spans="1:9" s="98" customFormat="1" ht="16.5" hidden="1">
      <c r="A43" s="95" t="s">
        <v>1863</v>
      </c>
      <c r="B43" s="96" t="s">
        <v>1748</v>
      </c>
      <c r="C43" s="96" t="s">
        <v>1864</v>
      </c>
      <c r="D43" s="96" t="s">
        <v>1865</v>
      </c>
      <c r="E43" s="96" t="s">
        <v>1866</v>
      </c>
      <c r="F43" s="97" t="s">
        <v>1739</v>
      </c>
      <c r="G43" s="96" t="s">
        <v>2566</v>
      </c>
      <c r="H43" s="96" t="s">
        <v>14</v>
      </c>
      <c r="I43" s="96" t="s">
        <v>1717</v>
      </c>
    </row>
    <row r="44" spans="1:9" s="98" customFormat="1" ht="16.5">
      <c r="A44" s="95" t="s">
        <v>1867</v>
      </c>
      <c r="B44" s="96" t="s">
        <v>60</v>
      </c>
      <c r="C44" s="96" t="s">
        <v>1868</v>
      </c>
      <c r="D44" s="96" t="s">
        <v>1726</v>
      </c>
      <c r="E44" s="96" t="s">
        <v>1869</v>
      </c>
      <c r="F44" s="97" t="s">
        <v>1739</v>
      </c>
      <c r="G44" s="96" t="s">
        <v>2564</v>
      </c>
      <c r="H44" s="96" t="s">
        <v>1686</v>
      </c>
      <c r="I44" s="96" t="s">
        <v>1717</v>
      </c>
    </row>
    <row r="45" spans="1:9" s="98" customFormat="1" ht="16.5" hidden="1">
      <c r="A45" s="95" t="s">
        <v>1870</v>
      </c>
      <c r="B45" s="96" t="s">
        <v>1724</v>
      </c>
      <c r="C45" s="96" t="s">
        <v>1871</v>
      </c>
      <c r="D45" s="96" t="s">
        <v>1726</v>
      </c>
      <c r="E45" s="96" t="s">
        <v>1872</v>
      </c>
      <c r="F45" s="97" t="s">
        <v>1739</v>
      </c>
      <c r="G45" s="96" t="s">
        <v>2566</v>
      </c>
      <c r="H45" s="96" t="s">
        <v>14</v>
      </c>
      <c r="I45" s="96" t="s">
        <v>1717</v>
      </c>
    </row>
    <row r="46" spans="1:9" s="98" customFormat="1" ht="16.5" hidden="1">
      <c r="A46" s="95" t="s">
        <v>1873</v>
      </c>
      <c r="B46" s="96" t="s">
        <v>1724</v>
      </c>
      <c r="C46" s="96" t="s">
        <v>1874</v>
      </c>
      <c r="D46" s="96" t="s">
        <v>1726</v>
      </c>
      <c r="E46" s="96" t="s">
        <v>1875</v>
      </c>
      <c r="F46" s="97" t="s">
        <v>1739</v>
      </c>
      <c r="G46" s="96" t="s">
        <v>2568</v>
      </c>
      <c r="H46" s="96" t="s">
        <v>14</v>
      </c>
      <c r="I46" s="96" t="s">
        <v>1717</v>
      </c>
    </row>
    <row r="47" spans="1:9" s="98" customFormat="1" ht="16.5" hidden="1">
      <c r="A47" s="95" t="s">
        <v>1876</v>
      </c>
      <c r="B47" s="96" t="s">
        <v>1748</v>
      </c>
      <c r="C47" s="96" t="s">
        <v>1877</v>
      </c>
      <c r="D47" s="96" t="s">
        <v>1878</v>
      </c>
      <c r="E47" s="96" t="s">
        <v>1879</v>
      </c>
      <c r="F47" s="97" t="s">
        <v>1722</v>
      </c>
      <c r="G47" s="96" t="s">
        <v>2638</v>
      </c>
      <c r="H47" s="96" t="s">
        <v>14</v>
      </c>
      <c r="I47" s="96" t="s">
        <v>1717</v>
      </c>
    </row>
    <row r="48" spans="1:9" s="98" customFormat="1" ht="16.5" hidden="1">
      <c r="A48" s="95" t="s">
        <v>1880</v>
      </c>
      <c r="B48" s="96" t="s">
        <v>60</v>
      </c>
      <c r="C48" s="96" t="s">
        <v>1881</v>
      </c>
      <c r="D48" s="96" t="s">
        <v>1815</v>
      </c>
      <c r="E48" s="96" t="s">
        <v>1882</v>
      </c>
      <c r="F48" s="97" t="s">
        <v>1716</v>
      </c>
      <c r="G48" s="96" t="s">
        <v>2611</v>
      </c>
      <c r="H48" s="96" t="s">
        <v>14</v>
      </c>
      <c r="I48" s="96" t="s">
        <v>1717</v>
      </c>
    </row>
    <row r="49" spans="1:9" s="98" customFormat="1" ht="16.5" hidden="1">
      <c r="A49" s="95" t="s">
        <v>1883</v>
      </c>
      <c r="B49" s="96" t="s">
        <v>60</v>
      </c>
      <c r="C49" s="96" t="s">
        <v>1884</v>
      </c>
      <c r="D49" s="96" t="s">
        <v>1763</v>
      </c>
      <c r="E49" s="96" t="s">
        <v>1885</v>
      </c>
      <c r="F49" s="97" t="s">
        <v>1739</v>
      </c>
      <c r="G49" s="96" t="s">
        <v>2559</v>
      </c>
      <c r="H49" s="96" t="s">
        <v>14</v>
      </c>
      <c r="I49" s="96" t="s">
        <v>1717</v>
      </c>
    </row>
    <row r="50" spans="1:9" s="98" customFormat="1" ht="16.5" hidden="1">
      <c r="A50" s="95" t="s">
        <v>1886</v>
      </c>
      <c r="B50" s="96" t="s">
        <v>60</v>
      </c>
      <c r="C50" s="96" t="s">
        <v>1887</v>
      </c>
      <c r="D50" s="96" t="s">
        <v>1815</v>
      </c>
      <c r="E50" s="96" t="s">
        <v>1888</v>
      </c>
      <c r="F50" s="97" t="s">
        <v>1716</v>
      </c>
      <c r="G50" s="96" t="s">
        <v>2569</v>
      </c>
      <c r="H50" s="96" t="s">
        <v>14</v>
      </c>
      <c r="I50" s="96" t="s">
        <v>1717</v>
      </c>
    </row>
    <row r="51" spans="1:9" s="98" customFormat="1" ht="16.5" hidden="1">
      <c r="A51" s="95" t="s">
        <v>1889</v>
      </c>
      <c r="B51" s="96" t="s">
        <v>60</v>
      </c>
      <c r="C51" s="96" t="s">
        <v>1890</v>
      </c>
      <c r="D51" s="96" t="s">
        <v>1815</v>
      </c>
      <c r="E51" s="96" t="s">
        <v>1891</v>
      </c>
      <c r="F51" s="97" t="s">
        <v>1716</v>
      </c>
      <c r="G51" s="96" t="s">
        <v>2571</v>
      </c>
      <c r="H51" s="96" t="s">
        <v>14</v>
      </c>
      <c r="I51" s="96" t="s">
        <v>1717</v>
      </c>
    </row>
    <row r="52" spans="1:9" s="98" customFormat="1" ht="16.5" hidden="1">
      <c r="A52" s="95" t="s">
        <v>1892</v>
      </c>
      <c r="B52" s="96" t="s">
        <v>60</v>
      </c>
      <c r="C52" s="96" t="s">
        <v>1893</v>
      </c>
      <c r="D52" s="96" t="s">
        <v>1815</v>
      </c>
      <c r="E52" s="96" t="s">
        <v>1894</v>
      </c>
      <c r="F52" s="97" t="s">
        <v>1716</v>
      </c>
      <c r="G52" s="96" t="s">
        <v>2569</v>
      </c>
      <c r="H52" s="96" t="s">
        <v>14</v>
      </c>
      <c r="I52" s="96" t="s">
        <v>1717</v>
      </c>
    </row>
    <row r="53" spans="1:9" s="98" customFormat="1" ht="16.5" hidden="1">
      <c r="A53" s="95" t="s">
        <v>1895</v>
      </c>
      <c r="B53" s="96" t="s">
        <v>60</v>
      </c>
      <c r="C53" s="96" t="s">
        <v>1896</v>
      </c>
      <c r="D53" s="96" t="s">
        <v>1815</v>
      </c>
      <c r="E53" s="96" t="s">
        <v>1897</v>
      </c>
      <c r="F53" s="97" t="s">
        <v>1722</v>
      </c>
      <c r="G53" s="96" t="s">
        <v>2638</v>
      </c>
      <c r="H53" s="96" t="s">
        <v>14</v>
      </c>
      <c r="I53" s="96" t="s">
        <v>1717</v>
      </c>
    </row>
    <row r="54" spans="1:9" s="98" customFormat="1" ht="16.5" hidden="1">
      <c r="A54" s="95" t="s">
        <v>1898</v>
      </c>
      <c r="B54" s="96" t="s">
        <v>60</v>
      </c>
      <c r="C54" s="96" t="s">
        <v>1899</v>
      </c>
      <c r="D54" s="96" t="s">
        <v>1815</v>
      </c>
      <c r="E54" s="96" t="s">
        <v>1900</v>
      </c>
      <c r="F54" s="97" t="s">
        <v>1716</v>
      </c>
      <c r="G54" s="96" t="s">
        <v>2569</v>
      </c>
      <c r="H54" s="96" t="s">
        <v>14</v>
      </c>
      <c r="I54" s="96" t="s">
        <v>1717</v>
      </c>
    </row>
    <row r="55" spans="1:9" s="98" customFormat="1" ht="16.5" hidden="1">
      <c r="A55" s="95" t="s">
        <v>1901</v>
      </c>
      <c r="B55" s="96" t="s">
        <v>60</v>
      </c>
      <c r="C55" s="96" t="s">
        <v>1899</v>
      </c>
      <c r="D55" s="96" t="s">
        <v>1815</v>
      </c>
      <c r="E55" s="96" t="s">
        <v>1902</v>
      </c>
      <c r="F55" s="97" t="s">
        <v>1722</v>
      </c>
      <c r="G55" s="96" t="s">
        <v>2638</v>
      </c>
      <c r="H55" s="96" t="s">
        <v>14</v>
      </c>
      <c r="I55" s="96" t="s">
        <v>1717</v>
      </c>
    </row>
    <row r="56" spans="1:9" s="98" customFormat="1" ht="16.5" hidden="1">
      <c r="A56" s="95" t="s">
        <v>1903</v>
      </c>
      <c r="B56" s="96" t="s">
        <v>1748</v>
      </c>
      <c r="C56" s="96" t="s">
        <v>1904</v>
      </c>
      <c r="D56" s="96" t="s">
        <v>1905</v>
      </c>
      <c r="E56" s="96" t="s">
        <v>1906</v>
      </c>
      <c r="F56" s="97" t="s">
        <v>1739</v>
      </c>
      <c r="G56" s="96" t="s">
        <v>2568</v>
      </c>
      <c r="H56" s="96" t="s">
        <v>126</v>
      </c>
      <c r="I56" s="96" t="s">
        <v>1717</v>
      </c>
    </row>
    <row r="57" spans="1:9" s="98" customFormat="1" ht="16.5" hidden="1">
      <c r="A57" s="95" t="s">
        <v>1907</v>
      </c>
      <c r="B57" s="96" t="s">
        <v>60</v>
      </c>
      <c r="C57" s="96" t="s">
        <v>1908</v>
      </c>
      <c r="D57" s="96" t="s">
        <v>1815</v>
      </c>
      <c r="E57" s="96" t="s">
        <v>1909</v>
      </c>
      <c r="F57" s="97" t="s">
        <v>1716</v>
      </c>
      <c r="G57" s="96" t="s">
        <v>2571</v>
      </c>
      <c r="H57" s="96" t="s">
        <v>14</v>
      </c>
      <c r="I57" s="96" t="s">
        <v>1717</v>
      </c>
    </row>
    <row r="58" spans="1:9" s="98" customFormat="1" ht="16.5" hidden="1">
      <c r="A58" s="95" t="s">
        <v>1910</v>
      </c>
      <c r="B58" s="96" t="s">
        <v>1724</v>
      </c>
      <c r="C58" s="96" t="s">
        <v>1911</v>
      </c>
      <c r="D58" s="96" t="s">
        <v>1726</v>
      </c>
      <c r="E58" s="96" t="s">
        <v>1912</v>
      </c>
      <c r="F58" s="97" t="s">
        <v>1739</v>
      </c>
      <c r="G58" s="96" t="s">
        <v>2568</v>
      </c>
      <c r="H58" s="96" t="s">
        <v>14</v>
      </c>
      <c r="I58" s="96" t="s">
        <v>1717</v>
      </c>
    </row>
    <row r="59" spans="1:9" s="98" customFormat="1" ht="16.5" hidden="1">
      <c r="A59" s="95" t="s">
        <v>1913</v>
      </c>
      <c r="B59" s="96" t="s">
        <v>1724</v>
      </c>
      <c r="C59" s="96" t="s">
        <v>1914</v>
      </c>
      <c r="D59" s="96" t="s">
        <v>1726</v>
      </c>
      <c r="E59" s="96" t="s">
        <v>1915</v>
      </c>
      <c r="F59" s="97" t="s">
        <v>1739</v>
      </c>
      <c r="G59" s="96" t="s">
        <v>2568</v>
      </c>
      <c r="H59" s="96" t="s">
        <v>1686</v>
      </c>
      <c r="I59" s="96" t="s">
        <v>1717</v>
      </c>
    </row>
    <row r="60" spans="1:9" s="98" customFormat="1" ht="16.5" hidden="1">
      <c r="A60" s="95" t="s">
        <v>1916</v>
      </c>
      <c r="B60" s="96" t="s">
        <v>60</v>
      </c>
      <c r="C60" s="96" t="s">
        <v>1917</v>
      </c>
      <c r="D60" s="96" t="s">
        <v>1918</v>
      </c>
      <c r="E60" s="96" t="s">
        <v>1919</v>
      </c>
      <c r="F60" s="97" t="s">
        <v>1716</v>
      </c>
      <c r="G60" s="96" t="s">
        <v>2571</v>
      </c>
      <c r="H60" s="96" t="s">
        <v>126</v>
      </c>
      <c r="I60" s="96" t="s">
        <v>1717</v>
      </c>
    </row>
    <row r="61" spans="1:9" s="98" customFormat="1" ht="16.5" hidden="1">
      <c r="A61" s="95" t="s">
        <v>1920</v>
      </c>
      <c r="B61" s="96" t="s">
        <v>1748</v>
      </c>
      <c r="C61" s="96" t="s">
        <v>1921</v>
      </c>
      <c r="D61" s="96" t="s">
        <v>1922</v>
      </c>
      <c r="E61" s="96" t="s">
        <v>1923</v>
      </c>
      <c r="F61" s="97" t="s">
        <v>1722</v>
      </c>
      <c r="G61" s="96" t="s">
        <v>2638</v>
      </c>
      <c r="H61" s="96" t="s">
        <v>14</v>
      </c>
      <c r="I61" s="96" t="s">
        <v>1717</v>
      </c>
    </row>
    <row r="62" spans="1:9" s="98" customFormat="1" ht="16.5">
      <c r="A62" s="95" t="s">
        <v>1924</v>
      </c>
      <c r="B62" s="96" t="s">
        <v>1724</v>
      </c>
      <c r="C62" s="96" t="s">
        <v>1925</v>
      </c>
      <c r="D62" s="96" t="s">
        <v>1828</v>
      </c>
      <c r="E62" s="96" t="s">
        <v>1926</v>
      </c>
      <c r="F62" s="97" t="s">
        <v>1722</v>
      </c>
      <c r="G62" s="96" t="s">
        <v>2564</v>
      </c>
      <c r="H62" s="96" t="s">
        <v>14</v>
      </c>
      <c r="I62" s="96" t="s">
        <v>1717</v>
      </c>
    </row>
    <row r="63" spans="1:9" s="98" customFormat="1" ht="16.5" hidden="1">
      <c r="A63" s="95" t="s">
        <v>1927</v>
      </c>
      <c r="B63" s="96" t="s">
        <v>60</v>
      </c>
      <c r="C63" s="96" t="s">
        <v>1928</v>
      </c>
      <c r="D63" s="96" t="s">
        <v>1758</v>
      </c>
      <c r="E63" s="96" t="s">
        <v>1929</v>
      </c>
      <c r="F63" s="97" t="s">
        <v>1722</v>
      </c>
      <c r="G63" s="96" t="s">
        <v>2638</v>
      </c>
      <c r="H63" s="96" t="s">
        <v>126</v>
      </c>
      <c r="I63" s="96" t="s">
        <v>1717</v>
      </c>
    </row>
    <row r="64" spans="1:9" s="98" customFormat="1" ht="16.5" hidden="1">
      <c r="A64" s="95" t="s">
        <v>1930</v>
      </c>
      <c r="B64" s="96" t="s">
        <v>60</v>
      </c>
      <c r="C64" s="96" t="s">
        <v>1931</v>
      </c>
      <c r="D64" s="96" t="s">
        <v>1932</v>
      </c>
      <c r="E64" s="96" t="s">
        <v>1933</v>
      </c>
      <c r="F64" s="97" t="s">
        <v>1731</v>
      </c>
      <c r="G64" s="96" t="s">
        <v>2642</v>
      </c>
      <c r="H64" s="96" t="s">
        <v>14</v>
      </c>
      <c r="I64" s="96" t="s">
        <v>1717</v>
      </c>
    </row>
    <row r="65" spans="1:9" s="98" customFormat="1" ht="16.5" hidden="1">
      <c r="A65" s="95" t="s">
        <v>1934</v>
      </c>
      <c r="B65" s="96" t="s">
        <v>60</v>
      </c>
      <c r="C65" s="96" t="s">
        <v>1935</v>
      </c>
      <c r="D65" s="96" t="s">
        <v>1758</v>
      </c>
      <c r="E65" s="96" t="s">
        <v>1936</v>
      </c>
      <c r="F65" s="97" t="s">
        <v>1722</v>
      </c>
      <c r="G65" s="96" t="s">
        <v>2638</v>
      </c>
      <c r="H65" s="96" t="s">
        <v>126</v>
      </c>
      <c r="I65" s="96" t="s">
        <v>1717</v>
      </c>
    </row>
    <row r="66" spans="1:9" s="98" customFormat="1" ht="16.5" hidden="1">
      <c r="A66" s="95" t="s">
        <v>1937</v>
      </c>
      <c r="B66" s="96" t="s">
        <v>60</v>
      </c>
      <c r="C66" s="96" t="s">
        <v>1938</v>
      </c>
      <c r="D66" s="96" t="s">
        <v>1758</v>
      </c>
      <c r="E66" s="96" t="s">
        <v>1939</v>
      </c>
      <c r="F66" s="97" t="s">
        <v>1731</v>
      </c>
      <c r="G66" s="96" t="s">
        <v>2642</v>
      </c>
      <c r="H66" s="96" t="s">
        <v>126</v>
      </c>
      <c r="I66" s="96" t="s">
        <v>1717</v>
      </c>
    </row>
    <row r="67" spans="1:9" s="98" customFormat="1" ht="16.5">
      <c r="A67" s="95" t="s">
        <v>1940</v>
      </c>
      <c r="B67" s="96" t="s">
        <v>1724</v>
      </c>
      <c r="C67" s="96" t="s">
        <v>1941</v>
      </c>
      <c r="D67" s="96" t="s">
        <v>1726</v>
      </c>
      <c r="E67" s="96" t="s">
        <v>1942</v>
      </c>
      <c r="F67" s="97" t="s">
        <v>1731</v>
      </c>
      <c r="G67" s="96" t="s">
        <v>2564</v>
      </c>
      <c r="H67" s="96" t="s">
        <v>1686</v>
      </c>
      <c r="I67" s="96" t="s">
        <v>1717</v>
      </c>
    </row>
    <row r="68" spans="1:9" s="98" customFormat="1" ht="16.5" hidden="1">
      <c r="A68" s="95" t="s">
        <v>1943</v>
      </c>
      <c r="B68" s="96" t="s">
        <v>1748</v>
      </c>
      <c r="C68" s="96" t="s">
        <v>1944</v>
      </c>
      <c r="D68" s="96" t="s">
        <v>1726</v>
      </c>
      <c r="E68" s="96" t="s">
        <v>1945</v>
      </c>
      <c r="F68" s="97" t="s">
        <v>1792</v>
      </c>
      <c r="G68" s="96" t="s">
        <v>2572</v>
      </c>
      <c r="H68" s="96" t="s">
        <v>1686</v>
      </c>
      <c r="I68" s="96" t="s">
        <v>1717</v>
      </c>
    </row>
    <row r="69" spans="1:9" s="98" customFormat="1" ht="16.5" hidden="1">
      <c r="A69" s="95" t="s">
        <v>1946</v>
      </c>
      <c r="B69" s="96" t="s">
        <v>1748</v>
      </c>
      <c r="C69" s="96" t="s">
        <v>1947</v>
      </c>
      <c r="D69" s="96" t="s">
        <v>1948</v>
      </c>
      <c r="E69" s="96" t="s">
        <v>1949</v>
      </c>
      <c r="F69" s="97" t="s">
        <v>1755</v>
      </c>
      <c r="G69" s="96" t="s">
        <v>2559</v>
      </c>
      <c r="H69" s="96" t="s">
        <v>14</v>
      </c>
      <c r="I69" s="96" t="s">
        <v>1717</v>
      </c>
    </row>
    <row r="70" spans="1:9" s="98" customFormat="1" ht="16.5" hidden="1">
      <c r="A70" s="95" t="s">
        <v>1950</v>
      </c>
      <c r="B70" s="96" t="s">
        <v>1748</v>
      </c>
      <c r="C70" s="96" t="s">
        <v>1951</v>
      </c>
      <c r="D70" s="96" t="s">
        <v>1952</v>
      </c>
      <c r="E70" s="96" t="s">
        <v>1953</v>
      </c>
      <c r="F70" s="97" t="s">
        <v>1731</v>
      </c>
      <c r="G70" s="96" t="s">
        <v>2642</v>
      </c>
      <c r="H70" s="96" t="s">
        <v>14</v>
      </c>
      <c r="I70" s="96" t="s">
        <v>1717</v>
      </c>
    </row>
    <row r="71" spans="1:9" s="98" customFormat="1" ht="16.5" hidden="1">
      <c r="A71" s="95" t="s">
        <v>1954</v>
      </c>
      <c r="B71" s="96" t="s">
        <v>60</v>
      </c>
      <c r="C71" s="96" t="s">
        <v>1955</v>
      </c>
      <c r="D71" s="96" t="s">
        <v>1784</v>
      </c>
      <c r="E71" s="96" t="s">
        <v>1956</v>
      </c>
      <c r="F71" s="97" t="s">
        <v>1755</v>
      </c>
      <c r="G71" s="96" t="s">
        <v>2612</v>
      </c>
      <c r="H71" s="96" t="s">
        <v>14</v>
      </c>
      <c r="I71" s="96" t="s">
        <v>1717</v>
      </c>
    </row>
    <row r="72" spans="1:9" s="98" customFormat="1" ht="16.5" hidden="1">
      <c r="A72" s="95" t="s">
        <v>1957</v>
      </c>
      <c r="B72" s="96" t="s">
        <v>60</v>
      </c>
      <c r="C72" s="96" t="s">
        <v>1958</v>
      </c>
      <c r="D72" s="96" t="s">
        <v>1784</v>
      </c>
      <c r="E72" s="96" t="s">
        <v>1959</v>
      </c>
      <c r="F72" s="97" t="s">
        <v>1755</v>
      </c>
      <c r="G72" s="96" t="s">
        <v>2559</v>
      </c>
      <c r="H72" s="96" t="s">
        <v>14</v>
      </c>
      <c r="I72" s="96" t="s">
        <v>1717</v>
      </c>
    </row>
    <row r="73" spans="1:9" s="98" customFormat="1" ht="16.5" hidden="1">
      <c r="A73" s="95" t="s">
        <v>1960</v>
      </c>
      <c r="B73" s="96" t="s">
        <v>60</v>
      </c>
      <c r="C73" s="96" t="s">
        <v>1961</v>
      </c>
      <c r="D73" s="96" t="s">
        <v>1784</v>
      </c>
      <c r="E73" s="96" t="s">
        <v>1962</v>
      </c>
      <c r="F73" s="97" t="s">
        <v>1755</v>
      </c>
      <c r="G73" s="96" t="s">
        <v>2559</v>
      </c>
      <c r="H73" s="96" t="s">
        <v>14</v>
      </c>
      <c r="I73" s="96" t="s">
        <v>1717</v>
      </c>
    </row>
    <row r="74" spans="1:9" s="98" customFormat="1" ht="16.5" hidden="1">
      <c r="A74" s="95" t="s">
        <v>1963</v>
      </c>
      <c r="B74" s="96" t="s">
        <v>1724</v>
      </c>
      <c r="C74" s="96" t="s">
        <v>1964</v>
      </c>
      <c r="D74" s="96" t="s">
        <v>1965</v>
      </c>
      <c r="E74" s="96" t="s">
        <v>1966</v>
      </c>
      <c r="F74" s="97" t="s">
        <v>1722</v>
      </c>
      <c r="G74" s="96" t="s">
        <v>2639</v>
      </c>
      <c r="H74" s="96" t="s">
        <v>126</v>
      </c>
      <c r="I74" s="96" t="s">
        <v>1717</v>
      </c>
    </row>
    <row r="75" spans="1:9" s="98" customFormat="1" ht="16.5" hidden="1">
      <c r="A75" s="95" t="s">
        <v>1967</v>
      </c>
      <c r="B75" s="96" t="s">
        <v>1724</v>
      </c>
      <c r="C75" s="96" t="s">
        <v>1968</v>
      </c>
      <c r="D75" s="96" t="s">
        <v>1802</v>
      </c>
      <c r="E75" s="96" t="s">
        <v>1969</v>
      </c>
      <c r="F75" s="97" t="s">
        <v>1731</v>
      </c>
      <c r="G75" s="96" t="s">
        <v>2641</v>
      </c>
      <c r="H75" s="96" t="s">
        <v>14</v>
      </c>
      <c r="I75" s="96" t="s">
        <v>1717</v>
      </c>
    </row>
    <row r="76" spans="1:9" s="98" customFormat="1" ht="16.5" hidden="1">
      <c r="A76" s="95" t="s">
        <v>1970</v>
      </c>
      <c r="B76" s="96" t="s">
        <v>60</v>
      </c>
      <c r="C76" s="96" t="s">
        <v>1971</v>
      </c>
      <c r="D76" s="96" t="s">
        <v>1781</v>
      </c>
      <c r="E76" s="96" t="s">
        <v>1972</v>
      </c>
      <c r="F76" s="97" t="s">
        <v>1722</v>
      </c>
      <c r="G76" s="96" t="s">
        <v>2639</v>
      </c>
      <c r="H76" s="96" t="s">
        <v>14</v>
      </c>
      <c r="I76" s="96" t="s">
        <v>1717</v>
      </c>
    </row>
    <row r="77" spans="1:9" s="98" customFormat="1" ht="16.5">
      <c r="A77" s="95" t="s">
        <v>1973</v>
      </c>
      <c r="B77" s="96" t="s">
        <v>60</v>
      </c>
      <c r="C77" s="96" t="s">
        <v>1974</v>
      </c>
      <c r="D77" s="96" t="s">
        <v>1758</v>
      </c>
      <c r="E77" s="96" t="s">
        <v>1975</v>
      </c>
      <c r="F77" s="97" t="s">
        <v>1722</v>
      </c>
      <c r="G77" s="96" t="s">
        <v>2564</v>
      </c>
      <c r="H77" s="96" t="s">
        <v>126</v>
      </c>
      <c r="I77" s="96" t="s">
        <v>1717</v>
      </c>
    </row>
    <row r="78" spans="1:9" s="98" customFormat="1" ht="16.5" hidden="1">
      <c r="A78" s="95" t="s">
        <v>1976</v>
      </c>
      <c r="B78" s="96" t="s">
        <v>1748</v>
      </c>
      <c r="C78" s="96" t="s">
        <v>1977</v>
      </c>
      <c r="D78" s="96" t="s">
        <v>1978</v>
      </c>
      <c r="E78" s="96" t="s">
        <v>1979</v>
      </c>
      <c r="F78" s="97" t="s">
        <v>1731</v>
      </c>
      <c r="G78" s="96" t="s">
        <v>2640</v>
      </c>
      <c r="H78" s="96" t="s">
        <v>126</v>
      </c>
      <c r="I78" s="96" t="s">
        <v>1717</v>
      </c>
    </row>
    <row r="79" spans="1:9" s="98" customFormat="1" ht="16.5">
      <c r="A79" s="95" t="s">
        <v>1980</v>
      </c>
      <c r="B79" s="96" t="s">
        <v>1724</v>
      </c>
      <c r="C79" s="96" t="s">
        <v>1981</v>
      </c>
      <c r="D79" s="96" t="s">
        <v>1726</v>
      </c>
      <c r="E79" s="96" t="s">
        <v>1982</v>
      </c>
      <c r="F79" s="97" t="s">
        <v>1722</v>
      </c>
      <c r="G79" s="96" t="s">
        <v>2564</v>
      </c>
      <c r="H79" s="96" t="s">
        <v>126</v>
      </c>
      <c r="I79" s="96" t="s">
        <v>1717</v>
      </c>
    </row>
    <row r="80" spans="1:9" s="98" customFormat="1" ht="16.5" hidden="1">
      <c r="A80" s="95" t="s">
        <v>1983</v>
      </c>
      <c r="B80" s="96" t="s">
        <v>60</v>
      </c>
      <c r="C80" s="96" t="s">
        <v>1984</v>
      </c>
      <c r="D80" s="96" t="s">
        <v>1932</v>
      </c>
      <c r="E80" s="96" t="s">
        <v>1985</v>
      </c>
      <c r="F80" s="97" t="s">
        <v>1731</v>
      </c>
      <c r="G80" s="96" t="s">
        <v>2642</v>
      </c>
      <c r="H80" s="96" t="s">
        <v>14</v>
      </c>
      <c r="I80" s="96" t="s">
        <v>1717</v>
      </c>
    </row>
    <row r="81" spans="1:9" s="98" customFormat="1" ht="16.5" hidden="1">
      <c r="A81" s="95" t="s">
        <v>1986</v>
      </c>
      <c r="B81" s="96" t="s">
        <v>60</v>
      </c>
      <c r="C81" s="96" t="s">
        <v>1987</v>
      </c>
      <c r="D81" s="96" t="s">
        <v>1988</v>
      </c>
      <c r="E81" s="96" t="s">
        <v>1989</v>
      </c>
      <c r="F81" s="97" t="s">
        <v>1731</v>
      </c>
      <c r="G81" s="96" t="s">
        <v>2642</v>
      </c>
      <c r="H81" s="96" t="s">
        <v>14</v>
      </c>
      <c r="I81" s="96" t="s">
        <v>1717</v>
      </c>
    </row>
    <row r="82" spans="1:9" s="98" customFormat="1" ht="16.5" hidden="1">
      <c r="A82" s="95" t="s">
        <v>1990</v>
      </c>
      <c r="B82" s="96" t="s">
        <v>60</v>
      </c>
      <c r="C82" s="96" t="s">
        <v>1991</v>
      </c>
      <c r="D82" s="96" t="s">
        <v>1815</v>
      </c>
      <c r="E82" s="96" t="s">
        <v>1992</v>
      </c>
      <c r="F82" s="97" t="s">
        <v>1722</v>
      </c>
      <c r="G82" s="96" t="s">
        <v>2638</v>
      </c>
      <c r="H82" s="96" t="s">
        <v>14</v>
      </c>
      <c r="I82" s="96" t="s">
        <v>1717</v>
      </c>
    </row>
    <row r="83" spans="1:9" s="98" customFormat="1" ht="16.5" hidden="1">
      <c r="A83" s="95" t="s">
        <v>1993</v>
      </c>
      <c r="B83" s="96" t="s">
        <v>1724</v>
      </c>
      <c r="C83" s="96" t="s">
        <v>1994</v>
      </c>
      <c r="D83" s="96" t="s">
        <v>1995</v>
      </c>
      <c r="E83" s="96" t="s">
        <v>1996</v>
      </c>
      <c r="F83" s="97" t="s">
        <v>1722</v>
      </c>
      <c r="G83" s="96" t="s">
        <v>2638</v>
      </c>
      <c r="H83" s="96" t="s">
        <v>14</v>
      </c>
      <c r="I83" s="96" t="s">
        <v>1717</v>
      </c>
    </row>
    <row r="84" spans="1:9" s="98" customFormat="1" ht="16.5" hidden="1">
      <c r="A84" s="95" t="s">
        <v>1997</v>
      </c>
      <c r="B84" s="96" t="s">
        <v>60</v>
      </c>
      <c r="C84" s="96" t="s">
        <v>1998</v>
      </c>
      <c r="D84" s="96" t="s">
        <v>1999</v>
      </c>
      <c r="E84" s="96" t="s">
        <v>2000</v>
      </c>
      <c r="F84" s="97" t="s">
        <v>1731</v>
      </c>
      <c r="G84" s="96" t="s">
        <v>2642</v>
      </c>
      <c r="H84" s="96" t="s">
        <v>14</v>
      </c>
      <c r="I84" s="96" t="s">
        <v>1717</v>
      </c>
    </row>
    <row r="85" spans="1:9" s="98" customFormat="1" ht="16.5" hidden="1">
      <c r="A85" s="95" t="s">
        <v>2001</v>
      </c>
      <c r="B85" s="96" t="s">
        <v>1748</v>
      </c>
      <c r="C85" s="96" t="s">
        <v>2002</v>
      </c>
      <c r="D85" s="96" t="s">
        <v>2003</v>
      </c>
      <c r="E85" s="96" t="s">
        <v>2004</v>
      </c>
      <c r="F85" s="97" t="s">
        <v>1731</v>
      </c>
      <c r="G85" s="96" t="s">
        <v>2642</v>
      </c>
      <c r="H85" s="96" t="s">
        <v>14</v>
      </c>
      <c r="I85" s="96" t="s">
        <v>1717</v>
      </c>
    </row>
    <row r="86" spans="1:9" s="98" customFormat="1" ht="16.5" hidden="1">
      <c r="A86" s="95" t="s">
        <v>2005</v>
      </c>
      <c r="B86" s="96" t="s">
        <v>60</v>
      </c>
      <c r="C86" s="96" t="s">
        <v>2006</v>
      </c>
      <c r="D86" s="96" t="s">
        <v>1726</v>
      </c>
      <c r="E86" s="96" t="s">
        <v>2007</v>
      </c>
      <c r="F86" s="97" t="s">
        <v>1739</v>
      </c>
      <c r="G86" s="96" t="s">
        <v>2567</v>
      </c>
      <c r="H86" s="96" t="s">
        <v>126</v>
      </c>
      <c r="I86" s="96" t="s">
        <v>1717</v>
      </c>
    </row>
    <row r="87" spans="1:9" s="98" customFormat="1" ht="16.5" hidden="1">
      <c r="A87" s="95" t="s">
        <v>2008</v>
      </c>
      <c r="B87" s="96" t="s">
        <v>1724</v>
      </c>
      <c r="C87" s="96" t="s">
        <v>2009</v>
      </c>
      <c r="D87" s="96" t="s">
        <v>2010</v>
      </c>
      <c r="E87" s="96" t="s">
        <v>2011</v>
      </c>
      <c r="F87" s="97" t="s">
        <v>1739</v>
      </c>
      <c r="G87" s="96" t="s">
        <v>2613</v>
      </c>
      <c r="H87" s="96" t="s">
        <v>14</v>
      </c>
      <c r="I87" s="96" t="s">
        <v>1717</v>
      </c>
    </row>
    <row r="88" spans="1:9" s="98" customFormat="1" ht="16.5" hidden="1">
      <c r="A88" s="95" t="s">
        <v>2012</v>
      </c>
      <c r="B88" s="96" t="s">
        <v>1748</v>
      </c>
      <c r="C88" s="96" t="s">
        <v>2013</v>
      </c>
      <c r="D88" s="96" t="s">
        <v>2014</v>
      </c>
      <c r="E88" s="96" t="s">
        <v>2015</v>
      </c>
      <c r="F88" s="97" t="s">
        <v>1722</v>
      </c>
      <c r="G88" s="96" t="s">
        <v>2638</v>
      </c>
      <c r="H88" s="96" t="s">
        <v>14</v>
      </c>
      <c r="I88" s="96" t="s">
        <v>1717</v>
      </c>
    </row>
    <row r="89" spans="1:9" s="98" customFormat="1" ht="16.5" hidden="1">
      <c r="A89" s="95" t="s">
        <v>2016</v>
      </c>
      <c r="B89" s="96" t="s">
        <v>60</v>
      </c>
      <c r="C89" s="96" t="s">
        <v>2017</v>
      </c>
      <c r="D89" s="96" t="s">
        <v>1815</v>
      </c>
      <c r="E89" s="96" t="s">
        <v>2018</v>
      </c>
      <c r="F89" s="97" t="s">
        <v>1722</v>
      </c>
      <c r="G89" s="96" t="s">
        <v>2638</v>
      </c>
      <c r="H89" s="96" t="s">
        <v>14</v>
      </c>
      <c r="I89" s="96" t="s">
        <v>1717</v>
      </c>
    </row>
    <row r="90" spans="1:9" s="98" customFormat="1" ht="16.5" hidden="1">
      <c r="A90" s="95" t="s">
        <v>2019</v>
      </c>
      <c r="B90" s="96" t="s">
        <v>60</v>
      </c>
      <c r="C90" s="96" t="s">
        <v>2020</v>
      </c>
      <c r="D90" s="96" t="s">
        <v>1726</v>
      </c>
      <c r="E90" s="96" t="s">
        <v>2021</v>
      </c>
      <c r="F90" s="97" t="s">
        <v>1792</v>
      </c>
      <c r="G90" s="96" t="s">
        <v>2563</v>
      </c>
      <c r="H90" s="96" t="s">
        <v>126</v>
      </c>
      <c r="I90" s="96" t="s">
        <v>1717</v>
      </c>
    </row>
    <row r="91" spans="1:9" s="98" customFormat="1" ht="16.5" hidden="1">
      <c r="A91" s="95" t="s">
        <v>2022</v>
      </c>
      <c r="B91" s="96" t="s">
        <v>60</v>
      </c>
      <c r="C91" s="96" t="s">
        <v>2023</v>
      </c>
      <c r="D91" s="96" t="s">
        <v>2024</v>
      </c>
      <c r="E91" s="96" t="s">
        <v>2025</v>
      </c>
      <c r="F91" s="97" t="s">
        <v>1739</v>
      </c>
      <c r="G91" s="96" t="s">
        <v>2573</v>
      </c>
      <c r="H91" s="96" t="s">
        <v>14</v>
      </c>
      <c r="I91" s="96" t="s">
        <v>1717</v>
      </c>
    </row>
    <row r="92" spans="1:9" s="98" customFormat="1" ht="16.5" hidden="1">
      <c r="A92" s="95" t="s">
        <v>2026</v>
      </c>
      <c r="B92" s="96" t="s">
        <v>60</v>
      </c>
      <c r="C92" s="96" t="s">
        <v>2027</v>
      </c>
      <c r="D92" s="96" t="s">
        <v>2028</v>
      </c>
      <c r="E92" s="96" t="s">
        <v>2029</v>
      </c>
      <c r="F92" s="97" t="s">
        <v>1739</v>
      </c>
      <c r="G92" s="96" t="s">
        <v>2613</v>
      </c>
      <c r="H92" s="96" t="s">
        <v>14</v>
      </c>
      <c r="I92" s="96" t="s">
        <v>1717</v>
      </c>
    </row>
    <row r="93" spans="1:9" s="98" customFormat="1" ht="16.5" hidden="1">
      <c r="A93" s="95" t="s">
        <v>2030</v>
      </c>
      <c r="B93" s="96" t="s">
        <v>60</v>
      </c>
      <c r="C93" s="96" t="s">
        <v>2031</v>
      </c>
      <c r="D93" s="96" t="s">
        <v>1815</v>
      </c>
      <c r="E93" s="96" t="s">
        <v>2032</v>
      </c>
      <c r="F93" s="97" t="s">
        <v>1722</v>
      </c>
      <c r="G93" s="96" t="s">
        <v>2638</v>
      </c>
      <c r="H93" s="96" t="s">
        <v>14</v>
      </c>
      <c r="I93" s="96" t="s">
        <v>1717</v>
      </c>
    </row>
    <row r="94" spans="1:9" s="98" customFormat="1" ht="16.5" hidden="1">
      <c r="A94" s="95" t="s">
        <v>2033</v>
      </c>
      <c r="B94" s="96" t="s">
        <v>1748</v>
      </c>
      <c r="C94" s="96" t="s">
        <v>2034</v>
      </c>
      <c r="D94" s="96" t="s">
        <v>2035</v>
      </c>
      <c r="E94" s="96" t="s">
        <v>2036</v>
      </c>
      <c r="F94" s="97" t="s">
        <v>1722</v>
      </c>
      <c r="G94" s="96" t="s">
        <v>2639</v>
      </c>
      <c r="H94" s="96" t="s">
        <v>14</v>
      </c>
      <c r="I94" s="96" t="s">
        <v>1717</v>
      </c>
    </row>
    <row r="95" spans="1:9" s="98" customFormat="1" ht="16.5" hidden="1">
      <c r="A95" s="95" t="s">
        <v>2037</v>
      </c>
      <c r="B95" s="96" t="s">
        <v>60</v>
      </c>
      <c r="C95" s="96" t="s">
        <v>2038</v>
      </c>
      <c r="D95" s="96" t="s">
        <v>1763</v>
      </c>
      <c r="E95" s="96" t="s">
        <v>2039</v>
      </c>
      <c r="F95" s="97" t="s">
        <v>1792</v>
      </c>
      <c r="G95" s="96" t="s">
        <v>2614</v>
      </c>
      <c r="H95" s="96" t="s">
        <v>14</v>
      </c>
      <c r="I95" s="96" t="s">
        <v>1717</v>
      </c>
    </row>
    <row r="96" spans="1:9" s="98" customFormat="1" ht="16.5" hidden="1">
      <c r="A96" s="95" t="s">
        <v>2040</v>
      </c>
      <c r="B96" s="96" t="s">
        <v>1748</v>
      </c>
      <c r="C96" s="96" t="s">
        <v>2041</v>
      </c>
      <c r="D96" s="96" t="s">
        <v>2042</v>
      </c>
      <c r="E96" s="96" t="s">
        <v>2043</v>
      </c>
      <c r="F96" s="97" t="s">
        <v>1722</v>
      </c>
      <c r="G96" s="96" t="s">
        <v>2639</v>
      </c>
      <c r="H96" s="96" t="s">
        <v>14</v>
      </c>
      <c r="I96" s="96" t="s">
        <v>1717</v>
      </c>
    </row>
    <row r="97" spans="1:9" s="98" customFormat="1" ht="16.5" hidden="1">
      <c r="A97" s="95" t="s">
        <v>2044</v>
      </c>
      <c r="B97" s="96" t="s">
        <v>60</v>
      </c>
      <c r="C97" s="96" t="s">
        <v>2045</v>
      </c>
      <c r="D97" s="96" t="s">
        <v>1815</v>
      </c>
      <c r="E97" s="96" t="s">
        <v>2046</v>
      </c>
      <c r="F97" s="97" t="s">
        <v>1722</v>
      </c>
      <c r="G97" s="96" t="s">
        <v>2638</v>
      </c>
      <c r="H97" s="96" t="s">
        <v>14</v>
      </c>
      <c r="I97" s="96" t="s">
        <v>1717</v>
      </c>
    </row>
    <row r="98" spans="1:9" s="98" customFormat="1" ht="16.5">
      <c r="A98" s="95" t="s">
        <v>2047</v>
      </c>
      <c r="B98" s="96" t="s">
        <v>1724</v>
      </c>
      <c r="C98" s="96" t="s">
        <v>2048</v>
      </c>
      <c r="D98" s="96" t="s">
        <v>1726</v>
      </c>
      <c r="E98" s="96" t="s">
        <v>2049</v>
      </c>
      <c r="F98" s="97" t="s">
        <v>1731</v>
      </c>
      <c r="G98" s="96" t="s">
        <v>2564</v>
      </c>
      <c r="H98" s="96" t="s">
        <v>1686</v>
      </c>
      <c r="I98" s="96" t="s">
        <v>1717</v>
      </c>
    </row>
    <row r="99" spans="1:9" s="98" customFormat="1" ht="16.5" hidden="1">
      <c r="A99" s="95" t="s">
        <v>2050</v>
      </c>
      <c r="B99" s="96" t="s">
        <v>60</v>
      </c>
      <c r="C99" s="96" t="s">
        <v>2048</v>
      </c>
      <c r="D99" s="96" t="s">
        <v>2051</v>
      </c>
      <c r="E99" s="96" t="s">
        <v>2052</v>
      </c>
      <c r="F99" s="97" t="s">
        <v>1765</v>
      </c>
      <c r="G99" s="96" t="s">
        <v>2561</v>
      </c>
      <c r="H99" s="96" t="s">
        <v>1686</v>
      </c>
      <c r="I99" s="96" t="s">
        <v>1717</v>
      </c>
    </row>
    <row r="100" spans="1:9" s="98" customFormat="1" ht="16.5">
      <c r="A100" s="95" t="s">
        <v>2053</v>
      </c>
      <c r="B100" s="96" t="s">
        <v>1724</v>
      </c>
      <c r="C100" s="96" t="s">
        <v>2054</v>
      </c>
      <c r="D100" s="96" t="s">
        <v>1726</v>
      </c>
      <c r="E100" s="96" t="s">
        <v>2055</v>
      </c>
      <c r="F100" s="97" t="s">
        <v>1739</v>
      </c>
      <c r="G100" s="96" t="s">
        <v>2564</v>
      </c>
      <c r="H100" s="96" t="s">
        <v>126</v>
      </c>
      <c r="I100" s="96" t="s">
        <v>1717</v>
      </c>
    </row>
    <row r="101" spans="1:9" s="98" customFormat="1" ht="16.5" hidden="1">
      <c r="A101" s="95" t="s">
        <v>2056</v>
      </c>
      <c r="B101" s="96" t="s">
        <v>60</v>
      </c>
      <c r="C101" s="96" t="s">
        <v>2057</v>
      </c>
      <c r="D101" s="96" t="s">
        <v>2057</v>
      </c>
      <c r="E101" s="96" t="s">
        <v>2058</v>
      </c>
      <c r="F101" s="97" t="s">
        <v>2059</v>
      </c>
      <c r="G101" s="96" t="s">
        <v>2556</v>
      </c>
      <c r="H101" s="96" t="s">
        <v>53</v>
      </c>
      <c r="I101" s="96" t="s">
        <v>1717</v>
      </c>
    </row>
    <row r="102" spans="1:9" s="98" customFormat="1" ht="16.5" hidden="1">
      <c r="A102" s="95" t="s">
        <v>2060</v>
      </c>
      <c r="B102" s="96" t="s">
        <v>60</v>
      </c>
      <c r="C102" s="96" t="s">
        <v>2061</v>
      </c>
      <c r="D102" s="96" t="s">
        <v>1763</v>
      </c>
      <c r="E102" s="96" t="s">
        <v>2062</v>
      </c>
      <c r="F102" s="97" t="s">
        <v>1765</v>
      </c>
      <c r="G102" s="96" t="s">
        <v>2561</v>
      </c>
      <c r="H102" s="96" t="s">
        <v>14</v>
      </c>
      <c r="I102" s="96" t="s">
        <v>1717</v>
      </c>
    </row>
    <row r="103" spans="1:9" s="98" customFormat="1" ht="16.5" hidden="1">
      <c r="A103" s="95" t="s">
        <v>2063</v>
      </c>
      <c r="B103" s="96" t="s">
        <v>60</v>
      </c>
      <c r="C103" s="96" t="s">
        <v>2064</v>
      </c>
      <c r="D103" s="96" t="s">
        <v>1763</v>
      </c>
      <c r="E103" s="96" t="s">
        <v>2065</v>
      </c>
      <c r="F103" s="97" t="s">
        <v>1765</v>
      </c>
      <c r="G103" s="96" t="s">
        <v>2561</v>
      </c>
      <c r="H103" s="96" t="s">
        <v>14</v>
      </c>
      <c r="I103" s="96" t="s">
        <v>1717</v>
      </c>
    </row>
    <row r="104" spans="1:9" s="98" customFormat="1" ht="16.5" hidden="1">
      <c r="A104" s="95" t="s">
        <v>2066</v>
      </c>
      <c r="B104" s="96" t="s">
        <v>60</v>
      </c>
      <c r="C104" s="96" t="s">
        <v>2067</v>
      </c>
      <c r="D104" s="96" t="s">
        <v>1763</v>
      </c>
      <c r="E104" s="96" t="s">
        <v>2068</v>
      </c>
      <c r="F104" s="97" t="s">
        <v>1739</v>
      </c>
      <c r="G104" s="96" t="s">
        <v>2573</v>
      </c>
      <c r="H104" s="96" t="s">
        <v>14</v>
      </c>
      <c r="I104" s="96" t="s">
        <v>1717</v>
      </c>
    </row>
    <row r="105" spans="1:9" s="98" customFormat="1" ht="16.5" hidden="1">
      <c r="A105" s="95" t="s">
        <v>2069</v>
      </c>
      <c r="B105" s="96" t="s">
        <v>60</v>
      </c>
      <c r="C105" s="96" t="s">
        <v>2070</v>
      </c>
      <c r="D105" s="96" t="s">
        <v>2070</v>
      </c>
      <c r="E105" s="96" t="s">
        <v>2071</v>
      </c>
      <c r="F105" s="97" t="s">
        <v>2059</v>
      </c>
      <c r="G105" s="96" t="s">
        <v>3107</v>
      </c>
      <c r="H105" s="96" t="s">
        <v>14</v>
      </c>
      <c r="I105" s="96" t="s">
        <v>1717</v>
      </c>
    </row>
    <row r="106" spans="1:9" s="98" customFormat="1" ht="16.5" hidden="1">
      <c r="A106" s="95" t="s">
        <v>2072</v>
      </c>
      <c r="B106" s="96" t="s">
        <v>2073</v>
      </c>
      <c r="C106" s="96" t="s">
        <v>2074</v>
      </c>
      <c r="D106" s="96" t="s">
        <v>2075</v>
      </c>
      <c r="E106" s="96" t="s">
        <v>2076</v>
      </c>
      <c r="F106" s="97" t="s">
        <v>1731</v>
      </c>
      <c r="G106" s="96" t="s">
        <v>2642</v>
      </c>
      <c r="H106" s="96" t="s">
        <v>14</v>
      </c>
      <c r="I106" s="96" t="s">
        <v>1717</v>
      </c>
    </row>
    <row r="107" spans="1:9" s="98" customFormat="1" ht="16.5" hidden="1">
      <c r="A107" s="95" t="s">
        <v>2077</v>
      </c>
      <c r="B107" s="96" t="s">
        <v>60</v>
      </c>
      <c r="C107" s="96" t="s">
        <v>2078</v>
      </c>
      <c r="D107" s="96" t="s">
        <v>1815</v>
      </c>
      <c r="E107" s="96" t="s">
        <v>2079</v>
      </c>
      <c r="F107" s="97" t="s">
        <v>1722</v>
      </c>
      <c r="G107" s="96" t="s">
        <v>2638</v>
      </c>
      <c r="H107" s="96" t="s">
        <v>14</v>
      </c>
      <c r="I107" s="96" t="s">
        <v>1717</v>
      </c>
    </row>
    <row r="108" spans="1:9" s="98" customFormat="1" ht="16.5" hidden="1">
      <c r="A108" s="95" t="s">
        <v>2080</v>
      </c>
      <c r="B108" s="96" t="s">
        <v>2073</v>
      </c>
      <c r="C108" s="96" t="s">
        <v>2081</v>
      </c>
      <c r="D108" s="96" t="s">
        <v>2082</v>
      </c>
      <c r="E108" s="96" t="s">
        <v>2083</v>
      </c>
      <c r="F108" s="97" t="s">
        <v>1722</v>
      </c>
      <c r="G108" s="96" t="s">
        <v>2638</v>
      </c>
      <c r="H108" s="96" t="s">
        <v>14</v>
      </c>
      <c r="I108" s="96" t="s">
        <v>1717</v>
      </c>
    </row>
    <row r="109" spans="1:9" s="98" customFormat="1" ht="16.5" hidden="1">
      <c r="A109" s="95" t="s">
        <v>2084</v>
      </c>
      <c r="B109" s="96" t="s">
        <v>60</v>
      </c>
      <c r="C109" s="96" t="s">
        <v>2085</v>
      </c>
      <c r="D109" s="96" t="s">
        <v>1815</v>
      </c>
      <c r="E109" s="96" t="s">
        <v>2086</v>
      </c>
      <c r="F109" s="97" t="s">
        <v>1722</v>
      </c>
      <c r="G109" s="96" t="s">
        <v>2638</v>
      </c>
      <c r="H109" s="96" t="s">
        <v>14</v>
      </c>
      <c r="I109" s="96" t="s">
        <v>1717</v>
      </c>
    </row>
    <row r="110" spans="1:9" s="98" customFormat="1" ht="16.5" hidden="1">
      <c r="A110" s="95" t="s">
        <v>2087</v>
      </c>
      <c r="B110" s="96" t="s">
        <v>60</v>
      </c>
      <c r="C110" s="96" t="s">
        <v>2088</v>
      </c>
      <c r="D110" s="96" t="s">
        <v>1781</v>
      </c>
      <c r="E110" s="96" t="s">
        <v>2089</v>
      </c>
      <c r="F110" s="97" t="s">
        <v>1722</v>
      </c>
      <c r="G110" s="96" t="s">
        <v>2638</v>
      </c>
      <c r="H110" s="96" t="s">
        <v>14</v>
      </c>
      <c r="I110" s="96" t="s">
        <v>1717</v>
      </c>
    </row>
    <row r="111" spans="1:9" s="98" customFormat="1" ht="16.5" hidden="1">
      <c r="A111" s="95" t="s">
        <v>2090</v>
      </c>
      <c r="B111" s="96" t="s">
        <v>60</v>
      </c>
      <c r="C111" s="96" t="s">
        <v>2091</v>
      </c>
      <c r="D111" s="96" t="s">
        <v>1781</v>
      </c>
      <c r="E111" s="96" t="s">
        <v>2092</v>
      </c>
      <c r="F111" s="97" t="s">
        <v>1722</v>
      </c>
      <c r="G111" s="96" t="s">
        <v>2638</v>
      </c>
      <c r="H111" s="96" t="s">
        <v>14</v>
      </c>
      <c r="I111" s="96" t="s">
        <v>1717</v>
      </c>
    </row>
    <row r="112" spans="1:9" s="98" customFormat="1" ht="16.5" hidden="1">
      <c r="A112" s="95" t="s">
        <v>2093</v>
      </c>
      <c r="B112" s="96" t="s">
        <v>1748</v>
      </c>
      <c r="C112" s="96" t="s">
        <v>2094</v>
      </c>
      <c r="D112" s="96" t="s">
        <v>2095</v>
      </c>
      <c r="E112" s="96" t="s">
        <v>2096</v>
      </c>
      <c r="F112" s="97" t="s">
        <v>1722</v>
      </c>
      <c r="G112" s="96" t="s">
        <v>2638</v>
      </c>
      <c r="H112" s="96" t="s">
        <v>14</v>
      </c>
      <c r="I112" s="96" t="s">
        <v>1717</v>
      </c>
    </row>
    <row r="113" spans="1:9" s="98" customFormat="1" ht="16.5" hidden="1">
      <c r="A113" s="95" t="s">
        <v>2097</v>
      </c>
      <c r="B113" s="96" t="s">
        <v>1748</v>
      </c>
      <c r="C113" s="96" t="s">
        <v>2098</v>
      </c>
      <c r="D113" s="96" t="s">
        <v>2099</v>
      </c>
      <c r="E113" s="96" t="s">
        <v>2100</v>
      </c>
      <c r="F113" s="97" t="s">
        <v>1722</v>
      </c>
      <c r="G113" s="96" t="s">
        <v>2638</v>
      </c>
      <c r="H113" s="96" t="s">
        <v>14</v>
      </c>
      <c r="I113" s="96" t="s">
        <v>1717</v>
      </c>
    </row>
    <row r="114" spans="1:9" s="98" customFormat="1" ht="16.5" hidden="1">
      <c r="A114" s="95" t="s">
        <v>2101</v>
      </c>
      <c r="B114" s="96" t="s">
        <v>1748</v>
      </c>
      <c r="C114" s="96" t="s">
        <v>2102</v>
      </c>
      <c r="D114" s="96" t="s">
        <v>2103</v>
      </c>
      <c r="E114" s="96" t="s">
        <v>2104</v>
      </c>
      <c r="F114" s="97" t="s">
        <v>1722</v>
      </c>
      <c r="G114" s="96" t="s">
        <v>2638</v>
      </c>
      <c r="H114" s="96" t="s">
        <v>14</v>
      </c>
      <c r="I114" s="96" t="s">
        <v>1717</v>
      </c>
    </row>
    <row r="115" spans="1:9" s="98" customFormat="1" ht="16.5" hidden="1">
      <c r="A115" s="95" t="s">
        <v>2105</v>
      </c>
      <c r="B115" s="96" t="s">
        <v>1724</v>
      </c>
      <c r="C115" s="96" t="s">
        <v>2106</v>
      </c>
      <c r="D115" s="96" t="s">
        <v>2107</v>
      </c>
      <c r="E115" s="96" t="s">
        <v>2108</v>
      </c>
      <c r="F115" s="97" t="s">
        <v>1716</v>
      </c>
      <c r="G115" s="96" t="s">
        <v>2556</v>
      </c>
      <c r="H115" s="96" t="s">
        <v>14</v>
      </c>
      <c r="I115" s="96" t="s">
        <v>1717</v>
      </c>
    </row>
    <row r="116" spans="1:9" s="98" customFormat="1" ht="16.5" hidden="1">
      <c r="A116" s="95" t="s">
        <v>2109</v>
      </c>
      <c r="B116" s="96" t="s">
        <v>60</v>
      </c>
      <c r="C116" s="96" t="s">
        <v>2110</v>
      </c>
      <c r="D116" s="96" t="s">
        <v>1763</v>
      </c>
      <c r="E116" s="96" t="s">
        <v>2111</v>
      </c>
      <c r="F116" s="97" t="s">
        <v>1765</v>
      </c>
      <c r="G116" s="96" t="s">
        <v>2561</v>
      </c>
      <c r="H116" s="96" t="s">
        <v>14</v>
      </c>
      <c r="I116" s="96" t="s">
        <v>1717</v>
      </c>
    </row>
    <row r="117" spans="1:9" s="98" customFormat="1" ht="16.5" hidden="1">
      <c r="A117" s="95" t="s">
        <v>2112</v>
      </c>
      <c r="B117" s="96" t="s">
        <v>1724</v>
      </c>
      <c r="C117" s="96" t="s">
        <v>2113</v>
      </c>
      <c r="D117" s="96" t="s">
        <v>2114</v>
      </c>
      <c r="E117" s="96" t="s">
        <v>2115</v>
      </c>
      <c r="F117" s="97" t="s">
        <v>1716</v>
      </c>
      <c r="G117" s="96" t="s">
        <v>2559</v>
      </c>
      <c r="H117" s="96" t="s">
        <v>14</v>
      </c>
      <c r="I117" s="96" t="s">
        <v>1717</v>
      </c>
    </row>
    <row r="118" spans="1:9" s="98" customFormat="1" ht="16.5" hidden="1">
      <c r="A118" s="95" t="s">
        <v>2116</v>
      </c>
      <c r="B118" s="96" t="s">
        <v>1724</v>
      </c>
      <c r="C118" s="96" t="s">
        <v>2117</v>
      </c>
      <c r="D118" s="96" t="s">
        <v>2114</v>
      </c>
      <c r="E118" s="96" t="s">
        <v>2118</v>
      </c>
      <c r="F118" s="97" t="s">
        <v>1716</v>
      </c>
      <c r="G118" s="96" t="s">
        <v>2558</v>
      </c>
      <c r="H118" s="96" t="s">
        <v>14</v>
      </c>
      <c r="I118" s="96" t="s">
        <v>1717</v>
      </c>
    </row>
    <row r="119" spans="1:9" s="98" customFormat="1" ht="16.5" hidden="1">
      <c r="A119" s="95" t="s">
        <v>2119</v>
      </c>
      <c r="B119" s="96" t="s">
        <v>60</v>
      </c>
      <c r="C119" s="96" t="s">
        <v>2120</v>
      </c>
      <c r="D119" s="96" t="s">
        <v>1763</v>
      </c>
      <c r="E119" s="96" t="s">
        <v>2121</v>
      </c>
      <c r="F119" s="97" t="s">
        <v>1765</v>
      </c>
      <c r="G119" s="96" t="s">
        <v>2565</v>
      </c>
      <c r="H119" s="96" t="s">
        <v>14</v>
      </c>
      <c r="I119" s="96" t="s">
        <v>1717</v>
      </c>
    </row>
    <row r="120" spans="1:9" s="98" customFormat="1" ht="16.5" hidden="1">
      <c r="A120" s="95" t="s">
        <v>2122</v>
      </c>
      <c r="B120" s="96" t="s">
        <v>60</v>
      </c>
      <c r="C120" s="96" t="s">
        <v>2123</v>
      </c>
      <c r="D120" s="96" t="s">
        <v>2124</v>
      </c>
      <c r="E120" s="96" t="s">
        <v>2125</v>
      </c>
      <c r="F120" s="97" t="s">
        <v>1716</v>
      </c>
      <c r="G120" s="96" t="s">
        <v>2558</v>
      </c>
      <c r="H120" s="96" t="s">
        <v>126</v>
      </c>
      <c r="I120" s="96" t="s">
        <v>1717</v>
      </c>
    </row>
    <row r="121" spans="1:9" s="98" customFormat="1" ht="16.5" hidden="1">
      <c r="A121" s="95" t="s">
        <v>2126</v>
      </c>
      <c r="B121" s="96" t="s">
        <v>60</v>
      </c>
      <c r="C121" s="96" t="s">
        <v>2127</v>
      </c>
      <c r="D121" s="96" t="s">
        <v>1763</v>
      </c>
      <c r="E121" s="96" t="s">
        <v>2128</v>
      </c>
      <c r="F121" s="97" t="s">
        <v>1765</v>
      </c>
      <c r="G121" s="96" t="s">
        <v>2565</v>
      </c>
      <c r="H121" s="96" t="s">
        <v>14</v>
      </c>
      <c r="I121" s="96" t="s">
        <v>1717</v>
      </c>
    </row>
    <row r="122" spans="1:9" s="98" customFormat="1" ht="16.5" hidden="1">
      <c r="A122" s="95" t="s">
        <v>2129</v>
      </c>
      <c r="B122" s="96" t="s">
        <v>60</v>
      </c>
      <c r="C122" s="96" t="s">
        <v>2130</v>
      </c>
      <c r="D122" s="96" t="s">
        <v>2131</v>
      </c>
      <c r="E122" s="96" t="s">
        <v>2132</v>
      </c>
      <c r="F122" s="97" t="s">
        <v>1765</v>
      </c>
      <c r="G122" s="96" t="s">
        <v>2565</v>
      </c>
      <c r="H122" s="96" t="s">
        <v>14</v>
      </c>
      <c r="I122" s="96" t="s">
        <v>1717</v>
      </c>
    </row>
    <row r="123" spans="1:9" s="98" customFormat="1" ht="16.5" hidden="1">
      <c r="A123" s="95" t="s">
        <v>2133</v>
      </c>
      <c r="B123" s="96" t="s">
        <v>60</v>
      </c>
      <c r="C123" s="96" t="s">
        <v>2134</v>
      </c>
      <c r="D123" s="96" t="s">
        <v>1726</v>
      </c>
      <c r="E123" s="96" t="s">
        <v>2135</v>
      </c>
      <c r="F123" s="97" t="s">
        <v>1731</v>
      </c>
      <c r="G123" s="96" t="s">
        <v>2642</v>
      </c>
      <c r="H123" s="96" t="s">
        <v>14</v>
      </c>
      <c r="I123" s="96" t="s">
        <v>1717</v>
      </c>
    </row>
    <row r="124" spans="1:9" s="98" customFormat="1" ht="16.5" hidden="1">
      <c r="A124" s="95" t="s">
        <v>2136</v>
      </c>
      <c r="B124" s="96" t="s">
        <v>60</v>
      </c>
      <c r="C124" s="96" t="s">
        <v>2137</v>
      </c>
      <c r="D124" s="96" t="s">
        <v>2138</v>
      </c>
      <c r="E124" s="96" t="s">
        <v>2139</v>
      </c>
      <c r="F124" s="97" t="s">
        <v>1716</v>
      </c>
      <c r="G124" s="96" t="s">
        <v>2556</v>
      </c>
      <c r="H124" s="96" t="s">
        <v>14</v>
      </c>
      <c r="I124" s="96" t="s">
        <v>1717</v>
      </c>
    </row>
    <row r="125" spans="1:9" s="98" customFormat="1" ht="16.5" hidden="1">
      <c r="A125" s="95" t="s">
        <v>2140</v>
      </c>
      <c r="B125" s="96" t="s">
        <v>1724</v>
      </c>
      <c r="C125" s="96" t="s">
        <v>2141</v>
      </c>
      <c r="D125" s="96" t="s">
        <v>2114</v>
      </c>
      <c r="E125" s="96" t="s">
        <v>2142</v>
      </c>
      <c r="F125" s="97" t="s">
        <v>1739</v>
      </c>
      <c r="G125" s="96" t="s">
        <v>2567</v>
      </c>
      <c r="H125" s="96" t="s">
        <v>14</v>
      </c>
      <c r="I125" s="96" t="s">
        <v>1717</v>
      </c>
    </row>
    <row r="126" spans="1:9" s="98" customFormat="1" ht="16.5" hidden="1">
      <c r="A126" s="95" t="s">
        <v>2143</v>
      </c>
      <c r="B126" s="96" t="s">
        <v>1748</v>
      </c>
      <c r="C126" s="96" t="s">
        <v>2144</v>
      </c>
      <c r="D126" s="96" t="s">
        <v>2145</v>
      </c>
      <c r="E126" s="96" t="s">
        <v>2146</v>
      </c>
      <c r="F126" s="97" t="s">
        <v>1792</v>
      </c>
      <c r="G126" s="96" t="s">
        <v>2574</v>
      </c>
      <c r="H126" s="96" t="s">
        <v>14</v>
      </c>
      <c r="I126" s="96" t="s">
        <v>1717</v>
      </c>
    </row>
    <row r="127" spans="1:9" s="98" customFormat="1" ht="16.5" hidden="1">
      <c r="A127" s="95" t="s">
        <v>2147</v>
      </c>
      <c r="B127" s="96" t="s">
        <v>60</v>
      </c>
      <c r="C127" s="96" t="s">
        <v>2148</v>
      </c>
      <c r="D127" s="96" t="s">
        <v>2149</v>
      </c>
      <c r="E127" s="96" t="s">
        <v>2150</v>
      </c>
      <c r="F127" s="97" t="s">
        <v>1765</v>
      </c>
      <c r="G127" s="96" t="s">
        <v>2615</v>
      </c>
      <c r="H127" s="96" t="s">
        <v>14</v>
      </c>
      <c r="I127" s="96" t="s">
        <v>1717</v>
      </c>
    </row>
    <row r="128" spans="1:9" s="98" customFormat="1" ht="16.5" hidden="1">
      <c r="A128" s="95" t="s">
        <v>2151</v>
      </c>
      <c r="B128" s="96" t="s">
        <v>1724</v>
      </c>
      <c r="C128" s="96" t="s">
        <v>2152</v>
      </c>
      <c r="D128" s="96" t="s">
        <v>2153</v>
      </c>
      <c r="E128" s="96" t="s">
        <v>2154</v>
      </c>
      <c r="F128" s="97" t="s">
        <v>1739</v>
      </c>
      <c r="G128" s="96" t="s">
        <v>2573</v>
      </c>
      <c r="H128" s="96" t="s">
        <v>14</v>
      </c>
      <c r="I128" s="96" t="s">
        <v>1717</v>
      </c>
    </row>
    <row r="129" spans="1:9" s="98" customFormat="1" ht="16.5" hidden="1">
      <c r="A129" s="95" t="s">
        <v>2155</v>
      </c>
      <c r="B129" s="96" t="s">
        <v>1748</v>
      </c>
      <c r="C129" s="96" t="s">
        <v>2152</v>
      </c>
      <c r="D129" s="96" t="s">
        <v>2156</v>
      </c>
      <c r="E129" s="96" t="s">
        <v>2157</v>
      </c>
      <c r="F129" s="97" t="s">
        <v>1765</v>
      </c>
      <c r="G129" s="96" t="s">
        <v>2561</v>
      </c>
      <c r="H129" s="96" t="s">
        <v>14</v>
      </c>
      <c r="I129" s="96" t="s">
        <v>1717</v>
      </c>
    </row>
    <row r="130" spans="1:9" s="98" customFormat="1" ht="16.5">
      <c r="A130" s="95" t="s">
        <v>2158</v>
      </c>
      <c r="B130" s="96" t="s">
        <v>60</v>
      </c>
      <c r="C130" s="96" t="s">
        <v>2159</v>
      </c>
      <c r="D130" s="96" t="s">
        <v>1726</v>
      </c>
      <c r="E130" s="96" t="s">
        <v>2160</v>
      </c>
      <c r="F130" s="97" t="s">
        <v>1731</v>
      </c>
      <c r="G130" s="96" t="s">
        <v>2564</v>
      </c>
      <c r="H130" s="96" t="s">
        <v>1686</v>
      </c>
      <c r="I130" s="96" t="s">
        <v>1717</v>
      </c>
    </row>
    <row r="131" spans="1:9" s="98" customFormat="1" ht="16.5" hidden="1">
      <c r="A131" s="95" t="s">
        <v>2161</v>
      </c>
      <c r="B131" s="96" t="s">
        <v>1724</v>
      </c>
      <c r="C131" s="96" t="s">
        <v>2162</v>
      </c>
      <c r="D131" s="96" t="s">
        <v>2163</v>
      </c>
      <c r="E131" s="96" t="s">
        <v>2164</v>
      </c>
      <c r="F131" s="97" t="s">
        <v>1792</v>
      </c>
      <c r="G131" s="96" t="s">
        <v>2572</v>
      </c>
      <c r="H131" s="96" t="s">
        <v>126</v>
      </c>
      <c r="I131" s="96" t="s">
        <v>1717</v>
      </c>
    </row>
    <row r="132" spans="1:9" s="98" customFormat="1" ht="16.5" hidden="1">
      <c r="A132" s="95" t="s">
        <v>2165</v>
      </c>
      <c r="B132" s="96" t="s">
        <v>1724</v>
      </c>
      <c r="C132" s="96" t="s">
        <v>2166</v>
      </c>
      <c r="D132" s="96" t="s">
        <v>2167</v>
      </c>
      <c r="E132" s="96" t="s">
        <v>2168</v>
      </c>
      <c r="F132" s="97" t="s">
        <v>1731</v>
      </c>
      <c r="G132" s="96" t="s">
        <v>2642</v>
      </c>
      <c r="H132" s="96" t="s">
        <v>14</v>
      </c>
      <c r="I132" s="96" t="s">
        <v>1717</v>
      </c>
    </row>
    <row r="133" spans="1:9" s="98" customFormat="1" ht="16.5" hidden="1">
      <c r="A133" s="95" t="s">
        <v>2169</v>
      </c>
      <c r="B133" s="96" t="s">
        <v>1724</v>
      </c>
      <c r="C133" s="96" t="s">
        <v>2170</v>
      </c>
      <c r="D133" s="96" t="s">
        <v>1828</v>
      </c>
      <c r="E133" s="96" t="s">
        <v>2171</v>
      </c>
      <c r="F133" s="97" t="s">
        <v>1731</v>
      </c>
      <c r="G133" s="96" t="s">
        <v>2640</v>
      </c>
      <c r="H133" s="96" t="s">
        <v>14</v>
      </c>
      <c r="I133" s="96" t="s">
        <v>1717</v>
      </c>
    </row>
    <row r="134" spans="1:9" s="98" customFormat="1" ht="16.5" hidden="1">
      <c r="A134" s="95" t="s">
        <v>2172</v>
      </c>
      <c r="B134" s="96" t="s">
        <v>60</v>
      </c>
      <c r="C134" s="96" t="s">
        <v>2173</v>
      </c>
      <c r="D134" s="96" t="s">
        <v>1763</v>
      </c>
      <c r="E134" s="96" t="s">
        <v>2174</v>
      </c>
      <c r="F134" s="97" t="s">
        <v>1722</v>
      </c>
      <c r="G134" s="96" t="s">
        <v>2616</v>
      </c>
      <c r="H134" s="96" t="s">
        <v>126</v>
      </c>
      <c r="I134" s="96" t="s">
        <v>1717</v>
      </c>
    </row>
    <row r="135" spans="1:9" s="98" customFormat="1" ht="16.5" hidden="1">
      <c r="A135" s="95" t="s">
        <v>2175</v>
      </c>
      <c r="B135" s="96" t="s">
        <v>60</v>
      </c>
      <c r="C135" s="96" t="s">
        <v>2176</v>
      </c>
      <c r="D135" s="96" t="s">
        <v>1763</v>
      </c>
      <c r="E135" s="96" t="s">
        <v>2177</v>
      </c>
      <c r="F135" s="97" t="s">
        <v>1722</v>
      </c>
      <c r="G135" s="96" t="s">
        <v>2562</v>
      </c>
      <c r="H135" s="96" t="s">
        <v>126</v>
      </c>
      <c r="I135" s="96" t="s">
        <v>1717</v>
      </c>
    </row>
    <row r="136" spans="1:9" s="98" customFormat="1" ht="16.5" hidden="1">
      <c r="A136" s="95" t="s">
        <v>2178</v>
      </c>
      <c r="B136" s="96" t="s">
        <v>60</v>
      </c>
      <c r="C136" s="96" t="s">
        <v>2179</v>
      </c>
      <c r="D136" s="96" t="s">
        <v>2180</v>
      </c>
      <c r="E136" s="96" t="s">
        <v>2181</v>
      </c>
      <c r="F136" s="97" t="s">
        <v>1731</v>
      </c>
      <c r="G136" s="96" t="s">
        <v>2561</v>
      </c>
      <c r="H136" s="96" t="s">
        <v>126</v>
      </c>
      <c r="I136" s="96" t="s">
        <v>1717</v>
      </c>
    </row>
    <row r="137" spans="1:9" s="98" customFormat="1" ht="16.5" hidden="1">
      <c r="A137" s="95" t="s">
        <v>2182</v>
      </c>
      <c r="B137" s="96" t="s">
        <v>60</v>
      </c>
      <c r="C137" s="96" t="s">
        <v>2179</v>
      </c>
      <c r="D137" s="96" t="s">
        <v>1781</v>
      </c>
      <c r="E137" s="96" t="s">
        <v>2183</v>
      </c>
      <c r="F137" s="97" t="s">
        <v>1765</v>
      </c>
      <c r="G137" s="96" t="s">
        <v>2561</v>
      </c>
      <c r="H137" s="96" t="s">
        <v>14</v>
      </c>
      <c r="I137" s="96" t="s">
        <v>1717</v>
      </c>
    </row>
    <row r="138" spans="1:9" s="98" customFormat="1" ht="16.5" hidden="1">
      <c r="A138" s="95" t="s">
        <v>2184</v>
      </c>
      <c r="B138" s="96" t="s">
        <v>60</v>
      </c>
      <c r="C138" s="96" t="s">
        <v>2185</v>
      </c>
      <c r="D138" s="96" t="s">
        <v>1763</v>
      </c>
      <c r="E138" s="96" t="s">
        <v>2186</v>
      </c>
      <c r="F138" s="97" t="s">
        <v>1765</v>
      </c>
      <c r="G138" s="96" t="s">
        <v>2561</v>
      </c>
      <c r="H138" s="96" t="s">
        <v>14</v>
      </c>
      <c r="I138" s="96" t="s">
        <v>1717</v>
      </c>
    </row>
    <row r="139" spans="1:9" s="98" customFormat="1" ht="16.5" hidden="1">
      <c r="A139" s="95" t="s">
        <v>2187</v>
      </c>
      <c r="B139" s="96" t="s">
        <v>1748</v>
      </c>
      <c r="C139" s="96" t="s">
        <v>2188</v>
      </c>
      <c r="D139" s="96" t="s">
        <v>2189</v>
      </c>
      <c r="E139" s="96" t="s">
        <v>2190</v>
      </c>
      <c r="F139" s="97" t="s">
        <v>1792</v>
      </c>
      <c r="G139" s="96" t="s">
        <v>2617</v>
      </c>
      <c r="H139" s="96" t="s">
        <v>1686</v>
      </c>
      <c r="I139" s="96" t="s">
        <v>1717</v>
      </c>
    </row>
    <row r="140" spans="1:9" s="98" customFormat="1" ht="16.5">
      <c r="A140" s="95" t="s">
        <v>2191</v>
      </c>
      <c r="B140" s="96" t="s">
        <v>1724</v>
      </c>
      <c r="C140" s="96" t="s">
        <v>2192</v>
      </c>
      <c r="D140" s="96" t="s">
        <v>2193</v>
      </c>
      <c r="E140" s="96" t="s">
        <v>2194</v>
      </c>
      <c r="F140" s="97" t="s">
        <v>1739</v>
      </c>
      <c r="G140" s="96" t="s">
        <v>2564</v>
      </c>
      <c r="H140" s="96" t="s">
        <v>1686</v>
      </c>
      <c r="I140" s="96" t="s">
        <v>1717</v>
      </c>
    </row>
    <row r="141" spans="1:9" s="98" customFormat="1" ht="16.5">
      <c r="A141" s="95" t="s">
        <v>2195</v>
      </c>
      <c r="B141" s="96" t="s">
        <v>1724</v>
      </c>
      <c r="C141" s="96" t="s">
        <v>2196</v>
      </c>
      <c r="D141" s="96" t="s">
        <v>1726</v>
      </c>
      <c r="E141" s="96" t="s">
        <v>2197</v>
      </c>
      <c r="F141" s="97" t="s">
        <v>1739</v>
      </c>
      <c r="G141" s="96" t="s">
        <v>2564</v>
      </c>
      <c r="H141" s="96" t="s">
        <v>1686</v>
      </c>
      <c r="I141" s="96" t="s">
        <v>1717</v>
      </c>
    </row>
    <row r="142" spans="1:9" s="98" customFormat="1" ht="16.5" hidden="1">
      <c r="A142" s="95" t="s">
        <v>2198</v>
      </c>
      <c r="B142" s="96" t="s">
        <v>1748</v>
      </c>
      <c r="C142" s="96" t="s">
        <v>2199</v>
      </c>
      <c r="D142" s="96" t="s">
        <v>2200</v>
      </c>
      <c r="E142" s="96" t="s">
        <v>2201</v>
      </c>
      <c r="F142" s="97" t="s">
        <v>1739</v>
      </c>
      <c r="G142" s="96" t="s">
        <v>2568</v>
      </c>
      <c r="H142" s="96" t="s">
        <v>126</v>
      </c>
      <c r="I142" s="96" t="s">
        <v>1717</v>
      </c>
    </row>
    <row r="143" spans="1:9" s="98" customFormat="1" ht="16.5" hidden="1">
      <c r="A143" s="95" t="s">
        <v>2202</v>
      </c>
      <c r="B143" s="96" t="s">
        <v>1748</v>
      </c>
      <c r="C143" s="96" t="s">
        <v>2203</v>
      </c>
      <c r="D143" s="96" t="s">
        <v>2204</v>
      </c>
      <c r="E143" s="96" t="s">
        <v>2205</v>
      </c>
      <c r="F143" s="97" t="s">
        <v>1731</v>
      </c>
      <c r="G143" s="96" t="s">
        <v>2642</v>
      </c>
      <c r="H143" s="96" t="s">
        <v>126</v>
      </c>
      <c r="I143" s="96" t="s">
        <v>1717</v>
      </c>
    </row>
    <row r="144" spans="1:9" s="98" customFormat="1" ht="16.5" hidden="1">
      <c r="A144" s="95" t="s">
        <v>2206</v>
      </c>
      <c r="B144" s="96" t="s">
        <v>1724</v>
      </c>
      <c r="C144" s="96" t="s">
        <v>2207</v>
      </c>
      <c r="D144" s="96" t="s">
        <v>2193</v>
      </c>
      <c r="E144" s="96" t="s">
        <v>2208</v>
      </c>
      <c r="F144" s="97" t="s">
        <v>1731</v>
      </c>
      <c r="G144" s="96" t="s">
        <v>2641</v>
      </c>
      <c r="H144" s="96" t="s">
        <v>126</v>
      </c>
      <c r="I144" s="96" t="s">
        <v>1717</v>
      </c>
    </row>
    <row r="145" spans="1:9" s="98" customFormat="1" ht="16.5">
      <c r="A145" s="95" t="s">
        <v>2209</v>
      </c>
      <c r="B145" s="96" t="s">
        <v>60</v>
      </c>
      <c r="C145" s="96" t="s">
        <v>2210</v>
      </c>
      <c r="D145" s="96" t="s">
        <v>2211</v>
      </c>
      <c r="E145" s="96" t="s">
        <v>2212</v>
      </c>
      <c r="F145" s="97" t="s">
        <v>1739</v>
      </c>
      <c r="G145" s="96" t="s">
        <v>2564</v>
      </c>
      <c r="H145" s="96" t="s">
        <v>1686</v>
      </c>
      <c r="I145" s="96" t="s">
        <v>1717</v>
      </c>
    </row>
    <row r="146" spans="1:9" s="98" customFormat="1" ht="16.5" hidden="1">
      <c r="A146" s="95" t="s">
        <v>2213</v>
      </c>
      <c r="B146" s="96" t="s">
        <v>60</v>
      </c>
      <c r="C146" s="96" t="s">
        <v>2214</v>
      </c>
      <c r="D146" s="96" t="s">
        <v>1815</v>
      </c>
      <c r="E146" s="96" t="s">
        <v>2215</v>
      </c>
      <c r="F146" s="97" t="s">
        <v>1722</v>
      </c>
      <c r="G146" s="96" t="s">
        <v>2638</v>
      </c>
      <c r="H146" s="96" t="s">
        <v>14</v>
      </c>
      <c r="I146" s="96" t="s">
        <v>1717</v>
      </c>
    </row>
    <row r="147" spans="1:9" s="98" customFormat="1" ht="16.5">
      <c r="A147" s="95" t="s">
        <v>2216</v>
      </c>
      <c r="B147" s="96" t="s">
        <v>60</v>
      </c>
      <c r="C147" s="96" t="s">
        <v>2217</v>
      </c>
      <c r="D147" s="96" t="s">
        <v>2218</v>
      </c>
      <c r="E147" s="96" t="s">
        <v>2219</v>
      </c>
      <c r="F147" s="97" t="s">
        <v>1739</v>
      </c>
      <c r="G147" s="96" t="s">
        <v>2560</v>
      </c>
      <c r="H147" s="96" t="s">
        <v>1686</v>
      </c>
      <c r="I147" s="96" t="s">
        <v>1717</v>
      </c>
    </row>
    <row r="148" spans="1:9" s="98" customFormat="1" ht="16.5" hidden="1">
      <c r="A148" s="95" t="s">
        <v>2220</v>
      </c>
      <c r="B148" s="96" t="s">
        <v>60</v>
      </c>
      <c r="C148" s="96" t="s">
        <v>2221</v>
      </c>
      <c r="D148" s="96" t="s">
        <v>2222</v>
      </c>
      <c r="E148" s="96" t="s">
        <v>2223</v>
      </c>
      <c r="F148" s="97" t="s">
        <v>1765</v>
      </c>
      <c r="G148" s="96" t="s">
        <v>2561</v>
      </c>
      <c r="H148" s="96" t="s">
        <v>14</v>
      </c>
      <c r="I148" s="96" t="s">
        <v>1717</v>
      </c>
    </row>
    <row r="149" spans="1:9" s="98" customFormat="1" ht="16.5" hidden="1">
      <c r="A149" s="95" t="s">
        <v>2224</v>
      </c>
      <c r="B149" s="96" t="s">
        <v>1748</v>
      </c>
      <c r="C149" s="96" t="s">
        <v>2225</v>
      </c>
      <c r="D149" s="96" t="s">
        <v>2226</v>
      </c>
      <c r="E149" s="96" t="s">
        <v>2227</v>
      </c>
      <c r="F149" s="97" t="s">
        <v>1765</v>
      </c>
      <c r="G149" s="96" t="s">
        <v>2561</v>
      </c>
      <c r="H149" s="96" t="s">
        <v>14</v>
      </c>
      <c r="I149" s="96" t="s">
        <v>1717</v>
      </c>
    </row>
    <row r="150" spans="1:9" s="98" customFormat="1" ht="16.5" hidden="1">
      <c r="A150" s="95" t="s">
        <v>2228</v>
      </c>
      <c r="B150" s="96" t="s">
        <v>1834</v>
      </c>
      <c r="C150" s="96" t="s">
        <v>2229</v>
      </c>
      <c r="D150" s="96" t="s">
        <v>1726</v>
      </c>
      <c r="E150" s="96" t="s">
        <v>2230</v>
      </c>
      <c r="F150" s="97" t="s">
        <v>1739</v>
      </c>
      <c r="G150" s="96" t="s">
        <v>2566</v>
      </c>
      <c r="H150" s="96" t="s">
        <v>14</v>
      </c>
      <c r="I150" s="96" t="s">
        <v>1717</v>
      </c>
    </row>
    <row r="151" spans="1:9" s="98" customFormat="1" ht="16.5" hidden="1">
      <c r="A151" s="95" t="s">
        <v>2231</v>
      </c>
      <c r="B151" s="96" t="s">
        <v>1724</v>
      </c>
      <c r="C151" s="96" t="s">
        <v>2232</v>
      </c>
      <c r="D151" s="96" t="s">
        <v>2233</v>
      </c>
      <c r="E151" s="96" t="s">
        <v>2234</v>
      </c>
      <c r="F151" s="97" t="s">
        <v>1739</v>
      </c>
      <c r="G151" s="96" t="s">
        <v>2566</v>
      </c>
      <c r="H151" s="96" t="s">
        <v>14</v>
      </c>
      <c r="I151" s="96" t="s">
        <v>1717</v>
      </c>
    </row>
    <row r="152" spans="1:9" s="98" customFormat="1" ht="16.5" hidden="1">
      <c r="A152" s="95" t="s">
        <v>2235</v>
      </c>
      <c r="B152" s="96" t="s">
        <v>60</v>
      </c>
      <c r="C152" s="96" t="s">
        <v>2236</v>
      </c>
      <c r="D152" s="96" t="s">
        <v>2237</v>
      </c>
      <c r="E152" s="96" t="s">
        <v>2238</v>
      </c>
      <c r="F152" s="97" t="s">
        <v>1722</v>
      </c>
      <c r="G152" s="96" t="s">
        <v>2562</v>
      </c>
      <c r="H152" s="96" t="s">
        <v>14</v>
      </c>
      <c r="I152" s="96" t="s">
        <v>1717</v>
      </c>
    </row>
    <row r="153" spans="1:9" s="98" customFormat="1" ht="16.5" hidden="1">
      <c r="A153" s="95" t="s">
        <v>2239</v>
      </c>
      <c r="B153" s="96" t="s">
        <v>1724</v>
      </c>
      <c r="C153" s="96" t="s">
        <v>2240</v>
      </c>
      <c r="D153" s="96" t="s">
        <v>1726</v>
      </c>
      <c r="E153" s="96" t="s">
        <v>2241</v>
      </c>
      <c r="F153" s="97" t="s">
        <v>1739</v>
      </c>
      <c r="G153" s="96" t="s">
        <v>2568</v>
      </c>
      <c r="H153" s="96" t="s">
        <v>14</v>
      </c>
      <c r="I153" s="96" t="s">
        <v>1717</v>
      </c>
    </row>
    <row r="154" spans="1:9" s="98" customFormat="1" ht="16.5" hidden="1">
      <c r="A154" s="95" t="s">
        <v>2242</v>
      </c>
      <c r="B154" s="96" t="s">
        <v>1724</v>
      </c>
      <c r="C154" s="96" t="s">
        <v>2243</v>
      </c>
      <c r="D154" s="96" t="s">
        <v>1726</v>
      </c>
      <c r="E154" s="96" t="s">
        <v>2244</v>
      </c>
      <c r="F154" s="97" t="s">
        <v>1739</v>
      </c>
      <c r="G154" s="96" t="s">
        <v>2566</v>
      </c>
      <c r="H154" s="96" t="s">
        <v>14</v>
      </c>
      <c r="I154" s="96" t="s">
        <v>1717</v>
      </c>
    </row>
    <row r="155" spans="1:9" s="98" customFormat="1" ht="16.5">
      <c r="A155" s="95" t="s">
        <v>2245</v>
      </c>
      <c r="B155" s="96" t="s">
        <v>60</v>
      </c>
      <c r="C155" s="96" t="s">
        <v>2246</v>
      </c>
      <c r="D155" s="96" t="s">
        <v>1763</v>
      </c>
      <c r="E155" s="96" t="s">
        <v>2247</v>
      </c>
      <c r="F155" s="97" t="s">
        <v>1765</v>
      </c>
      <c r="G155" s="96" t="s">
        <v>2564</v>
      </c>
      <c r="H155" s="96" t="s">
        <v>126</v>
      </c>
      <c r="I155" s="96" t="s">
        <v>1717</v>
      </c>
    </row>
    <row r="156" spans="1:9" s="98" customFormat="1" ht="16.5" hidden="1">
      <c r="A156" s="95" t="s">
        <v>2248</v>
      </c>
      <c r="B156" s="96" t="s">
        <v>60</v>
      </c>
      <c r="C156" s="96" t="s">
        <v>2249</v>
      </c>
      <c r="D156" s="96" t="s">
        <v>1763</v>
      </c>
      <c r="E156" s="96" t="s">
        <v>2250</v>
      </c>
      <c r="F156" s="97" t="s">
        <v>1739</v>
      </c>
      <c r="G156" s="96" t="s">
        <v>2563</v>
      </c>
      <c r="H156" s="96" t="s">
        <v>14</v>
      </c>
      <c r="I156" s="96" t="s">
        <v>1717</v>
      </c>
    </row>
    <row r="157" spans="1:9" s="98" customFormat="1" ht="16.5" hidden="1">
      <c r="A157" s="95" t="s">
        <v>2251</v>
      </c>
      <c r="B157" s="96" t="s">
        <v>1724</v>
      </c>
      <c r="C157" s="96" t="s">
        <v>2252</v>
      </c>
      <c r="D157" s="96" t="s">
        <v>2253</v>
      </c>
      <c r="E157" s="96" t="s">
        <v>2254</v>
      </c>
      <c r="F157" s="97" t="s">
        <v>1731</v>
      </c>
      <c r="G157" s="96" t="s">
        <v>2642</v>
      </c>
      <c r="H157" s="96" t="s">
        <v>126</v>
      </c>
      <c r="I157" s="96" t="s">
        <v>1717</v>
      </c>
    </row>
    <row r="158" spans="1:9" s="98" customFormat="1" ht="16.5" hidden="1">
      <c r="A158" s="95" t="s">
        <v>2255</v>
      </c>
      <c r="B158" s="96" t="s">
        <v>60</v>
      </c>
      <c r="C158" s="96" t="s">
        <v>2256</v>
      </c>
      <c r="D158" s="96" t="s">
        <v>2257</v>
      </c>
      <c r="E158" s="96" t="s">
        <v>2258</v>
      </c>
      <c r="F158" s="97" t="s">
        <v>1765</v>
      </c>
      <c r="G158" s="96" t="s">
        <v>2561</v>
      </c>
      <c r="H158" s="96" t="s">
        <v>14</v>
      </c>
      <c r="I158" s="96" t="s">
        <v>1717</v>
      </c>
    </row>
    <row r="159" spans="1:9" s="98" customFormat="1" ht="16.5" hidden="1">
      <c r="A159" s="95" t="s">
        <v>2259</v>
      </c>
      <c r="B159" s="96" t="s">
        <v>60</v>
      </c>
      <c r="C159" s="96" t="s">
        <v>2260</v>
      </c>
      <c r="D159" s="96" t="s">
        <v>1763</v>
      </c>
      <c r="E159" s="96" t="s">
        <v>2261</v>
      </c>
      <c r="F159" s="97" t="s">
        <v>1722</v>
      </c>
      <c r="G159" s="96" t="s">
        <v>2638</v>
      </c>
      <c r="H159" s="96" t="s">
        <v>14</v>
      </c>
      <c r="I159" s="96" t="s">
        <v>1717</v>
      </c>
    </row>
    <row r="160" spans="1:9" s="98" customFormat="1" ht="16.5">
      <c r="A160" s="95" t="s">
        <v>2262</v>
      </c>
      <c r="B160" s="96" t="s">
        <v>660</v>
      </c>
      <c r="C160" s="96" t="s">
        <v>2263</v>
      </c>
      <c r="D160" s="96" t="s">
        <v>2264</v>
      </c>
      <c r="E160" s="96" t="s">
        <v>2265</v>
      </c>
      <c r="F160" s="97" t="s">
        <v>1760</v>
      </c>
      <c r="G160" s="96" t="s">
        <v>2560</v>
      </c>
      <c r="H160" s="96" t="s">
        <v>126</v>
      </c>
      <c r="I160" s="96" t="s">
        <v>1717</v>
      </c>
    </row>
    <row r="161" spans="1:9" s="98" customFormat="1" ht="16.5" hidden="1">
      <c r="A161" s="95" t="s">
        <v>2266</v>
      </c>
      <c r="B161" s="96" t="s">
        <v>60</v>
      </c>
      <c r="C161" s="96" t="s">
        <v>2267</v>
      </c>
      <c r="D161" s="96" t="s">
        <v>1763</v>
      </c>
      <c r="E161" s="96" t="s">
        <v>2268</v>
      </c>
      <c r="F161" s="97" t="s">
        <v>1722</v>
      </c>
      <c r="G161" s="96" t="s">
        <v>2638</v>
      </c>
      <c r="H161" s="96" t="s">
        <v>126</v>
      </c>
      <c r="I161" s="96" t="s">
        <v>1717</v>
      </c>
    </row>
    <row r="162" spans="1:9" s="98" customFormat="1" ht="16.5" hidden="1">
      <c r="A162" s="95" t="s">
        <v>2269</v>
      </c>
      <c r="B162" s="96" t="s">
        <v>60</v>
      </c>
      <c r="C162" s="96" t="s">
        <v>2270</v>
      </c>
      <c r="D162" s="96" t="s">
        <v>1726</v>
      </c>
      <c r="E162" s="96" t="s">
        <v>2271</v>
      </c>
      <c r="F162" s="97" t="s">
        <v>1722</v>
      </c>
      <c r="G162" s="96" t="s">
        <v>2638</v>
      </c>
      <c r="H162" s="96" t="s">
        <v>126</v>
      </c>
      <c r="I162" s="96" t="s">
        <v>1717</v>
      </c>
    </row>
    <row r="163" spans="1:9" s="98" customFormat="1" ht="16.5">
      <c r="A163" s="95" t="s">
        <v>2272</v>
      </c>
      <c r="B163" s="96" t="s">
        <v>660</v>
      </c>
      <c r="C163" s="96" t="s">
        <v>2273</v>
      </c>
      <c r="D163" s="96" t="s">
        <v>2274</v>
      </c>
      <c r="E163" s="96" t="s">
        <v>2275</v>
      </c>
      <c r="F163" s="97" t="s">
        <v>1760</v>
      </c>
      <c r="G163" s="96" t="s">
        <v>2564</v>
      </c>
      <c r="H163" s="96" t="s">
        <v>126</v>
      </c>
      <c r="I163" s="96" t="s">
        <v>1717</v>
      </c>
    </row>
    <row r="164" spans="1:9" s="98" customFormat="1" ht="16.5" hidden="1">
      <c r="A164" s="95" t="s">
        <v>2276</v>
      </c>
      <c r="B164" s="96" t="s">
        <v>1724</v>
      </c>
      <c r="C164" s="96" t="s">
        <v>2277</v>
      </c>
      <c r="D164" s="96" t="s">
        <v>1726</v>
      </c>
      <c r="E164" s="96" t="s">
        <v>2278</v>
      </c>
      <c r="F164" s="97" t="s">
        <v>1722</v>
      </c>
      <c r="G164" s="96" t="s">
        <v>2639</v>
      </c>
      <c r="H164" s="96" t="s">
        <v>126</v>
      </c>
      <c r="I164" s="96" t="s">
        <v>1717</v>
      </c>
    </row>
    <row r="165" spans="1:9" s="98" customFormat="1" ht="16.5" hidden="1">
      <c r="A165" s="95" t="s">
        <v>2279</v>
      </c>
      <c r="B165" s="96" t="s">
        <v>60</v>
      </c>
      <c r="C165" s="96" t="s">
        <v>2280</v>
      </c>
      <c r="D165" s="96" t="s">
        <v>2281</v>
      </c>
      <c r="E165" s="96" t="s">
        <v>2282</v>
      </c>
      <c r="F165" s="97" t="s">
        <v>1731</v>
      </c>
      <c r="G165" s="96" t="s">
        <v>2640</v>
      </c>
      <c r="H165" s="96" t="s">
        <v>14</v>
      </c>
      <c r="I165" s="96" t="s">
        <v>1717</v>
      </c>
    </row>
    <row r="166" spans="1:9" s="98" customFormat="1" ht="16.5" hidden="1">
      <c r="A166" s="95" t="s">
        <v>2283</v>
      </c>
      <c r="B166" s="96" t="s">
        <v>60</v>
      </c>
      <c r="C166" s="96" t="s">
        <v>2284</v>
      </c>
      <c r="D166" s="96" t="s">
        <v>1781</v>
      </c>
      <c r="E166" s="96" t="s">
        <v>2285</v>
      </c>
      <c r="F166" s="97" t="s">
        <v>1722</v>
      </c>
      <c r="G166" s="96" t="s">
        <v>2638</v>
      </c>
      <c r="H166" s="96" t="s">
        <v>14</v>
      </c>
      <c r="I166" s="96" t="s">
        <v>1717</v>
      </c>
    </row>
    <row r="167" spans="1:9" s="98" customFormat="1" ht="16.5" hidden="1">
      <c r="A167" s="95" t="s">
        <v>2286</v>
      </c>
      <c r="B167" s="96" t="s">
        <v>60</v>
      </c>
      <c r="C167" s="96" t="s">
        <v>2287</v>
      </c>
      <c r="D167" s="96" t="s">
        <v>1815</v>
      </c>
      <c r="E167" s="96" t="s">
        <v>2288</v>
      </c>
      <c r="F167" s="97" t="s">
        <v>1722</v>
      </c>
      <c r="G167" s="96" t="s">
        <v>2638</v>
      </c>
      <c r="H167" s="96" t="s">
        <v>14</v>
      </c>
      <c r="I167" s="96" t="s">
        <v>1717</v>
      </c>
    </row>
    <row r="168" spans="1:9" s="98" customFormat="1" ht="16.5" hidden="1">
      <c r="A168" s="95" t="s">
        <v>2289</v>
      </c>
      <c r="B168" s="96" t="s">
        <v>60</v>
      </c>
      <c r="C168" s="96" t="s">
        <v>2290</v>
      </c>
      <c r="D168" s="96" t="s">
        <v>2264</v>
      </c>
      <c r="E168" s="96" t="s">
        <v>2291</v>
      </c>
      <c r="F168" s="97" t="s">
        <v>1722</v>
      </c>
      <c r="G168" s="96" t="s">
        <v>2638</v>
      </c>
      <c r="H168" s="96" t="s">
        <v>126</v>
      </c>
      <c r="I168" s="96" t="s">
        <v>1717</v>
      </c>
    </row>
    <row r="169" spans="1:9" s="98" customFormat="1" ht="16.5" hidden="1">
      <c r="A169" s="95" t="s">
        <v>2292</v>
      </c>
      <c r="B169" s="96" t="s">
        <v>1748</v>
      </c>
      <c r="C169" s="96" t="s">
        <v>2293</v>
      </c>
      <c r="D169" s="96" t="s">
        <v>2294</v>
      </c>
      <c r="E169" s="96" t="s">
        <v>2295</v>
      </c>
      <c r="F169" s="97" t="s">
        <v>1722</v>
      </c>
      <c r="G169" s="96" t="s">
        <v>2639</v>
      </c>
      <c r="H169" s="96" t="s">
        <v>14</v>
      </c>
      <c r="I169" s="96" t="s">
        <v>1717</v>
      </c>
    </row>
    <row r="170" spans="1:9" s="98" customFormat="1" ht="16.5" hidden="1">
      <c r="A170" s="95" t="s">
        <v>2296</v>
      </c>
      <c r="B170" s="96" t="s">
        <v>1748</v>
      </c>
      <c r="C170" s="96" t="s">
        <v>2297</v>
      </c>
      <c r="D170" s="96" t="s">
        <v>2298</v>
      </c>
      <c r="E170" s="96" t="s">
        <v>2299</v>
      </c>
      <c r="F170" s="97" t="s">
        <v>1739</v>
      </c>
      <c r="G170" s="96" t="s">
        <v>2567</v>
      </c>
      <c r="H170" s="96" t="s">
        <v>14</v>
      </c>
      <c r="I170" s="96" t="s">
        <v>1717</v>
      </c>
    </row>
    <row r="171" spans="1:9" s="98" customFormat="1" ht="16.5" hidden="1">
      <c r="A171" s="95" t="s">
        <v>2300</v>
      </c>
      <c r="B171" s="96" t="s">
        <v>60</v>
      </c>
      <c r="C171" s="96" t="s">
        <v>2301</v>
      </c>
      <c r="D171" s="96" t="s">
        <v>1815</v>
      </c>
      <c r="E171" s="96" t="s">
        <v>2302</v>
      </c>
      <c r="F171" s="97" t="s">
        <v>1722</v>
      </c>
      <c r="G171" s="96" t="s">
        <v>2638</v>
      </c>
      <c r="H171" s="96" t="s">
        <v>14</v>
      </c>
      <c r="I171" s="96" t="s">
        <v>1717</v>
      </c>
    </row>
    <row r="172" spans="1:9" s="98" customFormat="1" ht="16.5" hidden="1">
      <c r="A172" s="95" t="s">
        <v>2303</v>
      </c>
      <c r="B172" s="96" t="s">
        <v>60</v>
      </c>
      <c r="C172" s="96" t="s">
        <v>2304</v>
      </c>
      <c r="D172" s="96" t="s">
        <v>1815</v>
      </c>
      <c r="E172" s="96" t="s">
        <v>2305</v>
      </c>
      <c r="F172" s="97" t="s">
        <v>1722</v>
      </c>
      <c r="G172" s="96" t="s">
        <v>2638</v>
      </c>
      <c r="H172" s="96" t="s">
        <v>14</v>
      </c>
      <c r="I172" s="96" t="s">
        <v>1717</v>
      </c>
    </row>
    <row r="173" spans="1:9" s="98" customFormat="1" ht="16.5" hidden="1">
      <c r="A173" s="95" t="s">
        <v>2306</v>
      </c>
      <c r="B173" s="96" t="s">
        <v>1748</v>
      </c>
      <c r="C173" s="96" t="s">
        <v>2307</v>
      </c>
      <c r="D173" s="96" t="s">
        <v>2308</v>
      </c>
      <c r="E173" s="96" t="s">
        <v>2309</v>
      </c>
      <c r="F173" s="97" t="s">
        <v>1722</v>
      </c>
      <c r="G173" s="96" t="s">
        <v>2639</v>
      </c>
      <c r="H173" s="96" t="s">
        <v>126</v>
      </c>
      <c r="I173" s="96" t="s">
        <v>1717</v>
      </c>
    </row>
    <row r="174" spans="1:9" s="98" customFormat="1" ht="16.5" hidden="1">
      <c r="A174" s="95" t="s">
        <v>2310</v>
      </c>
      <c r="B174" s="96" t="s">
        <v>60</v>
      </c>
      <c r="C174" s="96" t="s">
        <v>2311</v>
      </c>
      <c r="D174" s="96" t="s">
        <v>1802</v>
      </c>
      <c r="E174" s="96" t="s">
        <v>2312</v>
      </c>
      <c r="F174" s="97" t="s">
        <v>1739</v>
      </c>
      <c r="G174" s="96" t="s">
        <v>2567</v>
      </c>
      <c r="H174" s="96" t="s">
        <v>14</v>
      </c>
      <c r="I174" s="96" t="s">
        <v>1717</v>
      </c>
    </row>
    <row r="175" spans="1:9" s="98" customFormat="1" ht="16.5" hidden="1">
      <c r="A175" s="95" t="s">
        <v>2313</v>
      </c>
      <c r="B175" s="96" t="s">
        <v>1724</v>
      </c>
      <c r="C175" s="96" t="s">
        <v>2314</v>
      </c>
      <c r="D175" s="96" t="s">
        <v>1726</v>
      </c>
      <c r="E175" s="96" t="s">
        <v>2315</v>
      </c>
      <c r="F175" s="97" t="s">
        <v>1722</v>
      </c>
      <c r="G175" s="96" t="s">
        <v>2562</v>
      </c>
      <c r="H175" s="96" t="s">
        <v>126</v>
      </c>
      <c r="I175" s="96" t="s">
        <v>1717</v>
      </c>
    </row>
    <row r="176" spans="1:9" s="98" customFormat="1" ht="16.5" hidden="1">
      <c r="A176" s="95" t="s">
        <v>2316</v>
      </c>
      <c r="B176" s="96" t="s">
        <v>60</v>
      </c>
      <c r="C176" s="96" t="s">
        <v>2317</v>
      </c>
      <c r="D176" s="96" t="s">
        <v>2318</v>
      </c>
      <c r="E176" s="96" t="s">
        <v>2319</v>
      </c>
      <c r="F176" s="97" t="s">
        <v>1722</v>
      </c>
      <c r="G176" s="96" t="s">
        <v>2639</v>
      </c>
      <c r="H176" s="96" t="s">
        <v>14</v>
      </c>
      <c r="I176" s="96" t="s">
        <v>1717</v>
      </c>
    </row>
    <row r="177" spans="1:9" s="98" customFormat="1" ht="16.5" hidden="1">
      <c r="A177" s="95" t="s">
        <v>2320</v>
      </c>
      <c r="B177" s="96" t="s">
        <v>60</v>
      </c>
      <c r="C177" s="96" t="s">
        <v>2321</v>
      </c>
      <c r="D177" s="96" t="s">
        <v>1726</v>
      </c>
      <c r="E177" s="96" t="s">
        <v>2322</v>
      </c>
      <c r="F177" s="97" t="s">
        <v>1731</v>
      </c>
      <c r="G177" s="96" t="s">
        <v>2641</v>
      </c>
      <c r="H177" s="96" t="s">
        <v>14</v>
      </c>
      <c r="I177" s="96" t="s">
        <v>1717</v>
      </c>
    </row>
    <row r="178" spans="1:9" s="98" customFormat="1" ht="16.5" hidden="1">
      <c r="A178" s="95" t="s">
        <v>2323</v>
      </c>
      <c r="B178" s="96" t="s">
        <v>2073</v>
      </c>
      <c r="C178" s="96" t="s">
        <v>2324</v>
      </c>
      <c r="D178" s="96" t="s">
        <v>2325</v>
      </c>
      <c r="E178" s="96" t="s">
        <v>2326</v>
      </c>
      <c r="F178" s="97" t="s">
        <v>1765</v>
      </c>
      <c r="G178" s="96" t="s">
        <v>2562</v>
      </c>
      <c r="H178" s="96" t="s">
        <v>14</v>
      </c>
      <c r="I178" s="96" t="s">
        <v>1717</v>
      </c>
    </row>
    <row r="179" spans="1:9" s="98" customFormat="1" ht="16.5" hidden="1">
      <c r="A179" s="95" t="s">
        <v>2327</v>
      </c>
      <c r="B179" s="96" t="s">
        <v>1748</v>
      </c>
      <c r="C179" s="96" t="s">
        <v>2328</v>
      </c>
      <c r="D179" s="96" t="s">
        <v>2329</v>
      </c>
      <c r="E179" s="96" t="s">
        <v>2330</v>
      </c>
      <c r="F179" s="97" t="s">
        <v>1731</v>
      </c>
      <c r="G179" s="96" t="s">
        <v>2642</v>
      </c>
      <c r="H179" s="96" t="s">
        <v>126</v>
      </c>
      <c r="I179" s="96" t="s">
        <v>1717</v>
      </c>
    </row>
    <row r="180" spans="1:9" s="98" customFormat="1" ht="16.5" hidden="1">
      <c r="A180" s="95" t="s">
        <v>2331</v>
      </c>
      <c r="B180" s="96" t="s">
        <v>1748</v>
      </c>
      <c r="C180" s="96" t="s">
        <v>2332</v>
      </c>
      <c r="D180" s="96" t="s">
        <v>2333</v>
      </c>
      <c r="E180" s="96" t="s">
        <v>2334</v>
      </c>
      <c r="F180" s="97" t="s">
        <v>1731</v>
      </c>
      <c r="G180" s="96" t="s">
        <v>2640</v>
      </c>
      <c r="H180" s="96" t="s">
        <v>14</v>
      </c>
      <c r="I180" s="96" t="s">
        <v>1717</v>
      </c>
    </row>
    <row r="181" spans="1:9" s="98" customFormat="1" ht="16.5" hidden="1">
      <c r="A181" s="95" t="s">
        <v>2335</v>
      </c>
      <c r="B181" s="96" t="s">
        <v>60</v>
      </c>
      <c r="C181" s="96" t="s">
        <v>2336</v>
      </c>
      <c r="D181" s="96" t="s">
        <v>2264</v>
      </c>
      <c r="E181" s="96" t="s">
        <v>2337</v>
      </c>
      <c r="F181" s="97" t="s">
        <v>1739</v>
      </c>
      <c r="G181" s="96" t="s">
        <v>2562</v>
      </c>
      <c r="H181" s="96" t="s">
        <v>126</v>
      </c>
      <c r="I181" s="96" t="s">
        <v>1717</v>
      </c>
    </row>
    <row r="182" spans="1:9" s="98" customFormat="1" ht="16.5" hidden="1">
      <c r="A182" s="95" t="s">
        <v>2338</v>
      </c>
      <c r="B182" s="96" t="s">
        <v>1724</v>
      </c>
      <c r="C182" s="96" t="s">
        <v>2339</v>
      </c>
      <c r="D182" s="96" t="s">
        <v>1726</v>
      </c>
      <c r="E182" s="96" t="s">
        <v>2340</v>
      </c>
      <c r="F182" s="97" t="s">
        <v>1731</v>
      </c>
      <c r="G182" s="96" t="s">
        <v>2641</v>
      </c>
      <c r="H182" s="96" t="s">
        <v>1686</v>
      </c>
      <c r="I182" s="96" t="s">
        <v>1717</v>
      </c>
    </row>
    <row r="183" spans="1:9" s="98" customFormat="1" ht="16.5" hidden="1">
      <c r="A183" s="95" t="s">
        <v>2341</v>
      </c>
      <c r="B183" s="96" t="s">
        <v>1724</v>
      </c>
      <c r="C183" s="96" t="s">
        <v>2342</v>
      </c>
      <c r="D183" s="96" t="s">
        <v>1726</v>
      </c>
      <c r="E183" s="96" t="s">
        <v>2343</v>
      </c>
      <c r="F183" s="97" t="s">
        <v>1731</v>
      </c>
      <c r="G183" s="96" t="s">
        <v>2642</v>
      </c>
      <c r="H183" s="96" t="s">
        <v>1686</v>
      </c>
      <c r="I183" s="96" t="s">
        <v>1717</v>
      </c>
    </row>
    <row r="184" spans="1:9" s="98" customFormat="1" ht="16.5" hidden="1">
      <c r="A184" s="95" t="s">
        <v>2344</v>
      </c>
      <c r="B184" s="96" t="s">
        <v>60</v>
      </c>
      <c r="C184" s="96" t="s">
        <v>2345</v>
      </c>
      <c r="D184" s="96" t="s">
        <v>1726</v>
      </c>
      <c r="E184" s="96" t="s">
        <v>2346</v>
      </c>
      <c r="F184" s="97" t="s">
        <v>1731</v>
      </c>
      <c r="G184" s="96" t="s">
        <v>2642</v>
      </c>
      <c r="H184" s="96" t="s">
        <v>14</v>
      </c>
      <c r="I184" s="96" t="s">
        <v>1717</v>
      </c>
    </row>
    <row r="185" spans="1:9" s="98" customFormat="1" ht="16.5" hidden="1">
      <c r="A185" s="95" t="s">
        <v>2347</v>
      </c>
      <c r="B185" s="96" t="s">
        <v>1834</v>
      </c>
      <c r="C185" s="96" t="s">
        <v>2348</v>
      </c>
      <c r="D185" s="96" t="s">
        <v>1828</v>
      </c>
      <c r="E185" s="96" t="s">
        <v>2349</v>
      </c>
      <c r="F185" s="97" t="s">
        <v>1731</v>
      </c>
      <c r="G185" s="96" t="s">
        <v>2640</v>
      </c>
      <c r="H185" s="96" t="s">
        <v>14</v>
      </c>
      <c r="I185" s="96" t="s">
        <v>1717</v>
      </c>
    </row>
    <row r="186" spans="1:9" s="98" customFormat="1" ht="16.5" hidden="1">
      <c r="A186" s="95" t="s">
        <v>2350</v>
      </c>
      <c r="B186" s="96" t="s">
        <v>60</v>
      </c>
      <c r="C186" s="96" t="s">
        <v>2351</v>
      </c>
      <c r="D186" s="96" t="s">
        <v>1726</v>
      </c>
      <c r="E186" s="96" t="s">
        <v>2352</v>
      </c>
      <c r="F186" s="97" t="s">
        <v>1731</v>
      </c>
      <c r="G186" s="96" t="s">
        <v>2641</v>
      </c>
      <c r="H186" s="96" t="s">
        <v>14</v>
      </c>
      <c r="I186" s="96" t="s">
        <v>1717</v>
      </c>
    </row>
    <row r="187" spans="1:9" s="98" customFormat="1" ht="16.5" hidden="1">
      <c r="A187" s="95" t="s">
        <v>2353</v>
      </c>
      <c r="B187" s="96" t="s">
        <v>1724</v>
      </c>
      <c r="C187" s="96" t="s">
        <v>2354</v>
      </c>
      <c r="D187" s="96" t="s">
        <v>1828</v>
      </c>
      <c r="E187" s="96" t="s">
        <v>2355</v>
      </c>
      <c r="F187" s="97" t="s">
        <v>1731</v>
      </c>
      <c r="G187" s="96" t="s">
        <v>2618</v>
      </c>
      <c r="H187" s="96" t="s">
        <v>2575</v>
      </c>
      <c r="I187" s="96" t="s">
        <v>1717</v>
      </c>
    </row>
    <row r="188" spans="1:9" s="98" customFormat="1" ht="16.5">
      <c r="A188" s="95" t="s">
        <v>2576</v>
      </c>
      <c r="B188" s="96" t="s">
        <v>2073</v>
      </c>
      <c r="C188" s="96" t="s">
        <v>2356</v>
      </c>
      <c r="D188" s="96" t="s">
        <v>2357</v>
      </c>
      <c r="E188" s="96" t="s">
        <v>2358</v>
      </c>
      <c r="F188" s="97" t="s">
        <v>1731</v>
      </c>
      <c r="G188" s="96" t="s">
        <v>2564</v>
      </c>
      <c r="H188" s="96" t="s">
        <v>126</v>
      </c>
      <c r="I188" s="96" t="s">
        <v>1717</v>
      </c>
    </row>
    <row r="189" spans="1:9" s="98" customFormat="1" ht="16.5" hidden="1">
      <c r="A189" s="95" t="s">
        <v>2359</v>
      </c>
      <c r="B189" s="96" t="s">
        <v>66</v>
      </c>
      <c r="C189" s="96" t="s">
        <v>2360</v>
      </c>
      <c r="D189" s="96" t="s">
        <v>2361</v>
      </c>
      <c r="E189" s="96" t="s">
        <v>2362</v>
      </c>
      <c r="F189" s="97" t="s">
        <v>1731</v>
      </c>
      <c r="G189" s="96" t="s">
        <v>2618</v>
      </c>
      <c r="H189" s="96" t="s">
        <v>14</v>
      </c>
      <c r="I189" s="96" t="s">
        <v>1717</v>
      </c>
    </row>
  </sheetData>
  <autoFilter ref="G1:G189">
    <filterColumn colId="0">
      <filters>
        <filter val="System"/>
      </filters>
    </filterColumn>
  </autoFilter>
  <phoneticPr fontId="10" type="noConversion"/>
  <hyperlinks>
    <hyperlink ref="A2" r:id="rId1" display="http://136.18.248.90/browse/FPHASEVCDC-3568"/>
    <hyperlink ref="A3" r:id="rId2" display="http://136.18.248.90/browse/FPHASEVCDC-3552"/>
    <hyperlink ref="A4" r:id="rId3" display="http://136.18.248.90/browse/FPHASEVCDC-3541"/>
    <hyperlink ref="A5" r:id="rId4" display="http://136.18.248.90/browse/FPHASEVCDC-3540"/>
    <hyperlink ref="A6" r:id="rId5" display="http://136.18.248.90/browse/FPHASEVCDC-3538"/>
    <hyperlink ref="A7" r:id="rId6" display="http://136.18.248.90/browse/FPHASEVCDC-3536"/>
    <hyperlink ref="A8" r:id="rId7" display="http://136.18.248.90/browse/FPHASEVCDC-3532"/>
    <hyperlink ref="A9" r:id="rId8" display="http://136.18.248.90/browse/FPHASEVCDC-3525"/>
    <hyperlink ref="A10" r:id="rId9" display="http://136.18.248.90/browse/FPHASEVCDC-3524"/>
    <hyperlink ref="A11" r:id="rId10" display="http://136.18.248.90/browse/FPHASEVCDC-3512"/>
    <hyperlink ref="A12" r:id="rId11" display="http://136.18.248.90/browse/FPHASEVCDC-3510"/>
    <hyperlink ref="A13" r:id="rId12" display="http://136.18.248.90/browse/FPHASEVCDC-3492"/>
    <hyperlink ref="A14" r:id="rId13" display="http://136.18.248.90/browse/FPHASEVCDC-3488"/>
    <hyperlink ref="A15" r:id="rId14" display="http://136.18.248.90/browse/FPHASEVCDC-3484"/>
    <hyperlink ref="A16" r:id="rId15" display="http://136.18.248.90/browse/FPHASEVCDC-3482"/>
    <hyperlink ref="A17" r:id="rId16" display="http://136.18.248.90/browse/FPHASEVCDC-3478"/>
    <hyperlink ref="A18" r:id="rId17" display="http://136.18.248.90/browse/FPHASEVCDC-3473"/>
    <hyperlink ref="A19" r:id="rId18" display="http://136.18.248.90/browse/FPHASEVCDC-3466"/>
    <hyperlink ref="A20" r:id="rId19" display="http://136.18.248.90/browse/FPHASEVCDC-3464"/>
    <hyperlink ref="A21" r:id="rId20" display="http://136.18.248.90/browse/FPHASEVCDC-3457"/>
    <hyperlink ref="A22" r:id="rId21" display="http://136.18.248.90/browse/FPHASEVCDC-3453"/>
    <hyperlink ref="A23" r:id="rId22" display="http://136.18.248.90/browse/FPHASEVCDC-3451"/>
    <hyperlink ref="A24" r:id="rId23" display="http://136.18.248.90/browse/FPHASEVCDC-3448"/>
    <hyperlink ref="A25" r:id="rId24" display="http://136.18.248.90/browse/FPHASEVCDC-3442"/>
    <hyperlink ref="A26" r:id="rId25" display="http://136.18.248.90/browse/FPHASEVCDC-3437"/>
    <hyperlink ref="A27" r:id="rId26" display="http://136.18.248.90/browse/FPHASEVCDC-3435"/>
    <hyperlink ref="A28" r:id="rId27" display="http://136.18.248.90/browse/FPHASEVCDC-3434"/>
    <hyperlink ref="A29" r:id="rId28" display="http://136.18.248.90/browse/FPHASEVCDC-3433"/>
    <hyperlink ref="A30" r:id="rId29" display="http://136.18.248.90/browse/FPHASEVCDC-3432"/>
    <hyperlink ref="A31" r:id="rId30" display="http://136.18.248.90/browse/FPHASEVCDC-3431"/>
    <hyperlink ref="A32" r:id="rId31" display="http://136.18.248.90/browse/FPHASEVCDC-3430"/>
    <hyperlink ref="A33" r:id="rId32" display="http://136.18.248.90/browse/FPHASEVCDC-3429"/>
    <hyperlink ref="A34" r:id="rId33" display="http://136.18.248.90/browse/FPHASEVCDC-3428"/>
    <hyperlink ref="A35" r:id="rId34" display="http://136.18.248.90/browse/FPHASEVCDC-3423"/>
    <hyperlink ref="A36" r:id="rId35" display="http://136.18.248.90/browse/FPHASEVCDC-3422"/>
    <hyperlink ref="A37" r:id="rId36" display="http://136.18.248.90/browse/FPHASEVCDC-3421"/>
    <hyperlink ref="A38" r:id="rId37" display="http://136.18.248.90/browse/FPHASEVCDC-3420"/>
    <hyperlink ref="A39" r:id="rId38" display="http://136.18.248.90/browse/FPHASEVCDC-3419"/>
    <hyperlink ref="A40" r:id="rId39" display="http://136.18.248.90/browse/FPHASEVCDC-3417"/>
    <hyperlink ref="A41" r:id="rId40" display="http://136.18.248.90/browse/FPHASEVCDC-3416"/>
    <hyperlink ref="A42" r:id="rId41" display="http://136.18.248.90/browse/FPHASEVCDC-3415"/>
    <hyperlink ref="A43" r:id="rId42" display="http://136.18.248.90/browse/FPHASEVCDC-3414"/>
    <hyperlink ref="A44" r:id="rId43" display="http://136.18.248.90/browse/FPHASEVCDC-3413"/>
    <hyperlink ref="A45" r:id="rId44" display="http://136.18.248.90/browse/FPHASEVCDC-3412"/>
    <hyperlink ref="A46" r:id="rId45" display="http://136.18.248.90/browse/FPHASEVCDC-3409"/>
    <hyperlink ref="A47" r:id="rId46" display="http://136.18.248.90/browse/FPHASEVCDC-3408"/>
    <hyperlink ref="A48" r:id="rId47" display="http://136.18.248.90/browse/FPHASEVCDC-3407"/>
    <hyperlink ref="A49" r:id="rId48" display="http://136.18.248.90/browse/FPHASEVCDC-3405"/>
    <hyperlink ref="A50" r:id="rId49" display="http://136.18.248.90/browse/FPHASEVCDC-3404"/>
    <hyperlink ref="A51" r:id="rId50" display="http://136.18.248.90/browse/FPHASEVCDC-3402"/>
    <hyperlink ref="A52" r:id="rId51" display="http://136.18.248.90/browse/FPHASEVCDC-3400"/>
    <hyperlink ref="A53" r:id="rId52" display="http://136.18.248.90/browse/FPHASEVCDC-3399"/>
    <hyperlink ref="A54" r:id="rId53" display="http://136.18.248.90/browse/FPHASEVCDC-3395"/>
    <hyperlink ref="A55" r:id="rId54" display="http://136.18.248.90/browse/FPHASEVCDC-3394"/>
    <hyperlink ref="A56" r:id="rId55" display="http://136.18.248.90/browse/FPHASEVCDC-3393"/>
    <hyperlink ref="A57" r:id="rId56" display="http://136.18.248.90/browse/FPHASEVCDC-3392"/>
    <hyperlink ref="A58" r:id="rId57" display="http://136.18.248.90/browse/FPHASEVCDC-3391"/>
    <hyperlink ref="A59" r:id="rId58" display="http://136.18.248.90/browse/FPHASEVCDC-3390"/>
    <hyperlink ref="A60" r:id="rId59" display="http://136.18.248.90/browse/FPHASEVCDC-3389"/>
    <hyperlink ref="A61" r:id="rId60" display="http://136.18.248.90/browse/FPHASEVCDC-3383"/>
    <hyperlink ref="A62" r:id="rId61" display="http://136.18.248.90/browse/FPHASEVCDC-3382"/>
    <hyperlink ref="A63" r:id="rId62" display="http://136.18.248.90/browse/FPHASEVCDC-3381"/>
    <hyperlink ref="A64" r:id="rId63" display="http://136.18.248.90/browse/FPHASEVCDC-3380"/>
    <hyperlink ref="A65" r:id="rId64" display="http://136.18.248.90/browse/FPHASEVCDC-3379"/>
    <hyperlink ref="A66" r:id="rId65" display="http://136.18.248.90/browse/FPHASEVCDC-3378"/>
    <hyperlink ref="A67" r:id="rId66" display="http://136.18.248.90/browse/FPHASEVCDC-3377"/>
    <hyperlink ref="A68" r:id="rId67" display="http://136.18.248.90/browse/FPHASEVCDC-3376"/>
    <hyperlink ref="A69" r:id="rId68" display="http://136.18.248.90/browse/FPHASEVCDC-3375"/>
    <hyperlink ref="A70" r:id="rId69" display="http://136.18.248.90/browse/FPHASEVCDC-3371"/>
    <hyperlink ref="A71" r:id="rId70" display="http://136.18.248.90/browse/FPHASEVCDC-3370"/>
    <hyperlink ref="A72" r:id="rId71" display="http://136.18.248.90/browse/FPHASEVCDC-3369"/>
    <hyperlink ref="A73" r:id="rId72" display="http://136.18.248.90/browse/FPHASEVCDC-3368"/>
    <hyperlink ref="A74" r:id="rId73" display="http://136.18.248.90/browse/FPHASEVCDC-3367"/>
    <hyperlink ref="A75" r:id="rId74" display="http://136.18.248.90/browse/FPHASEVCDC-3361"/>
    <hyperlink ref="A76" r:id="rId75" display="http://136.18.248.90/browse/FPHASEVCDC-3358"/>
    <hyperlink ref="A77" r:id="rId76" display="http://136.18.248.90/browse/FPHASEVCDC-3350"/>
    <hyperlink ref="A78" r:id="rId77" display="http://136.18.248.90/browse/FPHASEVCDC-3349"/>
    <hyperlink ref="A79" r:id="rId78" display="http://136.18.248.90/browse/FPHASEVCDC-3348"/>
    <hyperlink ref="A80" r:id="rId79" display="http://136.18.248.90/browse/FPHASEVCDC-3347"/>
    <hyperlink ref="A81" r:id="rId80" display="http://136.18.248.90/browse/FPHASEVCDC-3342"/>
    <hyperlink ref="A82" r:id="rId81" display="http://136.18.248.90/browse/FPHASEVCDC-3340"/>
    <hyperlink ref="A83" r:id="rId82" display="http://136.18.248.90/browse/FPHASEVCDC-3339"/>
    <hyperlink ref="A84" r:id="rId83" display="http://136.18.248.90/browse/FPHASEVCDC-3338"/>
    <hyperlink ref="A85" r:id="rId84" display="http://136.18.248.90/browse/FPHASEVCDC-3337"/>
    <hyperlink ref="A86" r:id="rId85" display="http://136.18.248.90/browse/FPHASEVCDC-3332"/>
    <hyperlink ref="A87" r:id="rId86" display="http://136.18.248.90/browse/FPHASEVCDC-3330"/>
    <hyperlink ref="A88" r:id="rId87" display="http://136.18.248.90/browse/FPHASEVCDC-3329"/>
    <hyperlink ref="A89" r:id="rId88" display="http://136.18.248.90/browse/FPHASEVCDC-3328"/>
    <hyperlink ref="A90" r:id="rId89" display="http://136.18.248.90/browse/FPHASEVCDC-3327"/>
    <hyperlink ref="A91" r:id="rId90" display="http://136.18.248.90/browse/FPHASEVCDC-3324"/>
    <hyperlink ref="A92" r:id="rId91" display="http://136.18.248.90/browse/FPHASEVCDC-3322"/>
    <hyperlink ref="A93" r:id="rId92" display="http://136.18.248.90/browse/FPHASEVCDC-3321"/>
    <hyperlink ref="A94" r:id="rId93" display="http://136.18.248.90/browse/FPHASEVCDC-3320"/>
    <hyperlink ref="A95" r:id="rId94" display="http://136.18.248.90/browse/FPHASEVCDC-3319"/>
    <hyperlink ref="A96" r:id="rId95" display="http://136.18.248.90/browse/FPHASEVCDC-3318"/>
    <hyperlink ref="A97" r:id="rId96" display="http://136.18.248.90/browse/FPHASEVCDC-3317"/>
    <hyperlink ref="A98" r:id="rId97" display="http://136.18.248.90/browse/FPHASEVCDC-3316"/>
    <hyperlink ref="A99" r:id="rId98" display="http://136.18.248.90/browse/FPHASEVCDC-3315"/>
    <hyperlink ref="A100" r:id="rId99" display="http://136.18.248.90/browse/FPHASEVCDC-3314"/>
    <hyperlink ref="A101" r:id="rId100" display="http://136.18.248.90/browse/FPHASEVCDC-3311"/>
    <hyperlink ref="A102" r:id="rId101" display="http://136.18.248.90/browse/FPHASEVCDC-3309"/>
    <hyperlink ref="A103" r:id="rId102" display="http://136.18.248.90/browse/FPHASEVCDC-3308"/>
    <hyperlink ref="A104" r:id="rId103" display="http://136.18.248.90/browse/FPHASEVCDC-3307"/>
    <hyperlink ref="A105" r:id="rId104" display="http://136.18.248.90/browse/FPHASEVCDC-3306"/>
    <hyperlink ref="A106" r:id="rId105" display="http://136.18.248.90/browse/FPHASEVCDC-3304"/>
    <hyperlink ref="A107" r:id="rId106" display="http://136.18.248.90/browse/FPHASEVCDC-3303"/>
    <hyperlink ref="A108" r:id="rId107" display="http://136.18.248.90/browse/FPHASEVCDC-3302"/>
    <hyperlink ref="A109" r:id="rId108" display="http://136.18.248.90/browse/FPHASEVCDC-3301"/>
    <hyperlink ref="A110" r:id="rId109" display="http://136.18.248.90/browse/FPHASEVCDC-3298"/>
    <hyperlink ref="A111" r:id="rId110" display="http://136.18.248.90/browse/FPHASEVCDC-3297"/>
    <hyperlink ref="A112" r:id="rId111" display="http://136.18.248.90/browse/FPHASEVCDC-3296"/>
    <hyperlink ref="A113" r:id="rId112" display="http://136.18.248.90/browse/FPHASEVCDC-3295"/>
    <hyperlink ref="A114" r:id="rId113" display="http://136.18.248.90/browse/FPHASEVCDC-3294"/>
    <hyperlink ref="A115" r:id="rId114" display="http://136.18.248.90/browse/FPHASEVCDC-3292"/>
    <hyperlink ref="A116" r:id="rId115" display="http://136.18.248.90/browse/FPHASEVCDC-3291"/>
    <hyperlink ref="A117" r:id="rId116" display="http://136.18.248.90/browse/FPHASEVCDC-3289"/>
    <hyperlink ref="A118" r:id="rId117" display="http://136.18.248.90/browse/FPHASEVCDC-3288"/>
    <hyperlink ref="A119" r:id="rId118" display="http://136.18.248.90/browse/FPHASEVCDC-3285"/>
    <hyperlink ref="A120" r:id="rId119" display="http://136.18.248.90/browse/FPHASEVCDC-3284"/>
    <hyperlink ref="A121" r:id="rId120" display="http://136.18.248.90/browse/FPHASEVCDC-3283"/>
    <hyperlink ref="A122" r:id="rId121" display="http://136.18.248.90/browse/FPHASEVCDC-3282"/>
    <hyperlink ref="A123" r:id="rId122" display="http://136.18.248.90/browse/FPHASEVCDC-3280"/>
    <hyperlink ref="A124" r:id="rId123" display="http://136.18.248.90/browse/FPHASEVCDC-3277"/>
    <hyperlink ref="A125" r:id="rId124" display="http://136.18.248.90/browse/FPHASEVCDC-3271"/>
    <hyperlink ref="A126" r:id="rId125" display="http://136.18.248.90/browse/FPHASEVCDC-3265"/>
    <hyperlink ref="A127" r:id="rId126" display="http://136.18.248.90/browse/FPHASEVCDC-3261"/>
    <hyperlink ref="A128" r:id="rId127" display="http://136.18.248.90/browse/FPHASEVCDC-3260"/>
    <hyperlink ref="A129" r:id="rId128" display="http://136.18.248.90/browse/FPHASEVCDC-3259"/>
    <hyperlink ref="A130" r:id="rId129" display="http://136.18.248.90/browse/FPHASEVCDC-3256"/>
    <hyperlink ref="A131" r:id="rId130" display="http://136.18.248.90/browse/FPHASEVCDC-3255"/>
    <hyperlink ref="A132" r:id="rId131" display="http://136.18.248.90/browse/FPHASEVCDC-3254"/>
    <hyperlink ref="A133" r:id="rId132" display="http://136.18.248.90/browse/FPHASEVCDC-3253"/>
    <hyperlink ref="A134" r:id="rId133" display="http://136.18.248.90/browse/FPHASEVCDC-3252"/>
    <hyperlink ref="A135" r:id="rId134" display="http://136.18.248.90/browse/FPHASEVCDC-3251"/>
    <hyperlink ref="A136" r:id="rId135" display="http://136.18.248.90/browse/FPHASEVCDC-3250"/>
    <hyperlink ref="A137" r:id="rId136" display="http://136.18.248.90/browse/FPHASEVCDC-3249"/>
    <hyperlink ref="A138" r:id="rId137" display="http://136.18.248.90/browse/FPHASEVCDC-3248"/>
    <hyperlink ref="A139" r:id="rId138" display="http://136.18.248.90/browse/FPHASEVCDC-3246"/>
    <hyperlink ref="A140" r:id="rId139" display="http://136.18.248.90/browse/FPHASEVCDC-3245"/>
    <hyperlink ref="A141" r:id="rId140" display="http://136.18.248.90/browse/FPHASEVCDC-3244"/>
    <hyperlink ref="A142" r:id="rId141" display="http://136.18.248.90/browse/FPHASEVCDC-3241"/>
    <hyperlink ref="A143" r:id="rId142" display="http://136.18.248.90/browse/FPHASEVCDC-3235"/>
    <hyperlink ref="A144" r:id="rId143" display="http://136.18.248.90/browse/FPHASEVCDC-3234"/>
    <hyperlink ref="A145" r:id="rId144" display="http://136.18.248.90/browse/FPHASEVCDC-3233"/>
    <hyperlink ref="A146" r:id="rId145" display="http://136.18.248.90/browse/FPHASEVCDC-3225"/>
    <hyperlink ref="A147" r:id="rId146" display="http://136.18.248.90/browse/FPHASEVCDC-3224"/>
    <hyperlink ref="A148" r:id="rId147" display="http://136.18.248.90/browse/FPHASEVCDC-3221"/>
    <hyperlink ref="A149" r:id="rId148" display="http://136.18.248.90/browse/FPHASEVCDC-3220"/>
    <hyperlink ref="A150" r:id="rId149" display="http://136.18.248.90/browse/FPHASEVCDC-3219"/>
    <hyperlink ref="A151" r:id="rId150" display="http://136.18.248.90/browse/FPHASEVCDC-3218"/>
    <hyperlink ref="A152" r:id="rId151" display="http://136.18.248.90/browse/FPHASEVCDC-3217"/>
    <hyperlink ref="A153" r:id="rId152" display="http://136.18.248.90/browse/FPHASEVCDC-3215"/>
    <hyperlink ref="A154" r:id="rId153" display="http://136.18.248.90/browse/FPHASEVCDC-3214"/>
    <hyperlink ref="A155" r:id="rId154" display="http://136.18.248.90/browse/FPHASEVCDC-3211"/>
    <hyperlink ref="A156" r:id="rId155" display="http://136.18.248.90/browse/FPHASEVCDC-3210"/>
    <hyperlink ref="A157" r:id="rId156" display="http://136.18.248.90/browse/FPHASEVCDC-3209"/>
    <hyperlink ref="A158" r:id="rId157" display="http://136.18.248.90/browse/FPHASEVCDC-3208"/>
    <hyperlink ref="A159" r:id="rId158" display="http://136.18.248.90/browse/FPHASEVCDC-3207"/>
    <hyperlink ref="A160" r:id="rId159" display="http://136.18.248.90/browse/FPHASEVCDC-3206"/>
    <hyperlink ref="A161" r:id="rId160" display="http://136.18.248.90/browse/FPHASEVCDC-3205"/>
    <hyperlink ref="A162" r:id="rId161" display="http://136.18.248.90/browse/FPHASEVCDC-3204"/>
    <hyperlink ref="A163" r:id="rId162" display="http://136.18.248.90/browse/FPHASEVCDC-3203"/>
    <hyperlink ref="A164" r:id="rId163" display="http://136.18.248.90/browse/FPHASEVCDC-3202"/>
    <hyperlink ref="A165" r:id="rId164" display="http://136.18.248.90/browse/FPHASEVCDC-3201"/>
    <hyperlink ref="A166" r:id="rId165" display="http://136.18.248.90/browse/FPHASEVCDC-3200"/>
    <hyperlink ref="A167" r:id="rId166" display="http://136.18.248.90/browse/FPHASEVCDC-3199"/>
    <hyperlink ref="A168" r:id="rId167" display="http://136.18.248.90/browse/FPHASEVCDC-3198"/>
    <hyperlink ref="A169" r:id="rId168" display="http://136.18.248.90/browse/FPHASEVCDC-3197"/>
    <hyperlink ref="A170" r:id="rId169" display="http://136.18.248.90/browse/FPHASEVCDC-3196"/>
    <hyperlink ref="A171" r:id="rId170" display="http://136.18.248.90/browse/FPHASEVCDC-3195"/>
    <hyperlink ref="A172" r:id="rId171" display="http://136.18.248.90/browse/FPHASEVCDC-3194"/>
    <hyperlink ref="A173" r:id="rId172" display="http://136.18.248.90/browse/FPHASEVCDC-3193"/>
    <hyperlink ref="A174" r:id="rId173" display="http://136.18.248.90/browse/FPHASEVCDC-3192"/>
    <hyperlink ref="A175" r:id="rId174" display="http://136.18.248.90/browse/FPHASEVCDC-3191"/>
    <hyperlink ref="A176" r:id="rId175" display="http://136.18.248.90/browse/FPHASEVCDC-3190"/>
    <hyperlink ref="A177" r:id="rId176" display="http://136.18.248.90/browse/FPHASEVCDC-3189"/>
    <hyperlink ref="A178" r:id="rId177" display="http://136.18.248.90/browse/FPHASEVCDC-3188"/>
    <hyperlink ref="A179" r:id="rId178" display="http://136.18.248.90/browse/FPHASEVCDC-3187"/>
    <hyperlink ref="A180" r:id="rId179" display="http://136.18.248.90/browse/FPHASEVCDC-3185"/>
    <hyperlink ref="A181" r:id="rId180" display="http://136.18.248.90/browse/FPHASEVCDC-3184"/>
    <hyperlink ref="A182" r:id="rId181" display="http://136.18.248.90/browse/FPHASEVCDC-3181"/>
    <hyperlink ref="A183" r:id="rId182" display="http://136.18.248.90/browse/FPHASEVCDC-3180"/>
    <hyperlink ref="A184" r:id="rId183" display="http://136.18.248.90/browse/FPHASEVCDC-3179"/>
    <hyperlink ref="A185" r:id="rId184" display="http://136.18.248.90/browse/FPHASEVCDC-3177"/>
    <hyperlink ref="A186" r:id="rId185" display="http://136.18.248.90/browse/FPHASEVCDC-3176"/>
    <hyperlink ref="A187" r:id="rId186" display="http://136.18.248.90/browse/FPHASEVCDC-3175"/>
    <hyperlink ref="A188" r:id="rId187" display="http://136.18.248.90/browse/FPHASEVCDC-3173"/>
    <hyperlink ref="A189" r:id="rId188" display="http://136.18.248.90/browse/FPHASEVCDC-1644"/>
  </hyperlinks>
  <pageMargins left="0.7" right="0.7" top="0.75" bottom="0.75" header="0.3" footer="0.3"/>
  <pageSetup paperSize="9" orientation="portrait" r:id="rId18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0"/>
  <sheetViews>
    <sheetView zoomScale="91" zoomScaleNormal="91" workbookViewId="0">
      <selection activeCell="I22" sqref="I22"/>
    </sheetView>
  </sheetViews>
  <sheetFormatPr defaultRowHeight="13.5"/>
  <cols>
    <col min="1" max="1" width="16.375" bestFit="1" customWidth="1"/>
  </cols>
  <sheetData>
    <row r="1" spans="1:15" ht="15.75">
      <c r="A1" s="331" t="s">
        <v>3065</v>
      </c>
      <c r="B1" s="331" t="s">
        <v>5245</v>
      </c>
      <c r="C1" s="331" t="s">
        <v>2578</v>
      </c>
      <c r="D1" s="331" t="s">
        <v>2580</v>
      </c>
      <c r="E1" s="331" t="s">
        <v>3067</v>
      </c>
      <c r="F1" s="331" t="s">
        <v>5246</v>
      </c>
      <c r="G1" s="331" t="s">
        <v>5247</v>
      </c>
      <c r="H1" s="331" t="s">
        <v>5248</v>
      </c>
      <c r="I1" s="331" t="s">
        <v>2582</v>
      </c>
      <c r="J1" s="331" t="s">
        <v>2582</v>
      </c>
      <c r="K1" s="331" t="s">
        <v>5249</v>
      </c>
      <c r="L1" s="331" t="s">
        <v>3068</v>
      </c>
      <c r="M1" s="331" t="s">
        <v>2581</v>
      </c>
      <c r="N1" s="331" t="s">
        <v>2579</v>
      </c>
      <c r="O1" s="331" t="s">
        <v>5250</v>
      </c>
    </row>
    <row r="2" spans="1:15" ht="15">
      <c r="A2" s="326" t="s">
        <v>5867</v>
      </c>
      <c r="B2" s="326" t="s">
        <v>14</v>
      </c>
      <c r="C2" s="326" t="s">
        <v>60</v>
      </c>
      <c r="D2" s="327" t="s">
        <v>5868</v>
      </c>
      <c r="E2" s="327" t="s">
        <v>5869</v>
      </c>
      <c r="F2" s="327" t="s">
        <v>65</v>
      </c>
      <c r="G2" s="327" t="s">
        <v>50</v>
      </c>
      <c r="H2" s="327" t="s">
        <v>4599</v>
      </c>
      <c r="I2" s="327"/>
      <c r="J2" s="327"/>
      <c r="K2" s="327"/>
      <c r="L2" s="327" t="s">
        <v>3070</v>
      </c>
      <c r="M2" s="327" t="s">
        <v>5321</v>
      </c>
      <c r="N2" s="328">
        <v>44749.791666666664</v>
      </c>
      <c r="O2" s="327"/>
    </row>
    <row r="3" spans="1:15" ht="15">
      <c r="A3" s="326" t="s">
        <v>5870</v>
      </c>
      <c r="B3" s="326" t="s">
        <v>14</v>
      </c>
      <c r="C3" s="326" t="s">
        <v>60</v>
      </c>
      <c r="D3" s="327" t="s">
        <v>5871</v>
      </c>
      <c r="E3" s="327" t="s">
        <v>5872</v>
      </c>
      <c r="F3" s="327" t="s">
        <v>65</v>
      </c>
      <c r="G3" s="327" t="s">
        <v>50</v>
      </c>
      <c r="H3" s="327" t="s">
        <v>4599</v>
      </c>
      <c r="I3" s="327"/>
      <c r="J3" s="327"/>
      <c r="K3" s="327"/>
      <c r="L3" s="327" t="s">
        <v>3091</v>
      </c>
      <c r="M3" s="327" t="s">
        <v>5254</v>
      </c>
      <c r="N3" s="328">
        <v>44749.787499999999</v>
      </c>
      <c r="O3" s="327"/>
    </row>
    <row r="4" spans="1:15" ht="15">
      <c r="A4" s="326" t="s">
        <v>5873</v>
      </c>
      <c r="B4" s="326" t="s">
        <v>14</v>
      </c>
      <c r="C4" s="326" t="s">
        <v>60</v>
      </c>
      <c r="D4" s="327" t="s">
        <v>5874</v>
      </c>
      <c r="E4" s="327" t="s">
        <v>5875</v>
      </c>
      <c r="F4" s="327" t="s">
        <v>65</v>
      </c>
      <c r="G4" s="327" t="s">
        <v>50</v>
      </c>
      <c r="H4" s="327" t="s">
        <v>4599</v>
      </c>
      <c r="I4" s="327"/>
      <c r="J4" s="327"/>
      <c r="K4" s="327"/>
      <c r="L4" s="327" t="s">
        <v>3091</v>
      </c>
      <c r="M4" s="327" t="s">
        <v>5254</v>
      </c>
      <c r="N4" s="328">
        <v>44749.786805555559</v>
      </c>
      <c r="O4" s="327"/>
    </row>
    <row r="5" spans="1:15" ht="15">
      <c r="A5" s="326" t="s">
        <v>5876</v>
      </c>
      <c r="B5" s="326" t="s">
        <v>14</v>
      </c>
      <c r="C5" s="326" t="s">
        <v>60</v>
      </c>
      <c r="D5" s="327" t="s">
        <v>5877</v>
      </c>
      <c r="E5" s="327" t="s">
        <v>5878</v>
      </c>
      <c r="F5" s="327" t="s">
        <v>65</v>
      </c>
      <c r="G5" s="327" t="s">
        <v>50</v>
      </c>
      <c r="H5" s="327" t="s">
        <v>4599</v>
      </c>
      <c r="I5" s="327"/>
      <c r="J5" s="327"/>
      <c r="K5" s="327"/>
      <c r="L5" s="327" t="s">
        <v>3091</v>
      </c>
      <c r="M5" s="327" t="s">
        <v>5254</v>
      </c>
      <c r="N5" s="328">
        <v>44749.786805555559</v>
      </c>
      <c r="O5" s="327"/>
    </row>
    <row r="6" spans="1:15" ht="15">
      <c r="A6" s="326" t="s">
        <v>5879</v>
      </c>
      <c r="B6" s="326" t="s">
        <v>14</v>
      </c>
      <c r="C6" s="326" t="s">
        <v>60</v>
      </c>
      <c r="D6" s="327" t="s">
        <v>5880</v>
      </c>
      <c r="E6" s="327" t="s">
        <v>5881</v>
      </c>
      <c r="F6" s="327" t="s">
        <v>65</v>
      </c>
      <c r="G6" s="327" t="s">
        <v>50</v>
      </c>
      <c r="H6" s="327" t="s">
        <v>4599</v>
      </c>
      <c r="I6" s="327"/>
      <c r="J6" s="327"/>
      <c r="K6" s="327"/>
      <c r="L6" s="327" t="s">
        <v>5270</v>
      </c>
      <c r="M6" s="327" t="s">
        <v>5294</v>
      </c>
      <c r="N6" s="328">
        <v>44749.720833333333</v>
      </c>
      <c r="O6" s="327"/>
    </row>
    <row r="7" spans="1:15" ht="15">
      <c r="A7" s="326" t="s">
        <v>5882</v>
      </c>
      <c r="B7" s="326" t="s">
        <v>14</v>
      </c>
      <c r="C7" s="326" t="s">
        <v>46</v>
      </c>
      <c r="D7" s="327" t="s">
        <v>5883</v>
      </c>
      <c r="E7" s="327" t="s">
        <v>5884</v>
      </c>
      <c r="F7" s="327" t="s">
        <v>212</v>
      </c>
      <c r="G7" s="327" t="s">
        <v>50</v>
      </c>
      <c r="H7" s="327" t="s">
        <v>4599</v>
      </c>
      <c r="I7" s="327" t="s">
        <v>4602</v>
      </c>
      <c r="J7" s="327"/>
      <c r="K7" s="327"/>
      <c r="L7" s="327" t="s">
        <v>5885</v>
      </c>
      <c r="M7" s="327" t="s">
        <v>5329</v>
      </c>
      <c r="N7" s="328">
        <v>44749.547222222223</v>
      </c>
      <c r="O7" s="327"/>
    </row>
    <row r="8" spans="1:15" ht="15">
      <c r="A8" s="326" t="s">
        <v>5886</v>
      </c>
      <c r="B8" s="326" t="s">
        <v>14</v>
      </c>
      <c r="C8" s="326" t="s">
        <v>46</v>
      </c>
      <c r="D8" s="327" t="s">
        <v>5887</v>
      </c>
      <c r="E8" s="327" t="s">
        <v>5888</v>
      </c>
      <c r="F8" s="327" t="s">
        <v>212</v>
      </c>
      <c r="G8" s="327" t="s">
        <v>50</v>
      </c>
      <c r="H8" s="327" t="s">
        <v>4599</v>
      </c>
      <c r="I8" s="327" t="s">
        <v>4602</v>
      </c>
      <c r="J8" s="327"/>
      <c r="K8" s="327"/>
      <c r="L8" s="327" t="s">
        <v>5885</v>
      </c>
      <c r="M8" s="327" t="s">
        <v>5329</v>
      </c>
      <c r="N8" s="328">
        <v>44749.454861111109</v>
      </c>
      <c r="O8" s="327"/>
    </row>
    <row r="9" spans="1:15" ht="15">
      <c r="A9" s="326" t="s">
        <v>5889</v>
      </c>
      <c r="B9" s="326" t="s">
        <v>14</v>
      </c>
      <c r="C9" s="326" t="s">
        <v>60</v>
      </c>
      <c r="D9" s="327" t="s">
        <v>5890</v>
      </c>
      <c r="E9" s="327" t="s">
        <v>5891</v>
      </c>
      <c r="F9" s="327" t="s">
        <v>212</v>
      </c>
      <c r="G9" s="327" t="s">
        <v>50</v>
      </c>
      <c r="H9" s="327" t="s">
        <v>4599</v>
      </c>
      <c r="I9" s="327"/>
      <c r="J9" s="327"/>
      <c r="K9" s="327" t="s">
        <v>4599</v>
      </c>
      <c r="L9" s="327" t="s">
        <v>5885</v>
      </c>
      <c r="M9" s="327" t="s">
        <v>3082</v>
      </c>
      <c r="N9" s="328">
        <v>44749.447222222225</v>
      </c>
      <c r="O9" s="327"/>
    </row>
    <row r="10" spans="1:15" ht="15">
      <c r="A10" s="326" t="s">
        <v>5892</v>
      </c>
      <c r="B10" s="326" t="s">
        <v>14</v>
      </c>
      <c r="C10" s="326" t="s">
        <v>46</v>
      </c>
      <c r="D10" s="327" t="s">
        <v>5893</v>
      </c>
      <c r="E10" s="327" t="s">
        <v>5894</v>
      </c>
      <c r="F10" s="327" t="s">
        <v>212</v>
      </c>
      <c r="G10" s="327" t="s">
        <v>50</v>
      </c>
      <c r="H10" s="327" t="s">
        <v>4599</v>
      </c>
      <c r="I10" s="327" t="s">
        <v>4602</v>
      </c>
      <c r="J10" s="327"/>
      <c r="K10" s="327"/>
      <c r="L10" s="327" t="s">
        <v>5885</v>
      </c>
      <c r="M10" s="327" t="s">
        <v>5329</v>
      </c>
      <c r="N10" s="328">
        <v>44749.438888888886</v>
      </c>
      <c r="O10" s="327"/>
    </row>
    <row r="11" spans="1:15" ht="15">
      <c r="A11" s="326" t="s">
        <v>5895</v>
      </c>
      <c r="B11" s="326" t="s">
        <v>14</v>
      </c>
      <c r="C11" s="326" t="s">
        <v>46</v>
      </c>
      <c r="D11" s="327" t="s">
        <v>5896</v>
      </c>
      <c r="E11" s="327" t="s">
        <v>5897</v>
      </c>
      <c r="F11" s="327" t="s">
        <v>62</v>
      </c>
      <c r="G11" s="327" t="s">
        <v>50</v>
      </c>
      <c r="H11" s="327" t="s">
        <v>4599</v>
      </c>
      <c r="I11" s="327" t="s">
        <v>4602</v>
      </c>
      <c r="J11" s="327"/>
      <c r="K11" s="327" t="s">
        <v>4602</v>
      </c>
      <c r="L11" s="327" t="s">
        <v>5270</v>
      </c>
      <c r="M11" s="327" t="s">
        <v>5317</v>
      </c>
      <c r="N11" s="328">
        <v>44748.727777777778</v>
      </c>
      <c r="O11" s="327"/>
    </row>
    <row r="12" spans="1:15" ht="15">
      <c r="A12" s="326" t="s">
        <v>5898</v>
      </c>
      <c r="B12" s="326" t="s">
        <v>14</v>
      </c>
      <c r="C12" s="326" t="s">
        <v>60</v>
      </c>
      <c r="D12" s="327" t="s">
        <v>5899</v>
      </c>
      <c r="E12" s="327" t="s">
        <v>5900</v>
      </c>
      <c r="F12" s="327" t="s">
        <v>71</v>
      </c>
      <c r="G12" s="327" t="s">
        <v>50</v>
      </c>
      <c r="H12" s="327" t="s">
        <v>4599</v>
      </c>
      <c r="I12" s="327"/>
      <c r="J12" s="327"/>
      <c r="K12" s="327"/>
      <c r="L12" s="327" t="s">
        <v>3070</v>
      </c>
      <c r="M12" s="327" t="s">
        <v>3080</v>
      </c>
      <c r="N12" s="328">
        <v>44748.727083333331</v>
      </c>
      <c r="O12" s="327"/>
    </row>
    <row r="13" spans="1:15" ht="15">
      <c r="A13" s="326" t="s">
        <v>5901</v>
      </c>
      <c r="B13" s="326" t="s">
        <v>14</v>
      </c>
      <c r="C13" s="326" t="s">
        <v>60</v>
      </c>
      <c r="D13" s="327" t="s">
        <v>5902</v>
      </c>
      <c r="E13" s="327" t="s">
        <v>5903</v>
      </c>
      <c r="F13" s="327" t="s">
        <v>54</v>
      </c>
      <c r="G13" s="327" t="s">
        <v>50</v>
      </c>
      <c r="H13" s="327" t="s">
        <v>4599</v>
      </c>
      <c r="I13" s="327"/>
      <c r="J13" s="327"/>
      <c r="K13" s="327"/>
      <c r="L13" s="327" t="s">
        <v>5290</v>
      </c>
      <c r="M13" s="327" t="s">
        <v>5359</v>
      </c>
      <c r="N13" s="328">
        <v>44748.716666666667</v>
      </c>
      <c r="O13" s="327"/>
    </row>
    <row r="14" spans="1:15" ht="15">
      <c r="A14" s="326" t="s">
        <v>5904</v>
      </c>
      <c r="B14" s="326" t="s">
        <v>14</v>
      </c>
      <c r="C14" s="326" t="s">
        <v>60</v>
      </c>
      <c r="D14" s="327" t="s">
        <v>5905</v>
      </c>
      <c r="E14" s="327" t="s">
        <v>5906</v>
      </c>
      <c r="F14" s="327" t="s">
        <v>54</v>
      </c>
      <c r="G14" s="327" t="s">
        <v>50</v>
      </c>
      <c r="H14" s="327" t="s">
        <v>4599</v>
      </c>
      <c r="I14" s="327"/>
      <c r="J14" s="327"/>
      <c r="K14" s="327"/>
      <c r="L14" s="327" t="s">
        <v>5290</v>
      </c>
      <c r="M14" s="327" t="s">
        <v>5278</v>
      </c>
      <c r="N14" s="328">
        <v>44748.67083333333</v>
      </c>
      <c r="O14" s="327"/>
    </row>
    <row r="15" spans="1:15" ht="15">
      <c r="A15" s="326" t="s">
        <v>5907</v>
      </c>
      <c r="B15" s="326" t="s">
        <v>14</v>
      </c>
      <c r="C15" s="326" t="s">
        <v>60</v>
      </c>
      <c r="D15" s="327" t="s">
        <v>5908</v>
      </c>
      <c r="E15" s="327" t="s">
        <v>5909</v>
      </c>
      <c r="F15" s="327" t="s">
        <v>65</v>
      </c>
      <c r="G15" s="327" t="s">
        <v>50</v>
      </c>
      <c r="H15" s="327" t="s">
        <v>4599</v>
      </c>
      <c r="I15" s="327"/>
      <c r="J15" s="327"/>
      <c r="K15" s="327"/>
      <c r="L15" s="327" t="s">
        <v>5290</v>
      </c>
      <c r="M15" s="327" t="s">
        <v>5426</v>
      </c>
      <c r="N15" s="328">
        <v>44748.669444444444</v>
      </c>
      <c r="O15" s="327"/>
    </row>
    <row r="16" spans="1:15" ht="15">
      <c r="A16" s="326" t="s">
        <v>5910</v>
      </c>
      <c r="B16" s="326" t="s">
        <v>14</v>
      </c>
      <c r="C16" s="326" t="s">
        <v>60</v>
      </c>
      <c r="D16" s="327" t="s">
        <v>5911</v>
      </c>
      <c r="E16" s="327" t="s">
        <v>5912</v>
      </c>
      <c r="F16" s="327" t="s">
        <v>65</v>
      </c>
      <c r="G16" s="327" t="s">
        <v>50</v>
      </c>
      <c r="H16" s="327" t="s">
        <v>4599</v>
      </c>
      <c r="I16" s="327"/>
      <c r="J16" s="327"/>
      <c r="K16" s="327"/>
      <c r="L16" s="327" t="s">
        <v>5290</v>
      </c>
      <c r="M16" s="327" t="s">
        <v>5321</v>
      </c>
      <c r="N16" s="328">
        <v>44748.669444444444</v>
      </c>
      <c r="O16" s="327"/>
    </row>
    <row r="17" spans="1:15" ht="15">
      <c r="A17" s="326" t="s">
        <v>5913</v>
      </c>
      <c r="B17" s="326" t="s">
        <v>14</v>
      </c>
      <c r="C17" s="326" t="s">
        <v>60</v>
      </c>
      <c r="D17" s="327" t="s">
        <v>5914</v>
      </c>
      <c r="E17" s="327" t="s">
        <v>5915</v>
      </c>
      <c r="F17" s="327" t="s">
        <v>62</v>
      </c>
      <c r="G17" s="327" t="s">
        <v>50</v>
      </c>
      <c r="H17" s="327" t="s">
        <v>4599</v>
      </c>
      <c r="I17" s="327"/>
      <c r="J17" s="327"/>
      <c r="K17" s="327"/>
      <c r="L17" s="327" t="s">
        <v>3070</v>
      </c>
      <c r="M17" s="327" t="s">
        <v>3080</v>
      </c>
      <c r="N17" s="328">
        <v>44748.651388888888</v>
      </c>
      <c r="O17" s="327"/>
    </row>
    <row r="18" spans="1:15" ht="15">
      <c r="A18" s="326" t="s">
        <v>5916</v>
      </c>
      <c r="B18" s="326" t="s">
        <v>14</v>
      </c>
      <c r="C18" s="326" t="s">
        <v>46</v>
      </c>
      <c r="D18" s="327" t="s">
        <v>5917</v>
      </c>
      <c r="E18" s="327" t="s">
        <v>5918</v>
      </c>
      <c r="F18" s="327" t="s">
        <v>65</v>
      </c>
      <c r="G18" s="327" t="s">
        <v>50</v>
      </c>
      <c r="H18" s="327" t="s">
        <v>4599</v>
      </c>
      <c r="I18" s="327" t="s">
        <v>5919</v>
      </c>
      <c r="J18" s="327"/>
      <c r="K18" s="327"/>
      <c r="L18" s="327" t="s">
        <v>3091</v>
      </c>
      <c r="M18" s="327" t="s">
        <v>5254</v>
      </c>
      <c r="N18" s="328">
        <v>44748.581250000003</v>
      </c>
      <c r="O18" s="327"/>
    </row>
    <row r="19" spans="1:15" ht="15">
      <c r="A19" s="326" t="s">
        <v>5920</v>
      </c>
      <c r="B19" s="326" t="s">
        <v>14</v>
      </c>
      <c r="C19" s="326" t="s">
        <v>60</v>
      </c>
      <c r="D19" s="327" t="s">
        <v>5921</v>
      </c>
      <c r="E19" s="327" t="s">
        <v>5922</v>
      </c>
      <c r="F19" s="327" t="s">
        <v>71</v>
      </c>
      <c r="G19" s="327" t="s">
        <v>50</v>
      </c>
      <c r="H19" s="327" t="s">
        <v>4599</v>
      </c>
      <c r="I19" s="327"/>
      <c r="J19" s="327"/>
      <c r="K19" s="327"/>
      <c r="L19" s="327" t="s">
        <v>3070</v>
      </c>
      <c r="M19" s="327" t="s">
        <v>3080</v>
      </c>
      <c r="N19" s="328">
        <v>44748.443749999999</v>
      </c>
      <c r="O19" s="327"/>
    </row>
    <row r="20" spans="1:15" ht="15">
      <c r="A20" s="326" t="s">
        <v>5923</v>
      </c>
      <c r="B20" s="326" t="s">
        <v>14</v>
      </c>
      <c r="C20" s="326" t="s">
        <v>46</v>
      </c>
      <c r="D20" s="327" t="s">
        <v>5924</v>
      </c>
      <c r="E20" s="327" t="s">
        <v>5925</v>
      </c>
      <c r="F20" s="327" t="s">
        <v>65</v>
      </c>
      <c r="G20" s="327" t="s">
        <v>50</v>
      </c>
      <c r="H20" s="327" t="s">
        <v>4599</v>
      </c>
      <c r="I20" s="327" t="s">
        <v>4602</v>
      </c>
      <c r="J20" s="327"/>
      <c r="K20" s="327" t="s">
        <v>4602</v>
      </c>
      <c r="L20" s="327" t="s">
        <v>3075</v>
      </c>
      <c r="M20" s="327" t="s">
        <v>5317</v>
      </c>
      <c r="N20" s="328">
        <v>44747.822916666664</v>
      </c>
      <c r="O20" s="327"/>
    </row>
    <row r="21" spans="1:15" ht="15">
      <c r="A21" s="326" t="s">
        <v>5926</v>
      </c>
      <c r="B21" s="326" t="s">
        <v>14</v>
      </c>
      <c r="C21" s="326" t="s">
        <v>60</v>
      </c>
      <c r="D21" s="327" t="s">
        <v>5927</v>
      </c>
      <c r="E21" s="327" t="s">
        <v>5928</v>
      </c>
      <c r="F21" s="327" t="s">
        <v>63</v>
      </c>
      <c r="G21" s="327" t="s">
        <v>50</v>
      </c>
      <c r="H21" s="327" t="s">
        <v>4599</v>
      </c>
      <c r="I21" s="327"/>
      <c r="J21" s="327"/>
      <c r="K21" s="327"/>
      <c r="L21" s="327" t="s">
        <v>5270</v>
      </c>
      <c r="M21" s="327" t="s">
        <v>3073</v>
      </c>
      <c r="N21" s="328">
        <v>44747.643750000003</v>
      </c>
      <c r="O21" s="327"/>
    </row>
    <row r="22" spans="1:15" ht="15">
      <c r="A22" s="326" t="s">
        <v>5929</v>
      </c>
      <c r="B22" s="326" t="s">
        <v>14</v>
      </c>
      <c r="C22" s="326" t="s">
        <v>60</v>
      </c>
      <c r="D22" s="327" t="s">
        <v>5930</v>
      </c>
      <c r="E22" s="327" t="s">
        <v>5931</v>
      </c>
      <c r="F22" s="327" t="s">
        <v>65</v>
      </c>
      <c r="G22" s="327" t="s">
        <v>50</v>
      </c>
      <c r="H22" s="327" t="s">
        <v>4599</v>
      </c>
      <c r="I22" s="327"/>
      <c r="J22" s="327"/>
      <c r="K22" s="327"/>
      <c r="L22" s="327" t="s">
        <v>5282</v>
      </c>
      <c r="M22" s="327" t="s">
        <v>5321</v>
      </c>
      <c r="N22" s="328">
        <v>44747.445833333331</v>
      </c>
      <c r="O22" s="327"/>
    </row>
    <row r="23" spans="1:15" ht="15">
      <c r="A23" s="326" t="s">
        <v>5932</v>
      </c>
      <c r="B23" s="326" t="s">
        <v>14</v>
      </c>
      <c r="C23" s="326" t="s">
        <v>46</v>
      </c>
      <c r="D23" s="327" t="s">
        <v>5933</v>
      </c>
      <c r="E23" s="327" t="s">
        <v>5934</v>
      </c>
      <c r="F23" s="327" t="s">
        <v>5935</v>
      </c>
      <c r="G23" s="327" t="s">
        <v>50</v>
      </c>
      <c r="H23" s="327" t="s">
        <v>4599</v>
      </c>
      <c r="I23" s="327" t="s">
        <v>4629</v>
      </c>
      <c r="J23" s="327"/>
      <c r="K23" s="327" t="s">
        <v>4629</v>
      </c>
      <c r="L23" s="327" t="s">
        <v>3075</v>
      </c>
      <c r="M23" s="327" t="s">
        <v>5539</v>
      </c>
      <c r="N23" s="328">
        <v>44746.706944444442</v>
      </c>
      <c r="O23" s="327"/>
    </row>
    <row r="24" spans="1:15" ht="15">
      <c r="A24" s="326" t="s">
        <v>5251</v>
      </c>
      <c r="B24" s="326" t="s">
        <v>14</v>
      </c>
      <c r="C24" s="326" t="s">
        <v>46</v>
      </c>
      <c r="D24" s="327" t="s">
        <v>5252</v>
      </c>
      <c r="E24" s="327" t="s">
        <v>5253</v>
      </c>
      <c r="F24" s="327" t="s">
        <v>65</v>
      </c>
      <c r="G24" s="327" t="s">
        <v>50</v>
      </c>
      <c r="H24" s="327" t="s">
        <v>4599</v>
      </c>
      <c r="I24" s="327"/>
      <c r="J24" s="327"/>
      <c r="K24" s="327"/>
      <c r="L24" s="327" t="s">
        <v>3091</v>
      </c>
      <c r="M24" s="327" t="s">
        <v>5936</v>
      </c>
      <c r="N24" s="328">
        <v>44746.688194444447</v>
      </c>
      <c r="O24" s="327"/>
    </row>
    <row r="25" spans="1:15" ht="15">
      <c r="A25" s="326" t="s">
        <v>5255</v>
      </c>
      <c r="B25" s="326" t="s">
        <v>14</v>
      </c>
      <c r="C25" s="326" t="s">
        <v>46</v>
      </c>
      <c r="D25" s="327" t="s">
        <v>5256</v>
      </c>
      <c r="E25" s="327" t="s">
        <v>5257</v>
      </c>
      <c r="F25" s="327" t="s">
        <v>65</v>
      </c>
      <c r="G25" s="327" t="s">
        <v>50</v>
      </c>
      <c r="H25" s="327" t="s">
        <v>4599</v>
      </c>
      <c r="I25" s="327" t="s">
        <v>5919</v>
      </c>
      <c r="J25" s="327"/>
      <c r="K25" s="327"/>
      <c r="L25" s="327" t="s">
        <v>3091</v>
      </c>
      <c r="M25" s="327" t="s">
        <v>5254</v>
      </c>
      <c r="N25" s="328">
        <v>44746.6875</v>
      </c>
      <c r="O25" s="327"/>
    </row>
    <row r="26" spans="1:15" ht="15">
      <c r="A26" s="326" t="s">
        <v>5258</v>
      </c>
      <c r="B26" s="326" t="s">
        <v>14</v>
      </c>
      <c r="C26" s="326" t="s">
        <v>1724</v>
      </c>
      <c r="D26" s="327" t="s">
        <v>5259</v>
      </c>
      <c r="E26" s="327" t="s">
        <v>5260</v>
      </c>
      <c r="F26" s="327" t="s">
        <v>65</v>
      </c>
      <c r="G26" s="327" t="s">
        <v>50</v>
      </c>
      <c r="H26" s="327" t="s">
        <v>4599</v>
      </c>
      <c r="I26" s="327" t="s">
        <v>4602</v>
      </c>
      <c r="J26" s="327"/>
      <c r="K26" s="327"/>
      <c r="L26" s="327" t="s">
        <v>3091</v>
      </c>
      <c r="M26" s="327" t="s">
        <v>5254</v>
      </c>
      <c r="N26" s="328">
        <v>44746.686805555553</v>
      </c>
      <c r="O26" s="327"/>
    </row>
    <row r="27" spans="1:15" ht="15">
      <c r="A27" s="326" t="s">
        <v>5261</v>
      </c>
      <c r="B27" s="326" t="s">
        <v>14</v>
      </c>
      <c r="C27" s="326" t="s">
        <v>46</v>
      </c>
      <c r="D27" s="327" t="s">
        <v>5262</v>
      </c>
      <c r="E27" s="327" t="s">
        <v>5263</v>
      </c>
      <c r="F27" s="327" t="s">
        <v>65</v>
      </c>
      <c r="G27" s="327" t="s">
        <v>50</v>
      </c>
      <c r="H27" s="327" t="s">
        <v>4599</v>
      </c>
      <c r="I27" s="327" t="s">
        <v>5919</v>
      </c>
      <c r="J27" s="327"/>
      <c r="K27" s="327"/>
      <c r="L27" s="327" t="s">
        <v>3091</v>
      </c>
      <c r="M27" s="327" t="s">
        <v>5254</v>
      </c>
      <c r="N27" s="328">
        <v>44746.685416666667</v>
      </c>
      <c r="O27" s="327"/>
    </row>
    <row r="28" spans="1:15" ht="15">
      <c r="A28" s="326" t="s">
        <v>5264</v>
      </c>
      <c r="B28" s="326" t="s">
        <v>14</v>
      </c>
      <c r="C28" s="326" t="s">
        <v>46</v>
      </c>
      <c r="D28" s="327" t="s">
        <v>5265</v>
      </c>
      <c r="E28" s="327" t="s">
        <v>5266</v>
      </c>
      <c r="F28" s="327" t="s">
        <v>65</v>
      </c>
      <c r="G28" s="327" t="s">
        <v>50</v>
      </c>
      <c r="H28" s="327" t="s">
        <v>4599</v>
      </c>
      <c r="I28" s="327" t="s">
        <v>5919</v>
      </c>
      <c r="J28" s="327"/>
      <c r="K28" s="327"/>
      <c r="L28" s="327" t="s">
        <v>3091</v>
      </c>
      <c r="M28" s="327" t="s">
        <v>5254</v>
      </c>
      <c r="N28" s="328">
        <v>44746.684027777781</v>
      </c>
      <c r="O28" s="327"/>
    </row>
    <row r="29" spans="1:15" ht="15">
      <c r="A29" s="326" t="s">
        <v>5937</v>
      </c>
      <c r="B29" s="326" t="s">
        <v>14</v>
      </c>
      <c r="C29" s="326" t="s">
        <v>60</v>
      </c>
      <c r="D29" s="327" t="s">
        <v>5938</v>
      </c>
      <c r="E29" s="327" t="s">
        <v>5939</v>
      </c>
      <c r="F29" s="327" t="s">
        <v>212</v>
      </c>
      <c r="G29" s="327" t="s">
        <v>50</v>
      </c>
      <c r="H29" s="327" t="s">
        <v>4599</v>
      </c>
      <c r="I29" s="327"/>
      <c r="J29" s="327"/>
      <c r="K29" s="327"/>
      <c r="L29" s="327" t="s">
        <v>5885</v>
      </c>
      <c r="M29" s="327" t="s">
        <v>3071</v>
      </c>
      <c r="N29" s="328">
        <v>44746.603472222225</v>
      </c>
      <c r="O29" s="327"/>
    </row>
    <row r="30" spans="1:15" ht="15">
      <c r="A30" s="326" t="s">
        <v>5940</v>
      </c>
      <c r="B30" s="326" t="s">
        <v>14</v>
      </c>
      <c r="C30" s="326" t="s">
        <v>1834</v>
      </c>
      <c r="D30" s="327" t="s">
        <v>5941</v>
      </c>
      <c r="E30" s="327" t="s">
        <v>5942</v>
      </c>
      <c r="F30" s="327" t="s">
        <v>212</v>
      </c>
      <c r="G30" s="327" t="s">
        <v>50</v>
      </c>
      <c r="H30" s="327" t="s">
        <v>4599</v>
      </c>
      <c r="I30" s="327"/>
      <c r="J30" s="327"/>
      <c r="K30" s="327"/>
      <c r="L30" s="327" t="s">
        <v>5885</v>
      </c>
      <c r="M30" s="327" t="s">
        <v>5325</v>
      </c>
      <c r="N30" s="328">
        <v>44746.59652777778</v>
      </c>
      <c r="O30" s="327"/>
    </row>
    <row r="31" spans="1:15" ht="15">
      <c r="A31" s="326" t="s">
        <v>5267</v>
      </c>
      <c r="B31" s="326" t="s">
        <v>14</v>
      </c>
      <c r="C31" s="326" t="s">
        <v>60</v>
      </c>
      <c r="D31" s="327" t="s">
        <v>5268</v>
      </c>
      <c r="E31" s="327" t="s">
        <v>5269</v>
      </c>
      <c r="F31" s="327" t="s">
        <v>63</v>
      </c>
      <c r="G31" s="327" t="s">
        <v>50</v>
      </c>
      <c r="H31" s="327" t="s">
        <v>4599</v>
      </c>
      <c r="I31" s="327"/>
      <c r="J31" s="327"/>
      <c r="K31" s="327"/>
      <c r="L31" s="327" t="s">
        <v>5270</v>
      </c>
      <c r="M31" s="327" t="s">
        <v>3073</v>
      </c>
      <c r="N31" s="328">
        <v>44746.595833333333</v>
      </c>
      <c r="O31" s="327"/>
    </row>
    <row r="32" spans="1:15" ht="15">
      <c r="A32" s="326" t="s">
        <v>5272</v>
      </c>
      <c r="B32" s="326" t="s">
        <v>14</v>
      </c>
      <c r="C32" s="326" t="s">
        <v>46</v>
      </c>
      <c r="D32" s="327" t="s">
        <v>5273</v>
      </c>
      <c r="E32" s="327" t="s">
        <v>5943</v>
      </c>
      <c r="F32" s="327" t="s">
        <v>62</v>
      </c>
      <c r="G32" s="327" t="s">
        <v>50</v>
      </c>
      <c r="H32" s="327" t="s">
        <v>4599</v>
      </c>
      <c r="I32" s="327" t="s">
        <v>4602</v>
      </c>
      <c r="J32" s="327"/>
      <c r="K32" s="327"/>
      <c r="L32" s="327" t="s">
        <v>3075</v>
      </c>
      <c r="M32" s="327" t="s">
        <v>3082</v>
      </c>
      <c r="N32" s="328">
        <v>44746.565972222219</v>
      </c>
      <c r="O32" s="327"/>
    </row>
    <row r="33" spans="1:15" ht="15">
      <c r="A33" s="326" t="s">
        <v>5275</v>
      </c>
      <c r="B33" s="326" t="s">
        <v>14</v>
      </c>
      <c r="C33" s="326" t="s">
        <v>60</v>
      </c>
      <c r="D33" s="327" t="s">
        <v>5276</v>
      </c>
      <c r="E33" s="327" t="s">
        <v>5277</v>
      </c>
      <c r="F33" s="327" t="s">
        <v>63</v>
      </c>
      <c r="G33" s="327" t="s">
        <v>50</v>
      </c>
      <c r="H33" s="327" t="s">
        <v>4599</v>
      </c>
      <c r="I33" s="327"/>
      <c r="J33" s="327"/>
      <c r="K33" s="327" t="s">
        <v>4602</v>
      </c>
      <c r="L33" s="327" t="s">
        <v>5270</v>
      </c>
      <c r="M33" s="327" t="s">
        <v>5278</v>
      </c>
      <c r="N33" s="328">
        <v>44746.54583333333</v>
      </c>
      <c r="O33" s="327"/>
    </row>
    <row r="34" spans="1:15" ht="15">
      <c r="A34" s="326" t="s">
        <v>5279</v>
      </c>
      <c r="B34" s="326" t="s">
        <v>14</v>
      </c>
      <c r="C34" s="326" t="s">
        <v>46</v>
      </c>
      <c r="D34" s="327" t="s">
        <v>5280</v>
      </c>
      <c r="E34" s="327" t="s">
        <v>5281</v>
      </c>
      <c r="F34" s="327" t="s">
        <v>59</v>
      </c>
      <c r="G34" s="327" t="s">
        <v>50</v>
      </c>
      <c r="H34" s="327" t="s">
        <v>4599</v>
      </c>
      <c r="I34" s="327"/>
      <c r="J34" s="327"/>
      <c r="K34" s="327"/>
      <c r="L34" s="327" t="s">
        <v>5282</v>
      </c>
      <c r="M34" s="327" t="s">
        <v>5283</v>
      </c>
      <c r="N34" s="328">
        <v>44746.467361111114</v>
      </c>
      <c r="O34" s="327"/>
    </row>
    <row r="35" spans="1:15" ht="15">
      <c r="A35" s="326" t="s">
        <v>5284</v>
      </c>
      <c r="B35" s="326" t="s">
        <v>14</v>
      </c>
      <c r="C35" s="326" t="s">
        <v>60</v>
      </c>
      <c r="D35" s="327" t="s">
        <v>5285</v>
      </c>
      <c r="E35" s="327" t="s">
        <v>5286</v>
      </c>
      <c r="F35" s="327" t="s">
        <v>63</v>
      </c>
      <c r="G35" s="327" t="s">
        <v>50</v>
      </c>
      <c r="H35" s="327" t="s">
        <v>4599</v>
      </c>
      <c r="I35" s="327"/>
      <c r="J35" s="327"/>
      <c r="K35" s="327"/>
      <c r="L35" s="327" t="s">
        <v>5270</v>
      </c>
      <c r="M35" s="327" t="s">
        <v>5278</v>
      </c>
      <c r="N35" s="328">
        <v>44746.447916666664</v>
      </c>
      <c r="O35" s="327"/>
    </row>
    <row r="36" spans="1:15" ht="15">
      <c r="A36" s="326" t="s">
        <v>5287</v>
      </c>
      <c r="B36" s="326" t="s">
        <v>14</v>
      </c>
      <c r="C36" s="326" t="s">
        <v>46</v>
      </c>
      <c r="D36" s="327" t="s">
        <v>5288</v>
      </c>
      <c r="E36" s="327" t="s">
        <v>5289</v>
      </c>
      <c r="F36" s="327" t="s">
        <v>65</v>
      </c>
      <c r="G36" s="327" t="s">
        <v>50</v>
      </c>
      <c r="H36" s="327" t="s">
        <v>4599</v>
      </c>
      <c r="I36" s="327" t="s">
        <v>5919</v>
      </c>
      <c r="J36" s="327"/>
      <c r="K36" s="327"/>
      <c r="L36" s="327" t="s">
        <v>5290</v>
      </c>
      <c r="M36" s="327" t="s">
        <v>5254</v>
      </c>
      <c r="N36" s="328">
        <v>44746.444444444445</v>
      </c>
      <c r="O36" s="327"/>
    </row>
    <row r="37" spans="1:15" ht="15">
      <c r="A37" s="326" t="s">
        <v>5291</v>
      </c>
      <c r="B37" s="326" t="s">
        <v>14</v>
      </c>
      <c r="C37" s="326" t="s">
        <v>60</v>
      </c>
      <c r="D37" s="327" t="s">
        <v>5292</v>
      </c>
      <c r="E37" s="327" t="s">
        <v>5293</v>
      </c>
      <c r="F37" s="327" t="s">
        <v>65</v>
      </c>
      <c r="G37" s="327" t="s">
        <v>50</v>
      </c>
      <c r="H37" s="327" t="s">
        <v>4599</v>
      </c>
      <c r="I37" s="327"/>
      <c r="J37" s="327"/>
      <c r="K37" s="327"/>
      <c r="L37" s="327" t="s">
        <v>5282</v>
      </c>
      <c r="M37" s="327" t="s">
        <v>5294</v>
      </c>
      <c r="N37" s="328">
        <v>44746.429166666669</v>
      </c>
      <c r="O37" s="327"/>
    </row>
    <row r="38" spans="1:15" ht="15">
      <c r="A38" s="326" t="s">
        <v>5295</v>
      </c>
      <c r="B38" s="326" t="s">
        <v>14</v>
      </c>
      <c r="C38" s="326" t="s">
        <v>46</v>
      </c>
      <c r="D38" s="327" t="s">
        <v>5296</v>
      </c>
      <c r="E38" s="327" t="s">
        <v>5297</v>
      </c>
      <c r="F38" s="327" t="s">
        <v>65</v>
      </c>
      <c r="G38" s="327" t="s">
        <v>50</v>
      </c>
      <c r="H38" s="327" t="s">
        <v>4599</v>
      </c>
      <c r="I38" s="327" t="s">
        <v>5919</v>
      </c>
      <c r="J38" s="327"/>
      <c r="K38" s="327"/>
      <c r="L38" s="327" t="s">
        <v>5290</v>
      </c>
      <c r="M38" s="327" t="s">
        <v>5254</v>
      </c>
      <c r="N38" s="328">
        <v>44746.372916666667</v>
      </c>
      <c r="O38" s="327"/>
    </row>
    <row r="39" spans="1:15" ht="15">
      <c r="A39" s="326" t="s">
        <v>5298</v>
      </c>
      <c r="B39" s="326" t="s">
        <v>14</v>
      </c>
      <c r="C39" s="326" t="s">
        <v>60</v>
      </c>
      <c r="D39" s="327" t="s">
        <v>5299</v>
      </c>
      <c r="E39" s="327" t="s">
        <v>5300</v>
      </c>
      <c r="F39" s="327" t="s">
        <v>62</v>
      </c>
      <c r="G39" s="327" t="s">
        <v>50</v>
      </c>
      <c r="H39" s="327" t="s">
        <v>4599</v>
      </c>
      <c r="I39" s="327"/>
      <c r="J39" s="327"/>
      <c r="K39" s="327"/>
      <c r="L39" s="327" t="s">
        <v>3070</v>
      </c>
      <c r="M39" s="327" t="s">
        <v>3082</v>
      </c>
      <c r="N39" s="328">
        <v>44744.726388888892</v>
      </c>
      <c r="O39" s="327"/>
    </row>
    <row r="40" spans="1:15" ht="15">
      <c r="A40" s="326" t="s">
        <v>5301</v>
      </c>
      <c r="B40" s="326" t="s">
        <v>14</v>
      </c>
      <c r="C40" s="326" t="s">
        <v>60</v>
      </c>
      <c r="D40" s="327" t="s">
        <v>5302</v>
      </c>
      <c r="E40" s="327" t="s">
        <v>5303</v>
      </c>
      <c r="F40" s="327" t="s">
        <v>62</v>
      </c>
      <c r="G40" s="327" t="s">
        <v>50</v>
      </c>
      <c r="H40" s="327" t="s">
        <v>4599</v>
      </c>
      <c r="I40" s="327"/>
      <c r="J40" s="327"/>
      <c r="K40" s="327"/>
      <c r="L40" s="327" t="s">
        <v>3078</v>
      </c>
      <c r="M40" s="327" t="s">
        <v>3082</v>
      </c>
      <c r="N40" s="328">
        <v>44744.70416666667</v>
      </c>
      <c r="O40" s="327"/>
    </row>
    <row r="41" spans="1:15" ht="15">
      <c r="A41" s="326" t="s">
        <v>5304</v>
      </c>
      <c r="B41" s="326" t="s">
        <v>14</v>
      </c>
      <c r="C41" s="326" t="s">
        <v>660</v>
      </c>
      <c r="D41" s="327" t="s">
        <v>5305</v>
      </c>
      <c r="E41" s="327" t="s">
        <v>5306</v>
      </c>
      <c r="F41" s="327" t="s">
        <v>65</v>
      </c>
      <c r="G41" s="327" t="s">
        <v>50</v>
      </c>
      <c r="H41" s="327" t="s">
        <v>4599</v>
      </c>
      <c r="I41" s="327"/>
      <c r="J41" s="327"/>
      <c r="K41" s="327"/>
      <c r="L41" s="327" t="s">
        <v>3070</v>
      </c>
      <c r="M41" s="327" t="s">
        <v>5307</v>
      </c>
      <c r="N41" s="328">
        <v>44744.675694444442</v>
      </c>
      <c r="O41" s="327"/>
    </row>
    <row r="42" spans="1:15" ht="15">
      <c r="A42" s="326" t="s">
        <v>5311</v>
      </c>
      <c r="B42" s="326" t="s">
        <v>14</v>
      </c>
      <c r="C42" s="326" t="s">
        <v>46</v>
      </c>
      <c r="D42" s="327" t="s">
        <v>5312</v>
      </c>
      <c r="E42" s="327" t="s">
        <v>5944</v>
      </c>
      <c r="F42" s="327" t="s">
        <v>62</v>
      </c>
      <c r="G42" s="327" t="s">
        <v>50</v>
      </c>
      <c r="H42" s="327" t="s">
        <v>4599</v>
      </c>
      <c r="I42" s="327" t="s">
        <v>4602</v>
      </c>
      <c r="J42" s="327"/>
      <c r="K42" s="327" t="s">
        <v>4602</v>
      </c>
      <c r="L42" s="327" t="s">
        <v>3075</v>
      </c>
      <c r="M42" s="327" t="s">
        <v>3082</v>
      </c>
      <c r="N42" s="328">
        <v>44744.648611111108</v>
      </c>
      <c r="O42" s="327"/>
    </row>
    <row r="43" spans="1:15" ht="15">
      <c r="A43" s="326" t="s">
        <v>5314</v>
      </c>
      <c r="B43" s="326" t="s">
        <v>14</v>
      </c>
      <c r="C43" s="326" t="s">
        <v>46</v>
      </c>
      <c r="D43" s="327" t="s">
        <v>5315</v>
      </c>
      <c r="E43" s="327" t="s">
        <v>5316</v>
      </c>
      <c r="F43" s="327" t="s">
        <v>62</v>
      </c>
      <c r="G43" s="327" t="s">
        <v>50</v>
      </c>
      <c r="H43" s="327" t="s">
        <v>4599</v>
      </c>
      <c r="I43" s="327" t="s">
        <v>4602</v>
      </c>
      <c r="J43" s="327"/>
      <c r="K43" s="327" t="s">
        <v>4602</v>
      </c>
      <c r="L43" s="327" t="s">
        <v>5290</v>
      </c>
      <c r="M43" s="327" t="s">
        <v>5317</v>
      </c>
      <c r="N43" s="328">
        <v>44744.643750000003</v>
      </c>
      <c r="O43" s="327"/>
    </row>
    <row r="44" spans="1:15" ht="15">
      <c r="A44" s="326" t="s">
        <v>5318</v>
      </c>
      <c r="B44" s="326" t="s">
        <v>1686</v>
      </c>
      <c r="C44" s="326" t="s">
        <v>60</v>
      </c>
      <c r="D44" s="327" t="s">
        <v>5319</v>
      </c>
      <c r="E44" s="327" t="s">
        <v>5320</v>
      </c>
      <c r="F44" s="327" t="s">
        <v>65</v>
      </c>
      <c r="G44" s="327" t="s">
        <v>50</v>
      </c>
      <c r="H44" s="327" t="s">
        <v>4599</v>
      </c>
      <c r="I44" s="327"/>
      <c r="J44" s="327"/>
      <c r="K44" s="327" t="s">
        <v>4602</v>
      </c>
      <c r="L44" s="327" t="s">
        <v>5290</v>
      </c>
      <c r="M44" s="327" t="s">
        <v>5945</v>
      </c>
      <c r="N44" s="328">
        <v>44744.426388888889</v>
      </c>
      <c r="O44" s="327"/>
    </row>
    <row r="45" spans="1:15" ht="15">
      <c r="A45" s="326" t="s">
        <v>5322</v>
      </c>
      <c r="B45" s="326" t="s">
        <v>14</v>
      </c>
      <c r="C45" s="326" t="s">
        <v>1834</v>
      </c>
      <c r="D45" s="327" t="s">
        <v>5323</v>
      </c>
      <c r="E45" s="327" t="s">
        <v>5324</v>
      </c>
      <c r="F45" s="327" t="s">
        <v>65</v>
      </c>
      <c r="G45" s="327" t="s">
        <v>50</v>
      </c>
      <c r="H45" s="327" t="s">
        <v>4599</v>
      </c>
      <c r="I45" s="327"/>
      <c r="J45" s="327"/>
      <c r="K45" s="327"/>
      <c r="L45" s="327" t="s">
        <v>3091</v>
      </c>
      <c r="M45" s="327" t="s">
        <v>5325</v>
      </c>
      <c r="N45" s="328">
        <v>44743.82916666667</v>
      </c>
      <c r="O45" s="327"/>
    </row>
    <row r="46" spans="1:15" ht="15">
      <c r="A46" s="326" t="s">
        <v>5326</v>
      </c>
      <c r="B46" s="326" t="s">
        <v>14</v>
      </c>
      <c r="C46" s="326" t="s">
        <v>46</v>
      </c>
      <c r="D46" s="327" t="s">
        <v>5327</v>
      </c>
      <c r="E46" s="327" t="s">
        <v>5328</v>
      </c>
      <c r="F46" s="327" t="s">
        <v>65</v>
      </c>
      <c r="G46" s="327" t="s">
        <v>50</v>
      </c>
      <c r="H46" s="327" t="s">
        <v>4599</v>
      </c>
      <c r="I46" s="327" t="s">
        <v>4629</v>
      </c>
      <c r="J46" s="327"/>
      <c r="K46" s="327"/>
      <c r="L46" s="327" t="s">
        <v>3091</v>
      </c>
      <c r="M46" s="327" t="s">
        <v>5329</v>
      </c>
      <c r="N46" s="328">
        <v>44743.827777777777</v>
      </c>
      <c r="O46" s="327"/>
    </row>
    <row r="47" spans="1:15" ht="15">
      <c r="A47" s="326" t="s">
        <v>5330</v>
      </c>
      <c r="B47" s="326" t="s">
        <v>14</v>
      </c>
      <c r="C47" s="326" t="s">
        <v>46</v>
      </c>
      <c r="D47" s="327" t="s">
        <v>5331</v>
      </c>
      <c r="E47" s="327" t="s">
        <v>5332</v>
      </c>
      <c r="F47" s="327" t="s">
        <v>65</v>
      </c>
      <c r="G47" s="327" t="s">
        <v>50</v>
      </c>
      <c r="H47" s="327" t="s">
        <v>4599</v>
      </c>
      <c r="I47" s="327" t="s">
        <v>5919</v>
      </c>
      <c r="J47" s="327"/>
      <c r="K47" s="327"/>
      <c r="L47" s="327" t="s">
        <v>3091</v>
      </c>
      <c r="M47" s="327" t="s">
        <v>5254</v>
      </c>
      <c r="N47" s="328">
        <v>44743.826388888891</v>
      </c>
      <c r="O47" s="327"/>
    </row>
    <row r="48" spans="1:15" ht="15">
      <c r="A48" s="326" t="s">
        <v>5333</v>
      </c>
      <c r="B48" s="326" t="s">
        <v>14</v>
      </c>
      <c r="C48" s="326" t="s">
        <v>46</v>
      </c>
      <c r="D48" s="327" t="s">
        <v>5334</v>
      </c>
      <c r="E48" s="327" t="s">
        <v>5335</v>
      </c>
      <c r="F48" s="327" t="s">
        <v>62</v>
      </c>
      <c r="G48" s="327" t="s">
        <v>50</v>
      </c>
      <c r="H48" s="327" t="s">
        <v>4599</v>
      </c>
      <c r="I48" s="327" t="s">
        <v>4602</v>
      </c>
      <c r="J48" s="327"/>
      <c r="K48" s="327" t="s">
        <v>4602</v>
      </c>
      <c r="L48" s="327" t="s">
        <v>5270</v>
      </c>
      <c r="M48" s="327" t="s">
        <v>5317</v>
      </c>
      <c r="N48" s="328">
        <v>44743.79791666667</v>
      </c>
      <c r="O48" s="327"/>
    </row>
    <row r="49" spans="1:15" ht="15">
      <c r="A49" s="326" t="s">
        <v>5336</v>
      </c>
      <c r="B49" s="326" t="s">
        <v>14</v>
      </c>
      <c r="C49" s="326" t="s">
        <v>46</v>
      </c>
      <c r="D49" s="327" t="s">
        <v>5337</v>
      </c>
      <c r="E49" s="327" t="s">
        <v>5338</v>
      </c>
      <c r="F49" s="327" t="s">
        <v>62</v>
      </c>
      <c r="G49" s="327" t="s">
        <v>50</v>
      </c>
      <c r="H49" s="327" t="s">
        <v>4599</v>
      </c>
      <c r="I49" s="327" t="s">
        <v>4602</v>
      </c>
      <c r="J49" s="327"/>
      <c r="K49" s="327" t="s">
        <v>4602</v>
      </c>
      <c r="L49" s="327" t="s">
        <v>5270</v>
      </c>
      <c r="M49" s="327" t="s">
        <v>5317</v>
      </c>
      <c r="N49" s="328">
        <v>44743.76458333333</v>
      </c>
      <c r="O49" s="327"/>
    </row>
    <row r="50" spans="1:15" ht="15">
      <c r="A50" s="326" t="s">
        <v>5339</v>
      </c>
      <c r="B50" s="326" t="s">
        <v>14</v>
      </c>
      <c r="C50" s="326" t="s">
        <v>46</v>
      </c>
      <c r="D50" s="327" t="s">
        <v>5340</v>
      </c>
      <c r="E50" s="327" t="s">
        <v>5341</v>
      </c>
      <c r="F50" s="327" t="s">
        <v>62</v>
      </c>
      <c r="G50" s="327" t="s">
        <v>50</v>
      </c>
      <c r="H50" s="327" t="s">
        <v>4599</v>
      </c>
      <c r="I50" s="327" t="s">
        <v>4602</v>
      </c>
      <c r="J50" s="327"/>
      <c r="K50" s="327"/>
      <c r="L50" s="327" t="s">
        <v>3070</v>
      </c>
      <c r="M50" s="327" t="s">
        <v>3073</v>
      </c>
      <c r="N50" s="328">
        <v>44743.74722222222</v>
      </c>
      <c r="O50" s="327"/>
    </row>
    <row r="51" spans="1:15" ht="15">
      <c r="A51" s="326" t="s">
        <v>5342</v>
      </c>
      <c r="B51" s="326" t="s">
        <v>14</v>
      </c>
      <c r="C51" s="326" t="s">
        <v>46</v>
      </c>
      <c r="D51" s="327" t="s">
        <v>5343</v>
      </c>
      <c r="E51" s="327" t="s">
        <v>5344</v>
      </c>
      <c r="F51" s="327" t="s">
        <v>71</v>
      </c>
      <c r="G51" s="327" t="s">
        <v>50</v>
      </c>
      <c r="H51" s="327" t="s">
        <v>4599</v>
      </c>
      <c r="I51" s="327" t="s">
        <v>4602</v>
      </c>
      <c r="J51" s="327"/>
      <c r="K51" s="327"/>
      <c r="L51" s="327" t="s">
        <v>3070</v>
      </c>
      <c r="M51" s="327" t="s">
        <v>3073</v>
      </c>
      <c r="N51" s="328">
        <v>44743.746527777781</v>
      </c>
      <c r="O51" s="327"/>
    </row>
    <row r="52" spans="1:15" ht="15">
      <c r="A52" s="326" t="s">
        <v>5946</v>
      </c>
      <c r="B52" s="326" t="s">
        <v>126</v>
      </c>
      <c r="C52" s="326" t="s">
        <v>5947</v>
      </c>
      <c r="D52" s="327" t="s">
        <v>5948</v>
      </c>
      <c r="E52" s="327" t="s">
        <v>5949</v>
      </c>
      <c r="F52" s="327" t="s">
        <v>212</v>
      </c>
      <c r="G52" s="327" t="s">
        <v>50</v>
      </c>
      <c r="H52" s="327" t="s">
        <v>4599</v>
      </c>
      <c r="I52" s="327" t="s">
        <v>5919</v>
      </c>
      <c r="J52" s="327"/>
      <c r="K52" s="327"/>
      <c r="L52" s="327" t="s">
        <v>5885</v>
      </c>
      <c r="M52" s="327" t="s">
        <v>5329</v>
      </c>
      <c r="N52" s="328">
        <v>44743.720833333333</v>
      </c>
      <c r="O52" s="327"/>
    </row>
    <row r="53" spans="1:15" ht="15">
      <c r="A53" s="326" t="s">
        <v>5345</v>
      </c>
      <c r="B53" s="326" t="s">
        <v>14</v>
      </c>
      <c r="C53" s="326" t="s">
        <v>60</v>
      </c>
      <c r="D53" s="327" t="s">
        <v>5346</v>
      </c>
      <c r="E53" s="327" t="s">
        <v>5347</v>
      </c>
      <c r="F53" s="327" t="s">
        <v>65</v>
      </c>
      <c r="G53" s="327" t="s">
        <v>50</v>
      </c>
      <c r="H53" s="327" t="s">
        <v>4599</v>
      </c>
      <c r="I53" s="327"/>
      <c r="J53" s="327"/>
      <c r="K53" s="327"/>
      <c r="L53" s="327" t="s">
        <v>3075</v>
      </c>
      <c r="M53" s="327" t="s">
        <v>5348</v>
      </c>
      <c r="N53" s="328">
        <v>44743.669444444444</v>
      </c>
      <c r="O53" s="327"/>
    </row>
    <row r="54" spans="1:15" ht="15">
      <c r="A54" s="326" t="s">
        <v>5349</v>
      </c>
      <c r="B54" s="326" t="s">
        <v>14</v>
      </c>
      <c r="C54" s="326" t="s">
        <v>660</v>
      </c>
      <c r="D54" s="327" t="s">
        <v>5350</v>
      </c>
      <c r="E54" s="327" t="s">
        <v>5351</v>
      </c>
      <c r="F54" s="327" t="s">
        <v>65</v>
      </c>
      <c r="G54" s="327" t="s">
        <v>50</v>
      </c>
      <c r="H54" s="327" t="s">
        <v>4599</v>
      </c>
      <c r="I54" s="327"/>
      <c r="J54" s="327"/>
      <c r="K54" s="327"/>
      <c r="L54" s="327" t="s">
        <v>5282</v>
      </c>
      <c r="M54" s="327" t="s">
        <v>5307</v>
      </c>
      <c r="N54" s="328">
        <v>44743.640972222223</v>
      </c>
      <c r="O54" s="327"/>
    </row>
    <row r="55" spans="1:15" ht="15">
      <c r="A55" s="326" t="s">
        <v>5352</v>
      </c>
      <c r="B55" s="326" t="s">
        <v>14</v>
      </c>
      <c r="C55" s="326" t="s">
        <v>60</v>
      </c>
      <c r="D55" s="327" t="s">
        <v>5353</v>
      </c>
      <c r="E55" s="327" t="s">
        <v>5354</v>
      </c>
      <c r="F55" s="327" t="s">
        <v>65</v>
      </c>
      <c r="G55" s="327" t="s">
        <v>5571</v>
      </c>
      <c r="H55" s="327" t="s">
        <v>4599</v>
      </c>
      <c r="I55" s="327" t="s">
        <v>4676</v>
      </c>
      <c r="J55" s="327"/>
      <c r="K55" s="327"/>
      <c r="L55" s="327" t="s">
        <v>5282</v>
      </c>
      <c r="M55" s="327" t="s">
        <v>5572</v>
      </c>
      <c r="N55" s="328">
        <v>44743.618055555555</v>
      </c>
      <c r="O55" s="327"/>
    </row>
    <row r="56" spans="1:15" ht="15">
      <c r="A56" s="326" t="s">
        <v>5356</v>
      </c>
      <c r="B56" s="326" t="s">
        <v>14</v>
      </c>
      <c r="C56" s="326" t="s">
        <v>46</v>
      </c>
      <c r="D56" s="327" t="s">
        <v>5357</v>
      </c>
      <c r="E56" s="327" t="s">
        <v>5358</v>
      </c>
      <c r="F56" s="327" t="s">
        <v>54</v>
      </c>
      <c r="G56" s="327" t="s">
        <v>50</v>
      </c>
      <c r="H56" s="327" t="s">
        <v>4599</v>
      </c>
      <c r="I56" s="327"/>
      <c r="J56" s="327"/>
      <c r="K56" s="327"/>
      <c r="L56" s="327" t="s">
        <v>5290</v>
      </c>
      <c r="M56" s="327" t="s">
        <v>5359</v>
      </c>
      <c r="N56" s="328">
        <v>44743.602777777778</v>
      </c>
      <c r="O56" s="327"/>
    </row>
    <row r="57" spans="1:15" ht="15">
      <c r="A57" s="326" t="s">
        <v>5360</v>
      </c>
      <c r="B57" s="326" t="s">
        <v>14</v>
      </c>
      <c r="C57" s="326" t="s">
        <v>46</v>
      </c>
      <c r="D57" s="327" t="s">
        <v>5361</v>
      </c>
      <c r="E57" s="327" t="s">
        <v>5362</v>
      </c>
      <c r="F57" s="327" t="s">
        <v>65</v>
      </c>
      <c r="G57" s="327" t="s">
        <v>50</v>
      </c>
      <c r="H57" s="327" t="s">
        <v>4599</v>
      </c>
      <c r="I57" s="327" t="s">
        <v>4602</v>
      </c>
      <c r="J57" s="327"/>
      <c r="K57" s="327"/>
      <c r="L57" s="327" t="s">
        <v>5290</v>
      </c>
      <c r="M57" s="327" t="s">
        <v>5363</v>
      </c>
      <c r="N57" s="328">
        <v>44743.599305555559</v>
      </c>
      <c r="O57" s="327"/>
    </row>
    <row r="58" spans="1:15" ht="15">
      <c r="A58" s="326" t="s">
        <v>5364</v>
      </c>
      <c r="B58" s="326" t="s">
        <v>14</v>
      </c>
      <c r="C58" s="326" t="s">
        <v>60</v>
      </c>
      <c r="D58" s="327" t="s">
        <v>5365</v>
      </c>
      <c r="E58" s="327" t="s">
        <v>5366</v>
      </c>
      <c r="F58" s="327" t="s">
        <v>65</v>
      </c>
      <c r="G58" s="327" t="s">
        <v>50</v>
      </c>
      <c r="H58" s="327" t="s">
        <v>4599</v>
      </c>
      <c r="I58" s="327"/>
      <c r="J58" s="327"/>
      <c r="K58" s="327"/>
      <c r="L58" s="327" t="s">
        <v>5290</v>
      </c>
      <c r="M58" s="327" t="s">
        <v>5348</v>
      </c>
      <c r="N58" s="328">
        <v>44743.597916666666</v>
      </c>
      <c r="O58" s="327"/>
    </row>
    <row r="59" spans="1:15" ht="15">
      <c r="A59" s="326" t="s">
        <v>5367</v>
      </c>
      <c r="B59" s="326" t="s">
        <v>14</v>
      </c>
      <c r="C59" s="326" t="s">
        <v>60</v>
      </c>
      <c r="D59" s="327" t="s">
        <v>5368</v>
      </c>
      <c r="E59" s="327" t="s">
        <v>5369</v>
      </c>
      <c r="F59" s="327" t="s">
        <v>65</v>
      </c>
      <c r="G59" s="327" t="s">
        <v>50</v>
      </c>
      <c r="H59" s="327" t="s">
        <v>4599</v>
      </c>
      <c r="I59" s="327"/>
      <c r="J59" s="327"/>
      <c r="K59" s="327"/>
      <c r="L59" s="327" t="s">
        <v>5290</v>
      </c>
      <c r="M59" s="327" t="s">
        <v>5348</v>
      </c>
      <c r="N59" s="328">
        <v>44743.595138888886</v>
      </c>
      <c r="O59" s="327"/>
    </row>
    <row r="60" spans="1:15" ht="15">
      <c r="A60" s="326" t="s">
        <v>5370</v>
      </c>
      <c r="B60" s="326" t="s">
        <v>1686</v>
      </c>
      <c r="C60" s="326" t="s">
        <v>60</v>
      </c>
      <c r="D60" s="327" t="s">
        <v>5371</v>
      </c>
      <c r="E60" s="327" t="s">
        <v>5372</v>
      </c>
      <c r="F60" s="327" t="s">
        <v>63</v>
      </c>
      <c r="G60" s="327" t="s">
        <v>50</v>
      </c>
      <c r="H60" s="327" t="s">
        <v>4599</v>
      </c>
      <c r="I60" s="327"/>
      <c r="J60" s="327"/>
      <c r="K60" s="327" t="s">
        <v>5950</v>
      </c>
      <c r="L60" s="327" t="s">
        <v>5270</v>
      </c>
      <c r="M60" s="327" t="s">
        <v>5373</v>
      </c>
      <c r="N60" s="328">
        <v>44743.553472222222</v>
      </c>
      <c r="O60" s="327"/>
    </row>
    <row r="61" spans="1:15" ht="15">
      <c r="A61" s="326" t="s">
        <v>5374</v>
      </c>
      <c r="B61" s="326" t="s">
        <v>126</v>
      </c>
      <c r="C61" s="326" t="s">
        <v>60</v>
      </c>
      <c r="D61" s="327" t="s">
        <v>5375</v>
      </c>
      <c r="E61" s="327" t="s">
        <v>5376</v>
      </c>
      <c r="F61" s="327" t="s">
        <v>71</v>
      </c>
      <c r="G61" s="327" t="s">
        <v>50</v>
      </c>
      <c r="H61" s="327" t="s">
        <v>4599</v>
      </c>
      <c r="I61" s="327"/>
      <c r="J61" s="327"/>
      <c r="K61" s="327" t="s">
        <v>4602</v>
      </c>
      <c r="L61" s="327" t="s">
        <v>3070</v>
      </c>
      <c r="M61" s="327" t="s">
        <v>3071</v>
      </c>
      <c r="N61" s="328">
        <v>44743.404166666667</v>
      </c>
      <c r="O61" s="327"/>
    </row>
    <row r="62" spans="1:15" ht="15">
      <c r="A62" s="326" t="s">
        <v>5377</v>
      </c>
      <c r="B62" s="326" t="s">
        <v>14</v>
      </c>
      <c r="C62" s="326" t="s">
        <v>46</v>
      </c>
      <c r="D62" s="327" t="s">
        <v>5378</v>
      </c>
      <c r="E62" s="327" t="s">
        <v>5379</v>
      </c>
      <c r="F62" s="327" t="s">
        <v>62</v>
      </c>
      <c r="G62" s="327" t="s">
        <v>50</v>
      </c>
      <c r="H62" s="327" t="s">
        <v>4599</v>
      </c>
      <c r="I62" s="327" t="s">
        <v>4602</v>
      </c>
      <c r="J62" s="327"/>
      <c r="K62" s="327"/>
      <c r="L62" s="327" t="s">
        <v>3070</v>
      </c>
      <c r="M62" s="327" t="s">
        <v>3082</v>
      </c>
      <c r="N62" s="328">
        <v>44742.750694444447</v>
      </c>
      <c r="O62" s="327"/>
    </row>
    <row r="63" spans="1:15" ht="15">
      <c r="A63" s="326" t="s">
        <v>5380</v>
      </c>
      <c r="B63" s="326" t="s">
        <v>14</v>
      </c>
      <c r="C63" s="326" t="s">
        <v>46</v>
      </c>
      <c r="D63" s="327" t="s">
        <v>5381</v>
      </c>
      <c r="E63" s="327" t="s">
        <v>5382</v>
      </c>
      <c r="F63" s="327" t="s">
        <v>71</v>
      </c>
      <c r="G63" s="327" t="s">
        <v>50</v>
      </c>
      <c r="H63" s="327" t="s">
        <v>4599</v>
      </c>
      <c r="I63" s="327" t="s">
        <v>4602</v>
      </c>
      <c r="J63" s="327"/>
      <c r="K63" s="327" t="s">
        <v>4602</v>
      </c>
      <c r="L63" s="327" t="s">
        <v>3078</v>
      </c>
      <c r="M63" s="327" t="s">
        <v>5317</v>
      </c>
      <c r="N63" s="328">
        <v>44742.716666666667</v>
      </c>
      <c r="O63" s="327"/>
    </row>
    <row r="64" spans="1:15" ht="15">
      <c r="A64" s="326" t="s">
        <v>5383</v>
      </c>
      <c r="B64" s="326" t="s">
        <v>14</v>
      </c>
      <c r="C64" s="326" t="s">
        <v>660</v>
      </c>
      <c r="D64" s="329" t="s">
        <v>5384</v>
      </c>
      <c r="E64" s="327" t="s">
        <v>5385</v>
      </c>
      <c r="F64" s="327" t="s">
        <v>59</v>
      </c>
      <c r="G64" s="327" t="s">
        <v>50</v>
      </c>
      <c r="H64" s="327" t="s">
        <v>4599</v>
      </c>
      <c r="I64" s="327"/>
      <c r="J64" s="327"/>
      <c r="K64" s="327"/>
      <c r="L64" s="327" t="s">
        <v>5282</v>
      </c>
      <c r="M64" s="327" t="s">
        <v>5307</v>
      </c>
      <c r="N64" s="328">
        <v>44742.689583333333</v>
      </c>
      <c r="O64" s="327"/>
    </row>
    <row r="65" spans="1:15" ht="15">
      <c r="A65" s="326" t="s">
        <v>5386</v>
      </c>
      <c r="B65" s="326" t="s">
        <v>14</v>
      </c>
      <c r="C65" s="326" t="s">
        <v>60</v>
      </c>
      <c r="D65" s="327" t="s">
        <v>5387</v>
      </c>
      <c r="E65" s="327" t="s">
        <v>5388</v>
      </c>
      <c r="F65" s="327" t="s">
        <v>65</v>
      </c>
      <c r="G65" s="327" t="s">
        <v>50</v>
      </c>
      <c r="H65" s="327" t="s">
        <v>4599</v>
      </c>
      <c r="I65" s="327"/>
      <c r="J65" s="327"/>
      <c r="K65" s="327"/>
      <c r="L65" s="327" t="s">
        <v>5282</v>
      </c>
      <c r="M65" s="327" t="s">
        <v>5278</v>
      </c>
      <c r="N65" s="328">
        <v>44742.681250000001</v>
      </c>
      <c r="O65" s="327"/>
    </row>
    <row r="66" spans="1:15" ht="15">
      <c r="A66" s="326" t="s">
        <v>5251</v>
      </c>
      <c r="B66" s="326" t="s">
        <v>14</v>
      </c>
      <c r="C66" s="326" t="s">
        <v>60</v>
      </c>
      <c r="D66" s="327" t="s">
        <v>5252</v>
      </c>
      <c r="E66" s="327" t="s">
        <v>5253</v>
      </c>
      <c r="F66" s="327" t="s">
        <v>65</v>
      </c>
      <c r="G66" s="327" t="s">
        <v>50</v>
      </c>
      <c r="H66" s="327" t="s">
        <v>4599</v>
      </c>
      <c r="I66" s="327"/>
      <c r="J66" s="327"/>
      <c r="K66" s="327"/>
      <c r="L66" s="327" t="s">
        <v>3091</v>
      </c>
      <c r="M66" s="327" t="s">
        <v>5254</v>
      </c>
      <c r="N66" s="328">
        <v>44746.688194444447</v>
      </c>
      <c r="O66" s="288"/>
    </row>
    <row r="67" spans="1:15" ht="15">
      <c r="A67" s="326" t="s">
        <v>5255</v>
      </c>
      <c r="B67" s="326" t="s">
        <v>14</v>
      </c>
      <c r="C67" s="326" t="s">
        <v>60</v>
      </c>
      <c r="D67" s="327" t="s">
        <v>5256</v>
      </c>
      <c r="E67" s="327" t="s">
        <v>5257</v>
      </c>
      <c r="F67" s="327" t="s">
        <v>65</v>
      </c>
      <c r="G67" s="327" t="s">
        <v>50</v>
      </c>
      <c r="H67" s="327" t="s">
        <v>4599</v>
      </c>
      <c r="I67" s="327"/>
      <c r="J67" s="327"/>
      <c r="K67" s="327"/>
      <c r="L67" s="327" t="s">
        <v>3091</v>
      </c>
      <c r="M67" s="327" t="s">
        <v>5254</v>
      </c>
      <c r="N67" s="328">
        <v>44746.6875</v>
      </c>
      <c r="O67" s="288"/>
    </row>
    <row r="68" spans="1:15" ht="15">
      <c r="A68" s="326" t="s">
        <v>5258</v>
      </c>
      <c r="B68" s="326" t="s">
        <v>14</v>
      </c>
      <c r="C68" s="326" t="s">
        <v>60</v>
      </c>
      <c r="D68" s="327" t="s">
        <v>5259</v>
      </c>
      <c r="E68" s="327" t="s">
        <v>5260</v>
      </c>
      <c r="F68" s="327" t="s">
        <v>65</v>
      </c>
      <c r="G68" s="327" t="s">
        <v>50</v>
      </c>
      <c r="H68" s="327" t="s">
        <v>4599</v>
      </c>
      <c r="I68" s="327"/>
      <c r="J68" s="327"/>
      <c r="K68" s="327"/>
      <c r="L68" s="327" t="s">
        <v>3091</v>
      </c>
      <c r="M68" s="327" t="s">
        <v>5254</v>
      </c>
      <c r="N68" s="328">
        <v>44746.686805555553</v>
      </c>
      <c r="O68" s="288"/>
    </row>
    <row r="69" spans="1:15" ht="15">
      <c r="A69" s="326" t="s">
        <v>5261</v>
      </c>
      <c r="B69" s="326" t="s">
        <v>14</v>
      </c>
      <c r="C69" s="326" t="s">
        <v>60</v>
      </c>
      <c r="D69" s="327" t="s">
        <v>5262</v>
      </c>
      <c r="E69" s="327" t="s">
        <v>5263</v>
      </c>
      <c r="F69" s="327" t="s">
        <v>65</v>
      </c>
      <c r="G69" s="327" t="s">
        <v>50</v>
      </c>
      <c r="H69" s="327" t="s">
        <v>4599</v>
      </c>
      <c r="I69" s="327"/>
      <c r="J69" s="327"/>
      <c r="K69" s="327"/>
      <c r="L69" s="327" t="s">
        <v>3091</v>
      </c>
      <c r="M69" s="327" t="s">
        <v>5254</v>
      </c>
      <c r="N69" s="328">
        <v>44746.685416666667</v>
      </c>
      <c r="O69" s="288"/>
    </row>
    <row r="70" spans="1:15" ht="15">
      <c r="A70" s="326" t="s">
        <v>5264</v>
      </c>
      <c r="B70" s="326" t="s">
        <v>14</v>
      </c>
      <c r="C70" s="326" t="s">
        <v>60</v>
      </c>
      <c r="D70" s="327" t="s">
        <v>5265</v>
      </c>
      <c r="E70" s="327" t="s">
        <v>5266</v>
      </c>
      <c r="F70" s="327" t="s">
        <v>65</v>
      </c>
      <c r="G70" s="327" t="s">
        <v>50</v>
      </c>
      <c r="H70" s="327" t="s">
        <v>4599</v>
      </c>
      <c r="I70" s="327"/>
      <c r="J70" s="327"/>
      <c r="K70" s="327"/>
      <c r="L70" s="327" t="s">
        <v>3091</v>
      </c>
      <c r="M70" s="327" t="s">
        <v>5254</v>
      </c>
      <c r="N70" s="328">
        <v>44746.684027777781</v>
      </c>
      <c r="O70" s="288"/>
    </row>
    <row r="71" spans="1:15" ht="15">
      <c r="A71" s="326" t="s">
        <v>5267</v>
      </c>
      <c r="B71" s="326" t="s">
        <v>14</v>
      </c>
      <c r="C71" s="326" t="s">
        <v>60</v>
      </c>
      <c r="D71" s="327" t="s">
        <v>5268</v>
      </c>
      <c r="E71" s="327" t="s">
        <v>5269</v>
      </c>
      <c r="F71" s="327" t="s">
        <v>63</v>
      </c>
      <c r="G71" s="327" t="s">
        <v>50</v>
      </c>
      <c r="H71" s="327" t="s">
        <v>4599</v>
      </c>
      <c r="I71" s="327"/>
      <c r="J71" s="327"/>
      <c r="K71" s="327"/>
      <c r="L71" s="327" t="s">
        <v>5270</v>
      </c>
      <c r="M71" s="327" t="s">
        <v>5271</v>
      </c>
      <c r="N71" s="328">
        <v>44746.595833333333</v>
      </c>
      <c r="O71" s="288"/>
    </row>
    <row r="72" spans="1:15" ht="15">
      <c r="A72" s="326" t="s">
        <v>5272</v>
      </c>
      <c r="B72" s="326" t="s">
        <v>14</v>
      </c>
      <c r="C72" s="326" t="s">
        <v>46</v>
      </c>
      <c r="D72" s="327" t="s">
        <v>5273</v>
      </c>
      <c r="E72" s="327" t="s">
        <v>5274</v>
      </c>
      <c r="F72" s="327" t="s">
        <v>62</v>
      </c>
      <c r="G72" s="327" t="s">
        <v>50</v>
      </c>
      <c r="H72" s="327" t="s">
        <v>4599</v>
      </c>
      <c r="I72" s="327" t="s">
        <v>4602</v>
      </c>
      <c r="J72" s="327"/>
      <c r="K72" s="327"/>
      <c r="L72" s="327" t="s">
        <v>3075</v>
      </c>
      <c r="M72" s="327" t="s">
        <v>3082</v>
      </c>
      <c r="N72" s="328">
        <v>44746.565972222219</v>
      </c>
      <c r="O72" s="288"/>
    </row>
    <row r="73" spans="1:15" ht="15">
      <c r="A73" s="326" t="s">
        <v>5275</v>
      </c>
      <c r="B73" s="326" t="s">
        <v>14</v>
      </c>
      <c r="C73" s="326" t="s">
        <v>60</v>
      </c>
      <c r="D73" s="327" t="s">
        <v>5276</v>
      </c>
      <c r="E73" s="327" t="s">
        <v>5277</v>
      </c>
      <c r="F73" s="327" t="s">
        <v>63</v>
      </c>
      <c r="G73" s="327" t="s">
        <v>50</v>
      </c>
      <c r="H73" s="327" t="s">
        <v>4599</v>
      </c>
      <c r="I73" s="327"/>
      <c r="J73" s="327"/>
      <c r="K73" s="327"/>
      <c r="L73" s="327" t="s">
        <v>5270</v>
      </c>
      <c r="M73" s="327" t="s">
        <v>5278</v>
      </c>
      <c r="N73" s="328">
        <v>44746.54583333333</v>
      </c>
      <c r="O73" s="288"/>
    </row>
    <row r="74" spans="1:15" ht="15">
      <c r="A74" s="326" t="s">
        <v>5279</v>
      </c>
      <c r="B74" s="326" t="s">
        <v>14</v>
      </c>
      <c r="C74" s="326" t="s">
        <v>46</v>
      </c>
      <c r="D74" s="327" t="s">
        <v>5280</v>
      </c>
      <c r="E74" s="327" t="s">
        <v>5281</v>
      </c>
      <c r="F74" s="327" t="s">
        <v>59</v>
      </c>
      <c r="G74" s="327" t="s">
        <v>50</v>
      </c>
      <c r="H74" s="327" t="s">
        <v>4599</v>
      </c>
      <c r="I74" s="327"/>
      <c r="J74" s="327"/>
      <c r="K74" s="327"/>
      <c r="L74" s="327" t="s">
        <v>5282</v>
      </c>
      <c r="M74" s="327" t="s">
        <v>5283</v>
      </c>
      <c r="N74" s="328">
        <v>44746.467361111114</v>
      </c>
      <c r="O74" s="288"/>
    </row>
    <row r="75" spans="1:15" ht="15">
      <c r="A75" s="326" t="s">
        <v>5284</v>
      </c>
      <c r="B75" s="326" t="s">
        <v>14</v>
      </c>
      <c r="C75" s="326" t="s">
        <v>60</v>
      </c>
      <c r="D75" s="327" t="s">
        <v>5285</v>
      </c>
      <c r="E75" s="327" t="s">
        <v>5286</v>
      </c>
      <c r="F75" s="327" t="s">
        <v>63</v>
      </c>
      <c r="G75" s="327" t="s">
        <v>50</v>
      </c>
      <c r="H75" s="327" t="s">
        <v>4599</v>
      </c>
      <c r="I75" s="327"/>
      <c r="J75" s="327"/>
      <c r="K75" s="327"/>
      <c r="L75" s="327" t="s">
        <v>5270</v>
      </c>
      <c r="M75" s="327" t="s">
        <v>5278</v>
      </c>
      <c r="N75" s="328">
        <v>44746.447916666664</v>
      </c>
      <c r="O75" s="288"/>
    </row>
    <row r="76" spans="1:15" ht="15">
      <c r="A76" s="326" t="s">
        <v>5287</v>
      </c>
      <c r="B76" s="326" t="s">
        <v>14</v>
      </c>
      <c r="C76" s="326" t="s">
        <v>60</v>
      </c>
      <c r="D76" s="327" t="s">
        <v>5288</v>
      </c>
      <c r="E76" s="327" t="s">
        <v>5289</v>
      </c>
      <c r="F76" s="327" t="s">
        <v>65</v>
      </c>
      <c r="G76" s="327" t="s">
        <v>50</v>
      </c>
      <c r="H76" s="327" t="s">
        <v>4599</v>
      </c>
      <c r="I76" s="327"/>
      <c r="J76" s="327"/>
      <c r="K76" s="327"/>
      <c r="L76" s="327" t="s">
        <v>5290</v>
      </c>
      <c r="M76" s="327" t="s">
        <v>5254</v>
      </c>
      <c r="N76" s="328">
        <v>44746.444444444445</v>
      </c>
      <c r="O76" s="288"/>
    </row>
    <row r="77" spans="1:15" ht="15">
      <c r="A77" s="326" t="s">
        <v>5291</v>
      </c>
      <c r="B77" s="326" t="s">
        <v>14</v>
      </c>
      <c r="C77" s="326" t="s">
        <v>60</v>
      </c>
      <c r="D77" s="327" t="s">
        <v>5292</v>
      </c>
      <c r="E77" s="327" t="s">
        <v>5293</v>
      </c>
      <c r="F77" s="327" t="s">
        <v>65</v>
      </c>
      <c r="G77" s="327" t="s">
        <v>50</v>
      </c>
      <c r="H77" s="327" t="s">
        <v>4599</v>
      </c>
      <c r="I77" s="327"/>
      <c r="J77" s="327"/>
      <c r="K77" s="327"/>
      <c r="L77" s="327" t="s">
        <v>5282</v>
      </c>
      <c r="M77" s="327" t="s">
        <v>5294</v>
      </c>
      <c r="N77" s="328">
        <v>44746.429166666669</v>
      </c>
      <c r="O77" s="288"/>
    </row>
    <row r="78" spans="1:15" ht="15">
      <c r="A78" s="326" t="s">
        <v>5295</v>
      </c>
      <c r="B78" s="326" t="s">
        <v>14</v>
      </c>
      <c r="C78" s="326" t="s">
        <v>1834</v>
      </c>
      <c r="D78" s="327" t="s">
        <v>5296</v>
      </c>
      <c r="E78" s="327" t="s">
        <v>5297</v>
      </c>
      <c r="F78" s="327" t="s">
        <v>65</v>
      </c>
      <c r="G78" s="327" t="s">
        <v>50</v>
      </c>
      <c r="H78" s="327" t="s">
        <v>4599</v>
      </c>
      <c r="I78" s="327" t="s">
        <v>4602</v>
      </c>
      <c r="J78" s="327"/>
      <c r="K78" s="327"/>
      <c r="L78" s="327" t="s">
        <v>5290</v>
      </c>
      <c r="M78" s="327" t="s">
        <v>5254</v>
      </c>
      <c r="N78" s="328">
        <v>44746.372916666667</v>
      </c>
      <c r="O78" s="288"/>
    </row>
    <row r="79" spans="1:15" ht="15">
      <c r="A79" s="326" t="s">
        <v>5298</v>
      </c>
      <c r="B79" s="326" t="s">
        <v>14</v>
      </c>
      <c r="C79" s="326" t="s">
        <v>60</v>
      </c>
      <c r="D79" s="327" t="s">
        <v>5299</v>
      </c>
      <c r="E79" s="327" t="s">
        <v>5300</v>
      </c>
      <c r="F79" s="327" t="s">
        <v>62</v>
      </c>
      <c r="G79" s="327" t="s">
        <v>50</v>
      </c>
      <c r="H79" s="327" t="s">
        <v>4599</v>
      </c>
      <c r="I79" s="327"/>
      <c r="J79" s="327"/>
      <c r="K79" s="327"/>
      <c r="L79" s="327" t="s">
        <v>3070</v>
      </c>
      <c r="M79" s="327" t="s">
        <v>3082</v>
      </c>
      <c r="N79" s="328">
        <v>44744.726388888892</v>
      </c>
      <c r="O79" s="288"/>
    </row>
    <row r="80" spans="1:15" ht="15">
      <c r="A80" s="326" t="s">
        <v>5301</v>
      </c>
      <c r="B80" s="326" t="s">
        <v>14</v>
      </c>
      <c r="C80" s="326" t="s">
        <v>60</v>
      </c>
      <c r="D80" s="327" t="s">
        <v>5302</v>
      </c>
      <c r="E80" s="327" t="s">
        <v>5303</v>
      </c>
      <c r="F80" s="327" t="s">
        <v>62</v>
      </c>
      <c r="G80" s="327" t="s">
        <v>50</v>
      </c>
      <c r="H80" s="327" t="s">
        <v>4599</v>
      </c>
      <c r="I80" s="327"/>
      <c r="J80" s="327"/>
      <c r="K80" s="327"/>
      <c r="L80" s="327" t="s">
        <v>3078</v>
      </c>
      <c r="M80" s="327" t="s">
        <v>3082</v>
      </c>
      <c r="N80" s="328">
        <v>44744.70416666667</v>
      </c>
      <c r="O80" s="288"/>
    </row>
    <row r="81" spans="1:15" ht="15">
      <c r="A81" s="326" t="s">
        <v>5304</v>
      </c>
      <c r="B81" s="326" t="s">
        <v>14</v>
      </c>
      <c r="C81" s="326" t="s">
        <v>60</v>
      </c>
      <c r="D81" s="327" t="s">
        <v>5305</v>
      </c>
      <c r="E81" s="327" t="s">
        <v>5306</v>
      </c>
      <c r="F81" s="327" t="s">
        <v>65</v>
      </c>
      <c r="G81" s="327" t="s">
        <v>50</v>
      </c>
      <c r="H81" s="327" t="s">
        <v>4599</v>
      </c>
      <c r="I81" s="327"/>
      <c r="J81" s="327"/>
      <c r="K81" s="327"/>
      <c r="L81" s="327" t="s">
        <v>3070</v>
      </c>
      <c r="M81" s="327" t="s">
        <v>5307</v>
      </c>
      <c r="N81" s="328">
        <v>44744.675694444442</v>
      </c>
      <c r="O81" s="288"/>
    </row>
    <row r="82" spans="1:15" ht="15">
      <c r="A82" s="326" t="s">
        <v>5308</v>
      </c>
      <c r="B82" s="326" t="s">
        <v>14</v>
      </c>
      <c r="C82" s="326" t="s">
        <v>1724</v>
      </c>
      <c r="D82" s="327" t="s">
        <v>5309</v>
      </c>
      <c r="E82" s="327" t="s">
        <v>5310</v>
      </c>
      <c r="F82" s="327" t="s">
        <v>62</v>
      </c>
      <c r="G82" s="327" t="s">
        <v>50</v>
      </c>
      <c r="H82" s="327" t="s">
        <v>4599</v>
      </c>
      <c r="I82" s="327"/>
      <c r="J82" s="327"/>
      <c r="K82" s="327" t="s">
        <v>4602</v>
      </c>
      <c r="L82" s="327" t="s">
        <v>3075</v>
      </c>
      <c r="M82" s="327" t="s">
        <v>3082</v>
      </c>
      <c r="N82" s="328">
        <v>44744.673611111109</v>
      </c>
      <c r="O82" s="288"/>
    </row>
    <row r="83" spans="1:15" ht="15">
      <c r="A83" s="326" t="s">
        <v>5311</v>
      </c>
      <c r="B83" s="326" t="s">
        <v>14</v>
      </c>
      <c r="C83" s="326" t="s">
        <v>46</v>
      </c>
      <c r="D83" s="327" t="s">
        <v>5312</v>
      </c>
      <c r="E83" s="327" t="s">
        <v>5313</v>
      </c>
      <c r="F83" s="327" t="s">
        <v>62</v>
      </c>
      <c r="G83" s="327" t="s">
        <v>50</v>
      </c>
      <c r="H83" s="327" t="s">
        <v>4599</v>
      </c>
      <c r="I83" s="327" t="s">
        <v>4602</v>
      </c>
      <c r="J83" s="327"/>
      <c r="K83" s="327" t="s">
        <v>4602</v>
      </c>
      <c r="L83" s="327" t="s">
        <v>3075</v>
      </c>
      <c r="M83" s="327" t="s">
        <v>3082</v>
      </c>
      <c r="N83" s="328">
        <v>44744.648611111108</v>
      </c>
      <c r="O83" s="288"/>
    </row>
    <row r="84" spans="1:15" ht="15">
      <c r="A84" s="326" t="s">
        <v>5314</v>
      </c>
      <c r="B84" s="326" t="s">
        <v>14</v>
      </c>
      <c r="C84" s="326" t="s">
        <v>46</v>
      </c>
      <c r="D84" s="327" t="s">
        <v>5315</v>
      </c>
      <c r="E84" s="327" t="s">
        <v>5316</v>
      </c>
      <c r="F84" s="327" t="s">
        <v>62</v>
      </c>
      <c r="G84" s="327" t="s">
        <v>50</v>
      </c>
      <c r="H84" s="327" t="s">
        <v>4599</v>
      </c>
      <c r="I84" s="327" t="s">
        <v>4602</v>
      </c>
      <c r="J84" s="327"/>
      <c r="K84" s="327" t="s">
        <v>4602</v>
      </c>
      <c r="L84" s="327" t="s">
        <v>5290</v>
      </c>
      <c r="M84" s="327" t="s">
        <v>5317</v>
      </c>
      <c r="N84" s="328">
        <v>44744.643750000003</v>
      </c>
      <c r="O84" s="288"/>
    </row>
    <row r="85" spans="1:15" ht="15">
      <c r="A85" s="326" t="s">
        <v>5318</v>
      </c>
      <c r="B85" s="326" t="s">
        <v>126</v>
      </c>
      <c r="C85" s="326" t="s">
        <v>60</v>
      </c>
      <c r="D85" s="327" t="s">
        <v>5319</v>
      </c>
      <c r="E85" s="327" t="s">
        <v>5320</v>
      </c>
      <c r="F85" s="327" t="s">
        <v>65</v>
      </c>
      <c r="G85" s="327" t="s">
        <v>50</v>
      </c>
      <c r="H85" s="327" t="s">
        <v>4599</v>
      </c>
      <c r="I85" s="327"/>
      <c r="J85" s="327"/>
      <c r="K85" s="327"/>
      <c r="L85" s="327" t="s">
        <v>5290</v>
      </c>
      <c r="M85" s="327" t="s">
        <v>5321</v>
      </c>
      <c r="N85" s="328">
        <v>44744.426388888889</v>
      </c>
      <c r="O85" s="288"/>
    </row>
    <row r="86" spans="1:15" ht="15">
      <c r="A86" s="326" t="s">
        <v>5322</v>
      </c>
      <c r="B86" s="326" t="s">
        <v>14</v>
      </c>
      <c r="C86" s="326" t="s">
        <v>60</v>
      </c>
      <c r="D86" s="327" t="s">
        <v>5323</v>
      </c>
      <c r="E86" s="327" t="s">
        <v>5324</v>
      </c>
      <c r="F86" s="327" t="s">
        <v>65</v>
      </c>
      <c r="G86" s="327" t="s">
        <v>50</v>
      </c>
      <c r="H86" s="327" t="s">
        <v>4599</v>
      </c>
      <c r="I86" s="327"/>
      <c r="J86" s="327"/>
      <c r="K86" s="327"/>
      <c r="L86" s="327" t="s">
        <v>3091</v>
      </c>
      <c r="M86" s="327" t="s">
        <v>5325</v>
      </c>
      <c r="N86" s="328">
        <v>44743.82916666667</v>
      </c>
      <c r="O86" s="288"/>
    </row>
    <row r="87" spans="1:15" ht="15">
      <c r="A87" s="326" t="s">
        <v>5326</v>
      </c>
      <c r="B87" s="326" t="s">
        <v>14</v>
      </c>
      <c r="C87" s="326" t="s">
        <v>46</v>
      </c>
      <c r="D87" s="327" t="s">
        <v>5327</v>
      </c>
      <c r="E87" s="327" t="s">
        <v>5328</v>
      </c>
      <c r="F87" s="327" t="s">
        <v>65</v>
      </c>
      <c r="G87" s="327" t="s">
        <v>50</v>
      </c>
      <c r="H87" s="327" t="s">
        <v>4599</v>
      </c>
      <c r="I87" s="327"/>
      <c r="J87" s="327"/>
      <c r="K87" s="327"/>
      <c r="L87" s="327" t="s">
        <v>3091</v>
      </c>
      <c r="M87" s="327" t="s">
        <v>5329</v>
      </c>
      <c r="N87" s="328">
        <v>44743.827777777777</v>
      </c>
      <c r="O87" s="288"/>
    </row>
    <row r="88" spans="1:15" ht="15">
      <c r="A88" s="326" t="s">
        <v>5330</v>
      </c>
      <c r="B88" s="326" t="s">
        <v>14</v>
      </c>
      <c r="C88" s="326" t="s">
        <v>46</v>
      </c>
      <c r="D88" s="327" t="s">
        <v>5331</v>
      </c>
      <c r="E88" s="327" t="s">
        <v>5332</v>
      </c>
      <c r="F88" s="327" t="s">
        <v>65</v>
      </c>
      <c r="G88" s="327" t="s">
        <v>50</v>
      </c>
      <c r="H88" s="327" t="s">
        <v>4599</v>
      </c>
      <c r="I88" s="327"/>
      <c r="J88" s="327"/>
      <c r="K88" s="327"/>
      <c r="L88" s="327" t="s">
        <v>3091</v>
      </c>
      <c r="M88" s="327" t="s">
        <v>5254</v>
      </c>
      <c r="N88" s="328">
        <v>44743.826388888891</v>
      </c>
      <c r="O88" s="288"/>
    </row>
    <row r="89" spans="1:15" ht="15">
      <c r="A89" s="326" t="s">
        <v>5333</v>
      </c>
      <c r="B89" s="326" t="s">
        <v>14</v>
      </c>
      <c r="C89" s="326" t="s">
        <v>46</v>
      </c>
      <c r="D89" s="327" t="s">
        <v>5334</v>
      </c>
      <c r="E89" s="327" t="s">
        <v>5335</v>
      </c>
      <c r="F89" s="327" t="s">
        <v>62</v>
      </c>
      <c r="G89" s="327" t="s">
        <v>50</v>
      </c>
      <c r="H89" s="327" t="s">
        <v>4599</v>
      </c>
      <c r="I89" s="327" t="s">
        <v>4602</v>
      </c>
      <c r="J89" s="327"/>
      <c r="K89" s="327" t="s">
        <v>4602</v>
      </c>
      <c r="L89" s="327" t="s">
        <v>5270</v>
      </c>
      <c r="M89" s="327" t="s">
        <v>5317</v>
      </c>
      <c r="N89" s="328">
        <v>44743.79791666667</v>
      </c>
      <c r="O89" s="288"/>
    </row>
    <row r="90" spans="1:15" ht="15">
      <c r="A90" s="326" t="s">
        <v>5336</v>
      </c>
      <c r="B90" s="326" t="s">
        <v>14</v>
      </c>
      <c r="C90" s="326" t="s">
        <v>46</v>
      </c>
      <c r="D90" s="327" t="s">
        <v>5337</v>
      </c>
      <c r="E90" s="327" t="s">
        <v>5338</v>
      </c>
      <c r="F90" s="327" t="s">
        <v>62</v>
      </c>
      <c r="G90" s="327" t="s">
        <v>50</v>
      </c>
      <c r="H90" s="327" t="s">
        <v>4599</v>
      </c>
      <c r="I90" s="327" t="s">
        <v>4602</v>
      </c>
      <c r="J90" s="327"/>
      <c r="K90" s="327" t="s">
        <v>4602</v>
      </c>
      <c r="L90" s="327" t="s">
        <v>5270</v>
      </c>
      <c r="M90" s="327" t="s">
        <v>5317</v>
      </c>
      <c r="N90" s="328">
        <v>44743.76458333333</v>
      </c>
      <c r="O90" s="288"/>
    </row>
    <row r="91" spans="1:15" ht="15">
      <c r="A91" s="326" t="s">
        <v>5339</v>
      </c>
      <c r="B91" s="326" t="s">
        <v>14</v>
      </c>
      <c r="C91" s="326" t="s">
        <v>46</v>
      </c>
      <c r="D91" s="327" t="s">
        <v>5340</v>
      </c>
      <c r="E91" s="327" t="s">
        <v>5341</v>
      </c>
      <c r="F91" s="327" t="s">
        <v>62</v>
      </c>
      <c r="G91" s="327" t="s">
        <v>50</v>
      </c>
      <c r="H91" s="327" t="s">
        <v>4599</v>
      </c>
      <c r="I91" s="327" t="s">
        <v>4602</v>
      </c>
      <c r="J91" s="327"/>
      <c r="K91" s="327"/>
      <c r="L91" s="327" t="s">
        <v>3070</v>
      </c>
      <c r="M91" s="327" t="s">
        <v>3073</v>
      </c>
      <c r="N91" s="328">
        <v>44743.74722222222</v>
      </c>
      <c r="O91" s="288"/>
    </row>
    <row r="92" spans="1:15" ht="15">
      <c r="A92" s="326" t="s">
        <v>5342</v>
      </c>
      <c r="B92" s="326" t="s">
        <v>14</v>
      </c>
      <c r="C92" s="326" t="s">
        <v>60</v>
      </c>
      <c r="D92" s="327" t="s">
        <v>5343</v>
      </c>
      <c r="E92" s="327" t="s">
        <v>5344</v>
      </c>
      <c r="F92" s="327" t="s">
        <v>71</v>
      </c>
      <c r="G92" s="327" t="s">
        <v>50</v>
      </c>
      <c r="H92" s="327" t="s">
        <v>4599</v>
      </c>
      <c r="I92" s="327"/>
      <c r="J92" s="327"/>
      <c r="K92" s="327"/>
      <c r="L92" s="327" t="s">
        <v>3070</v>
      </c>
      <c r="M92" s="327" t="s">
        <v>3073</v>
      </c>
      <c r="N92" s="328">
        <v>44743.746527777781</v>
      </c>
      <c r="O92" s="288"/>
    </row>
    <row r="93" spans="1:15" ht="15">
      <c r="A93" s="326" t="s">
        <v>5345</v>
      </c>
      <c r="B93" s="326" t="s">
        <v>14</v>
      </c>
      <c r="C93" s="326" t="s">
        <v>60</v>
      </c>
      <c r="D93" s="327" t="s">
        <v>5346</v>
      </c>
      <c r="E93" s="327" t="s">
        <v>5347</v>
      </c>
      <c r="F93" s="327" t="s">
        <v>65</v>
      </c>
      <c r="G93" s="327" t="s">
        <v>50</v>
      </c>
      <c r="H93" s="327" t="s">
        <v>4599</v>
      </c>
      <c r="I93" s="327"/>
      <c r="J93" s="327"/>
      <c r="K93" s="327"/>
      <c r="L93" s="327" t="s">
        <v>3075</v>
      </c>
      <c r="M93" s="327" t="s">
        <v>5348</v>
      </c>
      <c r="N93" s="328">
        <v>44743.669444444444</v>
      </c>
      <c r="O93" s="288"/>
    </row>
    <row r="94" spans="1:15" ht="15">
      <c r="A94" s="326" t="s">
        <v>5349</v>
      </c>
      <c r="B94" s="326" t="s">
        <v>14</v>
      </c>
      <c r="C94" s="326" t="s">
        <v>60</v>
      </c>
      <c r="D94" s="327" t="s">
        <v>5350</v>
      </c>
      <c r="E94" s="327" t="s">
        <v>5351</v>
      </c>
      <c r="F94" s="327" t="s">
        <v>65</v>
      </c>
      <c r="G94" s="327" t="s">
        <v>50</v>
      </c>
      <c r="H94" s="327" t="s">
        <v>4599</v>
      </c>
      <c r="I94" s="327"/>
      <c r="J94" s="327"/>
      <c r="K94" s="327"/>
      <c r="L94" s="327" t="s">
        <v>5282</v>
      </c>
      <c r="M94" s="327" t="s">
        <v>5307</v>
      </c>
      <c r="N94" s="328">
        <v>44743.640972222223</v>
      </c>
      <c r="O94" s="288"/>
    </row>
    <row r="95" spans="1:15" ht="15">
      <c r="A95" s="326" t="s">
        <v>5352</v>
      </c>
      <c r="B95" s="326" t="s">
        <v>14</v>
      </c>
      <c r="C95" s="326" t="s">
        <v>60</v>
      </c>
      <c r="D95" s="327" t="s">
        <v>5353</v>
      </c>
      <c r="E95" s="327" t="s">
        <v>5354</v>
      </c>
      <c r="F95" s="327" t="s">
        <v>65</v>
      </c>
      <c r="G95" s="327" t="s">
        <v>50</v>
      </c>
      <c r="H95" s="327" t="s">
        <v>4599</v>
      </c>
      <c r="I95" s="327"/>
      <c r="J95" s="327"/>
      <c r="K95" s="327"/>
      <c r="L95" s="327" t="s">
        <v>5282</v>
      </c>
      <c r="M95" s="327" t="s">
        <v>5355</v>
      </c>
      <c r="N95" s="328">
        <v>44743.618055555555</v>
      </c>
      <c r="O95" s="288"/>
    </row>
    <row r="96" spans="1:15" ht="15">
      <c r="A96" s="326" t="s">
        <v>5356</v>
      </c>
      <c r="B96" s="326" t="s">
        <v>14</v>
      </c>
      <c r="C96" s="326" t="s">
        <v>46</v>
      </c>
      <c r="D96" s="327" t="s">
        <v>5357</v>
      </c>
      <c r="E96" s="327" t="s">
        <v>5358</v>
      </c>
      <c r="F96" s="327" t="s">
        <v>54</v>
      </c>
      <c r="G96" s="327" t="s">
        <v>50</v>
      </c>
      <c r="H96" s="327" t="s">
        <v>4599</v>
      </c>
      <c r="I96" s="327"/>
      <c r="J96" s="327"/>
      <c r="K96" s="327"/>
      <c r="L96" s="327" t="s">
        <v>5290</v>
      </c>
      <c r="M96" s="327" t="s">
        <v>5359</v>
      </c>
      <c r="N96" s="328">
        <v>44743.602777777778</v>
      </c>
      <c r="O96" s="288"/>
    </row>
    <row r="97" spans="1:15" ht="15">
      <c r="A97" s="326" t="s">
        <v>5360</v>
      </c>
      <c r="B97" s="326" t="s">
        <v>14</v>
      </c>
      <c r="C97" s="326" t="s">
        <v>46</v>
      </c>
      <c r="D97" s="327" t="s">
        <v>5361</v>
      </c>
      <c r="E97" s="327" t="s">
        <v>5362</v>
      </c>
      <c r="F97" s="327" t="s">
        <v>65</v>
      </c>
      <c r="G97" s="327" t="s">
        <v>50</v>
      </c>
      <c r="H97" s="327" t="s">
        <v>4599</v>
      </c>
      <c r="I97" s="327" t="s">
        <v>4602</v>
      </c>
      <c r="J97" s="327"/>
      <c r="K97" s="327"/>
      <c r="L97" s="327" t="s">
        <v>5290</v>
      </c>
      <c r="M97" s="327" t="s">
        <v>5363</v>
      </c>
      <c r="N97" s="328">
        <v>44743.599305555559</v>
      </c>
      <c r="O97" s="288"/>
    </row>
    <row r="98" spans="1:15" ht="15">
      <c r="A98" s="326" t="s">
        <v>5364</v>
      </c>
      <c r="B98" s="326" t="s">
        <v>14</v>
      </c>
      <c r="C98" s="326" t="s">
        <v>60</v>
      </c>
      <c r="D98" s="327" t="s">
        <v>5365</v>
      </c>
      <c r="E98" s="327" t="s">
        <v>5366</v>
      </c>
      <c r="F98" s="327" t="s">
        <v>65</v>
      </c>
      <c r="G98" s="327" t="s">
        <v>50</v>
      </c>
      <c r="H98" s="327" t="s">
        <v>4599</v>
      </c>
      <c r="I98" s="327"/>
      <c r="J98" s="327"/>
      <c r="K98" s="327"/>
      <c r="L98" s="327" t="s">
        <v>5290</v>
      </c>
      <c r="M98" s="327" t="s">
        <v>5348</v>
      </c>
      <c r="N98" s="328">
        <v>44743.597916666666</v>
      </c>
      <c r="O98" s="288"/>
    </row>
    <row r="99" spans="1:15" ht="15">
      <c r="A99" s="326" t="s">
        <v>5367</v>
      </c>
      <c r="B99" s="326" t="s">
        <v>14</v>
      </c>
      <c r="C99" s="326" t="s">
        <v>60</v>
      </c>
      <c r="D99" s="327" t="s">
        <v>5368</v>
      </c>
      <c r="E99" s="327" t="s">
        <v>5369</v>
      </c>
      <c r="F99" s="327" t="s">
        <v>65</v>
      </c>
      <c r="G99" s="327" t="s">
        <v>50</v>
      </c>
      <c r="H99" s="327" t="s">
        <v>4599</v>
      </c>
      <c r="I99" s="327"/>
      <c r="J99" s="327"/>
      <c r="K99" s="327"/>
      <c r="L99" s="327" t="s">
        <v>5290</v>
      </c>
      <c r="M99" s="327" t="s">
        <v>5348</v>
      </c>
      <c r="N99" s="328">
        <v>44743.595138888886</v>
      </c>
      <c r="O99" s="288"/>
    </row>
    <row r="100" spans="1:15" ht="15">
      <c r="A100" s="326" t="s">
        <v>5370</v>
      </c>
      <c r="B100" s="326" t="s">
        <v>1686</v>
      </c>
      <c r="C100" s="326" t="s">
        <v>60</v>
      </c>
      <c r="D100" s="327" t="s">
        <v>5371</v>
      </c>
      <c r="E100" s="327" t="s">
        <v>5372</v>
      </c>
      <c r="F100" s="327" t="s">
        <v>63</v>
      </c>
      <c r="G100" s="327" t="s">
        <v>50</v>
      </c>
      <c r="H100" s="327" t="s">
        <v>4599</v>
      </c>
      <c r="I100" s="327"/>
      <c r="J100" s="327"/>
      <c r="K100" s="327"/>
      <c r="L100" s="327" t="s">
        <v>5270</v>
      </c>
      <c r="M100" s="327" t="s">
        <v>5373</v>
      </c>
      <c r="N100" s="328">
        <v>44743.553472222222</v>
      </c>
      <c r="O100" s="288"/>
    </row>
    <row r="101" spans="1:15" ht="15">
      <c r="A101" s="326" t="s">
        <v>5374</v>
      </c>
      <c r="B101" s="326" t="s">
        <v>126</v>
      </c>
      <c r="C101" s="326" t="s">
        <v>60</v>
      </c>
      <c r="D101" s="327" t="s">
        <v>5375</v>
      </c>
      <c r="E101" s="327" t="s">
        <v>5376</v>
      </c>
      <c r="F101" s="327" t="s">
        <v>71</v>
      </c>
      <c r="G101" s="327" t="s">
        <v>50</v>
      </c>
      <c r="H101" s="327" t="s">
        <v>4599</v>
      </c>
      <c r="I101" s="327"/>
      <c r="J101" s="327"/>
      <c r="K101" s="327"/>
      <c r="L101" s="327" t="s">
        <v>3070</v>
      </c>
      <c r="M101" s="327" t="s">
        <v>3071</v>
      </c>
      <c r="N101" s="328">
        <v>44743.404166666667</v>
      </c>
      <c r="O101" s="288"/>
    </row>
    <row r="102" spans="1:15" ht="15">
      <c r="A102" s="326" t="s">
        <v>5377</v>
      </c>
      <c r="B102" s="326" t="s">
        <v>14</v>
      </c>
      <c r="C102" s="326" t="s">
        <v>46</v>
      </c>
      <c r="D102" s="327" t="s">
        <v>5378</v>
      </c>
      <c r="E102" s="327" t="s">
        <v>5379</v>
      </c>
      <c r="F102" s="327" t="s">
        <v>62</v>
      </c>
      <c r="G102" s="327" t="s">
        <v>50</v>
      </c>
      <c r="H102" s="327" t="s">
        <v>4599</v>
      </c>
      <c r="I102" s="327" t="s">
        <v>4602</v>
      </c>
      <c r="J102" s="327"/>
      <c r="K102" s="327"/>
      <c r="L102" s="327" t="s">
        <v>3070</v>
      </c>
      <c r="M102" s="327" t="s">
        <v>3082</v>
      </c>
      <c r="N102" s="328">
        <v>44742.750694444447</v>
      </c>
      <c r="O102" s="288"/>
    </row>
    <row r="103" spans="1:15" ht="15">
      <c r="A103" s="326" t="s">
        <v>5380</v>
      </c>
      <c r="B103" s="326" t="s">
        <v>14</v>
      </c>
      <c r="C103" s="326" t="s">
        <v>46</v>
      </c>
      <c r="D103" s="327" t="s">
        <v>5381</v>
      </c>
      <c r="E103" s="327" t="s">
        <v>5382</v>
      </c>
      <c r="F103" s="327" t="s">
        <v>71</v>
      </c>
      <c r="G103" s="327" t="s">
        <v>50</v>
      </c>
      <c r="H103" s="327" t="s">
        <v>4599</v>
      </c>
      <c r="I103" s="327" t="s">
        <v>4602</v>
      </c>
      <c r="J103" s="327"/>
      <c r="K103" s="327" t="s">
        <v>4602</v>
      </c>
      <c r="L103" s="327" t="s">
        <v>3078</v>
      </c>
      <c r="M103" s="327" t="s">
        <v>5317</v>
      </c>
      <c r="N103" s="328">
        <v>44742.716666666667</v>
      </c>
      <c r="O103" s="288"/>
    </row>
    <row r="104" spans="1:15" ht="15">
      <c r="A104" s="326" t="s">
        <v>5383</v>
      </c>
      <c r="B104" s="326" t="s">
        <v>14</v>
      </c>
      <c r="C104" s="326" t="s">
        <v>1724</v>
      </c>
      <c r="D104" s="327" t="s">
        <v>5384</v>
      </c>
      <c r="E104" s="327" t="s">
        <v>5385</v>
      </c>
      <c r="F104" s="327" t="s">
        <v>59</v>
      </c>
      <c r="G104" s="327" t="s">
        <v>50</v>
      </c>
      <c r="H104" s="327" t="s">
        <v>4599</v>
      </c>
      <c r="I104" s="327"/>
      <c r="J104" s="327"/>
      <c r="K104" s="327"/>
      <c r="L104" s="327" t="s">
        <v>5282</v>
      </c>
      <c r="M104" s="327" t="s">
        <v>5307</v>
      </c>
      <c r="N104" s="328">
        <v>44742.689583333333</v>
      </c>
      <c r="O104" s="288"/>
    </row>
    <row r="105" spans="1:15" ht="15">
      <c r="A105" s="326" t="s">
        <v>5386</v>
      </c>
      <c r="B105" s="326" t="s">
        <v>14</v>
      </c>
      <c r="C105" s="326" t="s">
        <v>60</v>
      </c>
      <c r="D105" s="327" t="s">
        <v>5387</v>
      </c>
      <c r="E105" s="327" t="s">
        <v>5388</v>
      </c>
      <c r="F105" s="327" t="s">
        <v>65</v>
      </c>
      <c r="G105" s="327" t="s">
        <v>50</v>
      </c>
      <c r="H105" s="327" t="s">
        <v>4599</v>
      </c>
      <c r="I105" s="327"/>
      <c r="J105" s="327"/>
      <c r="K105" s="327"/>
      <c r="L105" s="327" t="s">
        <v>5282</v>
      </c>
      <c r="M105" s="327" t="s">
        <v>5278</v>
      </c>
      <c r="N105" s="328">
        <v>44742.681250000001</v>
      </c>
      <c r="O105" s="288"/>
    </row>
    <row r="106" spans="1:15" ht="15">
      <c r="A106" s="326" t="s">
        <v>5389</v>
      </c>
      <c r="B106" s="326" t="s">
        <v>14</v>
      </c>
      <c r="C106" s="326" t="s">
        <v>46</v>
      </c>
      <c r="D106" s="327" t="s">
        <v>5390</v>
      </c>
      <c r="E106" s="327" t="s">
        <v>5391</v>
      </c>
      <c r="F106" s="327" t="s">
        <v>71</v>
      </c>
      <c r="G106" s="327" t="s">
        <v>50</v>
      </c>
      <c r="H106" s="327" t="s">
        <v>2591</v>
      </c>
      <c r="I106" s="327" t="s">
        <v>4602</v>
      </c>
      <c r="J106" s="327"/>
      <c r="K106" s="327"/>
      <c r="L106" s="327" t="s">
        <v>3070</v>
      </c>
      <c r="M106" s="327" t="s">
        <v>3070</v>
      </c>
      <c r="N106" s="328">
        <v>44740.627083333333</v>
      </c>
      <c r="O106" s="288"/>
    </row>
    <row r="107" spans="1:15" ht="15">
      <c r="A107" s="326" t="s">
        <v>5392</v>
      </c>
      <c r="B107" s="326" t="s">
        <v>14</v>
      </c>
      <c r="C107" s="326" t="s">
        <v>46</v>
      </c>
      <c r="D107" s="327" t="s">
        <v>5393</v>
      </c>
      <c r="E107" s="327" t="s">
        <v>5394</v>
      </c>
      <c r="F107" s="327" t="s">
        <v>65</v>
      </c>
      <c r="G107" s="327" t="s">
        <v>50</v>
      </c>
      <c r="H107" s="327" t="s">
        <v>2591</v>
      </c>
      <c r="I107" s="327" t="s">
        <v>4602</v>
      </c>
      <c r="J107" s="327"/>
      <c r="K107" s="327"/>
      <c r="L107" s="327" t="s">
        <v>5290</v>
      </c>
      <c r="M107" s="327" t="s">
        <v>5254</v>
      </c>
      <c r="N107" s="328">
        <v>44740.591666666667</v>
      </c>
      <c r="O107" s="288"/>
    </row>
    <row r="108" spans="1:15" ht="15">
      <c r="A108" s="326" t="s">
        <v>5395</v>
      </c>
      <c r="B108" s="326" t="s">
        <v>14</v>
      </c>
      <c r="C108" s="326" t="s">
        <v>1724</v>
      </c>
      <c r="D108" s="327" t="s">
        <v>5396</v>
      </c>
      <c r="E108" s="327" t="s">
        <v>5397</v>
      </c>
      <c r="F108" s="327" t="s">
        <v>65</v>
      </c>
      <c r="G108" s="327" t="s">
        <v>50</v>
      </c>
      <c r="H108" s="327" t="s">
        <v>2591</v>
      </c>
      <c r="I108" s="327"/>
      <c r="J108" s="327"/>
      <c r="K108" s="327"/>
      <c r="L108" s="327" t="s">
        <v>5282</v>
      </c>
      <c r="M108" s="327" t="s">
        <v>5307</v>
      </c>
      <c r="N108" s="328">
        <v>44740.572916666664</v>
      </c>
      <c r="O108" s="288"/>
    </row>
    <row r="109" spans="1:15" ht="15">
      <c r="A109" s="326" t="s">
        <v>5398</v>
      </c>
      <c r="B109" s="326" t="s">
        <v>14</v>
      </c>
      <c r="C109" s="326" t="s">
        <v>60</v>
      </c>
      <c r="D109" s="327" t="s">
        <v>5399</v>
      </c>
      <c r="E109" s="327" t="s">
        <v>5400</v>
      </c>
      <c r="F109" s="327" t="s">
        <v>65</v>
      </c>
      <c r="G109" s="327" t="s">
        <v>50</v>
      </c>
      <c r="H109" s="327" t="s">
        <v>2591</v>
      </c>
      <c r="I109" s="327"/>
      <c r="J109" s="327"/>
      <c r="K109" s="327"/>
      <c r="L109" s="327" t="s">
        <v>5290</v>
      </c>
      <c r="M109" s="327" t="s">
        <v>5254</v>
      </c>
      <c r="N109" s="328">
        <v>44740.545138888891</v>
      </c>
      <c r="O109" s="288"/>
    </row>
    <row r="110" spans="1:15" ht="15">
      <c r="A110" s="326" t="s">
        <v>5401</v>
      </c>
      <c r="B110" s="326" t="s">
        <v>14</v>
      </c>
      <c r="C110" s="326" t="s">
        <v>46</v>
      </c>
      <c r="D110" s="327" t="s">
        <v>5402</v>
      </c>
      <c r="E110" s="327" t="s">
        <v>5403</v>
      </c>
      <c r="F110" s="327" t="s">
        <v>65</v>
      </c>
      <c r="G110" s="327" t="s">
        <v>50</v>
      </c>
      <c r="H110" s="327" t="s">
        <v>2591</v>
      </c>
      <c r="I110" s="327" t="s">
        <v>4602</v>
      </c>
      <c r="J110" s="327"/>
      <c r="K110" s="327"/>
      <c r="L110" s="327" t="s">
        <v>5290</v>
      </c>
      <c r="M110" s="327" t="s">
        <v>5404</v>
      </c>
      <c r="N110" s="328">
        <v>44740.544444444444</v>
      </c>
      <c r="O110" s="288"/>
    </row>
    <row r="111" spans="1:15" ht="15">
      <c r="A111" s="326" t="s">
        <v>5405</v>
      </c>
      <c r="B111" s="326" t="s">
        <v>14</v>
      </c>
      <c r="C111" s="326" t="s">
        <v>46</v>
      </c>
      <c r="D111" s="327" t="s">
        <v>5406</v>
      </c>
      <c r="E111" s="327" t="s">
        <v>5407</v>
      </c>
      <c r="F111" s="327" t="s">
        <v>54</v>
      </c>
      <c r="G111" s="327" t="s">
        <v>50</v>
      </c>
      <c r="H111" s="327" t="s">
        <v>2591</v>
      </c>
      <c r="I111" s="327"/>
      <c r="J111" s="327"/>
      <c r="K111" s="327" t="s">
        <v>4602</v>
      </c>
      <c r="L111" s="327" t="s">
        <v>5290</v>
      </c>
      <c r="M111" s="327" t="s">
        <v>5359</v>
      </c>
      <c r="N111" s="328">
        <v>44740.398611111108</v>
      </c>
      <c r="O111" s="288"/>
    </row>
    <row r="112" spans="1:15" ht="15">
      <c r="A112" s="326" t="s">
        <v>5408</v>
      </c>
      <c r="B112" s="326" t="s">
        <v>14</v>
      </c>
      <c r="C112" s="326" t="s">
        <v>46</v>
      </c>
      <c r="D112" s="327" t="s">
        <v>5409</v>
      </c>
      <c r="E112" s="327" t="s">
        <v>5410</v>
      </c>
      <c r="F112" s="327" t="s">
        <v>62</v>
      </c>
      <c r="G112" s="327" t="s">
        <v>50</v>
      </c>
      <c r="H112" s="327" t="s">
        <v>2591</v>
      </c>
      <c r="I112" s="327" t="s">
        <v>4602</v>
      </c>
      <c r="J112" s="327"/>
      <c r="K112" s="327"/>
      <c r="L112" s="327" t="s">
        <v>3078</v>
      </c>
      <c r="M112" s="327" t="s">
        <v>3082</v>
      </c>
      <c r="N112" s="328">
        <v>44740.376388888886</v>
      </c>
      <c r="O112" s="288"/>
    </row>
    <row r="113" spans="1:15" ht="15">
      <c r="A113" s="326" t="s">
        <v>5411</v>
      </c>
      <c r="B113" s="326" t="s">
        <v>14</v>
      </c>
      <c r="C113" s="326" t="s">
        <v>46</v>
      </c>
      <c r="D113" s="327" t="s">
        <v>5412</v>
      </c>
      <c r="E113" s="327" t="s">
        <v>5413</v>
      </c>
      <c r="F113" s="327" t="s">
        <v>65</v>
      </c>
      <c r="G113" s="327" t="s">
        <v>50</v>
      </c>
      <c r="H113" s="327" t="s">
        <v>2591</v>
      </c>
      <c r="I113" s="327" t="s">
        <v>4602</v>
      </c>
      <c r="J113" s="327"/>
      <c r="K113" s="327"/>
      <c r="L113" s="327" t="s">
        <v>3070</v>
      </c>
      <c r="M113" s="327" t="s">
        <v>5254</v>
      </c>
      <c r="N113" s="328">
        <v>44739.756249999999</v>
      </c>
      <c r="O113" s="288"/>
    </row>
    <row r="114" spans="1:15" ht="15">
      <c r="A114" s="326" t="s">
        <v>5414</v>
      </c>
      <c r="B114" s="326" t="s">
        <v>14</v>
      </c>
      <c r="C114" s="326" t="s">
        <v>46</v>
      </c>
      <c r="D114" s="327" t="s">
        <v>5415</v>
      </c>
      <c r="E114" s="327" t="s">
        <v>5416</v>
      </c>
      <c r="F114" s="327" t="s">
        <v>62</v>
      </c>
      <c r="G114" s="327" t="s">
        <v>50</v>
      </c>
      <c r="H114" s="327" t="s">
        <v>2591</v>
      </c>
      <c r="I114" s="327" t="s">
        <v>4602</v>
      </c>
      <c r="J114" s="327"/>
      <c r="K114" s="327"/>
      <c r="L114" s="327" t="s">
        <v>3070</v>
      </c>
      <c r="M114" s="327" t="s">
        <v>3073</v>
      </c>
      <c r="N114" s="328">
        <v>44739.745833333334</v>
      </c>
      <c r="O114" s="288"/>
    </row>
    <row r="115" spans="1:15" ht="15">
      <c r="A115" s="326" t="s">
        <v>5417</v>
      </c>
      <c r="B115" s="326" t="s">
        <v>14</v>
      </c>
      <c r="C115" s="326" t="s">
        <v>60</v>
      </c>
      <c r="D115" s="327" t="s">
        <v>5418</v>
      </c>
      <c r="E115" s="327" t="s">
        <v>5419</v>
      </c>
      <c r="F115" s="327" t="s">
        <v>71</v>
      </c>
      <c r="G115" s="327" t="s">
        <v>50</v>
      </c>
      <c r="H115" s="327" t="s">
        <v>2591</v>
      </c>
      <c r="I115" s="327"/>
      <c r="J115" s="327"/>
      <c r="K115" s="327"/>
      <c r="L115" s="327" t="s">
        <v>3078</v>
      </c>
      <c r="M115" s="327" t="s">
        <v>3071</v>
      </c>
      <c r="N115" s="328">
        <v>44739.706250000003</v>
      </c>
      <c r="O115" s="288"/>
    </row>
    <row r="116" spans="1:15" ht="15">
      <c r="A116" s="326" t="s">
        <v>5420</v>
      </c>
      <c r="B116" s="326" t="s">
        <v>14</v>
      </c>
      <c r="C116" s="326" t="s">
        <v>60</v>
      </c>
      <c r="D116" s="327" t="s">
        <v>5421</v>
      </c>
      <c r="E116" s="327" t="s">
        <v>5422</v>
      </c>
      <c r="F116" s="327" t="s">
        <v>65</v>
      </c>
      <c r="G116" s="327" t="s">
        <v>50</v>
      </c>
      <c r="H116" s="327" t="s">
        <v>2591</v>
      </c>
      <c r="I116" s="327"/>
      <c r="J116" s="327"/>
      <c r="K116" s="327"/>
      <c r="L116" s="327" t="s">
        <v>5290</v>
      </c>
      <c r="M116" s="327" t="s">
        <v>5321</v>
      </c>
      <c r="N116" s="328">
        <v>44739.625694444447</v>
      </c>
      <c r="O116" s="288"/>
    </row>
    <row r="117" spans="1:15" ht="15">
      <c r="A117" s="326" t="s">
        <v>5423</v>
      </c>
      <c r="B117" s="326" t="s">
        <v>14</v>
      </c>
      <c r="C117" s="326" t="s">
        <v>60</v>
      </c>
      <c r="D117" s="327" t="s">
        <v>5424</v>
      </c>
      <c r="E117" s="327" t="s">
        <v>5425</v>
      </c>
      <c r="F117" s="327" t="s">
        <v>65</v>
      </c>
      <c r="G117" s="327" t="s">
        <v>50</v>
      </c>
      <c r="H117" s="327" t="s">
        <v>2591</v>
      </c>
      <c r="I117" s="327"/>
      <c r="J117" s="327"/>
      <c r="K117" s="327"/>
      <c r="L117" s="327" t="s">
        <v>5290</v>
      </c>
      <c r="M117" s="327" t="s">
        <v>5426</v>
      </c>
      <c r="N117" s="328">
        <v>44739.621527777781</v>
      </c>
      <c r="O117" s="288"/>
    </row>
    <row r="118" spans="1:15" ht="15">
      <c r="A118" s="326" t="s">
        <v>5427</v>
      </c>
      <c r="B118" s="326" t="s">
        <v>14</v>
      </c>
      <c r="C118" s="326" t="s">
        <v>46</v>
      </c>
      <c r="D118" s="327" t="s">
        <v>5428</v>
      </c>
      <c r="E118" s="327" t="s">
        <v>5429</v>
      </c>
      <c r="F118" s="327" t="s">
        <v>65</v>
      </c>
      <c r="G118" s="327" t="s">
        <v>50</v>
      </c>
      <c r="H118" s="327" t="s">
        <v>2591</v>
      </c>
      <c r="I118" s="327" t="s">
        <v>4602</v>
      </c>
      <c r="J118" s="327"/>
      <c r="K118" s="327"/>
      <c r="L118" s="327" t="s">
        <v>5290</v>
      </c>
      <c r="M118" s="327" t="s">
        <v>5290</v>
      </c>
      <c r="N118" s="328">
        <v>44739.600694444445</v>
      </c>
      <c r="O118" s="288"/>
    </row>
    <row r="119" spans="1:15" ht="15">
      <c r="A119" s="326" t="s">
        <v>5430</v>
      </c>
      <c r="B119" s="326" t="s">
        <v>14</v>
      </c>
      <c r="C119" s="326" t="s">
        <v>46</v>
      </c>
      <c r="D119" s="327" t="s">
        <v>5431</v>
      </c>
      <c r="E119" s="327" t="s">
        <v>5432</v>
      </c>
      <c r="F119" s="327" t="s">
        <v>65</v>
      </c>
      <c r="G119" s="327" t="s">
        <v>50</v>
      </c>
      <c r="H119" s="327" t="s">
        <v>2591</v>
      </c>
      <c r="I119" s="327" t="s">
        <v>4602</v>
      </c>
      <c r="J119" s="327"/>
      <c r="K119" s="327"/>
      <c r="L119" s="327" t="s">
        <v>5290</v>
      </c>
      <c r="M119" s="327" t="s">
        <v>5433</v>
      </c>
      <c r="N119" s="328">
        <v>44739.595138888886</v>
      </c>
      <c r="O119" s="288"/>
    </row>
    <row r="120" spans="1:15" ht="15">
      <c r="A120" s="326" t="s">
        <v>5434</v>
      </c>
      <c r="B120" s="326" t="s">
        <v>126</v>
      </c>
      <c r="C120" s="326" t="s">
        <v>60</v>
      </c>
      <c r="D120" s="327" t="s">
        <v>5435</v>
      </c>
      <c r="E120" s="327" t="s">
        <v>5436</v>
      </c>
      <c r="F120" s="327" t="s">
        <v>54</v>
      </c>
      <c r="G120" s="327" t="s">
        <v>50</v>
      </c>
      <c r="H120" s="327" t="s">
        <v>2591</v>
      </c>
      <c r="I120" s="327"/>
      <c r="J120" s="327"/>
      <c r="K120" s="327"/>
      <c r="L120" s="327" t="s">
        <v>5290</v>
      </c>
      <c r="M120" s="327" t="s">
        <v>5278</v>
      </c>
      <c r="N120" s="328">
        <v>44739.581944444442</v>
      </c>
      <c r="O120" s="288"/>
    </row>
    <row r="121" spans="1:15" ht="15">
      <c r="A121" s="326" t="s">
        <v>5437</v>
      </c>
      <c r="B121" s="326" t="s">
        <v>126</v>
      </c>
      <c r="C121" s="326" t="s">
        <v>46</v>
      </c>
      <c r="D121" s="327" t="s">
        <v>5438</v>
      </c>
      <c r="E121" s="327" t="s">
        <v>5439</v>
      </c>
      <c r="F121" s="327" t="s">
        <v>54</v>
      </c>
      <c r="G121" s="327" t="s">
        <v>50</v>
      </c>
      <c r="H121" s="327" t="s">
        <v>2591</v>
      </c>
      <c r="I121" s="327"/>
      <c r="J121" s="327"/>
      <c r="K121" s="327" t="s">
        <v>4602</v>
      </c>
      <c r="L121" s="327" t="s">
        <v>5290</v>
      </c>
      <c r="M121" s="327" t="s">
        <v>5359</v>
      </c>
      <c r="N121" s="328">
        <v>44739.570138888892</v>
      </c>
      <c r="O121" s="288"/>
    </row>
    <row r="122" spans="1:15" ht="15">
      <c r="A122" s="326" t="s">
        <v>5440</v>
      </c>
      <c r="B122" s="326" t="s">
        <v>14</v>
      </c>
      <c r="C122" s="326" t="s">
        <v>46</v>
      </c>
      <c r="D122" s="327" t="s">
        <v>5441</v>
      </c>
      <c r="E122" s="327" t="s">
        <v>5442</v>
      </c>
      <c r="F122" s="327" t="s">
        <v>54</v>
      </c>
      <c r="G122" s="327" t="s">
        <v>50</v>
      </c>
      <c r="H122" s="327" t="s">
        <v>2591</v>
      </c>
      <c r="I122" s="327"/>
      <c r="J122" s="327"/>
      <c r="K122" s="327" t="s">
        <v>4602</v>
      </c>
      <c r="L122" s="327" t="s">
        <v>5290</v>
      </c>
      <c r="M122" s="327" t="s">
        <v>5359</v>
      </c>
      <c r="N122" s="328">
        <v>44739.563194444447</v>
      </c>
      <c r="O122" s="288"/>
    </row>
    <row r="123" spans="1:15" ht="15">
      <c r="A123" s="326" t="s">
        <v>5443</v>
      </c>
      <c r="B123" s="326" t="s">
        <v>14</v>
      </c>
      <c r="C123" s="326" t="s">
        <v>46</v>
      </c>
      <c r="D123" s="327" t="s">
        <v>5444</v>
      </c>
      <c r="E123" s="327" t="s">
        <v>5445</v>
      </c>
      <c r="F123" s="327" t="s">
        <v>54</v>
      </c>
      <c r="G123" s="327" t="s">
        <v>50</v>
      </c>
      <c r="H123" s="327" t="s">
        <v>2591</v>
      </c>
      <c r="I123" s="327"/>
      <c r="J123" s="327"/>
      <c r="K123" s="327" t="s">
        <v>4602</v>
      </c>
      <c r="L123" s="327" t="s">
        <v>5290</v>
      </c>
      <c r="M123" s="327" t="s">
        <v>5359</v>
      </c>
      <c r="N123" s="328">
        <v>44739.5625</v>
      </c>
      <c r="O123" s="288"/>
    </row>
    <row r="124" spans="1:15" ht="15">
      <c r="A124" s="326" t="s">
        <v>5446</v>
      </c>
      <c r="B124" s="326" t="s">
        <v>14</v>
      </c>
      <c r="C124" s="326" t="s">
        <v>46</v>
      </c>
      <c r="D124" s="327" t="s">
        <v>5447</v>
      </c>
      <c r="E124" s="327" t="s">
        <v>5448</v>
      </c>
      <c r="F124" s="327" t="s">
        <v>54</v>
      </c>
      <c r="G124" s="327" t="s">
        <v>50</v>
      </c>
      <c r="H124" s="327" t="s">
        <v>2591</v>
      </c>
      <c r="I124" s="327"/>
      <c r="J124" s="327"/>
      <c r="K124" s="327" t="s">
        <v>4602</v>
      </c>
      <c r="L124" s="327" t="s">
        <v>5290</v>
      </c>
      <c r="M124" s="327" t="s">
        <v>5359</v>
      </c>
      <c r="N124" s="328">
        <v>44739.561805555553</v>
      </c>
      <c r="O124" s="288"/>
    </row>
    <row r="125" spans="1:15" ht="15">
      <c r="A125" s="326" t="s">
        <v>5449</v>
      </c>
      <c r="B125" s="326" t="s">
        <v>14</v>
      </c>
      <c r="C125" s="326" t="s">
        <v>46</v>
      </c>
      <c r="D125" s="327" t="s">
        <v>5450</v>
      </c>
      <c r="E125" s="327" t="s">
        <v>5451</v>
      </c>
      <c r="F125" s="327" t="s">
        <v>54</v>
      </c>
      <c r="G125" s="327" t="s">
        <v>50</v>
      </c>
      <c r="H125" s="327" t="s">
        <v>2591</v>
      </c>
      <c r="I125" s="327"/>
      <c r="J125" s="327"/>
      <c r="K125" s="327" t="s">
        <v>4602</v>
      </c>
      <c r="L125" s="327" t="s">
        <v>5290</v>
      </c>
      <c r="M125" s="327" t="s">
        <v>5359</v>
      </c>
      <c r="N125" s="328">
        <v>44739.561111111114</v>
      </c>
      <c r="O125" s="288"/>
    </row>
    <row r="126" spans="1:15" ht="15">
      <c r="A126" s="326" t="s">
        <v>5452</v>
      </c>
      <c r="B126" s="326" t="s">
        <v>14</v>
      </c>
      <c r="C126" s="326" t="s">
        <v>46</v>
      </c>
      <c r="D126" s="327" t="s">
        <v>5453</v>
      </c>
      <c r="E126" s="327" t="s">
        <v>5454</v>
      </c>
      <c r="F126" s="327" t="s">
        <v>54</v>
      </c>
      <c r="G126" s="327" t="s">
        <v>50</v>
      </c>
      <c r="H126" s="327" t="s">
        <v>2591</v>
      </c>
      <c r="I126" s="327"/>
      <c r="J126" s="327"/>
      <c r="K126" s="327" t="s">
        <v>4602</v>
      </c>
      <c r="L126" s="327" t="s">
        <v>5290</v>
      </c>
      <c r="M126" s="327" t="s">
        <v>5359</v>
      </c>
      <c r="N126" s="328">
        <v>44739.561111111114</v>
      </c>
      <c r="O126" s="288"/>
    </row>
    <row r="127" spans="1:15" ht="15">
      <c r="A127" s="326" t="s">
        <v>5455</v>
      </c>
      <c r="B127" s="326" t="s">
        <v>14</v>
      </c>
      <c r="C127" s="326" t="s">
        <v>46</v>
      </c>
      <c r="D127" s="327" t="s">
        <v>5456</v>
      </c>
      <c r="E127" s="327" t="s">
        <v>5457</v>
      </c>
      <c r="F127" s="327" t="s">
        <v>71</v>
      </c>
      <c r="G127" s="327" t="s">
        <v>50</v>
      </c>
      <c r="H127" s="327" t="s">
        <v>2591</v>
      </c>
      <c r="I127" s="327" t="s">
        <v>4602</v>
      </c>
      <c r="J127" s="327"/>
      <c r="K127" s="327"/>
      <c r="L127" s="327" t="s">
        <v>3075</v>
      </c>
      <c r="M127" s="327" t="s">
        <v>5317</v>
      </c>
      <c r="N127" s="328">
        <v>44739.446527777778</v>
      </c>
      <c r="O127" s="288"/>
    </row>
    <row r="128" spans="1:15" ht="15">
      <c r="A128" s="326" t="s">
        <v>5458</v>
      </c>
      <c r="B128" s="326" t="s">
        <v>14</v>
      </c>
      <c r="C128" s="326" t="s">
        <v>46</v>
      </c>
      <c r="D128" s="327" t="s">
        <v>5459</v>
      </c>
      <c r="E128" s="327" t="s">
        <v>5460</v>
      </c>
      <c r="F128" s="327" t="s">
        <v>62</v>
      </c>
      <c r="G128" s="327" t="s">
        <v>50</v>
      </c>
      <c r="H128" s="327" t="s">
        <v>2591</v>
      </c>
      <c r="I128" s="327" t="s">
        <v>4602</v>
      </c>
      <c r="J128" s="327"/>
      <c r="K128" s="327"/>
      <c r="L128" s="327" t="s">
        <v>3070</v>
      </c>
      <c r="M128" s="327" t="s">
        <v>3070</v>
      </c>
      <c r="N128" s="328">
        <v>44737.744444444441</v>
      </c>
      <c r="O128" s="288"/>
    </row>
    <row r="129" spans="1:15" ht="15">
      <c r="A129" s="326" t="s">
        <v>5461</v>
      </c>
      <c r="B129" s="326" t="s">
        <v>14</v>
      </c>
      <c r="C129" s="326" t="s">
        <v>60</v>
      </c>
      <c r="D129" s="327" t="s">
        <v>5462</v>
      </c>
      <c r="E129" s="327" t="s">
        <v>5463</v>
      </c>
      <c r="F129" s="327" t="s">
        <v>62</v>
      </c>
      <c r="G129" s="327" t="s">
        <v>50</v>
      </c>
      <c r="H129" s="327" t="s">
        <v>2591</v>
      </c>
      <c r="I129" s="327"/>
      <c r="J129" s="327"/>
      <c r="K129" s="327"/>
      <c r="L129" s="327" t="s">
        <v>3070</v>
      </c>
      <c r="M129" s="327" t="s">
        <v>3073</v>
      </c>
      <c r="N129" s="328">
        <v>44737.743055555555</v>
      </c>
      <c r="O129" s="288"/>
    </row>
    <row r="130" spans="1:15" ht="15">
      <c r="A130" s="326" t="s">
        <v>5464</v>
      </c>
      <c r="B130" s="326" t="s">
        <v>14</v>
      </c>
      <c r="C130" s="326" t="s">
        <v>46</v>
      </c>
      <c r="D130" s="327" t="s">
        <v>5465</v>
      </c>
      <c r="E130" s="327" t="s">
        <v>5466</v>
      </c>
      <c r="F130" s="327" t="s">
        <v>65</v>
      </c>
      <c r="G130" s="327" t="s">
        <v>50</v>
      </c>
      <c r="H130" s="327" t="s">
        <v>2591</v>
      </c>
      <c r="I130" s="327" t="s">
        <v>4602</v>
      </c>
      <c r="J130" s="327"/>
      <c r="K130" s="327"/>
      <c r="L130" s="327" t="s">
        <v>3091</v>
      </c>
      <c r="M130" s="327" t="s">
        <v>5254</v>
      </c>
      <c r="N130" s="328">
        <v>44737.73541666667</v>
      </c>
      <c r="O130" s="288"/>
    </row>
    <row r="131" spans="1:15" ht="15">
      <c r="A131" s="326" t="s">
        <v>5467</v>
      </c>
      <c r="B131" s="326" t="s">
        <v>14</v>
      </c>
      <c r="C131" s="326" t="s">
        <v>60</v>
      </c>
      <c r="D131" s="327" t="s">
        <v>5468</v>
      </c>
      <c r="E131" s="327" t="s">
        <v>5469</v>
      </c>
      <c r="F131" s="327" t="s">
        <v>65</v>
      </c>
      <c r="G131" s="327" t="s">
        <v>50</v>
      </c>
      <c r="H131" s="327" t="s">
        <v>2591</v>
      </c>
      <c r="I131" s="327"/>
      <c r="J131" s="327"/>
      <c r="K131" s="327"/>
      <c r="L131" s="327" t="s">
        <v>3091</v>
      </c>
      <c r="M131" s="327" t="s">
        <v>5254</v>
      </c>
      <c r="N131" s="328">
        <v>44737.73541666667</v>
      </c>
      <c r="O131" s="288"/>
    </row>
    <row r="132" spans="1:15" ht="15">
      <c r="A132" s="326" t="s">
        <v>5470</v>
      </c>
      <c r="B132" s="326" t="s">
        <v>14</v>
      </c>
      <c r="C132" s="326" t="s">
        <v>46</v>
      </c>
      <c r="D132" s="327" t="s">
        <v>5471</v>
      </c>
      <c r="E132" s="327" t="s">
        <v>5472</v>
      </c>
      <c r="F132" s="327" t="s">
        <v>65</v>
      </c>
      <c r="G132" s="327" t="s">
        <v>50</v>
      </c>
      <c r="H132" s="327" t="s">
        <v>2591</v>
      </c>
      <c r="I132" s="327" t="s">
        <v>4602</v>
      </c>
      <c r="J132" s="327"/>
      <c r="K132" s="327"/>
      <c r="L132" s="327" t="s">
        <v>3091</v>
      </c>
      <c r="M132" s="327" t="s">
        <v>5254</v>
      </c>
      <c r="N132" s="328">
        <v>44737.734722222223</v>
      </c>
      <c r="O132" s="288"/>
    </row>
    <row r="133" spans="1:15" ht="15">
      <c r="A133" s="326" t="s">
        <v>5473</v>
      </c>
      <c r="B133" s="326" t="s">
        <v>14</v>
      </c>
      <c r="C133" s="326" t="s">
        <v>46</v>
      </c>
      <c r="D133" s="327" t="s">
        <v>5474</v>
      </c>
      <c r="E133" s="327" t="s">
        <v>5475</v>
      </c>
      <c r="F133" s="327" t="s">
        <v>65</v>
      </c>
      <c r="G133" s="327" t="s">
        <v>50</v>
      </c>
      <c r="H133" s="327" t="s">
        <v>2591</v>
      </c>
      <c r="I133" s="327" t="s">
        <v>4602</v>
      </c>
      <c r="J133" s="327"/>
      <c r="K133" s="327"/>
      <c r="L133" s="327" t="s">
        <v>3091</v>
      </c>
      <c r="M133" s="327" t="s">
        <v>5254</v>
      </c>
      <c r="N133" s="328">
        <v>44737.734027777777</v>
      </c>
      <c r="O133" s="288"/>
    </row>
    <row r="134" spans="1:15" ht="15">
      <c r="A134" s="326" t="s">
        <v>5476</v>
      </c>
      <c r="B134" s="326" t="s">
        <v>14</v>
      </c>
      <c r="C134" s="326" t="s">
        <v>46</v>
      </c>
      <c r="D134" s="327" t="s">
        <v>5477</v>
      </c>
      <c r="E134" s="327" t="s">
        <v>5478</v>
      </c>
      <c r="F134" s="327" t="s">
        <v>65</v>
      </c>
      <c r="G134" s="327" t="s">
        <v>50</v>
      </c>
      <c r="H134" s="327" t="s">
        <v>2591</v>
      </c>
      <c r="I134" s="327" t="s">
        <v>4629</v>
      </c>
      <c r="J134" s="327"/>
      <c r="K134" s="327"/>
      <c r="L134" s="327" t="s">
        <v>3091</v>
      </c>
      <c r="M134" s="327" t="s">
        <v>5254</v>
      </c>
      <c r="N134" s="328">
        <v>44737.734027777777</v>
      </c>
      <c r="O134" s="288"/>
    </row>
    <row r="135" spans="1:15" ht="15">
      <c r="A135" s="326" t="s">
        <v>5479</v>
      </c>
      <c r="B135" s="326" t="s">
        <v>14</v>
      </c>
      <c r="C135" s="326" t="s">
        <v>46</v>
      </c>
      <c r="D135" s="327" t="s">
        <v>5480</v>
      </c>
      <c r="E135" s="327" t="s">
        <v>5481</v>
      </c>
      <c r="F135" s="327" t="s">
        <v>65</v>
      </c>
      <c r="G135" s="327" t="s">
        <v>50</v>
      </c>
      <c r="H135" s="327" t="s">
        <v>2591</v>
      </c>
      <c r="I135" s="327" t="s">
        <v>4629</v>
      </c>
      <c r="J135" s="327"/>
      <c r="K135" s="327"/>
      <c r="L135" s="327" t="s">
        <v>3091</v>
      </c>
      <c r="M135" s="327" t="s">
        <v>5254</v>
      </c>
      <c r="N135" s="328">
        <v>44737.73333333333</v>
      </c>
      <c r="O135" s="288"/>
    </row>
    <row r="136" spans="1:15" ht="15">
      <c r="A136" s="326" t="s">
        <v>5482</v>
      </c>
      <c r="B136" s="326" t="s">
        <v>14</v>
      </c>
      <c r="C136" s="326" t="s">
        <v>46</v>
      </c>
      <c r="D136" s="327" t="s">
        <v>5483</v>
      </c>
      <c r="E136" s="327" t="s">
        <v>5484</v>
      </c>
      <c r="F136" s="327" t="s">
        <v>65</v>
      </c>
      <c r="G136" s="327" t="s">
        <v>50</v>
      </c>
      <c r="H136" s="327" t="s">
        <v>2591</v>
      </c>
      <c r="I136" s="327" t="s">
        <v>4602</v>
      </c>
      <c r="J136" s="327"/>
      <c r="K136" s="327"/>
      <c r="L136" s="327" t="s">
        <v>3091</v>
      </c>
      <c r="M136" s="327" t="s">
        <v>5254</v>
      </c>
      <c r="N136" s="328">
        <v>44737.729861111111</v>
      </c>
      <c r="O136" s="288"/>
    </row>
    <row r="137" spans="1:15" ht="15">
      <c r="A137" s="326" t="s">
        <v>5485</v>
      </c>
      <c r="B137" s="326" t="s">
        <v>14</v>
      </c>
      <c r="C137" s="326" t="s">
        <v>46</v>
      </c>
      <c r="D137" s="327" t="s">
        <v>5486</v>
      </c>
      <c r="E137" s="327" t="s">
        <v>5487</v>
      </c>
      <c r="F137" s="327" t="s">
        <v>65</v>
      </c>
      <c r="G137" s="327" t="s">
        <v>50</v>
      </c>
      <c r="H137" s="327" t="s">
        <v>2591</v>
      </c>
      <c r="I137" s="327" t="s">
        <v>4629</v>
      </c>
      <c r="J137" s="327"/>
      <c r="K137" s="327" t="s">
        <v>4629</v>
      </c>
      <c r="L137" s="327" t="s">
        <v>3091</v>
      </c>
      <c r="M137" s="327" t="s">
        <v>5254</v>
      </c>
      <c r="N137" s="328">
        <v>44737.729166666664</v>
      </c>
      <c r="O137" s="288"/>
    </row>
    <row r="138" spans="1:15" ht="15">
      <c r="A138" s="326" t="s">
        <v>5488</v>
      </c>
      <c r="B138" s="326" t="s">
        <v>14</v>
      </c>
      <c r="C138" s="326" t="s">
        <v>46</v>
      </c>
      <c r="D138" s="327" t="s">
        <v>5489</v>
      </c>
      <c r="E138" s="327" t="s">
        <v>5490</v>
      </c>
      <c r="F138" s="327" t="s">
        <v>65</v>
      </c>
      <c r="G138" s="327" t="s">
        <v>50</v>
      </c>
      <c r="H138" s="327" t="s">
        <v>2591</v>
      </c>
      <c r="I138" s="327" t="s">
        <v>4629</v>
      </c>
      <c r="J138" s="327"/>
      <c r="K138" s="327"/>
      <c r="L138" s="327" t="s">
        <v>3091</v>
      </c>
      <c r="M138" s="327" t="s">
        <v>5254</v>
      </c>
      <c r="N138" s="328">
        <v>44737.728472222225</v>
      </c>
      <c r="O138" s="288"/>
    </row>
    <row r="139" spans="1:15" ht="15">
      <c r="A139" s="326" t="s">
        <v>5491</v>
      </c>
      <c r="B139" s="326" t="s">
        <v>14</v>
      </c>
      <c r="C139" s="326" t="s">
        <v>1724</v>
      </c>
      <c r="D139" s="327" t="s">
        <v>5492</v>
      </c>
      <c r="E139" s="327" t="s">
        <v>5493</v>
      </c>
      <c r="F139" s="327" t="s">
        <v>71</v>
      </c>
      <c r="G139" s="327" t="s">
        <v>50</v>
      </c>
      <c r="H139" s="327" t="s">
        <v>2591</v>
      </c>
      <c r="I139" s="327" t="s">
        <v>4602</v>
      </c>
      <c r="J139" s="327"/>
      <c r="K139" s="327"/>
      <c r="L139" s="327" t="s">
        <v>3078</v>
      </c>
      <c r="M139" s="327" t="s">
        <v>5278</v>
      </c>
      <c r="N139" s="328">
        <v>44737.665277777778</v>
      </c>
      <c r="O139" s="288"/>
    </row>
    <row r="140" spans="1:15" ht="15">
      <c r="A140" s="326" t="s">
        <v>5494</v>
      </c>
      <c r="B140" s="326" t="s">
        <v>14</v>
      </c>
      <c r="C140" s="326" t="s">
        <v>46</v>
      </c>
      <c r="D140" s="327" t="s">
        <v>5495</v>
      </c>
      <c r="E140" s="327" t="s">
        <v>5496</v>
      </c>
      <c r="F140" s="327" t="s">
        <v>71</v>
      </c>
      <c r="G140" s="327" t="s">
        <v>50</v>
      </c>
      <c r="H140" s="327" t="s">
        <v>2591</v>
      </c>
      <c r="I140" s="327" t="s">
        <v>4602</v>
      </c>
      <c r="J140" s="327"/>
      <c r="K140" s="327"/>
      <c r="L140" s="327" t="s">
        <v>3078</v>
      </c>
      <c r="M140" s="327" t="s">
        <v>3078</v>
      </c>
      <c r="N140" s="328">
        <v>44737.663888888892</v>
      </c>
      <c r="O140" s="288"/>
    </row>
    <row r="141" spans="1:15" ht="15">
      <c r="A141" s="326" t="s">
        <v>5497</v>
      </c>
      <c r="B141" s="326" t="s">
        <v>14</v>
      </c>
      <c r="C141" s="326" t="s">
        <v>46</v>
      </c>
      <c r="D141" s="327" t="s">
        <v>5498</v>
      </c>
      <c r="E141" s="327" t="s">
        <v>5499</v>
      </c>
      <c r="F141" s="327" t="s">
        <v>62</v>
      </c>
      <c r="G141" s="327" t="s">
        <v>50</v>
      </c>
      <c r="H141" s="327" t="s">
        <v>2591</v>
      </c>
      <c r="I141" s="327" t="s">
        <v>4602</v>
      </c>
      <c r="J141" s="327"/>
      <c r="K141" s="327" t="s">
        <v>4602</v>
      </c>
      <c r="L141" s="327" t="s">
        <v>3075</v>
      </c>
      <c r="M141" s="327" t="s">
        <v>5317</v>
      </c>
      <c r="N141" s="328">
        <v>44736.758333333331</v>
      </c>
      <c r="O141" s="288"/>
    </row>
    <row r="142" spans="1:15" ht="15">
      <c r="A142" s="326" t="s">
        <v>5500</v>
      </c>
      <c r="B142" s="326" t="s">
        <v>14</v>
      </c>
      <c r="C142" s="326" t="s">
        <v>46</v>
      </c>
      <c r="D142" s="327" t="s">
        <v>5501</v>
      </c>
      <c r="E142" s="327" t="s">
        <v>5502</v>
      </c>
      <c r="F142" s="327" t="s">
        <v>71</v>
      </c>
      <c r="G142" s="327" t="s">
        <v>50</v>
      </c>
      <c r="H142" s="327" t="s">
        <v>2591</v>
      </c>
      <c r="I142" s="327" t="s">
        <v>4602</v>
      </c>
      <c r="J142" s="327"/>
      <c r="K142" s="327"/>
      <c r="L142" s="327" t="s">
        <v>3078</v>
      </c>
      <c r="M142" s="327" t="s">
        <v>3078</v>
      </c>
      <c r="N142" s="328">
        <v>44736.705555555556</v>
      </c>
      <c r="O142" s="288"/>
    </row>
    <row r="143" spans="1:15" ht="15">
      <c r="A143" s="326" t="s">
        <v>5503</v>
      </c>
      <c r="B143" s="326" t="s">
        <v>14</v>
      </c>
      <c r="C143" s="326" t="s">
        <v>46</v>
      </c>
      <c r="D143" s="327" t="s">
        <v>5504</v>
      </c>
      <c r="E143" s="327" t="s">
        <v>5505</v>
      </c>
      <c r="F143" s="327" t="s">
        <v>65</v>
      </c>
      <c r="G143" s="327" t="s">
        <v>50</v>
      </c>
      <c r="H143" s="327" t="s">
        <v>2591</v>
      </c>
      <c r="I143" s="327" t="s">
        <v>4602</v>
      </c>
      <c r="J143" s="327"/>
      <c r="K143" s="327"/>
      <c r="L143" s="327" t="s">
        <v>3075</v>
      </c>
      <c r="M143" s="327" t="s">
        <v>5433</v>
      </c>
      <c r="N143" s="328">
        <v>44736.673611111109</v>
      </c>
      <c r="O143" s="288"/>
    </row>
    <row r="144" spans="1:15" ht="15">
      <c r="A144" s="326" t="s">
        <v>5506</v>
      </c>
      <c r="B144" s="326" t="s">
        <v>126</v>
      </c>
      <c r="C144" s="326" t="s">
        <v>2749</v>
      </c>
      <c r="D144" s="327" t="s">
        <v>5507</v>
      </c>
      <c r="E144" s="327" t="s">
        <v>5508</v>
      </c>
      <c r="F144" s="327" t="s">
        <v>63</v>
      </c>
      <c r="G144" s="327" t="s">
        <v>50</v>
      </c>
      <c r="H144" s="327" t="s">
        <v>2591</v>
      </c>
      <c r="I144" s="327"/>
      <c r="J144" s="327"/>
      <c r="K144" s="327"/>
      <c r="L144" s="327" t="s">
        <v>3070</v>
      </c>
      <c r="M144" s="327" t="s">
        <v>5509</v>
      </c>
      <c r="N144" s="328">
        <v>44736.429861111108</v>
      </c>
      <c r="O144" s="288"/>
    </row>
    <row r="145" spans="1:15" ht="15">
      <c r="A145" s="326" t="s">
        <v>5510</v>
      </c>
      <c r="B145" s="326" t="s">
        <v>1686</v>
      </c>
      <c r="C145" s="326" t="s">
        <v>1724</v>
      </c>
      <c r="D145" s="327" t="s">
        <v>5511</v>
      </c>
      <c r="E145" s="327" t="s">
        <v>5512</v>
      </c>
      <c r="F145" s="327" t="s">
        <v>63</v>
      </c>
      <c r="G145" s="327" t="s">
        <v>50</v>
      </c>
      <c r="H145" s="327" t="s">
        <v>2591</v>
      </c>
      <c r="I145" s="327"/>
      <c r="J145" s="327"/>
      <c r="K145" s="327"/>
      <c r="L145" s="327" t="s">
        <v>5270</v>
      </c>
      <c r="M145" s="327" t="s">
        <v>5321</v>
      </c>
      <c r="N145" s="328">
        <v>44735.818055555559</v>
      </c>
      <c r="O145" s="288"/>
    </row>
    <row r="146" spans="1:15" ht="15">
      <c r="A146" s="326" t="s">
        <v>5513</v>
      </c>
      <c r="B146" s="326" t="s">
        <v>14</v>
      </c>
      <c r="C146" s="326" t="s">
        <v>46</v>
      </c>
      <c r="D146" s="327" t="s">
        <v>5514</v>
      </c>
      <c r="E146" s="327" t="s">
        <v>5515</v>
      </c>
      <c r="F146" s="327" t="s">
        <v>65</v>
      </c>
      <c r="G146" s="327" t="s">
        <v>50</v>
      </c>
      <c r="H146" s="327" t="s">
        <v>2591</v>
      </c>
      <c r="I146" s="327" t="s">
        <v>4602</v>
      </c>
      <c r="J146" s="327"/>
      <c r="K146" s="327"/>
      <c r="L146" s="327" t="s">
        <v>3070</v>
      </c>
      <c r="M146" s="327" t="s">
        <v>3082</v>
      </c>
      <c r="N146" s="328">
        <v>44735.740972222222</v>
      </c>
      <c r="O146" s="288"/>
    </row>
    <row r="147" spans="1:15" ht="15">
      <c r="A147" s="326" t="s">
        <v>5516</v>
      </c>
      <c r="B147" s="326" t="s">
        <v>14</v>
      </c>
      <c r="C147" s="326" t="s">
        <v>60</v>
      </c>
      <c r="D147" s="327" t="s">
        <v>5517</v>
      </c>
      <c r="E147" s="327" t="s">
        <v>5518</v>
      </c>
      <c r="F147" s="327" t="s">
        <v>65</v>
      </c>
      <c r="G147" s="327" t="s">
        <v>50</v>
      </c>
      <c r="H147" s="327" t="s">
        <v>2591</v>
      </c>
      <c r="I147" s="327"/>
      <c r="J147" s="327"/>
      <c r="K147" s="327"/>
      <c r="L147" s="327" t="s">
        <v>5270</v>
      </c>
      <c r="M147" s="327" t="s">
        <v>5321</v>
      </c>
      <c r="N147" s="328">
        <v>44735.686805555553</v>
      </c>
      <c r="O147" s="288"/>
    </row>
    <row r="148" spans="1:15" ht="15">
      <c r="A148" s="326" t="s">
        <v>5519</v>
      </c>
      <c r="B148" s="326" t="s">
        <v>14</v>
      </c>
      <c r="C148" s="326" t="s">
        <v>1724</v>
      </c>
      <c r="D148" s="327" t="s">
        <v>5520</v>
      </c>
      <c r="E148" s="327" t="s">
        <v>5521</v>
      </c>
      <c r="F148" s="327" t="s">
        <v>71</v>
      </c>
      <c r="G148" s="327" t="s">
        <v>50</v>
      </c>
      <c r="H148" s="327" t="s">
        <v>2591</v>
      </c>
      <c r="I148" s="327" t="s">
        <v>4602</v>
      </c>
      <c r="J148" s="327"/>
      <c r="K148" s="327"/>
      <c r="L148" s="327" t="s">
        <v>5270</v>
      </c>
      <c r="M148" s="327" t="s">
        <v>3080</v>
      </c>
      <c r="N148" s="328">
        <v>44735.648611111108</v>
      </c>
      <c r="O148" s="288"/>
    </row>
    <row r="149" spans="1:15" ht="15">
      <c r="A149" s="326" t="s">
        <v>5522</v>
      </c>
      <c r="B149" s="326" t="s">
        <v>14</v>
      </c>
      <c r="C149" s="326" t="s">
        <v>46</v>
      </c>
      <c r="D149" s="327" t="s">
        <v>5523</v>
      </c>
      <c r="E149" s="327" t="s">
        <v>5524</v>
      </c>
      <c r="F149" s="327" t="s">
        <v>62</v>
      </c>
      <c r="G149" s="327" t="s">
        <v>50</v>
      </c>
      <c r="H149" s="327" t="s">
        <v>2591</v>
      </c>
      <c r="I149" s="327" t="s">
        <v>4602</v>
      </c>
      <c r="J149" s="327"/>
      <c r="K149" s="327"/>
      <c r="L149" s="327" t="s">
        <v>5282</v>
      </c>
      <c r="M149" s="327" t="s">
        <v>3080</v>
      </c>
      <c r="N149" s="328">
        <v>44735.602083333331</v>
      </c>
      <c r="O149" s="288"/>
    </row>
    <row r="150" spans="1:15" ht="15">
      <c r="A150" s="326" t="s">
        <v>5525</v>
      </c>
      <c r="B150" s="326" t="s">
        <v>14</v>
      </c>
      <c r="C150" s="326" t="s">
        <v>46</v>
      </c>
      <c r="D150" s="327" t="s">
        <v>5526</v>
      </c>
      <c r="E150" s="327" t="s">
        <v>5527</v>
      </c>
      <c r="F150" s="327" t="s">
        <v>57</v>
      </c>
      <c r="G150" s="327" t="s">
        <v>50</v>
      </c>
      <c r="H150" s="327" t="s">
        <v>2591</v>
      </c>
      <c r="I150" s="327" t="s">
        <v>4602</v>
      </c>
      <c r="J150" s="327"/>
      <c r="K150" s="327"/>
      <c r="L150" s="327" t="s">
        <v>5282</v>
      </c>
      <c r="M150" s="327" t="s">
        <v>5528</v>
      </c>
      <c r="N150" s="328">
        <v>44735.597916666666</v>
      </c>
      <c r="O150" s="288"/>
    </row>
    <row r="151" spans="1:15" ht="15">
      <c r="A151" s="326" t="s">
        <v>5529</v>
      </c>
      <c r="B151" s="326" t="s">
        <v>14</v>
      </c>
      <c r="C151" s="326" t="s">
        <v>60</v>
      </c>
      <c r="D151" s="327" t="s">
        <v>5530</v>
      </c>
      <c r="E151" s="327" t="s">
        <v>5531</v>
      </c>
      <c r="F151" s="327" t="s">
        <v>57</v>
      </c>
      <c r="G151" s="327" t="s">
        <v>50</v>
      </c>
      <c r="H151" s="327" t="s">
        <v>2591</v>
      </c>
      <c r="I151" s="327"/>
      <c r="J151" s="327"/>
      <c r="K151" s="327"/>
      <c r="L151" s="327" t="s">
        <v>5282</v>
      </c>
      <c r="M151" s="327" t="s">
        <v>5282</v>
      </c>
      <c r="N151" s="328">
        <v>44735.589583333334</v>
      </c>
      <c r="O151" s="288"/>
    </row>
    <row r="152" spans="1:15" ht="15">
      <c r="A152" s="326" t="s">
        <v>5532</v>
      </c>
      <c r="B152" s="326" t="s">
        <v>1686</v>
      </c>
      <c r="C152" s="326" t="s">
        <v>2749</v>
      </c>
      <c r="D152" s="327" t="s">
        <v>5533</v>
      </c>
      <c r="E152" s="327" t="s">
        <v>5534</v>
      </c>
      <c r="F152" s="327" t="s">
        <v>63</v>
      </c>
      <c r="G152" s="327" t="s">
        <v>50</v>
      </c>
      <c r="H152" s="327" t="s">
        <v>2591</v>
      </c>
      <c r="I152" s="327"/>
      <c r="J152" s="327"/>
      <c r="K152" s="327" t="s">
        <v>4602</v>
      </c>
      <c r="L152" s="327" t="s">
        <v>5270</v>
      </c>
      <c r="M152" s="327" t="s">
        <v>5535</v>
      </c>
      <c r="N152" s="328">
        <v>44735.468055555553</v>
      </c>
      <c r="O152" s="288"/>
    </row>
    <row r="153" spans="1:15" ht="15">
      <c r="A153" s="326" t="s">
        <v>5536</v>
      </c>
      <c r="B153" s="326" t="s">
        <v>14</v>
      </c>
      <c r="C153" s="326" t="s">
        <v>1834</v>
      </c>
      <c r="D153" s="327" t="s">
        <v>5537</v>
      </c>
      <c r="E153" s="327" t="s">
        <v>5538</v>
      </c>
      <c r="F153" s="327" t="s">
        <v>72</v>
      </c>
      <c r="G153" s="327" t="s">
        <v>50</v>
      </c>
      <c r="H153" s="327" t="s">
        <v>2591</v>
      </c>
      <c r="I153" s="327"/>
      <c r="J153" s="327"/>
      <c r="K153" s="327"/>
      <c r="L153" s="327" t="s">
        <v>5282</v>
      </c>
      <c r="M153" s="327" t="s">
        <v>5539</v>
      </c>
      <c r="N153" s="328">
        <v>44735.452777777777</v>
      </c>
      <c r="O153" s="288"/>
    </row>
    <row r="154" spans="1:15" ht="15">
      <c r="A154" s="326" t="s">
        <v>5540</v>
      </c>
      <c r="B154" s="326" t="s">
        <v>1686</v>
      </c>
      <c r="C154" s="326" t="s">
        <v>2749</v>
      </c>
      <c r="D154" s="327" t="s">
        <v>5541</v>
      </c>
      <c r="E154" s="327" t="s">
        <v>5542</v>
      </c>
      <c r="F154" s="327" t="s">
        <v>62</v>
      </c>
      <c r="G154" s="327" t="s">
        <v>50</v>
      </c>
      <c r="H154" s="327" t="s">
        <v>2591</v>
      </c>
      <c r="I154" s="327"/>
      <c r="J154" s="327"/>
      <c r="K154" s="327" t="s">
        <v>4602</v>
      </c>
      <c r="L154" s="327" t="s">
        <v>5270</v>
      </c>
      <c r="M154" s="327" t="s">
        <v>5509</v>
      </c>
      <c r="N154" s="328">
        <v>44735.415972222225</v>
      </c>
      <c r="O154" s="288"/>
    </row>
    <row r="155" spans="1:15" ht="15">
      <c r="A155" s="326" t="s">
        <v>5543</v>
      </c>
      <c r="B155" s="326" t="s">
        <v>1686</v>
      </c>
      <c r="C155" s="326" t="s">
        <v>60</v>
      </c>
      <c r="D155" s="327" t="s">
        <v>5544</v>
      </c>
      <c r="E155" s="327" t="s">
        <v>5545</v>
      </c>
      <c r="F155" s="327" t="s">
        <v>63</v>
      </c>
      <c r="G155" s="327" t="s">
        <v>50</v>
      </c>
      <c r="H155" s="327" t="s">
        <v>2591</v>
      </c>
      <c r="I155" s="327"/>
      <c r="J155" s="327"/>
      <c r="K155" s="327"/>
      <c r="L155" s="327" t="s">
        <v>5270</v>
      </c>
      <c r="M155" s="327" t="s">
        <v>5373</v>
      </c>
      <c r="N155" s="328">
        <v>44734.62222222222</v>
      </c>
      <c r="O155" s="288"/>
    </row>
    <row r="156" spans="1:15" ht="15">
      <c r="A156" s="326" t="s">
        <v>5546</v>
      </c>
      <c r="B156" s="326" t="s">
        <v>126</v>
      </c>
      <c r="C156" s="326" t="s">
        <v>1724</v>
      </c>
      <c r="D156" s="327" t="s">
        <v>5547</v>
      </c>
      <c r="E156" s="327" t="s">
        <v>5548</v>
      </c>
      <c r="F156" s="327" t="s">
        <v>63</v>
      </c>
      <c r="G156" s="327" t="s">
        <v>50</v>
      </c>
      <c r="H156" s="327" t="s">
        <v>2591</v>
      </c>
      <c r="I156" s="327" t="s">
        <v>2591</v>
      </c>
      <c r="J156" s="327"/>
      <c r="K156" s="327"/>
      <c r="L156" s="327" t="s">
        <v>3070</v>
      </c>
      <c r="M156" s="327" t="s">
        <v>5509</v>
      </c>
      <c r="N156" s="328">
        <v>44727.706944444442</v>
      </c>
      <c r="O156" s="288"/>
    </row>
    <row r="157" spans="1:15" ht="15">
      <c r="A157" s="326" t="s">
        <v>5549</v>
      </c>
      <c r="B157" s="326" t="s">
        <v>14</v>
      </c>
      <c r="C157" s="326" t="s">
        <v>60</v>
      </c>
      <c r="D157" s="327" t="s">
        <v>5550</v>
      </c>
      <c r="E157" s="327" t="s">
        <v>5551</v>
      </c>
      <c r="F157" s="327" t="s">
        <v>65</v>
      </c>
      <c r="G157" s="327" t="s">
        <v>50</v>
      </c>
      <c r="H157" s="327" t="s">
        <v>2591</v>
      </c>
      <c r="I157" s="327"/>
      <c r="J157" s="327"/>
      <c r="K157" s="327"/>
      <c r="L157" s="327" t="s">
        <v>5290</v>
      </c>
      <c r="M157" s="327" t="s">
        <v>5278</v>
      </c>
      <c r="N157" s="328">
        <v>44726.545138888891</v>
      </c>
      <c r="O157" s="288"/>
    </row>
    <row r="158" spans="1:15" ht="15">
      <c r="A158" s="326" t="s">
        <v>5552</v>
      </c>
      <c r="B158" s="326" t="s">
        <v>14</v>
      </c>
      <c r="C158" s="326" t="s">
        <v>46</v>
      </c>
      <c r="D158" s="327" t="s">
        <v>5553</v>
      </c>
      <c r="E158" s="327" t="s">
        <v>5554</v>
      </c>
      <c r="F158" s="327" t="s">
        <v>212</v>
      </c>
      <c r="G158" s="327" t="s">
        <v>50</v>
      </c>
      <c r="H158" s="327" t="s">
        <v>2591</v>
      </c>
      <c r="I158" s="327" t="s">
        <v>4602</v>
      </c>
      <c r="J158" s="327"/>
      <c r="K158" s="327"/>
      <c r="L158" s="327" t="s">
        <v>5555</v>
      </c>
      <c r="M158" s="327" t="s">
        <v>3082</v>
      </c>
      <c r="N158" s="328">
        <v>44723.693055555559</v>
      </c>
      <c r="O158" s="288"/>
    </row>
    <row r="159" spans="1:15" ht="15">
      <c r="A159" s="326" t="s">
        <v>5556</v>
      </c>
      <c r="B159" s="326" t="s">
        <v>14</v>
      </c>
      <c r="C159" s="326" t="s">
        <v>60</v>
      </c>
      <c r="D159" s="327" t="s">
        <v>5557</v>
      </c>
      <c r="E159" s="327" t="s">
        <v>5558</v>
      </c>
      <c r="F159" s="327" t="s">
        <v>71</v>
      </c>
      <c r="G159" s="327" t="s">
        <v>50</v>
      </c>
      <c r="H159" s="327" t="s">
        <v>2591</v>
      </c>
      <c r="I159" s="327"/>
      <c r="J159" s="327"/>
      <c r="K159" s="327"/>
      <c r="L159" s="327" t="s">
        <v>3070</v>
      </c>
      <c r="M159" s="327" t="s">
        <v>3071</v>
      </c>
      <c r="N159" s="328">
        <v>44722.754166666666</v>
      </c>
      <c r="O159" s="288"/>
    </row>
    <row r="160" spans="1:15" ht="15">
      <c r="A160" s="326" t="s">
        <v>5559</v>
      </c>
      <c r="B160" s="326" t="s">
        <v>1686</v>
      </c>
      <c r="C160" s="326" t="s">
        <v>46</v>
      </c>
      <c r="D160" s="327" t="s">
        <v>5560</v>
      </c>
      <c r="E160" s="327" t="s">
        <v>5561</v>
      </c>
      <c r="F160" s="327" t="s">
        <v>63</v>
      </c>
      <c r="G160" s="327" t="s">
        <v>50</v>
      </c>
      <c r="H160" s="327" t="s">
        <v>2591</v>
      </c>
      <c r="I160" s="327" t="s">
        <v>4629</v>
      </c>
      <c r="J160" s="327"/>
      <c r="K160" s="327" t="s">
        <v>2591</v>
      </c>
      <c r="L160" s="327" t="s">
        <v>5270</v>
      </c>
      <c r="M160" s="327" t="s">
        <v>5535</v>
      </c>
      <c r="N160" s="328">
        <v>44722.712500000001</v>
      </c>
      <c r="O160" s="288" t="s">
        <v>2591</v>
      </c>
    </row>
    <row r="161" spans="1:15" ht="15">
      <c r="A161" s="326" t="s">
        <v>5562</v>
      </c>
      <c r="B161" s="326" t="s">
        <v>14</v>
      </c>
      <c r="C161" s="326" t="s">
        <v>2749</v>
      </c>
      <c r="D161" s="327" t="s">
        <v>5563</v>
      </c>
      <c r="E161" s="327" t="s">
        <v>5564</v>
      </c>
      <c r="F161" s="327" t="s">
        <v>71</v>
      </c>
      <c r="G161" s="327" t="s">
        <v>50</v>
      </c>
      <c r="H161" s="327" t="s">
        <v>2591</v>
      </c>
      <c r="I161" s="327" t="s">
        <v>4602</v>
      </c>
      <c r="J161" s="327"/>
      <c r="K161" s="327"/>
      <c r="L161" s="327" t="s">
        <v>3078</v>
      </c>
      <c r="M161" s="327" t="s">
        <v>3080</v>
      </c>
      <c r="N161" s="328">
        <v>44722.675694444442</v>
      </c>
      <c r="O161" s="288"/>
    </row>
    <row r="162" spans="1:15" ht="15">
      <c r="A162" s="326" t="s">
        <v>5565</v>
      </c>
      <c r="B162" s="326" t="s">
        <v>14</v>
      </c>
      <c r="C162" s="326" t="s">
        <v>60</v>
      </c>
      <c r="D162" s="327" t="s">
        <v>5566</v>
      </c>
      <c r="E162" s="327" t="s">
        <v>5567</v>
      </c>
      <c r="F162" s="327" t="s">
        <v>65</v>
      </c>
      <c r="G162" s="327" t="s">
        <v>50</v>
      </c>
      <c r="H162" s="327" t="s">
        <v>2591</v>
      </c>
      <c r="I162" s="327"/>
      <c r="J162" s="327"/>
      <c r="K162" s="327"/>
      <c r="L162" s="327" t="s">
        <v>3091</v>
      </c>
      <c r="M162" s="327" t="s">
        <v>5278</v>
      </c>
      <c r="N162" s="328">
        <v>44722.650694444441</v>
      </c>
      <c r="O162" s="288"/>
    </row>
    <row r="163" spans="1:15" ht="15">
      <c r="A163" s="326" t="s">
        <v>5568</v>
      </c>
      <c r="B163" s="326" t="s">
        <v>126</v>
      </c>
      <c r="C163" s="326" t="s">
        <v>60</v>
      </c>
      <c r="D163" s="327" t="s">
        <v>5569</v>
      </c>
      <c r="E163" s="327" t="s">
        <v>5570</v>
      </c>
      <c r="F163" s="327" t="s">
        <v>54</v>
      </c>
      <c r="G163" s="327" t="s">
        <v>5571</v>
      </c>
      <c r="H163" s="327" t="s">
        <v>2591</v>
      </c>
      <c r="I163" s="327"/>
      <c r="J163" s="327"/>
      <c r="K163" s="327"/>
      <c r="L163" s="327" t="s">
        <v>5290</v>
      </c>
      <c r="M163" s="327" t="s">
        <v>5572</v>
      </c>
      <c r="N163" s="328">
        <v>44722.619444444441</v>
      </c>
      <c r="O163" s="288"/>
    </row>
    <row r="164" spans="1:15" ht="15">
      <c r="A164" s="326" t="s">
        <v>5573</v>
      </c>
      <c r="B164" s="326" t="s">
        <v>14</v>
      </c>
      <c r="C164" s="326" t="s">
        <v>60</v>
      </c>
      <c r="D164" s="327" t="s">
        <v>5574</v>
      </c>
      <c r="E164" s="327" t="s">
        <v>5575</v>
      </c>
      <c r="F164" s="327" t="s">
        <v>54</v>
      </c>
      <c r="G164" s="327" t="s">
        <v>50</v>
      </c>
      <c r="H164" s="327" t="s">
        <v>2591</v>
      </c>
      <c r="I164" s="327"/>
      <c r="J164" s="327"/>
      <c r="K164" s="327"/>
      <c r="L164" s="327" t="s">
        <v>5290</v>
      </c>
      <c r="M164" s="327" t="s">
        <v>5572</v>
      </c>
      <c r="N164" s="328">
        <v>44722.568055555559</v>
      </c>
      <c r="O164" s="288"/>
    </row>
    <row r="165" spans="1:15" ht="15">
      <c r="A165" s="326" t="s">
        <v>5576</v>
      </c>
      <c r="B165" s="326" t="s">
        <v>14</v>
      </c>
      <c r="C165" s="326" t="s">
        <v>60</v>
      </c>
      <c r="D165" s="327" t="s">
        <v>5577</v>
      </c>
      <c r="E165" s="327" t="s">
        <v>5578</v>
      </c>
      <c r="F165" s="327" t="s">
        <v>54</v>
      </c>
      <c r="G165" s="327" t="s">
        <v>50</v>
      </c>
      <c r="H165" s="327" t="s">
        <v>2591</v>
      </c>
      <c r="I165" s="327"/>
      <c r="J165" s="327"/>
      <c r="K165" s="327"/>
      <c r="L165" s="327" t="s">
        <v>5290</v>
      </c>
      <c r="M165" s="327" t="s">
        <v>5278</v>
      </c>
      <c r="N165" s="328">
        <v>44722.568055555559</v>
      </c>
      <c r="O165" s="288"/>
    </row>
    <row r="166" spans="1:15" ht="15">
      <c r="A166" s="326" t="s">
        <v>5579</v>
      </c>
      <c r="B166" s="326" t="s">
        <v>126</v>
      </c>
      <c r="C166" s="326" t="s">
        <v>66</v>
      </c>
      <c r="D166" s="327" t="s">
        <v>5580</v>
      </c>
      <c r="E166" s="327" t="s">
        <v>5581</v>
      </c>
      <c r="F166" s="327" t="s">
        <v>54</v>
      </c>
      <c r="G166" s="327" t="s">
        <v>50</v>
      </c>
      <c r="H166" s="327" t="s">
        <v>2591</v>
      </c>
      <c r="I166" s="327"/>
      <c r="J166" s="327"/>
      <c r="K166" s="327"/>
      <c r="L166" s="327" t="s">
        <v>5290</v>
      </c>
      <c r="M166" s="327" t="s">
        <v>5278</v>
      </c>
      <c r="N166" s="328">
        <v>44722.567361111112</v>
      </c>
      <c r="O166" s="288" t="s">
        <v>2591</v>
      </c>
    </row>
    <row r="167" spans="1:15" ht="15">
      <c r="A167" s="326" t="s">
        <v>5582</v>
      </c>
      <c r="B167" s="326" t="s">
        <v>126</v>
      </c>
      <c r="C167" s="326" t="s">
        <v>1724</v>
      </c>
      <c r="D167" s="327" t="s">
        <v>5583</v>
      </c>
      <c r="E167" s="327" t="s">
        <v>5584</v>
      </c>
      <c r="F167" s="327" t="s">
        <v>65</v>
      </c>
      <c r="G167" s="327" t="s">
        <v>5571</v>
      </c>
      <c r="H167" s="327" t="s">
        <v>2591</v>
      </c>
      <c r="I167" s="327"/>
      <c r="J167" s="327"/>
      <c r="K167" s="327"/>
      <c r="L167" s="327" t="s">
        <v>5290</v>
      </c>
      <c r="M167" s="327" t="s">
        <v>5572</v>
      </c>
      <c r="N167" s="328">
        <v>44722.566666666666</v>
      </c>
      <c r="O167" s="288"/>
    </row>
    <row r="168" spans="1:15" ht="15">
      <c r="A168" s="326" t="s">
        <v>5585</v>
      </c>
      <c r="B168" s="326" t="s">
        <v>14</v>
      </c>
      <c r="C168" s="326" t="s">
        <v>60</v>
      </c>
      <c r="D168" s="327" t="s">
        <v>5586</v>
      </c>
      <c r="E168" s="327" t="s">
        <v>5587</v>
      </c>
      <c r="F168" s="327" t="s">
        <v>65</v>
      </c>
      <c r="G168" s="327" t="s">
        <v>50</v>
      </c>
      <c r="H168" s="327" t="s">
        <v>2591</v>
      </c>
      <c r="I168" s="327"/>
      <c r="J168" s="327"/>
      <c r="K168" s="327"/>
      <c r="L168" s="327" t="s">
        <v>5290</v>
      </c>
      <c r="M168" s="327" t="s">
        <v>5294</v>
      </c>
      <c r="N168" s="328">
        <v>44722.565972222219</v>
      </c>
      <c r="O168" s="288"/>
    </row>
    <row r="169" spans="1:15" ht="15">
      <c r="A169" s="326" t="s">
        <v>5588</v>
      </c>
      <c r="B169" s="326" t="s">
        <v>14</v>
      </c>
      <c r="C169" s="326" t="s">
        <v>60</v>
      </c>
      <c r="D169" s="327" t="s">
        <v>5589</v>
      </c>
      <c r="E169" s="327" t="s">
        <v>5590</v>
      </c>
      <c r="F169" s="327" t="s">
        <v>54</v>
      </c>
      <c r="G169" s="327" t="s">
        <v>5571</v>
      </c>
      <c r="H169" s="327" t="s">
        <v>2591</v>
      </c>
      <c r="I169" s="327"/>
      <c r="J169" s="327"/>
      <c r="K169" s="327"/>
      <c r="L169" s="327" t="s">
        <v>5290</v>
      </c>
      <c r="M169" s="327" t="s">
        <v>5572</v>
      </c>
      <c r="N169" s="328">
        <v>44722.564583333333</v>
      </c>
      <c r="O169" s="288"/>
    </row>
    <row r="170" spans="1:15" ht="15">
      <c r="A170" s="326" t="s">
        <v>5591</v>
      </c>
      <c r="B170" s="326" t="s">
        <v>14</v>
      </c>
      <c r="C170" s="326" t="s">
        <v>60</v>
      </c>
      <c r="D170" s="327" t="s">
        <v>5592</v>
      </c>
      <c r="E170" s="327" t="s">
        <v>5593</v>
      </c>
      <c r="F170" s="327" t="s">
        <v>65</v>
      </c>
      <c r="G170" s="327" t="s">
        <v>50</v>
      </c>
      <c r="H170" s="327" t="s">
        <v>2591</v>
      </c>
      <c r="I170" s="327"/>
      <c r="J170" s="327"/>
      <c r="K170" s="327"/>
      <c r="L170" s="327" t="s">
        <v>5290</v>
      </c>
      <c r="M170" s="327" t="s">
        <v>5294</v>
      </c>
      <c r="N170" s="328">
        <v>44722.5625</v>
      </c>
      <c r="O170" s="288"/>
    </row>
    <row r="171" spans="1:15" ht="15">
      <c r="A171" s="326" t="s">
        <v>5594</v>
      </c>
      <c r="B171" s="326" t="s">
        <v>14</v>
      </c>
      <c r="C171" s="326" t="s">
        <v>46</v>
      </c>
      <c r="D171" s="327" t="s">
        <v>5595</v>
      </c>
      <c r="E171" s="327" t="s">
        <v>5596</v>
      </c>
      <c r="F171" s="327" t="s">
        <v>54</v>
      </c>
      <c r="G171" s="327" t="s">
        <v>50</v>
      </c>
      <c r="H171" s="327" t="s">
        <v>2591</v>
      </c>
      <c r="I171" s="327" t="s">
        <v>4602</v>
      </c>
      <c r="J171" s="327"/>
      <c r="K171" s="327"/>
      <c r="L171" s="327" t="s">
        <v>5290</v>
      </c>
      <c r="M171" s="327" t="s">
        <v>5359</v>
      </c>
      <c r="N171" s="328">
        <v>44722.561805555553</v>
      </c>
      <c r="O171" s="288" t="s">
        <v>2591</v>
      </c>
    </row>
    <row r="172" spans="1:15" ht="15">
      <c r="A172" s="326" t="s">
        <v>5597</v>
      </c>
      <c r="B172" s="326" t="s">
        <v>126</v>
      </c>
      <c r="C172" s="326" t="s">
        <v>60</v>
      </c>
      <c r="D172" s="327" t="s">
        <v>5598</v>
      </c>
      <c r="E172" s="327" t="s">
        <v>5599</v>
      </c>
      <c r="F172" s="327" t="s">
        <v>71</v>
      </c>
      <c r="G172" s="327" t="s">
        <v>50</v>
      </c>
      <c r="H172" s="327" t="s">
        <v>2591</v>
      </c>
      <c r="I172" s="327"/>
      <c r="J172" s="327"/>
      <c r="K172" s="327"/>
      <c r="L172" s="327" t="s">
        <v>5270</v>
      </c>
      <c r="M172" s="327" t="s">
        <v>3071</v>
      </c>
      <c r="N172" s="328">
        <v>44722.42291666667</v>
      </c>
      <c r="O172" s="288"/>
    </row>
    <row r="173" spans="1:15" ht="15">
      <c r="A173" s="326" t="s">
        <v>5600</v>
      </c>
      <c r="B173" s="326" t="s">
        <v>126</v>
      </c>
      <c r="C173" s="326" t="s">
        <v>46</v>
      </c>
      <c r="D173" s="327" t="s">
        <v>5601</v>
      </c>
      <c r="E173" s="327" t="s">
        <v>5602</v>
      </c>
      <c r="F173" s="327" t="s">
        <v>63</v>
      </c>
      <c r="G173" s="327" t="s">
        <v>50</v>
      </c>
      <c r="H173" s="327" t="s">
        <v>2591</v>
      </c>
      <c r="I173" s="327" t="s">
        <v>2591</v>
      </c>
      <c r="J173" s="327"/>
      <c r="K173" s="327"/>
      <c r="L173" s="327" t="s">
        <v>5270</v>
      </c>
      <c r="M173" s="327" t="s">
        <v>5603</v>
      </c>
      <c r="N173" s="328">
        <v>44721.42291666667</v>
      </c>
      <c r="O173" s="288"/>
    </row>
    <row r="174" spans="1:15" ht="15">
      <c r="A174" s="326" t="s">
        <v>5604</v>
      </c>
      <c r="B174" s="326" t="s">
        <v>14</v>
      </c>
      <c r="C174" s="326" t="s">
        <v>2749</v>
      </c>
      <c r="D174" s="327" t="s">
        <v>5605</v>
      </c>
      <c r="E174" s="327" t="s">
        <v>5606</v>
      </c>
      <c r="F174" s="327" t="s">
        <v>71</v>
      </c>
      <c r="G174" s="327" t="s">
        <v>50</v>
      </c>
      <c r="H174" s="327" t="s">
        <v>2591</v>
      </c>
      <c r="I174" s="327" t="s">
        <v>4602</v>
      </c>
      <c r="J174" s="327"/>
      <c r="K174" s="327"/>
      <c r="L174" s="327" t="s">
        <v>3070</v>
      </c>
      <c r="M174" s="327" t="s">
        <v>3080</v>
      </c>
      <c r="N174" s="328">
        <v>44720.738888888889</v>
      </c>
      <c r="O174" s="288"/>
    </row>
    <row r="175" spans="1:15" ht="15">
      <c r="A175" s="326" t="s">
        <v>5607</v>
      </c>
      <c r="B175" s="326" t="s">
        <v>14</v>
      </c>
      <c r="C175" s="326" t="s">
        <v>2749</v>
      </c>
      <c r="D175" s="327" t="s">
        <v>5608</v>
      </c>
      <c r="E175" s="327" t="s">
        <v>5609</v>
      </c>
      <c r="F175" s="327" t="s">
        <v>71</v>
      </c>
      <c r="G175" s="327" t="s">
        <v>50</v>
      </c>
      <c r="H175" s="327" t="s">
        <v>2591</v>
      </c>
      <c r="I175" s="327" t="s">
        <v>4602</v>
      </c>
      <c r="J175" s="327"/>
      <c r="K175" s="327"/>
      <c r="L175" s="327" t="s">
        <v>3078</v>
      </c>
      <c r="M175" s="327" t="s">
        <v>3080</v>
      </c>
      <c r="N175" s="328">
        <v>44720.65902777778</v>
      </c>
      <c r="O175" s="288"/>
    </row>
    <row r="176" spans="1:15" ht="15">
      <c r="A176" s="326" t="s">
        <v>5610</v>
      </c>
      <c r="B176" s="326" t="s">
        <v>1686</v>
      </c>
      <c r="C176" s="326" t="s">
        <v>1724</v>
      </c>
      <c r="D176" s="327" t="s">
        <v>5611</v>
      </c>
      <c r="E176" s="327" t="s">
        <v>5612</v>
      </c>
      <c r="F176" s="327" t="s">
        <v>65</v>
      </c>
      <c r="G176" s="327" t="s">
        <v>50</v>
      </c>
      <c r="H176" s="327" t="s">
        <v>2591</v>
      </c>
      <c r="I176" s="327"/>
      <c r="J176" s="327"/>
      <c r="K176" s="327"/>
      <c r="L176" s="327" t="s">
        <v>5282</v>
      </c>
      <c r="M176" s="327" t="s">
        <v>5321</v>
      </c>
      <c r="N176" s="328">
        <v>44720.63958333333</v>
      </c>
      <c r="O176" s="288"/>
    </row>
    <row r="177" spans="1:15" ht="15">
      <c r="A177" s="326" t="s">
        <v>5613</v>
      </c>
      <c r="B177" s="326" t="s">
        <v>14</v>
      </c>
      <c r="C177" s="326" t="s">
        <v>66</v>
      </c>
      <c r="D177" s="327" t="s">
        <v>5614</v>
      </c>
      <c r="E177" s="327" t="s">
        <v>5615</v>
      </c>
      <c r="F177" s="327" t="s">
        <v>71</v>
      </c>
      <c r="G177" s="327" t="s">
        <v>50</v>
      </c>
      <c r="H177" s="327" t="s">
        <v>2591</v>
      </c>
      <c r="I177" s="327" t="s">
        <v>2591</v>
      </c>
      <c r="J177" s="327"/>
      <c r="K177" s="327"/>
      <c r="L177" s="327" t="s">
        <v>3078</v>
      </c>
      <c r="M177" s="327" t="s">
        <v>5278</v>
      </c>
      <c r="N177" s="328">
        <v>44720.632638888892</v>
      </c>
      <c r="O177" s="288"/>
    </row>
    <row r="178" spans="1:15" ht="15">
      <c r="A178" s="326" t="s">
        <v>5616</v>
      </c>
      <c r="B178" s="326" t="s">
        <v>14</v>
      </c>
      <c r="C178" s="326" t="s">
        <v>1724</v>
      </c>
      <c r="D178" s="327" t="s">
        <v>5617</v>
      </c>
      <c r="E178" s="327" t="s">
        <v>5618</v>
      </c>
      <c r="F178" s="327" t="s">
        <v>65</v>
      </c>
      <c r="G178" s="327" t="s">
        <v>50</v>
      </c>
      <c r="H178" s="327" t="s">
        <v>2591</v>
      </c>
      <c r="I178" s="327"/>
      <c r="J178" s="327"/>
      <c r="K178" s="327"/>
      <c r="L178" s="327" t="s">
        <v>5282</v>
      </c>
      <c r="M178" s="327" t="s">
        <v>5619</v>
      </c>
      <c r="N178" s="328">
        <v>44719.727777777778</v>
      </c>
      <c r="O178" s="288"/>
    </row>
    <row r="179" spans="1:15" ht="15">
      <c r="A179" s="326" t="s">
        <v>5620</v>
      </c>
      <c r="B179" s="326" t="s">
        <v>14</v>
      </c>
      <c r="C179" s="326" t="s">
        <v>60</v>
      </c>
      <c r="D179" s="327" t="s">
        <v>5621</v>
      </c>
      <c r="E179" s="327" t="s">
        <v>5622</v>
      </c>
      <c r="F179" s="327" t="s">
        <v>65</v>
      </c>
      <c r="G179" s="327" t="s">
        <v>5571</v>
      </c>
      <c r="H179" s="327" t="s">
        <v>2591</v>
      </c>
      <c r="I179" s="327"/>
      <c r="J179" s="327"/>
      <c r="K179" s="327"/>
      <c r="L179" s="327" t="s">
        <v>3078</v>
      </c>
      <c r="M179" s="327" t="s">
        <v>5572</v>
      </c>
      <c r="N179" s="328">
        <v>44719.723611111112</v>
      </c>
      <c r="O179" s="288"/>
    </row>
    <row r="180" spans="1:15" ht="15">
      <c r="A180" s="326" t="s">
        <v>5623</v>
      </c>
      <c r="B180" s="326" t="s">
        <v>1686</v>
      </c>
      <c r="C180" s="326" t="s">
        <v>60</v>
      </c>
      <c r="D180" s="327" t="s">
        <v>5624</v>
      </c>
      <c r="E180" s="327" t="s">
        <v>5625</v>
      </c>
      <c r="F180" s="327" t="s">
        <v>65</v>
      </c>
      <c r="G180" s="327" t="s">
        <v>5571</v>
      </c>
      <c r="H180" s="327" t="s">
        <v>2591</v>
      </c>
      <c r="I180" s="327"/>
      <c r="J180" s="327"/>
      <c r="K180" s="327"/>
      <c r="L180" s="327" t="s">
        <v>5282</v>
      </c>
      <c r="M180" s="327" t="s">
        <v>5572</v>
      </c>
      <c r="N180" s="328">
        <v>44719.688194444447</v>
      </c>
      <c r="O180" s="288"/>
    </row>
  </sheetData>
  <phoneticPr fontId="10"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topLeftCell="A80" workbookViewId="0">
      <selection sqref="A1:O116"/>
    </sheetView>
  </sheetViews>
  <sheetFormatPr defaultRowHeight="13.5"/>
  <cols>
    <col min="1" max="1" width="17" customWidth="1"/>
    <col min="4" max="4" width="44.125" customWidth="1"/>
    <col min="14" max="14" width="15.125" bestFit="1" customWidth="1"/>
  </cols>
  <sheetData>
    <row r="1" spans="1:15">
      <c r="A1" s="290" t="s">
        <v>3065</v>
      </c>
      <c r="B1" s="290" t="s">
        <v>5245</v>
      </c>
      <c r="C1" s="290" t="s">
        <v>2578</v>
      </c>
      <c r="D1" s="290" t="s">
        <v>2580</v>
      </c>
      <c r="E1" s="290" t="s">
        <v>3067</v>
      </c>
      <c r="F1" s="290" t="s">
        <v>5246</v>
      </c>
      <c r="G1" s="290" t="s">
        <v>5247</v>
      </c>
      <c r="H1" s="290" t="s">
        <v>5248</v>
      </c>
      <c r="I1" s="290" t="s">
        <v>2582</v>
      </c>
      <c r="J1" s="290" t="s">
        <v>2582</v>
      </c>
      <c r="K1" s="290" t="s">
        <v>5249</v>
      </c>
      <c r="L1" s="290" t="s">
        <v>3068</v>
      </c>
      <c r="M1" s="290" t="s">
        <v>2581</v>
      </c>
      <c r="N1" s="290" t="s">
        <v>2579</v>
      </c>
      <c r="O1" s="290" t="s">
        <v>5250</v>
      </c>
    </row>
    <row r="2" spans="1:15">
      <c r="A2" s="288" t="s">
        <v>5251</v>
      </c>
      <c r="B2" s="288" t="s">
        <v>14</v>
      </c>
      <c r="C2" s="288" t="s">
        <v>60</v>
      </c>
      <c r="D2" s="288" t="s">
        <v>5252</v>
      </c>
      <c r="E2" s="288" t="s">
        <v>5253</v>
      </c>
      <c r="F2" s="288" t="s">
        <v>65</v>
      </c>
      <c r="G2" s="288" t="s">
        <v>50</v>
      </c>
      <c r="H2" s="288" t="s">
        <v>4599</v>
      </c>
      <c r="I2" s="288"/>
      <c r="J2" s="288"/>
      <c r="K2" s="288"/>
      <c r="L2" s="288" t="s">
        <v>3091</v>
      </c>
      <c r="M2" s="288" t="s">
        <v>5254</v>
      </c>
      <c r="N2" s="289">
        <v>44746.688194444447</v>
      </c>
      <c r="O2" s="288"/>
    </row>
    <row r="3" spans="1:15">
      <c r="A3" s="288" t="s">
        <v>5255</v>
      </c>
      <c r="B3" s="288" t="s">
        <v>14</v>
      </c>
      <c r="C3" s="288" t="s">
        <v>60</v>
      </c>
      <c r="D3" s="288" t="s">
        <v>5256</v>
      </c>
      <c r="E3" s="288" t="s">
        <v>5257</v>
      </c>
      <c r="F3" s="288" t="s">
        <v>65</v>
      </c>
      <c r="G3" s="288" t="s">
        <v>50</v>
      </c>
      <c r="H3" s="288" t="s">
        <v>4599</v>
      </c>
      <c r="I3" s="288"/>
      <c r="J3" s="288"/>
      <c r="K3" s="288"/>
      <c r="L3" s="288" t="s">
        <v>3091</v>
      </c>
      <c r="M3" s="288" t="s">
        <v>5254</v>
      </c>
      <c r="N3" s="289">
        <v>44746.6875</v>
      </c>
      <c r="O3" s="288"/>
    </row>
    <row r="4" spans="1:15">
      <c r="A4" s="288" t="s">
        <v>5258</v>
      </c>
      <c r="B4" s="288" t="s">
        <v>14</v>
      </c>
      <c r="C4" s="288" t="s">
        <v>60</v>
      </c>
      <c r="D4" s="288" t="s">
        <v>5259</v>
      </c>
      <c r="E4" s="288" t="s">
        <v>5260</v>
      </c>
      <c r="F4" s="288" t="s">
        <v>65</v>
      </c>
      <c r="G4" s="288" t="s">
        <v>50</v>
      </c>
      <c r="H4" s="288" t="s">
        <v>4599</v>
      </c>
      <c r="I4" s="288"/>
      <c r="J4" s="288"/>
      <c r="K4" s="288"/>
      <c r="L4" s="288" t="s">
        <v>3091</v>
      </c>
      <c r="M4" s="288" t="s">
        <v>5254</v>
      </c>
      <c r="N4" s="289">
        <v>44746.686805555553</v>
      </c>
      <c r="O4" s="288"/>
    </row>
    <row r="5" spans="1:15">
      <c r="A5" s="288" t="s">
        <v>5261</v>
      </c>
      <c r="B5" s="288" t="s">
        <v>14</v>
      </c>
      <c r="C5" s="288" t="s">
        <v>60</v>
      </c>
      <c r="D5" s="288" t="s">
        <v>5262</v>
      </c>
      <c r="E5" s="288" t="s">
        <v>5263</v>
      </c>
      <c r="F5" s="288" t="s">
        <v>65</v>
      </c>
      <c r="G5" s="288" t="s">
        <v>50</v>
      </c>
      <c r="H5" s="288" t="s">
        <v>4599</v>
      </c>
      <c r="I5" s="288"/>
      <c r="J5" s="288"/>
      <c r="K5" s="288"/>
      <c r="L5" s="288" t="s">
        <v>3091</v>
      </c>
      <c r="M5" s="288" t="s">
        <v>5254</v>
      </c>
      <c r="N5" s="289">
        <v>44746.685416666667</v>
      </c>
      <c r="O5" s="288"/>
    </row>
    <row r="6" spans="1:15">
      <c r="A6" s="288" t="s">
        <v>5264</v>
      </c>
      <c r="B6" s="288" t="s">
        <v>14</v>
      </c>
      <c r="C6" s="288" t="s">
        <v>60</v>
      </c>
      <c r="D6" s="288" t="s">
        <v>5265</v>
      </c>
      <c r="E6" s="288" t="s">
        <v>5266</v>
      </c>
      <c r="F6" s="288" t="s">
        <v>65</v>
      </c>
      <c r="G6" s="288" t="s">
        <v>50</v>
      </c>
      <c r="H6" s="288" t="s">
        <v>4599</v>
      </c>
      <c r="I6" s="288"/>
      <c r="J6" s="288"/>
      <c r="K6" s="288"/>
      <c r="L6" s="288" t="s">
        <v>3091</v>
      </c>
      <c r="M6" s="288" t="s">
        <v>5254</v>
      </c>
      <c r="N6" s="289">
        <v>44746.684027777781</v>
      </c>
      <c r="O6" s="288"/>
    </row>
    <row r="7" spans="1:15">
      <c r="A7" s="288" t="s">
        <v>5267</v>
      </c>
      <c r="B7" s="288" t="s">
        <v>14</v>
      </c>
      <c r="C7" s="288" t="s">
        <v>60</v>
      </c>
      <c r="D7" s="288" t="s">
        <v>5268</v>
      </c>
      <c r="E7" s="288" t="s">
        <v>5269</v>
      </c>
      <c r="F7" s="288" t="s">
        <v>63</v>
      </c>
      <c r="G7" s="288" t="s">
        <v>50</v>
      </c>
      <c r="H7" s="288" t="s">
        <v>4599</v>
      </c>
      <c r="I7" s="288"/>
      <c r="J7" s="288"/>
      <c r="K7" s="288"/>
      <c r="L7" s="288" t="s">
        <v>5270</v>
      </c>
      <c r="M7" s="288" t="s">
        <v>5271</v>
      </c>
      <c r="N7" s="289">
        <v>44746.595833333333</v>
      </c>
      <c r="O7" s="288"/>
    </row>
    <row r="8" spans="1:15">
      <c r="A8" s="288" t="s">
        <v>5272</v>
      </c>
      <c r="B8" s="288" t="s">
        <v>14</v>
      </c>
      <c r="C8" s="288" t="s">
        <v>46</v>
      </c>
      <c r="D8" s="288" t="s">
        <v>5273</v>
      </c>
      <c r="E8" s="288" t="s">
        <v>5274</v>
      </c>
      <c r="F8" s="288" t="s">
        <v>62</v>
      </c>
      <c r="G8" s="288" t="s">
        <v>50</v>
      </c>
      <c r="H8" s="288" t="s">
        <v>4599</v>
      </c>
      <c r="I8" s="288" t="s">
        <v>4602</v>
      </c>
      <c r="J8" s="288"/>
      <c r="K8" s="288"/>
      <c r="L8" s="288" t="s">
        <v>3075</v>
      </c>
      <c r="M8" s="288" t="s">
        <v>3082</v>
      </c>
      <c r="N8" s="289">
        <v>44746.565972222219</v>
      </c>
      <c r="O8" s="288"/>
    </row>
    <row r="9" spans="1:15">
      <c r="A9" s="288" t="s">
        <v>5275</v>
      </c>
      <c r="B9" s="288" t="s">
        <v>14</v>
      </c>
      <c r="C9" s="288" t="s">
        <v>60</v>
      </c>
      <c r="D9" s="288" t="s">
        <v>5276</v>
      </c>
      <c r="E9" s="288" t="s">
        <v>5277</v>
      </c>
      <c r="F9" s="288" t="s">
        <v>63</v>
      </c>
      <c r="G9" s="288" t="s">
        <v>50</v>
      </c>
      <c r="H9" s="288" t="s">
        <v>4599</v>
      </c>
      <c r="I9" s="288"/>
      <c r="J9" s="288"/>
      <c r="K9" s="288"/>
      <c r="L9" s="288" t="s">
        <v>5270</v>
      </c>
      <c r="M9" s="288" t="s">
        <v>5278</v>
      </c>
      <c r="N9" s="289">
        <v>44746.54583333333</v>
      </c>
      <c r="O9" s="288"/>
    </row>
    <row r="10" spans="1:15">
      <c r="A10" s="288" t="s">
        <v>5279</v>
      </c>
      <c r="B10" s="288" t="s">
        <v>14</v>
      </c>
      <c r="C10" s="288" t="s">
        <v>46</v>
      </c>
      <c r="D10" s="288" t="s">
        <v>5280</v>
      </c>
      <c r="E10" s="288" t="s">
        <v>5281</v>
      </c>
      <c r="F10" s="288" t="s">
        <v>59</v>
      </c>
      <c r="G10" s="288" t="s">
        <v>50</v>
      </c>
      <c r="H10" s="288" t="s">
        <v>4599</v>
      </c>
      <c r="I10" s="288"/>
      <c r="J10" s="288"/>
      <c r="K10" s="288"/>
      <c r="L10" s="288" t="s">
        <v>5282</v>
      </c>
      <c r="M10" s="288" t="s">
        <v>5283</v>
      </c>
      <c r="N10" s="289">
        <v>44746.467361111114</v>
      </c>
      <c r="O10" s="288"/>
    </row>
    <row r="11" spans="1:15">
      <c r="A11" s="288" t="s">
        <v>5284</v>
      </c>
      <c r="B11" s="288" t="s">
        <v>14</v>
      </c>
      <c r="C11" s="288" t="s">
        <v>60</v>
      </c>
      <c r="D11" s="288" t="s">
        <v>5285</v>
      </c>
      <c r="E11" s="288" t="s">
        <v>5286</v>
      </c>
      <c r="F11" s="288" t="s">
        <v>63</v>
      </c>
      <c r="G11" s="288" t="s">
        <v>50</v>
      </c>
      <c r="H11" s="288" t="s">
        <v>4599</v>
      </c>
      <c r="I11" s="288"/>
      <c r="J11" s="288"/>
      <c r="K11" s="288"/>
      <c r="L11" s="288" t="s">
        <v>5270</v>
      </c>
      <c r="M11" s="288" t="s">
        <v>5278</v>
      </c>
      <c r="N11" s="289">
        <v>44746.447916666664</v>
      </c>
      <c r="O11" s="288"/>
    </row>
    <row r="12" spans="1:15">
      <c r="A12" s="288" t="s">
        <v>5287</v>
      </c>
      <c r="B12" s="288" t="s">
        <v>14</v>
      </c>
      <c r="C12" s="288" t="s">
        <v>60</v>
      </c>
      <c r="D12" s="288" t="s">
        <v>5288</v>
      </c>
      <c r="E12" s="288" t="s">
        <v>5289</v>
      </c>
      <c r="F12" s="288" t="s">
        <v>65</v>
      </c>
      <c r="G12" s="288" t="s">
        <v>50</v>
      </c>
      <c r="H12" s="288" t="s">
        <v>4599</v>
      </c>
      <c r="I12" s="288"/>
      <c r="J12" s="288"/>
      <c r="K12" s="288"/>
      <c r="L12" s="288" t="s">
        <v>5290</v>
      </c>
      <c r="M12" s="288" t="s">
        <v>5254</v>
      </c>
      <c r="N12" s="289">
        <v>44746.444444444445</v>
      </c>
      <c r="O12" s="288"/>
    </row>
    <row r="13" spans="1:15">
      <c r="A13" s="288" t="s">
        <v>5291</v>
      </c>
      <c r="B13" s="288" t="s">
        <v>14</v>
      </c>
      <c r="C13" s="288" t="s">
        <v>60</v>
      </c>
      <c r="D13" s="288" t="s">
        <v>5292</v>
      </c>
      <c r="E13" s="288" t="s">
        <v>5293</v>
      </c>
      <c r="F13" s="288" t="s">
        <v>65</v>
      </c>
      <c r="G13" s="288" t="s">
        <v>50</v>
      </c>
      <c r="H13" s="288" t="s">
        <v>4599</v>
      </c>
      <c r="I13" s="288"/>
      <c r="J13" s="288"/>
      <c r="K13" s="288"/>
      <c r="L13" s="288" t="s">
        <v>5282</v>
      </c>
      <c r="M13" s="288" t="s">
        <v>5294</v>
      </c>
      <c r="N13" s="289">
        <v>44746.429166666669</v>
      </c>
      <c r="O13" s="288"/>
    </row>
    <row r="14" spans="1:15">
      <c r="A14" s="288" t="s">
        <v>5295</v>
      </c>
      <c r="B14" s="288" t="s">
        <v>14</v>
      </c>
      <c r="C14" s="288" t="s">
        <v>1834</v>
      </c>
      <c r="D14" s="288" t="s">
        <v>5296</v>
      </c>
      <c r="E14" s="288" t="s">
        <v>5297</v>
      </c>
      <c r="F14" s="288" t="s">
        <v>65</v>
      </c>
      <c r="G14" s="288" t="s">
        <v>50</v>
      </c>
      <c r="H14" s="288" t="s">
        <v>4599</v>
      </c>
      <c r="I14" s="288" t="s">
        <v>4602</v>
      </c>
      <c r="J14" s="288"/>
      <c r="K14" s="288"/>
      <c r="L14" s="288" t="s">
        <v>5290</v>
      </c>
      <c r="M14" s="288" t="s">
        <v>5254</v>
      </c>
      <c r="N14" s="289">
        <v>44746.372916666667</v>
      </c>
      <c r="O14" s="288"/>
    </row>
    <row r="15" spans="1:15">
      <c r="A15" s="288" t="s">
        <v>5298</v>
      </c>
      <c r="B15" s="288" t="s">
        <v>14</v>
      </c>
      <c r="C15" s="288" t="s">
        <v>60</v>
      </c>
      <c r="D15" s="288" t="s">
        <v>5299</v>
      </c>
      <c r="E15" s="288" t="s">
        <v>5300</v>
      </c>
      <c r="F15" s="288" t="s">
        <v>62</v>
      </c>
      <c r="G15" s="288" t="s">
        <v>50</v>
      </c>
      <c r="H15" s="288" t="s">
        <v>4599</v>
      </c>
      <c r="I15" s="288"/>
      <c r="J15" s="288"/>
      <c r="K15" s="288"/>
      <c r="L15" s="288" t="s">
        <v>3070</v>
      </c>
      <c r="M15" s="288" t="s">
        <v>3082</v>
      </c>
      <c r="N15" s="289">
        <v>44744.726388888892</v>
      </c>
      <c r="O15" s="288"/>
    </row>
    <row r="16" spans="1:15">
      <c r="A16" s="288" t="s">
        <v>5301</v>
      </c>
      <c r="B16" s="288" t="s">
        <v>14</v>
      </c>
      <c r="C16" s="288" t="s">
        <v>60</v>
      </c>
      <c r="D16" s="288" t="s">
        <v>5302</v>
      </c>
      <c r="E16" s="288" t="s">
        <v>5303</v>
      </c>
      <c r="F16" s="288" t="s">
        <v>62</v>
      </c>
      <c r="G16" s="288" t="s">
        <v>50</v>
      </c>
      <c r="H16" s="288" t="s">
        <v>4599</v>
      </c>
      <c r="I16" s="288"/>
      <c r="J16" s="288"/>
      <c r="K16" s="288"/>
      <c r="L16" s="288" t="s">
        <v>3078</v>
      </c>
      <c r="M16" s="288" t="s">
        <v>3082</v>
      </c>
      <c r="N16" s="289">
        <v>44744.70416666667</v>
      </c>
      <c r="O16" s="288"/>
    </row>
    <row r="17" spans="1:15">
      <c r="A17" s="288" t="s">
        <v>5304</v>
      </c>
      <c r="B17" s="288" t="s">
        <v>14</v>
      </c>
      <c r="C17" s="288" t="s">
        <v>60</v>
      </c>
      <c r="D17" s="288" t="s">
        <v>5305</v>
      </c>
      <c r="E17" s="288" t="s">
        <v>5306</v>
      </c>
      <c r="F17" s="288" t="s">
        <v>65</v>
      </c>
      <c r="G17" s="288" t="s">
        <v>50</v>
      </c>
      <c r="H17" s="288" t="s">
        <v>4599</v>
      </c>
      <c r="I17" s="288"/>
      <c r="J17" s="288"/>
      <c r="K17" s="288"/>
      <c r="L17" s="288" t="s">
        <v>3070</v>
      </c>
      <c r="M17" s="288" t="s">
        <v>5307</v>
      </c>
      <c r="N17" s="289">
        <v>44744.675694444442</v>
      </c>
      <c r="O17" s="288"/>
    </row>
    <row r="18" spans="1:15">
      <c r="A18" s="288" t="s">
        <v>5308</v>
      </c>
      <c r="B18" s="288" t="s">
        <v>14</v>
      </c>
      <c r="C18" s="288" t="s">
        <v>1724</v>
      </c>
      <c r="D18" s="288" t="s">
        <v>5309</v>
      </c>
      <c r="E18" s="288" t="s">
        <v>5310</v>
      </c>
      <c r="F18" s="288" t="s">
        <v>62</v>
      </c>
      <c r="G18" s="288" t="s">
        <v>50</v>
      </c>
      <c r="H18" s="288" t="s">
        <v>4599</v>
      </c>
      <c r="I18" s="288"/>
      <c r="J18" s="288"/>
      <c r="K18" s="288" t="s">
        <v>4602</v>
      </c>
      <c r="L18" s="288" t="s">
        <v>3075</v>
      </c>
      <c r="M18" s="288" t="s">
        <v>3082</v>
      </c>
      <c r="N18" s="289">
        <v>44744.673611111109</v>
      </c>
      <c r="O18" s="288"/>
    </row>
    <row r="19" spans="1:15">
      <c r="A19" s="288" t="s">
        <v>5311</v>
      </c>
      <c r="B19" s="288" t="s">
        <v>14</v>
      </c>
      <c r="C19" s="288" t="s">
        <v>46</v>
      </c>
      <c r="D19" s="288" t="s">
        <v>5312</v>
      </c>
      <c r="E19" s="288" t="s">
        <v>5313</v>
      </c>
      <c r="F19" s="288" t="s">
        <v>62</v>
      </c>
      <c r="G19" s="288" t="s">
        <v>50</v>
      </c>
      <c r="H19" s="288" t="s">
        <v>4599</v>
      </c>
      <c r="I19" s="288" t="s">
        <v>4602</v>
      </c>
      <c r="J19" s="288"/>
      <c r="K19" s="288" t="s">
        <v>4602</v>
      </c>
      <c r="L19" s="288" t="s">
        <v>3075</v>
      </c>
      <c r="M19" s="288" t="s">
        <v>3082</v>
      </c>
      <c r="N19" s="289">
        <v>44744.648611111108</v>
      </c>
      <c r="O19" s="288"/>
    </row>
    <row r="20" spans="1:15">
      <c r="A20" s="288" t="s">
        <v>5314</v>
      </c>
      <c r="B20" s="288" t="s">
        <v>14</v>
      </c>
      <c r="C20" s="288" t="s">
        <v>46</v>
      </c>
      <c r="D20" s="288" t="s">
        <v>5315</v>
      </c>
      <c r="E20" s="288" t="s">
        <v>5316</v>
      </c>
      <c r="F20" s="288" t="s">
        <v>62</v>
      </c>
      <c r="G20" s="288" t="s">
        <v>50</v>
      </c>
      <c r="H20" s="288" t="s">
        <v>4599</v>
      </c>
      <c r="I20" s="288" t="s">
        <v>4602</v>
      </c>
      <c r="J20" s="288"/>
      <c r="K20" s="288" t="s">
        <v>4602</v>
      </c>
      <c r="L20" s="288" t="s">
        <v>5290</v>
      </c>
      <c r="M20" s="288" t="s">
        <v>5317</v>
      </c>
      <c r="N20" s="289">
        <v>44744.643750000003</v>
      </c>
      <c r="O20" s="288"/>
    </row>
    <row r="21" spans="1:15">
      <c r="A21" s="288" t="s">
        <v>5318</v>
      </c>
      <c r="B21" s="288" t="s">
        <v>126</v>
      </c>
      <c r="C21" s="288" t="s">
        <v>60</v>
      </c>
      <c r="D21" s="288" t="s">
        <v>5319</v>
      </c>
      <c r="E21" s="288" t="s">
        <v>5320</v>
      </c>
      <c r="F21" s="288" t="s">
        <v>65</v>
      </c>
      <c r="G21" s="288" t="s">
        <v>50</v>
      </c>
      <c r="H21" s="288" t="s">
        <v>4599</v>
      </c>
      <c r="I21" s="288"/>
      <c r="J21" s="288"/>
      <c r="K21" s="288"/>
      <c r="L21" s="288" t="s">
        <v>5290</v>
      </c>
      <c r="M21" s="288" t="s">
        <v>5321</v>
      </c>
      <c r="N21" s="289">
        <v>44744.426388888889</v>
      </c>
      <c r="O21" s="288"/>
    </row>
    <row r="22" spans="1:15">
      <c r="A22" s="288" t="s">
        <v>5322</v>
      </c>
      <c r="B22" s="288" t="s">
        <v>14</v>
      </c>
      <c r="C22" s="288" t="s">
        <v>60</v>
      </c>
      <c r="D22" s="288" t="s">
        <v>5323</v>
      </c>
      <c r="E22" s="288" t="s">
        <v>5324</v>
      </c>
      <c r="F22" s="288" t="s">
        <v>65</v>
      </c>
      <c r="G22" s="288" t="s">
        <v>50</v>
      </c>
      <c r="H22" s="288" t="s">
        <v>4599</v>
      </c>
      <c r="I22" s="288"/>
      <c r="J22" s="288"/>
      <c r="K22" s="288"/>
      <c r="L22" s="288" t="s">
        <v>3091</v>
      </c>
      <c r="M22" s="288" t="s">
        <v>5325</v>
      </c>
      <c r="N22" s="289">
        <v>44743.82916666667</v>
      </c>
      <c r="O22" s="288"/>
    </row>
    <row r="23" spans="1:15">
      <c r="A23" s="288" t="s">
        <v>5326</v>
      </c>
      <c r="B23" s="288" t="s">
        <v>14</v>
      </c>
      <c r="C23" s="288" t="s">
        <v>46</v>
      </c>
      <c r="D23" s="288" t="s">
        <v>5327</v>
      </c>
      <c r="E23" s="288" t="s">
        <v>5328</v>
      </c>
      <c r="F23" s="288" t="s">
        <v>65</v>
      </c>
      <c r="G23" s="288" t="s">
        <v>50</v>
      </c>
      <c r="H23" s="288" t="s">
        <v>4599</v>
      </c>
      <c r="I23" s="288"/>
      <c r="J23" s="288"/>
      <c r="K23" s="288"/>
      <c r="L23" s="288" t="s">
        <v>3091</v>
      </c>
      <c r="M23" s="288" t="s">
        <v>5329</v>
      </c>
      <c r="N23" s="289">
        <v>44743.827777777777</v>
      </c>
      <c r="O23" s="288"/>
    </row>
    <row r="24" spans="1:15">
      <c r="A24" s="288" t="s">
        <v>5330</v>
      </c>
      <c r="B24" s="288" t="s">
        <v>14</v>
      </c>
      <c r="C24" s="288" t="s">
        <v>46</v>
      </c>
      <c r="D24" s="288" t="s">
        <v>5331</v>
      </c>
      <c r="E24" s="288" t="s">
        <v>5332</v>
      </c>
      <c r="F24" s="288" t="s">
        <v>65</v>
      </c>
      <c r="G24" s="288" t="s">
        <v>50</v>
      </c>
      <c r="H24" s="288" t="s">
        <v>4599</v>
      </c>
      <c r="I24" s="288"/>
      <c r="J24" s="288"/>
      <c r="K24" s="288"/>
      <c r="L24" s="288" t="s">
        <v>3091</v>
      </c>
      <c r="M24" s="288" t="s">
        <v>5254</v>
      </c>
      <c r="N24" s="289">
        <v>44743.826388888891</v>
      </c>
      <c r="O24" s="288"/>
    </row>
    <row r="25" spans="1:15">
      <c r="A25" s="288" t="s">
        <v>5333</v>
      </c>
      <c r="B25" s="288" t="s">
        <v>14</v>
      </c>
      <c r="C25" s="288" t="s">
        <v>46</v>
      </c>
      <c r="D25" s="288" t="s">
        <v>5334</v>
      </c>
      <c r="E25" s="288" t="s">
        <v>5335</v>
      </c>
      <c r="F25" s="288" t="s">
        <v>62</v>
      </c>
      <c r="G25" s="288" t="s">
        <v>50</v>
      </c>
      <c r="H25" s="288" t="s">
        <v>4599</v>
      </c>
      <c r="I25" s="288" t="s">
        <v>4602</v>
      </c>
      <c r="J25" s="288"/>
      <c r="K25" s="288" t="s">
        <v>4602</v>
      </c>
      <c r="L25" s="288" t="s">
        <v>5270</v>
      </c>
      <c r="M25" s="288" t="s">
        <v>5317</v>
      </c>
      <c r="N25" s="289">
        <v>44743.79791666667</v>
      </c>
      <c r="O25" s="288"/>
    </row>
    <row r="26" spans="1:15">
      <c r="A26" s="288" t="s">
        <v>5336</v>
      </c>
      <c r="B26" s="288" t="s">
        <v>14</v>
      </c>
      <c r="C26" s="288" t="s">
        <v>46</v>
      </c>
      <c r="D26" s="288" t="s">
        <v>5337</v>
      </c>
      <c r="E26" s="288" t="s">
        <v>5338</v>
      </c>
      <c r="F26" s="288" t="s">
        <v>62</v>
      </c>
      <c r="G26" s="288" t="s">
        <v>50</v>
      </c>
      <c r="H26" s="288" t="s">
        <v>4599</v>
      </c>
      <c r="I26" s="288" t="s">
        <v>4602</v>
      </c>
      <c r="J26" s="288"/>
      <c r="K26" s="288" t="s">
        <v>4602</v>
      </c>
      <c r="L26" s="288" t="s">
        <v>5270</v>
      </c>
      <c r="M26" s="288" t="s">
        <v>5317</v>
      </c>
      <c r="N26" s="289">
        <v>44743.76458333333</v>
      </c>
      <c r="O26" s="288"/>
    </row>
    <row r="27" spans="1:15">
      <c r="A27" s="288" t="s">
        <v>5339</v>
      </c>
      <c r="B27" s="288" t="s">
        <v>14</v>
      </c>
      <c r="C27" s="288" t="s">
        <v>46</v>
      </c>
      <c r="D27" s="288" t="s">
        <v>5340</v>
      </c>
      <c r="E27" s="288" t="s">
        <v>5341</v>
      </c>
      <c r="F27" s="288" t="s">
        <v>62</v>
      </c>
      <c r="G27" s="288" t="s">
        <v>50</v>
      </c>
      <c r="H27" s="288" t="s">
        <v>4599</v>
      </c>
      <c r="I27" s="288" t="s">
        <v>4602</v>
      </c>
      <c r="J27" s="288"/>
      <c r="K27" s="288"/>
      <c r="L27" s="288" t="s">
        <v>3070</v>
      </c>
      <c r="M27" s="288" t="s">
        <v>3073</v>
      </c>
      <c r="N27" s="289">
        <v>44743.74722222222</v>
      </c>
      <c r="O27" s="288"/>
    </row>
    <row r="28" spans="1:15">
      <c r="A28" s="288" t="s">
        <v>5342</v>
      </c>
      <c r="B28" s="288" t="s">
        <v>14</v>
      </c>
      <c r="C28" s="288" t="s">
        <v>60</v>
      </c>
      <c r="D28" s="288" t="s">
        <v>5343</v>
      </c>
      <c r="E28" s="288" t="s">
        <v>5344</v>
      </c>
      <c r="F28" s="288" t="s">
        <v>71</v>
      </c>
      <c r="G28" s="288" t="s">
        <v>50</v>
      </c>
      <c r="H28" s="288" t="s">
        <v>4599</v>
      </c>
      <c r="I28" s="288"/>
      <c r="J28" s="288"/>
      <c r="K28" s="288"/>
      <c r="L28" s="288" t="s">
        <v>3070</v>
      </c>
      <c r="M28" s="288" t="s">
        <v>3073</v>
      </c>
      <c r="N28" s="289">
        <v>44743.746527777781</v>
      </c>
      <c r="O28" s="288"/>
    </row>
    <row r="29" spans="1:15">
      <c r="A29" s="288" t="s">
        <v>5345</v>
      </c>
      <c r="B29" s="288" t="s">
        <v>14</v>
      </c>
      <c r="C29" s="288" t="s">
        <v>60</v>
      </c>
      <c r="D29" s="288" t="s">
        <v>5346</v>
      </c>
      <c r="E29" s="288" t="s">
        <v>5347</v>
      </c>
      <c r="F29" s="288" t="s">
        <v>65</v>
      </c>
      <c r="G29" s="288" t="s">
        <v>50</v>
      </c>
      <c r="H29" s="288" t="s">
        <v>4599</v>
      </c>
      <c r="I29" s="288"/>
      <c r="J29" s="288"/>
      <c r="K29" s="288"/>
      <c r="L29" s="288" t="s">
        <v>3075</v>
      </c>
      <c r="M29" s="288" t="s">
        <v>5348</v>
      </c>
      <c r="N29" s="289">
        <v>44743.669444444444</v>
      </c>
      <c r="O29" s="288"/>
    </row>
    <row r="30" spans="1:15">
      <c r="A30" s="288" t="s">
        <v>5349</v>
      </c>
      <c r="B30" s="288" t="s">
        <v>14</v>
      </c>
      <c r="C30" s="288" t="s">
        <v>60</v>
      </c>
      <c r="D30" s="288" t="s">
        <v>5350</v>
      </c>
      <c r="E30" s="288" t="s">
        <v>5351</v>
      </c>
      <c r="F30" s="288" t="s">
        <v>65</v>
      </c>
      <c r="G30" s="288" t="s">
        <v>50</v>
      </c>
      <c r="H30" s="288" t="s">
        <v>4599</v>
      </c>
      <c r="I30" s="288"/>
      <c r="J30" s="288"/>
      <c r="K30" s="288"/>
      <c r="L30" s="288" t="s">
        <v>5282</v>
      </c>
      <c r="M30" s="288" t="s">
        <v>5307</v>
      </c>
      <c r="N30" s="289">
        <v>44743.640972222223</v>
      </c>
      <c r="O30" s="288"/>
    </row>
    <row r="31" spans="1:15">
      <c r="A31" s="288" t="s">
        <v>5352</v>
      </c>
      <c r="B31" s="288" t="s">
        <v>14</v>
      </c>
      <c r="C31" s="288" t="s">
        <v>60</v>
      </c>
      <c r="D31" s="288" t="s">
        <v>5353</v>
      </c>
      <c r="E31" s="288" t="s">
        <v>5354</v>
      </c>
      <c r="F31" s="288" t="s">
        <v>65</v>
      </c>
      <c r="G31" s="288" t="s">
        <v>50</v>
      </c>
      <c r="H31" s="288" t="s">
        <v>4599</v>
      </c>
      <c r="I31" s="288"/>
      <c r="J31" s="288"/>
      <c r="K31" s="288"/>
      <c r="L31" s="288" t="s">
        <v>5282</v>
      </c>
      <c r="M31" s="288" t="s">
        <v>5355</v>
      </c>
      <c r="N31" s="289">
        <v>44743.618055555555</v>
      </c>
      <c r="O31" s="288"/>
    </row>
    <row r="32" spans="1:15">
      <c r="A32" s="288" t="s">
        <v>5356</v>
      </c>
      <c r="B32" s="288" t="s">
        <v>14</v>
      </c>
      <c r="C32" s="288" t="s">
        <v>46</v>
      </c>
      <c r="D32" s="288" t="s">
        <v>5357</v>
      </c>
      <c r="E32" s="288" t="s">
        <v>5358</v>
      </c>
      <c r="F32" s="288" t="s">
        <v>54</v>
      </c>
      <c r="G32" s="288" t="s">
        <v>50</v>
      </c>
      <c r="H32" s="288" t="s">
        <v>4599</v>
      </c>
      <c r="I32" s="288"/>
      <c r="J32" s="288"/>
      <c r="K32" s="288"/>
      <c r="L32" s="288" t="s">
        <v>5290</v>
      </c>
      <c r="M32" s="288" t="s">
        <v>5359</v>
      </c>
      <c r="N32" s="289">
        <v>44743.602777777778</v>
      </c>
      <c r="O32" s="288"/>
    </row>
    <row r="33" spans="1:15">
      <c r="A33" s="288" t="s">
        <v>5360</v>
      </c>
      <c r="B33" s="288" t="s">
        <v>14</v>
      </c>
      <c r="C33" s="288" t="s">
        <v>46</v>
      </c>
      <c r="D33" s="288" t="s">
        <v>5361</v>
      </c>
      <c r="E33" s="288" t="s">
        <v>5362</v>
      </c>
      <c r="F33" s="288" t="s">
        <v>65</v>
      </c>
      <c r="G33" s="288" t="s">
        <v>50</v>
      </c>
      <c r="H33" s="288" t="s">
        <v>4599</v>
      </c>
      <c r="I33" s="288" t="s">
        <v>4602</v>
      </c>
      <c r="J33" s="288"/>
      <c r="K33" s="288"/>
      <c r="L33" s="288" t="s">
        <v>5290</v>
      </c>
      <c r="M33" s="288" t="s">
        <v>5363</v>
      </c>
      <c r="N33" s="289">
        <v>44743.599305555559</v>
      </c>
      <c r="O33" s="288"/>
    </row>
    <row r="34" spans="1:15">
      <c r="A34" s="288" t="s">
        <v>5364</v>
      </c>
      <c r="B34" s="288" t="s">
        <v>14</v>
      </c>
      <c r="C34" s="288" t="s">
        <v>60</v>
      </c>
      <c r="D34" s="288" t="s">
        <v>5365</v>
      </c>
      <c r="E34" s="288" t="s">
        <v>5366</v>
      </c>
      <c r="F34" s="288" t="s">
        <v>65</v>
      </c>
      <c r="G34" s="288" t="s">
        <v>50</v>
      </c>
      <c r="H34" s="288" t="s">
        <v>4599</v>
      </c>
      <c r="I34" s="288"/>
      <c r="J34" s="288"/>
      <c r="K34" s="288"/>
      <c r="L34" s="288" t="s">
        <v>5290</v>
      </c>
      <c r="M34" s="288" t="s">
        <v>5348</v>
      </c>
      <c r="N34" s="289">
        <v>44743.597916666666</v>
      </c>
      <c r="O34" s="288"/>
    </row>
    <row r="35" spans="1:15">
      <c r="A35" s="288" t="s">
        <v>5367</v>
      </c>
      <c r="B35" s="288" t="s">
        <v>14</v>
      </c>
      <c r="C35" s="288" t="s">
        <v>60</v>
      </c>
      <c r="D35" s="288" t="s">
        <v>5368</v>
      </c>
      <c r="E35" s="288" t="s">
        <v>5369</v>
      </c>
      <c r="F35" s="288" t="s">
        <v>65</v>
      </c>
      <c r="G35" s="288" t="s">
        <v>50</v>
      </c>
      <c r="H35" s="288" t="s">
        <v>4599</v>
      </c>
      <c r="I35" s="288"/>
      <c r="J35" s="288"/>
      <c r="K35" s="288"/>
      <c r="L35" s="288" t="s">
        <v>5290</v>
      </c>
      <c r="M35" s="288" t="s">
        <v>5348</v>
      </c>
      <c r="N35" s="289">
        <v>44743.595138888886</v>
      </c>
      <c r="O35" s="288"/>
    </row>
    <row r="36" spans="1:15">
      <c r="A36" s="288" t="s">
        <v>5370</v>
      </c>
      <c r="B36" s="288" t="s">
        <v>1686</v>
      </c>
      <c r="C36" s="288" t="s">
        <v>60</v>
      </c>
      <c r="D36" s="288" t="s">
        <v>5371</v>
      </c>
      <c r="E36" s="288" t="s">
        <v>5372</v>
      </c>
      <c r="F36" s="288" t="s">
        <v>63</v>
      </c>
      <c r="G36" s="288" t="s">
        <v>50</v>
      </c>
      <c r="H36" s="288" t="s">
        <v>4599</v>
      </c>
      <c r="I36" s="288"/>
      <c r="J36" s="288"/>
      <c r="K36" s="288"/>
      <c r="L36" s="288" t="s">
        <v>5270</v>
      </c>
      <c r="M36" s="288" t="s">
        <v>5373</v>
      </c>
      <c r="N36" s="289">
        <v>44743.553472222222</v>
      </c>
      <c r="O36" s="288"/>
    </row>
    <row r="37" spans="1:15">
      <c r="A37" s="288" t="s">
        <v>5374</v>
      </c>
      <c r="B37" s="288" t="s">
        <v>126</v>
      </c>
      <c r="C37" s="288" t="s">
        <v>60</v>
      </c>
      <c r="D37" s="288" t="s">
        <v>5375</v>
      </c>
      <c r="E37" s="288" t="s">
        <v>5376</v>
      </c>
      <c r="F37" s="288" t="s">
        <v>71</v>
      </c>
      <c r="G37" s="288" t="s">
        <v>50</v>
      </c>
      <c r="H37" s="288" t="s">
        <v>4599</v>
      </c>
      <c r="I37" s="288"/>
      <c r="J37" s="288"/>
      <c r="K37" s="288"/>
      <c r="L37" s="288" t="s">
        <v>3070</v>
      </c>
      <c r="M37" s="288" t="s">
        <v>3071</v>
      </c>
      <c r="N37" s="289">
        <v>44743.404166666667</v>
      </c>
      <c r="O37" s="288"/>
    </row>
    <row r="38" spans="1:15">
      <c r="A38" s="288" t="s">
        <v>5377</v>
      </c>
      <c r="B38" s="288" t="s">
        <v>14</v>
      </c>
      <c r="C38" s="288" t="s">
        <v>46</v>
      </c>
      <c r="D38" s="288" t="s">
        <v>5378</v>
      </c>
      <c r="E38" s="288" t="s">
        <v>5379</v>
      </c>
      <c r="F38" s="288" t="s">
        <v>62</v>
      </c>
      <c r="G38" s="288" t="s">
        <v>50</v>
      </c>
      <c r="H38" s="288" t="s">
        <v>4599</v>
      </c>
      <c r="I38" s="288" t="s">
        <v>4602</v>
      </c>
      <c r="J38" s="288"/>
      <c r="K38" s="288"/>
      <c r="L38" s="288" t="s">
        <v>3070</v>
      </c>
      <c r="M38" s="288" t="s">
        <v>3082</v>
      </c>
      <c r="N38" s="289">
        <v>44742.750694444447</v>
      </c>
      <c r="O38" s="288"/>
    </row>
    <row r="39" spans="1:15">
      <c r="A39" s="288" t="s">
        <v>5380</v>
      </c>
      <c r="B39" s="288" t="s">
        <v>14</v>
      </c>
      <c r="C39" s="288" t="s">
        <v>46</v>
      </c>
      <c r="D39" s="288" t="s">
        <v>5381</v>
      </c>
      <c r="E39" s="288" t="s">
        <v>5382</v>
      </c>
      <c r="F39" s="288" t="s">
        <v>71</v>
      </c>
      <c r="G39" s="288" t="s">
        <v>50</v>
      </c>
      <c r="H39" s="288" t="s">
        <v>4599</v>
      </c>
      <c r="I39" s="288" t="s">
        <v>4602</v>
      </c>
      <c r="J39" s="288"/>
      <c r="K39" s="288" t="s">
        <v>4602</v>
      </c>
      <c r="L39" s="288" t="s">
        <v>3078</v>
      </c>
      <c r="M39" s="288" t="s">
        <v>5317</v>
      </c>
      <c r="N39" s="289">
        <v>44742.716666666667</v>
      </c>
      <c r="O39" s="288"/>
    </row>
    <row r="40" spans="1:15">
      <c r="A40" s="288" t="s">
        <v>5383</v>
      </c>
      <c r="B40" s="288" t="s">
        <v>14</v>
      </c>
      <c r="C40" s="288" t="s">
        <v>1724</v>
      </c>
      <c r="D40" s="288" t="s">
        <v>5384</v>
      </c>
      <c r="E40" s="288" t="s">
        <v>5385</v>
      </c>
      <c r="F40" s="288" t="s">
        <v>59</v>
      </c>
      <c r="G40" s="288" t="s">
        <v>50</v>
      </c>
      <c r="H40" s="288" t="s">
        <v>4599</v>
      </c>
      <c r="I40" s="288"/>
      <c r="J40" s="288"/>
      <c r="K40" s="288"/>
      <c r="L40" s="288" t="s">
        <v>5282</v>
      </c>
      <c r="M40" s="288" t="s">
        <v>5307</v>
      </c>
      <c r="N40" s="289">
        <v>44742.689583333333</v>
      </c>
      <c r="O40" s="288"/>
    </row>
    <row r="41" spans="1:15">
      <c r="A41" s="288" t="s">
        <v>5386</v>
      </c>
      <c r="B41" s="288" t="s">
        <v>14</v>
      </c>
      <c r="C41" s="288" t="s">
        <v>60</v>
      </c>
      <c r="D41" s="288" t="s">
        <v>5387</v>
      </c>
      <c r="E41" s="288" t="s">
        <v>5388</v>
      </c>
      <c r="F41" s="288" t="s">
        <v>65</v>
      </c>
      <c r="G41" s="288" t="s">
        <v>50</v>
      </c>
      <c r="H41" s="288" t="s">
        <v>4599</v>
      </c>
      <c r="I41" s="288"/>
      <c r="J41" s="288"/>
      <c r="K41" s="288"/>
      <c r="L41" s="288" t="s">
        <v>5282</v>
      </c>
      <c r="M41" s="288" t="s">
        <v>5278</v>
      </c>
      <c r="N41" s="289">
        <v>44742.681250000001</v>
      </c>
      <c r="O41" s="288"/>
    </row>
    <row r="42" spans="1:15">
      <c r="A42" s="288" t="s">
        <v>5389</v>
      </c>
      <c r="B42" s="288" t="s">
        <v>14</v>
      </c>
      <c r="C42" s="288" t="s">
        <v>46</v>
      </c>
      <c r="D42" s="288" t="s">
        <v>5390</v>
      </c>
      <c r="E42" s="288" t="s">
        <v>5391</v>
      </c>
      <c r="F42" s="288" t="s">
        <v>71</v>
      </c>
      <c r="G42" s="288" t="s">
        <v>50</v>
      </c>
      <c r="H42" s="288" t="s">
        <v>2591</v>
      </c>
      <c r="I42" s="288" t="s">
        <v>4602</v>
      </c>
      <c r="J42" s="288"/>
      <c r="K42" s="288"/>
      <c r="L42" s="288" t="s">
        <v>3070</v>
      </c>
      <c r="M42" s="288" t="s">
        <v>3070</v>
      </c>
      <c r="N42" s="289">
        <v>44740.627083333333</v>
      </c>
      <c r="O42" s="288"/>
    </row>
    <row r="43" spans="1:15">
      <c r="A43" s="288" t="s">
        <v>5392</v>
      </c>
      <c r="B43" s="288" t="s">
        <v>14</v>
      </c>
      <c r="C43" s="288" t="s">
        <v>46</v>
      </c>
      <c r="D43" s="288" t="s">
        <v>5393</v>
      </c>
      <c r="E43" s="288" t="s">
        <v>5394</v>
      </c>
      <c r="F43" s="288" t="s">
        <v>65</v>
      </c>
      <c r="G43" s="288" t="s">
        <v>50</v>
      </c>
      <c r="H43" s="288" t="s">
        <v>2591</v>
      </c>
      <c r="I43" s="288" t="s">
        <v>4602</v>
      </c>
      <c r="J43" s="288"/>
      <c r="K43" s="288"/>
      <c r="L43" s="288" t="s">
        <v>5290</v>
      </c>
      <c r="M43" s="288" t="s">
        <v>5254</v>
      </c>
      <c r="N43" s="289">
        <v>44740.591666666667</v>
      </c>
      <c r="O43" s="288"/>
    </row>
    <row r="44" spans="1:15">
      <c r="A44" s="288" t="s">
        <v>5395</v>
      </c>
      <c r="B44" s="288" t="s">
        <v>14</v>
      </c>
      <c r="C44" s="288" t="s">
        <v>1724</v>
      </c>
      <c r="D44" s="288" t="s">
        <v>5396</v>
      </c>
      <c r="E44" s="288" t="s">
        <v>5397</v>
      </c>
      <c r="F44" s="288" t="s">
        <v>65</v>
      </c>
      <c r="G44" s="288" t="s">
        <v>50</v>
      </c>
      <c r="H44" s="288" t="s">
        <v>2591</v>
      </c>
      <c r="I44" s="288"/>
      <c r="J44" s="288"/>
      <c r="K44" s="288"/>
      <c r="L44" s="288" t="s">
        <v>5282</v>
      </c>
      <c r="M44" s="288" t="s">
        <v>5307</v>
      </c>
      <c r="N44" s="289">
        <v>44740.572916666664</v>
      </c>
      <c r="O44" s="288"/>
    </row>
    <row r="45" spans="1:15">
      <c r="A45" s="288" t="s">
        <v>5398</v>
      </c>
      <c r="B45" s="288" t="s">
        <v>14</v>
      </c>
      <c r="C45" s="288" t="s">
        <v>60</v>
      </c>
      <c r="D45" s="288" t="s">
        <v>5399</v>
      </c>
      <c r="E45" s="288" t="s">
        <v>5400</v>
      </c>
      <c r="F45" s="288" t="s">
        <v>65</v>
      </c>
      <c r="G45" s="288" t="s">
        <v>50</v>
      </c>
      <c r="H45" s="288" t="s">
        <v>2591</v>
      </c>
      <c r="I45" s="288"/>
      <c r="J45" s="288"/>
      <c r="K45" s="288"/>
      <c r="L45" s="288" t="s">
        <v>5290</v>
      </c>
      <c r="M45" s="288" t="s">
        <v>5254</v>
      </c>
      <c r="N45" s="289">
        <v>44740.545138888891</v>
      </c>
      <c r="O45" s="288"/>
    </row>
    <row r="46" spans="1:15">
      <c r="A46" s="288" t="s">
        <v>5401</v>
      </c>
      <c r="B46" s="288" t="s">
        <v>14</v>
      </c>
      <c r="C46" s="288" t="s">
        <v>46</v>
      </c>
      <c r="D46" s="288" t="s">
        <v>5402</v>
      </c>
      <c r="E46" s="288" t="s">
        <v>5403</v>
      </c>
      <c r="F46" s="288" t="s">
        <v>65</v>
      </c>
      <c r="G46" s="288" t="s">
        <v>50</v>
      </c>
      <c r="H46" s="288" t="s">
        <v>2591</v>
      </c>
      <c r="I46" s="288" t="s">
        <v>4602</v>
      </c>
      <c r="J46" s="288"/>
      <c r="K46" s="288"/>
      <c r="L46" s="288" t="s">
        <v>5290</v>
      </c>
      <c r="M46" s="288" t="s">
        <v>5404</v>
      </c>
      <c r="N46" s="289">
        <v>44740.544444444444</v>
      </c>
      <c r="O46" s="288"/>
    </row>
    <row r="47" spans="1:15">
      <c r="A47" s="288" t="s">
        <v>5405</v>
      </c>
      <c r="B47" s="288" t="s">
        <v>14</v>
      </c>
      <c r="C47" s="288" t="s">
        <v>46</v>
      </c>
      <c r="D47" s="288" t="s">
        <v>5406</v>
      </c>
      <c r="E47" s="288" t="s">
        <v>5407</v>
      </c>
      <c r="F47" s="288" t="s">
        <v>54</v>
      </c>
      <c r="G47" s="288" t="s">
        <v>50</v>
      </c>
      <c r="H47" s="288" t="s">
        <v>2591</v>
      </c>
      <c r="I47" s="288"/>
      <c r="J47" s="288"/>
      <c r="K47" s="288" t="s">
        <v>4602</v>
      </c>
      <c r="L47" s="288" t="s">
        <v>5290</v>
      </c>
      <c r="M47" s="288" t="s">
        <v>5359</v>
      </c>
      <c r="N47" s="289">
        <v>44740.398611111108</v>
      </c>
      <c r="O47" s="288"/>
    </row>
    <row r="48" spans="1:15">
      <c r="A48" s="288" t="s">
        <v>5408</v>
      </c>
      <c r="B48" s="288" t="s">
        <v>14</v>
      </c>
      <c r="C48" s="288" t="s">
        <v>46</v>
      </c>
      <c r="D48" s="288" t="s">
        <v>5409</v>
      </c>
      <c r="E48" s="288" t="s">
        <v>5410</v>
      </c>
      <c r="F48" s="288" t="s">
        <v>62</v>
      </c>
      <c r="G48" s="288" t="s">
        <v>50</v>
      </c>
      <c r="H48" s="288" t="s">
        <v>2591</v>
      </c>
      <c r="I48" s="288" t="s">
        <v>4602</v>
      </c>
      <c r="J48" s="288"/>
      <c r="K48" s="288"/>
      <c r="L48" s="288" t="s">
        <v>3078</v>
      </c>
      <c r="M48" s="288" t="s">
        <v>3082</v>
      </c>
      <c r="N48" s="289">
        <v>44740.376388888886</v>
      </c>
      <c r="O48" s="288"/>
    </row>
    <row r="49" spans="1:15">
      <c r="A49" s="288" t="s">
        <v>5411</v>
      </c>
      <c r="B49" s="288" t="s">
        <v>14</v>
      </c>
      <c r="C49" s="288" t="s">
        <v>46</v>
      </c>
      <c r="D49" s="288" t="s">
        <v>5412</v>
      </c>
      <c r="E49" s="288" t="s">
        <v>5413</v>
      </c>
      <c r="F49" s="288" t="s">
        <v>65</v>
      </c>
      <c r="G49" s="288" t="s">
        <v>50</v>
      </c>
      <c r="H49" s="288" t="s">
        <v>2591</v>
      </c>
      <c r="I49" s="288" t="s">
        <v>4602</v>
      </c>
      <c r="J49" s="288"/>
      <c r="K49" s="288"/>
      <c r="L49" s="288" t="s">
        <v>3070</v>
      </c>
      <c r="M49" s="288" t="s">
        <v>5254</v>
      </c>
      <c r="N49" s="289">
        <v>44739.756249999999</v>
      </c>
      <c r="O49" s="288"/>
    </row>
    <row r="50" spans="1:15">
      <c r="A50" s="288" t="s">
        <v>5414</v>
      </c>
      <c r="B50" s="288" t="s">
        <v>14</v>
      </c>
      <c r="C50" s="288" t="s">
        <v>46</v>
      </c>
      <c r="D50" s="288" t="s">
        <v>5415</v>
      </c>
      <c r="E50" s="288" t="s">
        <v>5416</v>
      </c>
      <c r="F50" s="288" t="s">
        <v>62</v>
      </c>
      <c r="G50" s="288" t="s">
        <v>50</v>
      </c>
      <c r="H50" s="288" t="s">
        <v>2591</v>
      </c>
      <c r="I50" s="288" t="s">
        <v>4602</v>
      </c>
      <c r="J50" s="288"/>
      <c r="K50" s="288"/>
      <c r="L50" s="288" t="s">
        <v>3070</v>
      </c>
      <c r="M50" s="288" t="s">
        <v>3073</v>
      </c>
      <c r="N50" s="289">
        <v>44739.745833333334</v>
      </c>
      <c r="O50" s="288"/>
    </row>
    <row r="51" spans="1:15">
      <c r="A51" s="288" t="s">
        <v>5417</v>
      </c>
      <c r="B51" s="288" t="s">
        <v>14</v>
      </c>
      <c r="C51" s="288" t="s">
        <v>60</v>
      </c>
      <c r="D51" s="288" t="s">
        <v>5418</v>
      </c>
      <c r="E51" s="288" t="s">
        <v>5419</v>
      </c>
      <c r="F51" s="288" t="s">
        <v>71</v>
      </c>
      <c r="G51" s="288" t="s">
        <v>50</v>
      </c>
      <c r="H51" s="288" t="s">
        <v>2591</v>
      </c>
      <c r="I51" s="288"/>
      <c r="J51" s="288"/>
      <c r="K51" s="288"/>
      <c r="L51" s="288" t="s">
        <v>3078</v>
      </c>
      <c r="M51" s="288" t="s">
        <v>3071</v>
      </c>
      <c r="N51" s="289">
        <v>44739.706250000003</v>
      </c>
      <c r="O51" s="288"/>
    </row>
    <row r="52" spans="1:15">
      <c r="A52" s="288" t="s">
        <v>5420</v>
      </c>
      <c r="B52" s="288" t="s">
        <v>14</v>
      </c>
      <c r="C52" s="288" t="s">
        <v>60</v>
      </c>
      <c r="D52" s="288" t="s">
        <v>5421</v>
      </c>
      <c r="E52" s="288" t="s">
        <v>5422</v>
      </c>
      <c r="F52" s="288" t="s">
        <v>65</v>
      </c>
      <c r="G52" s="288" t="s">
        <v>50</v>
      </c>
      <c r="H52" s="288" t="s">
        <v>2591</v>
      </c>
      <c r="I52" s="288"/>
      <c r="J52" s="288"/>
      <c r="K52" s="288"/>
      <c r="L52" s="288" t="s">
        <v>5290</v>
      </c>
      <c r="M52" s="288" t="s">
        <v>5321</v>
      </c>
      <c r="N52" s="289">
        <v>44739.625694444447</v>
      </c>
      <c r="O52" s="288"/>
    </row>
    <row r="53" spans="1:15">
      <c r="A53" s="288" t="s">
        <v>5423</v>
      </c>
      <c r="B53" s="288" t="s">
        <v>14</v>
      </c>
      <c r="C53" s="288" t="s">
        <v>60</v>
      </c>
      <c r="D53" s="288" t="s">
        <v>5424</v>
      </c>
      <c r="E53" s="288" t="s">
        <v>5425</v>
      </c>
      <c r="F53" s="288" t="s">
        <v>65</v>
      </c>
      <c r="G53" s="288" t="s">
        <v>50</v>
      </c>
      <c r="H53" s="288" t="s">
        <v>2591</v>
      </c>
      <c r="I53" s="288"/>
      <c r="J53" s="288"/>
      <c r="K53" s="288"/>
      <c r="L53" s="288" t="s">
        <v>5290</v>
      </c>
      <c r="M53" s="288" t="s">
        <v>5426</v>
      </c>
      <c r="N53" s="289">
        <v>44739.621527777781</v>
      </c>
      <c r="O53" s="288"/>
    </row>
    <row r="54" spans="1:15">
      <c r="A54" s="288" t="s">
        <v>5427</v>
      </c>
      <c r="B54" s="288" t="s">
        <v>14</v>
      </c>
      <c r="C54" s="288" t="s">
        <v>46</v>
      </c>
      <c r="D54" s="288" t="s">
        <v>5428</v>
      </c>
      <c r="E54" s="288" t="s">
        <v>5429</v>
      </c>
      <c r="F54" s="288" t="s">
        <v>65</v>
      </c>
      <c r="G54" s="288" t="s">
        <v>50</v>
      </c>
      <c r="H54" s="288" t="s">
        <v>2591</v>
      </c>
      <c r="I54" s="288" t="s">
        <v>4602</v>
      </c>
      <c r="J54" s="288"/>
      <c r="K54" s="288"/>
      <c r="L54" s="288" t="s">
        <v>5290</v>
      </c>
      <c r="M54" s="288" t="s">
        <v>5290</v>
      </c>
      <c r="N54" s="289">
        <v>44739.600694444445</v>
      </c>
      <c r="O54" s="288"/>
    </row>
    <row r="55" spans="1:15">
      <c r="A55" s="288" t="s">
        <v>5430</v>
      </c>
      <c r="B55" s="288" t="s">
        <v>14</v>
      </c>
      <c r="C55" s="288" t="s">
        <v>46</v>
      </c>
      <c r="D55" s="288" t="s">
        <v>5431</v>
      </c>
      <c r="E55" s="288" t="s">
        <v>5432</v>
      </c>
      <c r="F55" s="288" t="s">
        <v>65</v>
      </c>
      <c r="G55" s="288" t="s">
        <v>50</v>
      </c>
      <c r="H55" s="288" t="s">
        <v>2591</v>
      </c>
      <c r="I55" s="288" t="s">
        <v>4602</v>
      </c>
      <c r="J55" s="288"/>
      <c r="K55" s="288"/>
      <c r="L55" s="288" t="s">
        <v>5290</v>
      </c>
      <c r="M55" s="288" t="s">
        <v>5433</v>
      </c>
      <c r="N55" s="289">
        <v>44739.595138888886</v>
      </c>
      <c r="O55" s="288"/>
    </row>
    <row r="56" spans="1:15">
      <c r="A56" s="288" t="s">
        <v>5434</v>
      </c>
      <c r="B56" s="288" t="s">
        <v>126</v>
      </c>
      <c r="C56" s="288" t="s">
        <v>60</v>
      </c>
      <c r="D56" s="288" t="s">
        <v>5435</v>
      </c>
      <c r="E56" s="288" t="s">
        <v>5436</v>
      </c>
      <c r="F56" s="288" t="s">
        <v>54</v>
      </c>
      <c r="G56" s="288" t="s">
        <v>50</v>
      </c>
      <c r="H56" s="288" t="s">
        <v>2591</v>
      </c>
      <c r="I56" s="288"/>
      <c r="J56" s="288"/>
      <c r="K56" s="288"/>
      <c r="L56" s="288" t="s">
        <v>5290</v>
      </c>
      <c r="M56" s="288" t="s">
        <v>5278</v>
      </c>
      <c r="N56" s="289">
        <v>44739.581944444442</v>
      </c>
      <c r="O56" s="288"/>
    </row>
    <row r="57" spans="1:15">
      <c r="A57" s="288" t="s">
        <v>5437</v>
      </c>
      <c r="B57" s="288" t="s">
        <v>126</v>
      </c>
      <c r="C57" s="288" t="s">
        <v>46</v>
      </c>
      <c r="D57" s="288" t="s">
        <v>5438</v>
      </c>
      <c r="E57" s="288" t="s">
        <v>5439</v>
      </c>
      <c r="F57" s="288" t="s">
        <v>54</v>
      </c>
      <c r="G57" s="288" t="s">
        <v>50</v>
      </c>
      <c r="H57" s="288" t="s">
        <v>2591</v>
      </c>
      <c r="I57" s="288"/>
      <c r="J57" s="288"/>
      <c r="K57" s="288" t="s">
        <v>4602</v>
      </c>
      <c r="L57" s="288" t="s">
        <v>5290</v>
      </c>
      <c r="M57" s="288" t="s">
        <v>5359</v>
      </c>
      <c r="N57" s="289">
        <v>44739.570138888892</v>
      </c>
      <c r="O57" s="288"/>
    </row>
    <row r="58" spans="1:15">
      <c r="A58" s="288" t="s">
        <v>5440</v>
      </c>
      <c r="B58" s="288" t="s">
        <v>14</v>
      </c>
      <c r="C58" s="288" t="s">
        <v>46</v>
      </c>
      <c r="D58" s="288" t="s">
        <v>5441</v>
      </c>
      <c r="E58" s="288" t="s">
        <v>5442</v>
      </c>
      <c r="F58" s="288" t="s">
        <v>54</v>
      </c>
      <c r="G58" s="288" t="s">
        <v>50</v>
      </c>
      <c r="H58" s="288" t="s">
        <v>2591</v>
      </c>
      <c r="I58" s="288"/>
      <c r="J58" s="288"/>
      <c r="K58" s="288" t="s">
        <v>4602</v>
      </c>
      <c r="L58" s="288" t="s">
        <v>5290</v>
      </c>
      <c r="M58" s="288" t="s">
        <v>5359</v>
      </c>
      <c r="N58" s="289">
        <v>44739.563194444447</v>
      </c>
      <c r="O58" s="288"/>
    </row>
    <row r="59" spans="1:15">
      <c r="A59" s="288" t="s">
        <v>5443</v>
      </c>
      <c r="B59" s="288" t="s">
        <v>14</v>
      </c>
      <c r="C59" s="288" t="s">
        <v>46</v>
      </c>
      <c r="D59" s="288" t="s">
        <v>5444</v>
      </c>
      <c r="E59" s="288" t="s">
        <v>5445</v>
      </c>
      <c r="F59" s="288" t="s">
        <v>54</v>
      </c>
      <c r="G59" s="288" t="s">
        <v>50</v>
      </c>
      <c r="H59" s="288" t="s">
        <v>2591</v>
      </c>
      <c r="I59" s="288"/>
      <c r="J59" s="288"/>
      <c r="K59" s="288" t="s">
        <v>4602</v>
      </c>
      <c r="L59" s="288" t="s">
        <v>5290</v>
      </c>
      <c r="M59" s="288" t="s">
        <v>5359</v>
      </c>
      <c r="N59" s="289">
        <v>44739.5625</v>
      </c>
      <c r="O59" s="288"/>
    </row>
    <row r="60" spans="1:15">
      <c r="A60" s="288" t="s">
        <v>5446</v>
      </c>
      <c r="B60" s="288" t="s">
        <v>14</v>
      </c>
      <c r="C60" s="288" t="s">
        <v>46</v>
      </c>
      <c r="D60" s="288" t="s">
        <v>5447</v>
      </c>
      <c r="E60" s="288" t="s">
        <v>5448</v>
      </c>
      <c r="F60" s="288" t="s">
        <v>54</v>
      </c>
      <c r="G60" s="288" t="s">
        <v>50</v>
      </c>
      <c r="H60" s="288" t="s">
        <v>2591</v>
      </c>
      <c r="I60" s="288"/>
      <c r="J60" s="288"/>
      <c r="K60" s="288" t="s">
        <v>4602</v>
      </c>
      <c r="L60" s="288" t="s">
        <v>5290</v>
      </c>
      <c r="M60" s="288" t="s">
        <v>5359</v>
      </c>
      <c r="N60" s="289">
        <v>44739.561805555553</v>
      </c>
      <c r="O60" s="288"/>
    </row>
    <row r="61" spans="1:15">
      <c r="A61" s="288" t="s">
        <v>5449</v>
      </c>
      <c r="B61" s="288" t="s">
        <v>14</v>
      </c>
      <c r="C61" s="288" t="s">
        <v>46</v>
      </c>
      <c r="D61" s="288" t="s">
        <v>5450</v>
      </c>
      <c r="E61" s="288" t="s">
        <v>5451</v>
      </c>
      <c r="F61" s="288" t="s">
        <v>54</v>
      </c>
      <c r="G61" s="288" t="s">
        <v>50</v>
      </c>
      <c r="H61" s="288" t="s">
        <v>2591</v>
      </c>
      <c r="I61" s="288"/>
      <c r="J61" s="288"/>
      <c r="K61" s="288" t="s">
        <v>4602</v>
      </c>
      <c r="L61" s="288" t="s">
        <v>5290</v>
      </c>
      <c r="M61" s="288" t="s">
        <v>5359</v>
      </c>
      <c r="N61" s="289">
        <v>44739.561111111114</v>
      </c>
      <c r="O61" s="288"/>
    </row>
    <row r="62" spans="1:15">
      <c r="A62" s="288" t="s">
        <v>5452</v>
      </c>
      <c r="B62" s="288" t="s">
        <v>14</v>
      </c>
      <c r="C62" s="288" t="s">
        <v>46</v>
      </c>
      <c r="D62" s="288" t="s">
        <v>5453</v>
      </c>
      <c r="E62" s="288" t="s">
        <v>5454</v>
      </c>
      <c r="F62" s="288" t="s">
        <v>54</v>
      </c>
      <c r="G62" s="288" t="s">
        <v>50</v>
      </c>
      <c r="H62" s="288" t="s">
        <v>2591</v>
      </c>
      <c r="I62" s="288"/>
      <c r="J62" s="288"/>
      <c r="K62" s="288" t="s">
        <v>4602</v>
      </c>
      <c r="L62" s="288" t="s">
        <v>5290</v>
      </c>
      <c r="M62" s="288" t="s">
        <v>5359</v>
      </c>
      <c r="N62" s="289">
        <v>44739.561111111114</v>
      </c>
      <c r="O62" s="288"/>
    </row>
    <row r="63" spans="1:15">
      <c r="A63" s="288" t="s">
        <v>5455</v>
      </c>
      <c r="B63" s="288" t="s">
        <v>14</v>
      </c>
      <c r="C63" s="288" t="s">
        <v>46</v>
      </c>
      <c r="D63" s="288" t="s">
        <v>5456</v>
      </c>
      <c r="E63" s="288" t="s">
        <v>5457</v>
      </c>
      <c r="F63" s="288" t="s">
        <v>71</v>
      </c>
      <c r="G63" s="288" t="s">
        <v>50</v>
      </c>
      <c r="H63" s="288" t="s">
        <v>2591</v>
      </c>
      <c r="I63" s="288" t="s">
        <v>4602</v>
      </c>
      <c r="J63" s="288"/>
      <c r="K63" s="288"/>
      <c r="L63" s="288" t="s">
        <v>3075</v>
      </c>
      <c r="M63" s="288" t="s">
        <v>5317</v>
      </c>
      <c r="N63" s="289">
        <v>44739.446527777778</v>
      </c>
      <c r="O63" s="288"/>
    </row>
    <row r="64" spans="1:15">
      <c r="A64" s="288" t="s">
        <v>5458</v>
      </c>
      <c r="B64" s="288" t="s">
        <v>14</v>
      </c>
      <c r="C64" s="288" t="s">
        <v>46</v>
      </c>
      <c r="D64" s="288" t="s">
        <v>5459</v>
      </c>
      <c r="E64" s="288" t="s">
        <v>5460</v>
      </c>
      <c r="F64" s="288" t="s">
        <v>62</v>
      </c>
      <c r="G64" s="288" t="s">
        <v>50</v>
      </c>
      <c r="H64" s="288" t="s">
        <v>2591</v>
      </c>
      <c r="I64" s="288" t="s">
        <v>4602</v>
      </c>
      <c r="J64" s="288"/>
      <c r="K64" s="288"/>
      <c r="L64" s="288" t="s">
        <v>3070</v>
      </c>
      <c r="M64" s="288" t="s">
        <v>3070</v>
      </c>
      <c r="N64" s="289">
        <v>44737.744444444441</v>
      </c>
      <c r="O64" s="288"/>
    </row>
    <row r="65" spans="1:15">
      <c r="A65" s="288" t="s">
        <v>5461</v>
      </c>
      <c r="B65" s="288" t="s">
        <v>14</v>
      </c>
      <c r="C65" s="288" t="s">
        <v>60</v>
      </c>
      <c r="D65" s="288" t="s">
        <v>5462</v>
      </c>
      <c r="E65" s="288" t="s">
        <v>5463</v>
      </c>
      <c r="F65" s="288" t="s">
        <v>62</v>
      </c>
      <c r="G65" s="288" t="s">
        <v>50</v>
      </c>
      <c r="H65" s="288" t="s">
        <v>2591</v>
      </c>
      <c r="I65" s="288"/>
      <c r="J65" s="288"/>
      <c r="K65" s="288"/>
      <c r="L65" s="288" t="s">
        <v>3070</v>
      </c>
      <c r="M65" s="288" t="s">
        <v>3073</v>
      </c>
      <c r="N65" s="289">
        <v>44737.743055555555</v>
      </c>
      <c r="O65" s="288"/>
    </row>
    <row r="66" spans="1:15">
      <c r="A66" s="288" t="s">
        <v>5464</v>
      </c>
      <c r="B66" s="288" t="s">
        <v>14</v>
      </c>
      <c r="C66" s="288" t="s">
        <v>46</v>
      </c>
      <c r="D66" s="288" t="s">
        <v>5465</v>
      </c>
      <c r="E66" s="288" t="s">
        <v>5466</v>
      </c>
      <c r="F66" s="288" t="s">
        <v>65</v>
      </c>
      <c r="G66" s="288" t="s">
        <v>50</v>
      </c>
      <c r="H66" s="288" t="s">
        <v>2591</v>
      </c>
      <c r="I66" s="288" t="s">
        <v>4602</v>
      </c>
      <c r="J66" s="288"/>
      <c r="K66" s="288"/>
      <c r="L66" s="288" t="s">
        <v>3091</v>
      </c>
      <c r="M66" s="288" t="s">
        <v>5254</v>
      </c>
      <c r="N66" s="289">
        <v>44737.73541666667</v>
      </c>
      <c r="O66" s="288"/>
    </row>
    <row r="67" spans="1:15">
      <c r="A67" s="288" t="s">
        <v>5467</v>
      </c>
      <c r="B67" s="288" t="s">
        <v>14</v>
      </c>
      <c r="C67" s="288" t="s">
        <v>60</v>
      </c>
      <c r="D67" s="288" t="s">
        <v>5468</v>
      </c>
      <c r="E67" s="288" t="s">
        <v>5469</v>
      </c>
      <c r="F67" s="288" t="s">
        <v>65</v>
      </c>
      <c r="G67" s="288" t="s">
        <v>50</v>
      </c>
      <c r="H67" s="288" t="s">
        <v>2591</v>
      </c>
      <c r="I67" s="288"/>
      <c r="J67" s="288"/>
      <c r="K67" s="288"/>
      <c r="L67" s="288" t="s">
        <v>3091</v>
      </c>
      <c r="M67" s="288" t="s">
        <v>5254</v>
      </c>
      <c r="N67" s="289">
        <v>44737.73541666667</v>
      </c>
      <c r="O67" s="288"/>
    </row>
    <row r="68" spans="1:15">
      <c r="A68" s="288" t="s">
        <v>5470</v>
      </c>
      <c r="B68" s="288" t="s">
        <v>14</v>
      </c>
      <c r="C68" s="288" t="s">
        <v>46</v>
      </c>
      <c r="D68" s="288" t="s">
        <v>5471</v>
      </c>
      <c r="E68" s="288" t="s">
        <v>5472</v>
      </c>
      <c r="F68" s="288" t="s">
        <v>65</v>
      </c>
      <c r="G68" s="288" t="s">
        <v>50</v>
      </c>
      <c r="H68" s="288" t="s">
        <v>2591</v>
      </c>
      <c r="I68" s="288" t="s">
        <v>4602</v>
      </c>
      <c r="J68" s="288"/>
      <c r="K68" s="288"/>
      <c r="L68" s="288" t="s">
        <v>3091</v>
      </c>
      <c r="M68" s="288" t="s">
        <v>5254</v>
      </c>
      <c r="N68" s="289">
        <v>44737.734722222223</v>
      </c>
      <c r="O68" s="288"/>
    </row>
    <row r="69" spans="1:15">
      <c r="A69" s="288" t="s">
        <v>5473</v>
      </c>
      <c r="B69" s="288" t="s">
        <v>14</v>
      </c>
      <c r="C69" s="288" t="s">
        <v>46</v>
      </c>
      <c r="D69" s="288" t="s">
        <v>5474</v>
      </c>
      <c r="E69" s="288" t="s">
        <v>5475</v>
      </c>
      <c r="F69" s="288" t="s">
        <v>65</v>
      </c>
      <c r="G69" s="288" t="s">
        <v>50</v>
      </c>
      <c r="H69" s="288" t="s">
        <v>2591</v>
      </c>
      <c r="I69" s="288" t="s">
        <v>4602</v>
      </c>
      <c r="J69" s="288"/>
      <c r="K69" s="288"/>
      <c r="L69" s="288" t="s">
        <v>3091</v>
      </c>
      <c r="M69" s="288" t="s">
        <v>5254</v>
      </c>
      <c r="N69" s="289">
        <v>44737.734027777777</v>
      </c>
      <c r="O69" s="288"/>
    </row>
    <row r="70" spans="1:15">
      <c r="A70" s="288" t="s">
        <v>5476</v>
      </c>
      <c r="B70" s="288" t="s">
        <v>14</v>
      </c>
      <c r="C70" s="288" t="s">
        <v>46</v>
      </c>
      <c r="D70" s="288" t="s">
        <v>5477</v>
      </c>
      <c r="E70" s="288" t="s">
        <v>5478</v>
      </c>
      <c r="F70" s="288" t="s">
        <v>65</v>
      </c>
      <c r="G70" s="288" t="s">
        <v>50</v>
      </c>
      <c r="H70" s="288" t="s">
        <v>2591</v>
      </c>
      <c r="I70" s="288" t="s">
        <v>4629</v>
      </c>
      <c r="J70" s="288"/>
      <c r="K70" s="288"/>
      <c r="L70" s="288" t="s">
        <v>3091</v>
      </c>
      <c r="M70" s="288" t="s">
        <v>5254</v>
      </c>
      <c r="N70" s="289">
        <v>44737.734027777777</v>
      </c>
      <c r="O70" s="288"/>
    </row>
    <row r="71" spans="1:15">
      <c r="A71" s="288" t="s">
        <v>5479</v>
      </c>
      <c r="B71" s="288" t="s">
        <v>14</v>
      </c>
      <c r="C71" s="288" t="s">
        <v>46</v>
      </c>
      <c r="D71" s="288" t="s">
        <v>5480</v>
      </c>
      <c r="E71" s="288" t="s">
        <v>5481</v>
      </c>
      <c r="F71" s="288" t="s">
        <v>65</v>
      </c>
      <c r="G71" s="288" t="s">
        <v>50</v>
      </c>
      <c r="H71" s="288" t="s">
        <v>2591</v>
      </c>
      <c r="I71" s="288" t="s">
        <v>4629</v>
      </c>
      <c r="J71" s="288"/>
      <c r="K71" s="288"/>
      <c r="L71" s="288" t="s">
        <v>3091</v>
      </c>
      <c r="M71" s="288" t="s">
        <v>5254</v>
      </c>
      <c r="N71" s="289">
        <v>44737.73333333333</v>
      </c>
      <c r="O71" s="288"/>
    </row>
    <row r="72" spans="1:15">
      <c r="A72" s="288" t="s">
        <v>5482</v>
      </c>
      <c r="B72" s="288" t="s">
        <v>14</v>
      </c>
      <c r="C72" s="288" t="s">
        <v>46</v>
      </c>
      <c r="D72" s="288" t="s">
        <v>5483</v>
      </c>
      <c r="E72" s="288" t="s">
        <v>5484</v>
      </c>
      <c r="F72" s="288" t="s">
        <v>65</v>
      </c>
      <c r="G72" s="288" t="s">
        <v>50</v>
      </c>
      <c r="H72" s="288" t="s">
        <v>2591</v>
      </c>
      <c r="I72" s="288" t="s">
        <v>4602</v>
      </c>
      <c r="J72" s="288"/>
      <c r="K72" s="288"/>
      <c r="L72" s="288" t="s">
        <v>3091</v>
      </c>
      <c r="M72" s="288" t="s">
        <v>5254</v>
      </c>
      <c r="N72" s="289">
        <v>44737.729861111111</v>
      </c>
      <c r="O72" s="288"/>
    </row>
    <row r="73" spans="1:15">
      <c r="A73" s="288" t="s">
        <v>5485</v>
      </c>
      <c r="B73" s="288" t="s">
        <v>14</v>
      </c>
      <c r="C73" s="288" t="s">
        <v>46</v>
      </c>
      <c r="D73" s="288" t="s">
        <v>5486</v>
      </c>
      <c r="E73" s="288" t="s">
        <v>5487</v>
      </c>
      <c r="F73" s="288" t="s">
        <v>65</v>
      </c>
      <c r="G73" s="288" t="s">
        <v>50</v>
      </c>
      <c r="H73" s="288" t="s">
        <v>2591</v>
      </c>
      <c r="I73" s="288" t="s">
        <v>4629</v>
      </c>
      <c r="J73" s="288"/>
      <c r="K73" s="288" t="s">
        <v>4629</v>
      </c>
      <c r="L73" s="288" t="s">
        <v>3091</v>
      </c>
      <c r="M73" s="288" t="s">
        <v>5254</v>
      </c>
      <c r="N73" s="289">
        <v>44737.729166666664</v>
      </c>
      <c r="O73" s="288"/>
    </row>
    <row r="74" spans="1:15">
      <c r="A74" s="288" t="s">
        <v>5488</v>
      </c>
      <c r="B74" s="288" t="s">
        <v>14</v>
      </c>
      <c r="C74" s="288" t="s">
        <v>46</v>
      </c>
      <c r="D74" s="288" t="s">
        <v>5489</v>
      </c>
      <c r="E74" s="288" t="s">
        <v>5490</v>
      </c>
      <c r="F74" s="288" t="s">
        <v>65</v>
      </c>
      <c r="G74" s="288" t="s">
        <v>50</v>
      </c>
      <c r="H74" s="288" t="s">
        <v>2591</v>
      </c>
      <c r="I74" s="288" t="s">
        <v>4629</v>
      </c>
      <c r="J74" s="288"/>
      <c r="K74" s="288"/>
      <c r="L74" s="288" t="s">
        <v>3091</v>
      </c>
      <c r="M74" s="288" t="s">
        <v>5254</v>
      </c>
      <c r="N74" s="289">
        <v>44737.728472222225</v>
      </c>
      <c r="O74" s="288"/>
    </row>
    <row r="75" spans="1:15">
      <c r="A75" s="288" t="s">
        <v>5491</v>
      </c>
      <c r="B75" s="288" t="s">
        <v>14</v>
      </c>
      <c r="C75" s="288" t="s">
        <v>1724</v>
      </c>
      <c r="D75" s="288" t="s">
        <v>5492</v>
      </c>
      <c r="E75" s="288" t="s">
        <v>5493</v>
      </c>
      <c r="F75" s="288" t="s">
        <v>71</v>
      </c>
      <c r="G75" s="288" t="s">
        <v>50</v>
      </c>
      <c r="H75" s="288" t="s">
        <v>2591</v>
      </c>
      <c r="I75" s="288" t="s">
        <v>4602</v>
      </c>
      <c r="J75" s="288"/>
      <c r="K75" s="288"/>
      <c r="L75" s="288" t="s">
        <v>3078</v>
      </c>
      <c r="M75" s="288" t="s">
        <v>5278</v>
      </c>
      <c r="N75" s="289">
        <v>44737.665277777778</v>
      </c>
      <c r="O75" s="288"/>
    </row>
    <row r="76" spans="1:15">
      <c r="A76" s="288" t="s">
        <v>5494</v>
      </c>
      <c r="B76" s="288" t="s">
        <v>14</v>
      </c>
      <c r="C76" s="288" t="s">
        <v>46</v>
      </c>
      <c r="D76" s="288" t="s">
        <v>5495</v>
      </c>
      <c r="E76" s="288" t="s">
        <v>5496</v>
      </c>
      <c r="F76" s="288" t="s">
        <v>71</v>
      </c>
      <c r="G76" s="288" t="s">
        <v>50</v>
      </c>
      <c r="H76" s="288" t="s">
        <v>2591</v>
      </c>
      <c r="I76" s="288" t="s">
        <v>4602</v>
      </c>
      <c r="J76" s="288"/>
      <c r="K76" s="288"/>
      <c r="L76" s="288" t="s">
        <v>3078</v>
      </c>
      <c r="M76" s="288" t="s">
        <v>3078</v>
      </c>
      <c r="N76" s="289">
        <v>44737.663888888892</v>
      </c>
      <c r="O76" s="288"/>
    </row>
    <row r="77" spans="1:15">
      <c r="A77" s="288" t="s">
        <v>5497</v>
      </c>
      <c r="B77" s="288" t="s">
        <v>14</v>
      </c>
      <c r="C77" s="288" t="s">
        <v>46</v>
      </c>
      <c r="D77" s="288" t="s">
        <v>5498</v>
      </c>
      <c r="E77" s="288" t="s">
        <v>5499</v>
      </c>
      <c r="F77" s="288" t="s">
        <v>62</v>
      </c>
      <c r="G77" s="288" t="s">
        <v>50</v>
      </c>
      <c r="H77" s="288" t="s">
        <v>2591</v>
      </c>
      <c r="I77" s="288" t="s">
        <v>4602</v>
      </c>
      <c r="J77" s="288"/>
      <c r="K77" s="288" t="s">
        <v>4602</v>
      </c>
      <c r="L77" s="288" t="s">
        <v>3075</v>
      </c>
      <c r="M77" s="288" t="s">
        <v>5317</v>
      </c>
      <c r="N77" s="289">
        <v>44736.758333333331</v>
      </c>
      <c r="O77" s="288"/>
    </row>
    <row r="78" spans="1:15">
      <c r="A78" s="288" t="s">
        <v>5500</v>
      </c>
      <c r="B78" s="288" t="s">
        <v>14</v>
      </c>
      <c r="C78" s="288" t="s">
        <v>46</v>
      </c>
      <c r="D78" s="288" t="s">
        <v>5501</v>
      </c>
      <c r="E78" s="288" t="s">
        <v>5502</v>
      </c>
      <c r="F78" s="288" t="s">
        <v>71</v>
      </c>
      <c r="G78" s="288" t="s">
        <v>50</v>
      </c>
      <c r="H78" s="288" t="s">
        <v>2591</v>
      </c>
      <c r="I78" s="288" t="s">
        <v>4602</v>
      </c>
      <c r="J78" s="288"/>
      <c r="K78" s="288"/>
      <c r="L78" s="288" t="s">
        <v>3078</v>
      </c>
      <c r="M78" s="288" t="s">
        <v>3078</v>
      </c>
      <c r="N78" s="289">
        <v>44736.705555555556</v>
      </c>
      <c r="O78" s="288"/>
    </row>
    <row r="79" spans="1:15">
      <c r="A79" s="288" t="s">
        <v>5503</v>
      </c>
      <c r="B79" s="288" t="s">
        <v>14</v>
      </c>
      <c r="C79" s="288" t="s">
        <v>46</v>
      </c>
      <c r="D79" s="288" t="s">
        <v>5504</v>
      </c>
      <c r="E79" s="288" t="s">
        <v>5505</v>
      </c>
      <c r="F79" s="288" t="s">
        <v>65</v>
      </c>
      <c r="G79" s="288" t="s">
        <v>50</v>
      </c>
      <c r="H79" s="288" t="s">
        <v>2591</v>
      </c>
      <c r="I79" s="288" t="s">
        <v>4602</v>
      </c>
      <c r="J79" s="288"/>
      <c r="K79" s="288"/>
      <c r="L79" s="288" t="s">
        <v>3075</v>
      </c>
      <c r="M79" s="288" t="s">
        <v>5433</v>
      </c>
      <c r="N79" s="289">
        <v>44736.673611111109</v>
      </c>
      <c r="O79" s="288"/>
    </row>
    <row r="80" spans="1:15">
      <c r="A80" s="288" t="s">
        <v>5506</v>
      </c>
      <c r="B80" s="288" t="s">
        <v>126</v>
      </c>
      <c r="C80" s="288" t="s">
        <v>2749</v>
      </c>
      <c r="D80" s="288" t="s">
        <v>5507</v>
      </c>
      <c r="E80" s="288" t="s">
        <v>5508</v>
      </c>
      <c r="F80" s="288" t="s">
        <v>63</v>
      </c>
      <c r="G80" s="288" t="s">
        <v>50</v>
      </c>
      <c r="H80" s="288" t="s">
        <v>2591</v>
      </c>
      <c r="I80" s="288"/>
      <c r="J80" s="288"/>
      <c r="K80" s="288"/>
      <c r="L80" s="288" t="s">
        <v>3070</v>
      </c>
      <c r="M80" s="288" t="s">
        <v>5509</v>
      </c>
      <c r="N80" s="289">
        <v>44736.429861111108</v>
      </c>
      <c r="O80" s="288"/>
    </row>
    <row r="81" spans="1:15">
      <c r="A81" s="288" t="s">
        <v>5510</v>
      </c>
      <c r="B81" s="288" t="s">
        <v>1686</v>
      </c>
      <c r="C81" s="288" t="s">
        <v>1724</v>
      </c>
      <c r="D81" s="288" t="s">
        <v>5511</v>
      </c>
      <c r="E81" s="288" t="s">
        <v>5512</v>
      </c>
      <c r="F81" s="288" t="s">
        <v>63</v>
      </c>
      <c r="G81" s="288" t="s">
        <v>50</v>
      </c>
      <c r="H81" s="288" t="s">
        <v>2591</v>
      </c>
      <c r="I81" s="288"/>
      <c r="J81" s="288"/>
      <c r="K81" s="288"/>
      <c r="L81" s="288" t="s">
        <v>5270</v>
      </c>
      <c r="M81" s="288" t="s">
        <v>5321</v>
      </c>
      <c r="N81" s="289">
        <v>44735.818055555559</v>
      </c>
      <c r="O81" s="288"/>
    </row>
    <row r="82" spans="1:15">
      <c r="A82" s="288" t="s">
        <v>5513</v>
      </c>
      <c r="B82" s="288" t="s">
        <v>14</v>
      </c>
      <c r="C82" s="288" t="s">
        <v>46</v>
      </c>
      <c r="D82" s="288" t="s">
        <v>5514</v>
      </c>
      <c r="E82" s="288" t="s">
        <v>5515</v>
      </c>
      <c r="F82" s="288" t="s">
        <v>65</v>
      </c>
      <c r="G82" s="288" t="s">
        <v>50</v>
      </c>
      <c r="H82" s="288" t="s">
        <v>2591</v>
      </c>
      <c r="I82" s="288" t="s">
        <v>4602</v>
      </c>
      <c r="J82" s="288"/>
      <c r="K82" s="288"/>
      <c r="L82" s="288" t="s">
        <v>3070</v>
      </c>
      <c r="M82" s="288" t="s">
        <v>3082</v>
      </c>
      <c r="N82" s="289">
        <v>44735.740972222222</v>
      </c>
      <c r="O82" s="288"/>
    </row>
    <row r="83" spans="1:15">
      <c r="A83" s="288" t="s">
        <v>5516</v>
      </c>
      <c r="B83" s="288" t="s">
        <v>14</v>
      </c>
      <c r="C83" s="288" t="s">
        <v>60</v>
      </c>
      <c r="D83" s="288" t="s">
        <v>5517</v>
      </c>
      <c r="E83" s="288" t="s">
        <v>5518</v>
      </c>
      <c r="F83" s="288" t="s">
        <v>65</v>
      </c>
      <c r="G83" s="288" t="s">
        <v>50</v>
      </c>
      <c r="H83" s="288" t="s">
        <v>2591</v>
      </c>
      <c r="I83" s="288"/>
      <c r="J83" s="288"/>
      <c r="K83" s="288"/>
      <c r="L83" s="288" t="s">
        <v>5270</v>
      </c>
      <c r="M83" s="288" t="s">
        <v>5321</v>
      </c>
      <c r="N83" s="289">
        <v>44735.686805555553</v>
      </c>
      <c r="O83" s="288"/>
    </row>
    <row r="84" spans="1:15">
      <c r="A84" s="288" t="s">
        <v>5519</v>
      </c>
      <c r="B84" s="288" t="s">
        <v>14</v>
      </c>
      <c r="C84" s="288" t="s">
        <v>1724</v>
      </c>
      <c r="D84" s="288" t="s">
        <v>5520</v>
      </c>
      <c r="E84" s="288" t="s">
        <v>5521</v>
      </c>
      <c r="F84" s="288" t="s">
        <v>71</v>
      </c>
      <c r="G84" s="288" t="s">
        <v>50</v>
      </c>
      <c r="H84" s="288" t="s">
        <v>2591</v>
      </c>
      <c r="I84" s="288" t="s">
        <v>4602</v>
      </c>
      <c r="J84" s="288"/>
      <c r="K84" s="288"/>
      <c r="L84" s="288" t="s">
        <v>5270</v>
      </c>
      <c r="M84" s="288" t="s">
        <v>3080</v>
      </c>
      <c r="N84" s="289">
        <v>44735.648611111108</v>
      </c>
      <c r="O84" s="288"/>
    </row>
    <row r="85" spans="1:15">
      <c r="A85" s="288" t="s">
        <v>5522</v>
      </c>
      <c r="B85" s="288" t="s">
        <v>14</v>
      </c>
      <c r="C85" s="288" t="s">
        <v>46</v>
      </c>
      <c r="D85" s="288" t="s">
        <v>5523</v>
      </c>
      <c r="E85" s="288" t="s">
        <v>5524</v>
      </c>
      <c r="F85" s="288" t="s">
        <v>62</v>
      </c>
      <c r="G85" s="288" t="s">
        <v>50</v>
      </c>
      <c r="H85" s="288" t="s">
        <v>2591</v>
      </c>
      <c r="I85" s="288" t="s">
        <v>4602</v>
      </c>
      <c r="J85" s="288"/>
      <c r="K85" s="288"/>
      <c r="L85" s="288" t="s">
        <v>5282</v>
      </c>
      <c r="M85" s="288" t="s">
        <v>3080</v>
      </c>
      <c r="N85" s="289">
        <v>44735.602083333331</v>
      </c>
      <c r="O85" s="288"/>
    </row>
    <row r="86" spans="1:15">
      <c r="A86" s="288" t="s">
        <v>5525</v>
      </c>
      <c r="B86" s="288" t="s">
        <v>14</v>
      </c>
      <c r="C86" s="288" t="s">
        <v>46</v>
      </c>
      <c r="D86" s="288" t="s">
        <v>5526</v>
      </c>
      <c r="E86" s="288" t="s">
        <v>5527</v>
      </c>
      <c r="F86" s="288" t="s">
        <v>57</v>
      </c>
      <c r="G86" s="288" t="s">
        <v>50</v>
      </c>
      <c r="H86" s="288" t="s">
        <v>2591</v>
      </c>
      <c r="I86" s="288" t="s">
        <v>4602</v>
      </c>
      <c r="J86" s="288"/>
      <c r="K86" s="288"/>
      <c r="L86" s="288" t="s">
        <v>5282</v>
      </c>
      <c r="M86" s="288" t="s">
        <v>5528</v>
      </c>
      <c r="N86" s="289">
        <v>44735.597916666666</v>
      </c>
      <c r="O86" s="288"/>
    </row>
    <row r="87" spans="1:15">
      <c r="A87" s="288" t="s">
        <v>5529</v>
      </c>
      <c r="B87" s="288" t="s">
        <v>14</v>
      </c>
      <c r="C87" s="288" t="s">
        <v>60</v>
      </c>
      <c r="D87" s="288" t="s">
        <v>5530</v>
      </c>
      <c r="E87" s="288" t="s">
        <v>5531</v>
      </c>
      <c r="F87" s="288" t="s">
        <v>57</v>
      </c>
      <c r="G87" s="288" t="s">
        <v>50</v>
      </c>
      <c r="H87" s="288" t="s">
        <v>2591</v>
      </c>
      <c r="I87" s="288"/>
      <c r="J87" s="288"/>
      <c r="K87" s="288"/>
      <c r="L87" s="288" t="s">
        <v>5282</v>
      </c>
      <c r="M87" s="288" t="s">
        <v>5282</v>
      </c>
      <c r="N87" s="289">
        <v>44735.589583333334</v>
      </c>
      <c r="O87" s="288"/>
    </row>
    <row r="88" spans="1:15">
      <c r="A88" s="288" t="s">
        <v>5532</v>
      </c>
      <c r="B88" s="288" t="s">
        <v>1686</v>
      </c>
      <c r="C88" s="288" t="s">
        <v>2749</v>
      </c>
      <c r="D88" s="288" t="s">
        <v>5533</v>
      </c>
      <c r="E88" s="288" t="s">
        <v>5534</v>
      </c>
      <c r="F88" s="288" t="s">
        <v>63</v>
      </c>
      <c r="G88" s="288" t="s">
        <v>50</v>
      </c>
      <c r="H88" s="288" t="s">
        <v>2591</v>
      </c>
      <c r="I88" s="288"/>
      <c r="J88" s="288"/>
      <c r="K88" s="288" t="s">
        <v>4602</v>
      </c>
      <c r="L88" s="288" t="s">
        <v>5270</v>
      </c>
      <c r="M88" s="288" t="s">
        <v>5535</v>
      </c>
      <c r="N88" s="289">
        <v>44735.468055555553</v>
      </c>
      <c r="O88" s="288"/>
    </row>
    <row r="89" spans="1:15">
      <c r="A89" s="288" t="s">
        <v>5536</v>
      </c>
      <c r="B89" s="288" t="s">
        <v>14</v>
      </c>
      <c r="C89" s="288" t="s">
        <v>1834</v>
      </c>
      <c r="D89" s="288" t="s">
        <v>5537</v>
      </c>
      <c r="E89" s="288" t="s">
        <v>5538</v>
      </c>
      <c r="F89" s="288" t="s">
        <v>72</v>
      </c>
      <c r="G89" s="288" t="s">
        <v>50</v>
      </c>
      <c r="H89" s="288" t="s">
        <v>2591</v>
      </c>
      <c r="I89" s="288"/>
      <c r="J89" s="288"/>
      <c r="K89" s="288"/>
      <c r="L89" s="288" t="s">
        <v>5282</v>
      </c>
      <c r="M89" s="288" t="s">
        <v>5539</v>
      </c>
      <c r="N89" s="289">
        <v>44735.452777777777</v>
      </c>
      <c r="O89" s="288"/>
    </row>
    <row r="90" spans="1:15">
      <c r="A90" s="288" t="s">
        <v>5540</v>
      </c>
      <c r="B90" s="288" t="s">
        <v>1686</v>
      </c>
      <c r="C90" s="288" t="s">
        <v>2749</v>
      </c>
      <c r="D90" s="288" t="s">
        <v>5541</v>
      </c>
      <c r="E90" s="288" t="s">
        <v>5542</v>
      </c>
      <c r="F90" s="288" t="s">
        <v>62</v>
      </c>
      <c r="G90" s="288" t="s">
        <v>50</v>
      </c>
      <c r="H90" s="288" t="s">
        <v>2591</v>
      </c>
      <c r="I90" s="288"/>
      <c r="J90" s="288"/>
      <c r="K90" s="288" t="s">
        <v>4602</v>
      </c>
      <c r="L90" s="288" t="s">
        <v>5270</v>
      </c>
      <c r="M90" s="288" t="s">
        <v>5509</v>
      </c>
      <c r="N90" s="289">
        <v>44735.415972222225</v>
      </c>
      <c r="O90" s="288"/>
    </row>
    <row r="91" spans="1:15">
      <c r="A91" s="288" t="s">
        <v>5543</v>
      </c>
      <c r="B91" s="288" t="s">
        <v>1686</v>
      </c>
      <c r="C91" s="288" t="s">
        <v>60</v>
      </c>
      <c r="D91" s="288" t="s">
        <v>5544</v>
      </c>
      <c r="E91" s="288" t="s">
        <v>5545</v>
      </c>
      <c r="F91" s="288" t="s">
        <v>63</v>
      </c>
      <c r="G91" s="288" t="s">
        <v>50</v>
      </c>
      <c r="H91" s="288" t="s">
        <v>2591</v>
      </c>
      <c r="I91" s="288"/>
      <c r="J91" s="288"/>
      <c r="K91" s="288"/>
      <c r="L91" s="288" t="s">
        <v>5270</v>
      </c>
      <c r="M91" s="288" t="s">
        <v>5373</v>
      </c>
      <c r="N91" s="289">
        <v>44734.62222222222</v>
      </c>
      <c r="O91" s="288"/>
    </row>
    <row r="92" spans="1:15">
      <c r="A92" s="288" t="s">
        <v>5546</v>
      </c>
      <c r="B92" s="288" t="s">
        <v>126</v>
      </c>
      <c r="C92" s="288" t="s">
        <v>1724</v>
      </c>
      <c r="D92" s="288" t="s">
        <v>5547</v>
      </c>
      <c r="E92" s="288" t="s">
        <v>5548</v>
      </c>
      <c r="F92" s="288" t="s">
        <v>63</v>
      </c>
      <c r="G92" s="288" t="s">
        <v>50</v>
      </c>
      <c r="H92" s="288" t="s">
        <v>2591</v>
      </c>
      <c r="I92" s="288" t="s">
        <v>2591</v>
      </c>
      <c r="J92" s="288"/>
      <c r="K92" s="288"/>
      <c r="L92" s="288" t="s">
        <v>3070</v>
      </c>
      <c r="M92" s="288" t="s">
        <v>5509</v>
      </c>
      <c r="N92" s="289">
        <v>44727.706944444442</v>
      </c>
      <c r="O92" s="288"/>
    </row>
    <row r="93" spans="1:15">
      <c r="A93" s="288" t="s">
        <v>5549</v>
      </c>
      <c r="B93" s="288" t="s">
        <v>14</v>
      </c>
      <c r="C93" s="288" t="s">
        <v>60</v>
      </c>
      <c r="D93" s="288" t="s">
        <v>5550</v>
      </c>
      <c r="E93" s="288" t="s">
        <v>5551</v>
      </c>
      <c r="F93" s="288" t="s">
        <v>65</v>
      </c>
      <c r="G93" s="288" t="s">
        <v>50</v>
      </c>
      <c r="H93" s="288" t="s">
        <v>2591</v>
      </c>
      <c r="I93" s="288"/>
      <c r="J93" s="288"/>
      <c r="K93" s="288"/>
      <c r="L93" s="288" t="s">
        <v>5290</v>
      </c>
      <c r="M93" s="288" t="s">
        <v>5278</v>
      </c>
      <c r="N93" s="289">
        <v>44726.545138888891</v>
      </c>
      <c r="O93" s="288"/>
    </row>
    <row r="94" spans="1:15">
      <c r="A94" s="288" t="s">
        <v>5552</v>
      </c>
      <c r="B94" s="288" t="s">
        <v>14</v>
      </c>
      <c r="C94" s="288" t="s">
        <v>46</v>
      </c>
      <c r="D94" s="288" t="s">
        <v>5553</v>
      </c>
      <c r="E94" s="288" t="s">
        <v>5554</v>
      </c>
      <c r="F94" s="288" t="s">
        <v>212</v>
      </c>
      <c r="G94" s="288" t="s">
        <v>50</v>
      </c>
      <c r="H94" s="288" t="s">
        <v>2591</v>
      </c>
      <c r="I94" s="288" t="s">
        <v>4602</v>
      </c>
      <c r="J94" s="288"/>
      <c r="K94" s="288"/>
      <c r="L94" s="288" t="s">
        <v>5555</v>
      </c>
      <c r="M94" s="288" t="s">
        <v>3082</v>
      </c>
      <c r="N94" s="289">
        <v>44723.693055555559</v>
      </c>
      <c r="O94" s="288"/>
    </row>
    <row r="95" spans="1:15">
      <c r="A95" s="288" t="s">
        <v>5556</v>
      </c>
      <c r="B95" s="288" t="s">
        <v>14</v>
      </c>
      <c r="C95" s="288" t="s">
        <v>60</v>
      </c>
      <c r="D95" s="288" t="s">
        <v>5557</v>
      </c>
      <c r="E95" s="288" t="s">
        <v>5558</v>
      </c>
      <c r="F95" s="288" t="s">
        <v>71</v>
      </c>
      <c r="G95" s="288" t="s">
        <v>50</v>
      </c>
      <c r="H95" s="288" t="s">
        <v>2591</v>
      </c>
      <c r="I95" s="288"/>
      <c r="J95" s="288"/>
      <c r="K95" s="288"/>
      <c r="L95" s="288" t="s">
        <v>3070</v>
      </c>
      <c r="M95" s="288" t="s">
        <v>3071</v>
      </c>
      <c r="N95" s="289">
        <v>44722.754166666666</v>
      </c>
      <c r="O95" s="288"/>
    </row>
    <row r="96" spans="1:15">
      <c r="A96" s="288" t="s">
        <v>5559</v>
      </c>
      <c r="B96" s="288" t="s">
        <v>1686</v>
      </c>
      <c r="C96" s="288" t="s">
        <v>46</v>
      </c>
      <c r="D96" s="288" t="s">
        <v>5560</v>
      </c>
      <c r="E96" s="288" t="s">
        <v>5561</v>
      </c>
      <c r="F96" s="288" t="s">
        <v>63</v>
      </c>
      <c r="G96" s="288" t="s">
        <v>50</v>
      </c>
      <c r="H96" s="288" t="s">
        <v>2591</v>
      </c>
      <c r="I96" s="288" t="s">
        <v>4629</v>
      </c>
      <c r="J96" s="288"/>
      <c r="K96" s="288" t="s">
        <v>2591</v>
      </c>
      <c r="L96" s="288" t="s">
        <v>5270</v>
      </c>
      <c r="M96" s="288" t="s">
        <v>5535</v>
      </c>
      <c r="N96" s="289">
        <v>44722.712500000001</v>
      </c>
      <c r="O96" s="288" t="s">
        <v>2591</v>
      </c>
    </row>
    <row r="97" spans="1:15">
      <c r="A97" s="288" t="s">
        <v>5562</v>
      </c>
      <c r="B97" s="288" t="s">
        <v>14</v>
      </c>
      <c r="C97" s="288" t="s">
        <v>2749</v>
      </c>
      <c r="D97" s="288" t="s">
        <v>5563</v>
      </c>
      <c r="E97" s="288" t="s">
        <v>5564</v>
      </c>
      <c r="F97" s="288" t="s">
        <v>71</v>
      </c>
      <c r="G97" s="288" t="s">
        <v>50</v>
      </c>
      <c r="H97" s="288" t="s">
        <v>2591</v>
      </c>
      <c r="I97" s="288" t="s">
        <v>4602</v>
      </c>
      <c r="J97" s="288"/>
      <c r="K97" s="288"/>
      <c r="L97" s="288" t="s">
        <v>3078</v>
      </c>
      <c r="M97" s="288" t="s">
        <v>3080</v>
      </c>
      <c r="N97" s="289">
        <v>44722.675694444442</v>
      </c>
      <c r="O97" s="288"/>
    </row>
    <row r="98" spans="1:15">
      <c r="A98" s="288" t="s">
        <v>5565</v>
      </c>
      <c r="B98" s="288" t="s">
        <v>14</v>
      </c>
      <c r="C98" s="288" t="s">
        <v>60</v>
      </c>
      <c r="D98" s="288" t="s">
        <v>5566</v>
      </c>
      <c r="E98" s="288" t="s">
        <v>5567</v>
      </c>
      <c r="F98" s="288" t="s">
        <v>65</v>
      </c>
      <c r="G98" s="288" t="s">
        <v>50</v>
      </c>
      <c r="H98" s="288" t="s">
        <v>2591</v>
      </c>
      <c r="I98" s="288"/>
      <c r="J98" s="288"/>
      <c r="K98" s="288"/>
      <c r="L98" s="288" t="s">
        <v>3091</v>
      </c>
      <c r="M98" s="288" t="s">
        <v>5278</v>
      </c>
      <c r="N98" s="289">
        <v>44722.650694444441</v>
      </c>
      <c r="O98" s="288"/>
    </row>
    <row r="99" spans="1:15">
      <c r="A99" s="288" t="s">
        <v>5568</v>
      </c>
      <c r="B99" s="288" t="s">
        <v>126</v>
      </c>
      <c r="C99" s="288" t="s">
        <v>60</v>
      </c>
      <c r="D99" s="288" t="s">
        <v>5569</v>
      </c>
      <c r="E99" s="288" t="s">
        <v>5570</v>
      </c>
      <c r="F99" s="288" t="s">
        <v>54</v>
      </c>
      <c r="G99" s="288" t="s">
        <v>5571</v>
      </c>
      <c r="H99" s="288" t="s">
        <v>2591</v>
      </c>
      <c r="I99" s="288"/>
      <c r="J99" s="288"/>
      <c r="K99" s="288"/>
      <c r="L99" s="288" t="s">
        <v>5290</v>
      </c>
      <c r="M99" s="288" t="s">
        <v>5572</v>
      </c>
      <c r="N99" s="289">
        <v>44722.619444444441</v>
      </c>
      <c r="O99" s="288"/>
    </row>
    <row r="100" spans="1:15">
      <c r="A100" s="288" t="s">
        <v>5573</v>
      </c>
      <c r="B100" s="288" t="s">
        <v>14</v>
      </c>
      <c r="C100" s="288" t="s">
        <v>60</v>
      </c>
      <c r="D100" s="288" t="s">
        <v>5574</v>
      </c>
      <c r="E100" s="288" t="s">
        <v>5575</v>
      </c>
      <c r="F100" s="288" t="s">
        <v>54</v>
      </c>
      <c r="G100" s="288" t="s">
        <v>50</v>
      </c>
      <c r="H100" s="288" t="s">
        <v>2591</v>
      </c>
      <c r="I100" s="288"/>
      <c r="J100" s="288"/>
      <c r="K100" s="288"/>
      <c r="L100" s="288" t="s">
        <v>5290</v>
      </c>
      <c r="M100" s="288" t="s">
        <v>5572</v>
      </c>
      <c r="N100" s="289">
        <v>44722.568055555559</v>
      </c>
      <c r="O100" s="288"/>
    </row>
    <row r="101" spans="1:15">
      <c r="A101" s="288" t="s">
        <v>5576</v>
      </c>
      <c r="B101" s="288" t="s">
        <v>14</v>
      </c>
      <c r="C101" s="288" t="s">
        <v>60</v>
      </c>
      <c r="D101" s="288" t="s">
        <v>5577</v>
      </c>
      <c r="E101" s="288" t="s">
        <v>5578</v>
      </c>
      <c r="F101" s="288" t="s">
        <v>54</v>
      </c>
      <c r="G101" s="288" t="s">
        <v>50</v>
      </c>
      <c r="H101" s="288" t="s">
        <v>2591</v>
      </c>
      <c r="I101" s="288"/>
      <c r="J101" s="288"/>
      <c r="K101" s="288"/>
      <c r="L101" s="288" t="s">
        <v>5290</v>
      </c>
      <c r="M101" s="288" t="s">
        <v>5278</v>
      </c>
      <c r="N101" s="289">
        <v>44722.568055555559</v>
      </c>
      <c r="O101" s="288"/>
    </row>
    <row r="102" spans="1:15">
      <c r="A102" s="288" t="s">
        <v>5579</v>
      </c>
      <c r="B102" s="288" t="s">
        <v>126</v>
      </c>
      <c r="C102" s="288" t="s">
        <v>66</v>
      </c>
      <c r="D102" s="288" t="s">
        <v>5580</v>
      </c>
      <c r="E102" s="288" t="s">
        <v>5581</v>
      </c>
      <c r="F102" s="288" t="s">
        <v>54</v>
      </c>
      <c r="G102" s="288" t="s">
        <v>50</v>
      </c>
      <c r="H102" s="288" t="s">
        <v>2591</v>
      </c>
      <c r="I102" s="288"/>
      <c r="J102" s="288"/>
      <c r="K102" s="288"/>
      <c r="L102" s="288" t="s">
        <v>5290</v>
      </c>
      <c r="M102" s="288" t="s">
        <v>5278</v>
      </c>
      <c r="N102" s="289">
        <v>44722.567361111112</v>
      </c>
      <c r="O102" s="288" t="s">
        <v>2591</v>
      </c>
    </row>
    <row r="103" spans="1:15">
      <c r="A103" s="288" t="s">
        <v>5582</v>
      </c>
      <c r="B103" s="288" t="s">
        <v>126</v>
      </c>
      <c r="C103" s="288" t="s">
        <v>1724</v>
      </c>
      <c r="D103" s="288" t="s">
        <v>5583</v>
      </c>
      <c r="E103" s="288" t="s">
        <v>5584</v>
      </c>
      <c r="F103" s="288" t="s">
        <v>65</v>
      </c>
      <c r="G103" s="288" t="s">
        <v>5571</v>
      </c>
      <c r="H103" s="288" t="s">
        <v>2591</v>
      </c>
      <c r="I103" s="288"/>
      <c r="J103" s="288"/>
      <c r="K103" s="288"/>
      <c r="L103" s="288" t="s">
        <v>5290</v>
      </c>
      <c r="M103" s="288" t="s">
        <v>5572</v>
      </c>
      <c r="N103" s="289">
        <v>44722.566666666666</v>
      </c>
      <c r="O103" s="288"/>
    </row>
    <row r="104" spans="1:15">
      <c r="A104" s="288" t="s">
        <v>5585</v>
      </c>
      <c r="B104" s="288" t="s">
        <v>14</v>
      </c>
      <c r="C104" s="288" t="s">
        <v>60</v>
      </c>
      <c r="D104" s="288" t="s">
        <v>5586</v>
      </c>
      <c r="E104" s="288" t="s">
        <v>5587</v>
      </c>
      <c r="F104" s="288" t="s">
        <v>65</v>
      </c>
      <c r="G104" s="288" t="s">
        <v>50</v>
      </c>
      <c r="H104" s="288" t="s">
        <v>2591</v>
      </c>
      <c r="I104" s="288"/>
      <c r="J104" s="288"/>
      <c r="K104" s="288"/>
      <c r="L104" s="288" t="s">
        <v>5290</v>
      </c>
      <c r="M104" s="288" t="s">
        <v>5294</v>
      </c>
      <c r="N104" s="289">
        <v>44722.565972222219</v>
      </c>
      <c r="O104" s="288"/>
    </row>
    <row r="105" spans="1:15">
      <c r="A105" s="288" t="s">
        <v>5588</v>
      </c>
      <c r="B105" s="288" t="s">
        <v>14</v>
      </c>
      <c r="C105" s="288" t="s">
        <v>60</v>
      </c>
      <c r="D105" s="288" t="s">
        <v>5589</v>
      </c>
      <c r="E105" s="288" t="s">
        <v>5590</v>
      </c>
      <c r="F105" s="288" t="s">
        <v>54</v>
      </c>
      <c r="G105" s="288" t="s">
        <v>5571</v>
      </c>
      <c r="H105" s="288" t="s">
        <v>2591</v>
      </c>
      <c r="I105" s="288"/>
      <c r="J105" s="288"/>
      <c r="K105" s="288"/>
      <c r="L105" s="288" t="s">
        <v>5290</v>
      </c>
      <c r="M105" s="288" t="s">
        <v>5572</v>
      </c>
      <c r="N105" s="289">
        <v>44722.564583333333</v>
      </c>
      <c r="O105" s="288"/>
    </row>
    <row r="106" spans="1:15">
      <c r="A106" s="288" t="s">
        <v>5591</v>
      </c>
      <c r="B106" s="288" t="s">
        <v>14</v>
      </c>
      <c r="C106" s="288" t="s">
        <v>60</v>
      </c>
      <c r="D106" s="288" t="s">
        <v>5592</v>
      </c>
      <c r="E106" s="288" t="s">
        <v>5593</v>
      </c>
      <c r="F106" s="288" t="s">
        <v>65</v>
      </c>
      <c r="G106" s="288" t="s">
        <v>50</v>
      </c>
      <c r="H106" s="288" t="s">
        <v>2591</v>
      </c>
      <c r="I106" s="288"/>
      <c r="J106" s="288"/>
      <c r="K106" s="288"/>
      <c r="L106" s="288" t="s">
        <v>5290</v>
      </c>
      <c r="M106" s="288" t="s">
        <v>5294</v>
      </c>
      <c r="N106" s="289">
        <v>44722.5625</v>
      </c>
      <c r="O106" s="288"/>
    </row>
    <row r="107" spans="1:15">
      <c r="A107" s="288" t="s">
        <v>5594</v>
      </c>
      <c r="B107" s="288" t="s">
        <v>14</v>
      </c>
      <c r="C107" s="288" t="s">
        <v>46</v>
      </c>
      <c r="D107" s="288" t="s">
        <v>5595</v>
      </c>
      <c r="E107" s="288" t="s">
        <v>5596</v>
      </c>
      <c r="F107" s="288" t="s">
        <v>54</v>
      </c>
      <c r="G107" s="288" t="s">
        <v>50</v>
      </c>
      <c r="H107" s="288" t="s">
        <v>2591</v>
      </c>
      <c r="I107" s="288" t="s">
        <v>4602</v>
      </c>
      <c r="J107" s="288"/>
      <c r="K107" s="288"/>
      <c r="L107" s="288" t="s">
        <v>5290</v>
      </c>
      <c r="M107" s="288" t="s">
        <v>5359</v>
      </c>
      <c r="N107" s="289">
        <v>44722.561805555553</v>
      </c>
      <c r="O107" s="288" t="s">
        <v>2591</v>
      </c>
    </row>
    <row r="108" spans="1:15">
      <c r="A108" s="288" t="s">
        <v>5597</v>
      </c>
      <c r="B108" s="288" t="s">
        <v>126</v>
      </c>
      <c r="C108" s="288" t="s">
        <v>60</v>
      </c>
      <c r="D108" s="288" t="s">
        <v>5598</v>
      </c>
      <c r="E108" s="288" t="s">
        <v>5599</v>
      </c>
      <c r="F108" s="288" t="s">
        <v>71</v>
      </c>
      <c r="G108" s="288" t="s">
        <v>50</v>
      </c>
      <c r="H108" s="288" t="s">
        <v>2591</v>
      </c>
      <c r="I108" s="288"/>
      <c r="J108" s="288"/>
      <c r="K108" s="288"/>
      <c r="L108" s="288" t="s">
        <v>5270</v>
      </c>
      <c r="M108" s="288" t="s">
        <v>3071</v>
      </c>
      <c r="N108" s="289">
        <v>44722.42291666667</v>
      </c>
      <c r="O108" s="288"/>
    </row>
    <row r="109" spans="1:15">
      <c r="A109" s="288" t="s">
        <v>5600</v>
      </c>
      <c r="B109" s="288" t="s">
        <v>126</v>
      </c>
      <c r="C109" s="288" t="s">
        <v>46</v>
      </c>
      <c r="D109" s="288" t="s">
        <v>5601</v>
      </c>
      <c r="E109" s="288" t="s">
        <v>5602</v>
      </c>
      <c r="F109" s="288" t="s">
        <v>63</v>
      </c>
      <c r="G109" s="288" t="s">
        <v>50</v>
      </c>
      <c r="H109" s="288" t="s">
        <v>2591</v>
      </c>
      <c r="I109" s="288" t="s">
        <v>2591</v>
      </c>
      <c r="J109" s="288"/>
      <c r="K109" s="288"/>
      <c r="L109" s="288" t="s">
        <v>5270</v>
      </c>
      <c r="M109" s="288" t="s">
        <v>5603</v>
      </c>
      <c r="N109" s="289">
        <v>44721.42291666667</v>
      </c>
      <c r="O109" s="288"/>
    </row>
    <row r="110" spans="1:15">
      <c r="A110" s="288" t="s">
        <v>5604</v>
      </c>
      <c r="B110" s="288" t="s">
        <v>14</v>
      </c>
      <c r="C110" s="288" t="s">
        <v>2749</v>
      </c>
      <c r="D110" s="288" t="s">
        <v>5605</v>
      </c>
      <c r="E110" s="288" t="s">
        <v>5606</v>
      </c>
      <c r="F110" s="288" t="s">
        <v>71</v>
      </c>
      <c r="G110" s="288" t="s">
        <v>50</v>
      </c>
      <c r="H110" s="288" t="s">
        <v>2591</v>
      </c>
      <c r="I110" s="288" t="s">
        <v>4602</v>
      </c>
      <c r="J110" s="288"/>
      <c r="K110" s="288"/>
      <c r="L110" s="288" t="s">
        <v>3070</v>
      </c>
      <c r="M110" s="288" t="s">
        <v>3080</v>
      </c>
      <c r="N110" s="289">
        <v>44720.738888888889</v>
      </c>
      <c r="O110" s="288"/>
    </row>
    <row r="111" spans="1:15">
      <c r="A111" s="288" t="s">
        <v>5607</v>
      </c>
      <c r="B111" s="288" t="s">
        <v>14</v>
      </c>
      <c r="C111" s="288" t="s">
        <v>2749</v>
      </c>
      <c r="D111" s="288" t="s">
        <v>5608</v>
      </c>
      <c r="E111" s="288" t="s">
        <v>5609</v>
      </c>
      <c r="F111" s="288" t="s">
        <v>71</v>
      </c>
      <c r="G111" s="288" t="s">
        <v>50</v>
      </c>
      <c r="H111" s="288" t="s">
        <v>2591</v>
      </c>
      <c r="I111" s="288" t="s">
        <v>4602</v>
      </c>
      <c r="J111" s="288"/>
      <c r="K111" s="288"/>
      <c r="L111" s="288" t="s">
        <v>3078</v>
      </c>
      <c r="M111" s="288" t="s">
        <v>3080</v>
      </c>
      <c r="N111" s="289">
        <v>44720.65902777778</v>
      </c>
      <c r="O111" s="288"/>
    </row>
    <row r="112" spans="1:15">
      <c r="A112" s="288" t="s">
        <v>5610</v>
      </c>
      <c r="B112" s="288" t="s">
        <v>1686</v>
      </c>
      <c r="C112" s="288" t="s">
        <v>1724</v>
      </c>
      <c r="D112" s="288" t="s">
        <v>5611</v>
      </c>
      <c r="E112" s="288" t="s">
        <v>5612</v>
      </c>
      <c r="F112" s="288" t="s">
        <v>65</v>
      </c>
      <c r="G112" s="288" t="s">
        <v>50</v>
      </c>
      <c r="H112" s="288" t="s">
        <v>2591</v>
      </c>
      <c r="I112" s="288"/>
      <c r="J112" s="288"/>
      <c r="K112" s="288"/>
      <c r="L112" s="288" t="s">
        <v>5282</v>
      </c>
      <c r="M112" s="288" t="s">
        <v>5321</v>
      </c>
      <c r="N112" s="289">
        <v>44720.63958333333</v>
      </c>
      <c r="O112" s="288"/>
    </row>
    <row r="113" spans="1:15">
      <c r="A113" s="288" t="s">
        <v>5613</v>
      </c>
      <c r="B113" s="288" t="s">
        <v>14</v>
      </c>
      <c r="C113" s="288" t="s">
        <v>66</v>
      </c>
      <c r="D113" s="288" t="s">
        <v>5614</v>
      </c>
      <c r="E113" s="288" t="s">
        <v>5615</v>
      </c>
      <c r="F113" s="288" t="s">
        <v>71</v>
      </c>
      <c r="G113" s="288" t="s">
        <v>50</v>
      </c>
      <c r="H113" s="288" t="s">
        <v>2591</v>
      </c>
      <c r="I113" s="288" t="s">
        <v>2591</v>
      </c>
      <c r="J113" s="288"/>
      <c r="K113" s="288"/>
      <c r="L113" s="288" t="s">
        <v>3078</v>
      </c>
      <c r="M113" s="288" t="s">
        <v>5278</v>
      </c>
      <c r="N113" s="289">
        <v>44720.632638888892</v>
      </c>
      <c r="O113" s="288"/>
    </row>
    <row r="114" spans="1:15">
      <c r="A114" s="288" t="s">
        <v>5616</v>
      </c>
      <c r="B114" s="288" t="s">
        <v>14</v>
      </c>
      <c r="C114" s="288" t="s">
        <v>1724</v>
      </c>
      <c r="D114" s="288" t="s">
        <v>5617</v>
      </c>
      <c r="E114" s="288" t="s">
        <v>5618</v>
      </c>
      <c r="F114" s="288" t="s">
        <v>65</v>
      </c>
      <c r="G114" s="288" t="s">
        <v>50</v>
      </c>
      <c r="H114" s="288" t="s">
        <v>2591</v>
      </c>
      <c r="I114" s="288"/>
      <c r="J114" s="288"/>
      <c r="K114" s="288"/>
      <c r="L114" s="288" t="s">
        <v>5282</v>
      </c>
      <c r="M114" s="288" t="s">
        <v>5619</v>
      </c>
      <c r="N114" s="289">
        <v>44719.727777777778</v>
      </c>
      <c r="O114" s="288"/>
    </row>
    <row r="115" spans="1:15">
      <c r="A115" s="288" t="s">
        <v>5620</v>
      </c>
      <c r="B115" s="288" t="s">
        <v>14</v>
      </c>
      <c r="C115" s="288" t="s">
        <v>60</v>
      </c>
      <c r="D115" s="288" t="s">
        <v>5621</v>
      </c>
      <c r="E115" s="288" t="s">
        <v>5622</v>
      </c>
      <c r="F115" s="288" t="s">
        <v>65</v>
      </c>
      <c r="G115" s="288" t="s">
        <v>5571</v>
      </c>
      <c r="H115" s="288" t="s">
        <v>2591</v>
      </c>
      <c r="I115" s="288"/>
      <c r="J115" s="288"/>
      <c r="K115" s="288"/>
      <c r="L115" s="288" t="s">
        <v>3078</v>
      </c>
      <c r="M115" s="288" t="s">
        <v>5572</v>
      </c>
      <c r="N115" s="289">
        <v>44719.723611111112</v>
      </c>
      <c r="O115" s="288"/>
    </row>
    <row r="116" spans="1:15">
      <c r="A116" s="288" t="s">
        <v>5623</v>
      </c>
      <c r="B116" s="288" t="s">
        <v>1686</v>
      </c>
      <c r="C116" s="288" t="s">
        <v>60</v>
      </c>
      <c r="D116" s="288" t="s">
        <v>5624</v>
      </c>
      <c r="E116" s="288" t="s">
        <v>5625</v>
      </c>
      <c r="F116" s="288" t="s">
        <v>65</v>
      </c>
      <c r="G116" s="288" t="s">
        <v>5571</v>
      </c>
      <c r="H116" s="288" t="s">
        <v>2591</v>
      </c>
      <c r="I116" s="288"/>
      <c r="J116" s="288"/>
      <c r="K116" s="288"/>
      <c r="L116" s="288" t="s">
        <v>5282</v>
      </c>
      <c r="M116" s="288" t="s">
        <v>5572</v>
      </c>
      <c r="N116" s="289">
        <v>44719.688194444447</v>
      </c>
      <c r="O116" s="288"/>
    </row>
  </sheetData>
  <phoneticPr fontId="10"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RowHeight="13.5"/>
  <cols>
    <col min="1" max="11" width="9" style="3"/>
    <col min="12" max="12" width="9" style="24"/>
    <col min="13" max="24" width="9" style="3"/>
    <col min="25" max="25" width="9" style="24"/>
    <col min="26" max="28" width="9" style="3"/>
    <col min="29" max="29" width="26.5" style="24" customWidth="1"/>
    <col min="30" max="16384" width="9" style="3"/>
  </cols>
  <sheetData>
    <row r="1" spans="1:31">
      <c r="A1" s="3" t="s">
        <v>75</v>
      </c>
      <c r="B1" s="3" t="s">
        <v>15</v>
      </c>
      <c r="C1" s="3" t="s">
        <v>16</v>
      </c>
      <c r="D1" s="3" t="s">
        <v>17</v>
      </c>
      <c r="E1" s="3" t="s">
        <v>18</v>
      </c>
      <c r="F1" s="3" t="s">
        <v>19</v>
      </c>
      <c r="G1" s="3" t="s">
        <v>20</v>
      </c>
      <c r="H1" s="3" t="s">
        <v>21</v>
      </c>
      <c r="I1" s="3" t="s">
        <v>22</v>
      </c>
      <c r="J1" s="3" t="s">
        <v>23</v>
      </c>
      <c r="K1" s="3" t="s">
        <v>24</v>
      </c>
      <c r="L1" s="24" t="s">
        <v>25</v>
      </c>
      <c r="M1" s="3" t="s">
        <v>26</v>
      </c>
      <c r="N1" s="3" t="s">
        <v>27</v>
      </c>
      <c r="O1" s="3" t="s">
        <v>28</v>
      </c>
      <c r="P1" s="3" t="s">
        <v>29</v>
      </c>
      <c r="Q1" s="3" t="s">
        <v>30</v>
      </c>
      <c r="R1" s="3" t="s">
        <v>31</v>
      </c>
      <c r="S1" s="3" t="s">
        <v>32</v>
      </c>
      <c r="T1" s="3" t="s">
        <v>33</v>
      </c>
      <c r="U1" s="3" t="s">
        <v>34</v>
      </c>
      <c r="V1" s="3" t="s">
        <v>35</v>
      </c>
      <c r="W1" s="3" t="s">
        <v>36</v>
      </c>
      <c r="X1" s="3" t="s">
        <v>37</v>
      </c>
      <c r="Y1" s="24" t="s">
        <v>38</v>
      </c>
      <c r="Z1" s="3" t="s">
        <v>39</v>
      </c>
      <c r="AA1" s="3" t="s">
        <v>40</v>
      </c>
      <c r="AB1" s="3" t="s">
        <v>41</v>
      </c>
      <c r="AC1" s="24" t="s">
        <v>42</v>
      </c>
      <c r="AD1" s="3" t="s">
        <v>43</v>
      </c>
      <c r="AE1" s="3" t="s">
        <v>44</v>
      </c>
    </row>
    <row r="2" spans="1:31">
      <c r="A2" s="3">
        <v>80758</v>
      </c>
      <c r="B2" s="3" t="s">
        <v>88</v>
      </c>
      <c r="C2" s="3" t="s">
        <v>45</v>
      </c>
      <c r="E2" s="3" t="s">
        <v>60</v>
      </c>
      <c r="F2" s="3" t="s">
        <v>47</v>
      </c>
      <c r="G2" s="3" t="s">
        <v>676</v>
      </c>
      <c r="H2" s="3" t="s">
        <v>509</v>
      </c>
      <c r="I2" s="3" t="s">
        <v>68</v>
      </c>
      <c r="J2" s="3" t="s">
        <v>677</v>
      </c>
      <c r="L2" s="24" t="s">
        <v>678</v>
      </c>
      <c r="P2" s="3" t="s">
        <v>679</v>
      </c>
      <c r="S2" s="3">
        <v>0</v>
      </c>
      <c r="T2" s="3">
        <v>0</v>
      </c>
      <c r="U2" s="3" t="s">
        <v>677</v>
      </c>
      <c r="Y2" s="24" t="s">
        <v>14</v>
      </c>
      <c r="Z2" s="3" t="s">
        <v>49</v>
      </c>
      <c r="AB2" s="3" t="s">
        <v>55</v>
      </c>
      <c r="AC2" s="24" t="s">
        <v>55</v>
      </c>
    </row>
    <row r="3" spans="1:31">
      <c r="A3" s="3">
        <v>80756</v>
      </c>
      <c r="B3" s="3" t="s">
        <v>88</v>
      </c>
      <c r="C3" s="3" t="s">
        <v>45</v>
      </c>
      <c r="E3" s="3" t="s">
        <v>60</v>
      </c>
      <c r="F3" s="3" t="s">
        <v>47</v>
      </c>
      <c r="G3" s="3" t="s">
        <v>680</v>
      </c>
      <c r="H3" s="3" t="s">
        <v>509</v>
      </c>
      <c r="I3" s="3" t="s">
        <v>70</v>
      </c>
      <c r="J3" s="3" t="s">
        <v>681</v>
      </c>
      <c r="L3" s="24" t="s">
        <v>678</v>
      </c>
      <c r="P3" s="3" t="s">
        <v>679</v>
      </c>
      <c r="S3" s="3">
        <v>0</v>
      </c>
      <c r="T3" s="3">
        <v>0</v>
      </c>
      <c r="U3" s="3" t="s">
        <v>681</v>
      </c>
      <c r="Y3" s="24" t="s">
        <v>14</v>
      </c>
      <c r="Z3" s="3" t="s">
        <v>49</v>
      </c>
      <c r="AB3" s="3" t="s">
        <v>50</v>
      </c>
      <c r="AC3" s="24" t="s">
        <v>62</v>
      </c>
    </row>
    <row r="4" spans="1:31">
      <c r="A4" s="3">
        <v>80755</v>
      </c>
      <c r="B4" s="3" t="s">
        <v>88</v>
      </c>
      <c r="C4" s="3" t="s">
        <v>45</v>
      </c>
      <c r="E4" s="3" t="s">
        <v>60</v>
      </c>
      <c r="F4" s="3" t="s">
        <v>47</v>
      </c>
      <c r="G4" s="3" t="s">
        <v>682</v>
      </c>
      <c r="H4" s="3" t="s">
        <v>509</v>
      </c>
      <c r="I4" s="3" t="s">
        <v>81</v>
      </c>
      <c r="J4" s="3" t="s">
        <v>683</v>
      </c>
      <c r="L4" s="24" t="s">
        <v>678</v>
      </c>
      <c r="P4" s="3" t="s">
        <v>679</v>
      </c>
      <c r="S4" s="3">
        <v>0</v>
      </c>
      <c r="T4" s="3">
        <v>0</v>
      </c>
      <c r="U4" s="3" t="s">
        <v>683</v>
      </c>
      <c r="Y4" s="24" t="s">
        <v>14</v>
      </c>
      <c r="Z4" s="3" t="s">
        <v>49</v>
      </c>
      <c r="AB4" s="3" t="s">
        <v>50</v>
      </c>
      <c r="AC4" s="24" t="s">
        <v>62</v>
      </c>
    </row>
    <row r="5" spans="1:31">
      <c r="A5" s="3">
        <v>80753</v>
      </c>
      <c r="B5" s="3" t="s">
        <v>88</v>
      </c>
      <c r="C5" s="3" t="s">
        <v>45</v>
      </c>
      <c r="E5" s="3" t="s">
        <v>60</v>
      </c>
      <c r="F5" s="3" t="s">
        <v>47</v>
      </c>
      <c r="G5" s="3" t="s">
        <v>684</v>
      </c>
      <c r="H5" s="3" t="s">
        <v>131</v>
      </c>
      <c r="I5" s="3" t="s">
        <v>70</v>
      </c>
      <c r="J5" s="3" t="s">
        <v>685</v>
      </c>
      <c r="L5" s="24" t="s">
        <v>678</v>
      </c>
      <c r="P5" s="3" t="s">
        <v>679</v>
      </c>
      <c r="S5" s="3">
        <v>0</v>
      </c>
      <c r="T5" s="3">
        <v>0</v>
      </c>
      <c r="U5" s="3" t="s">
        <v>685</v>
      </c>
      <c r="Y5" s="24" t="s">
        <v>14</v>
      </c>
      <c r="Z5" s="3" t="s">
        <v>49</v>
      </c>
      <c r="AB5" s="3" t="s">
        <v>50</v>
      </c>
      <c r="AC5" s="24" t="s">
        <v>71</v>
      </c>
    </row>
    <row r="6" spans="1:31">
      <c r="A6" s="3">
        <v>80752</v>
      </c>
      <c r="B6" s="3" t="s">
        <v>88</v>
      </c>
      <c r="C6" s="3" t="s">
        <v>45</v>
      </c>
      <c r="E6" s="3" t="s">
        <v>60</v>
      </c>
      <c r="F6" s="3" t="s">
        <v>47</v>
      </c>
      <c r="G6" s="3" t="s">
        <v>686</v>
      </c>
      <c r="H6" s="3" t="s">
        <v>509</v>
      </c>
      <c r="I6" s="3" t="s">
        <v>81</v>
      </c>
      <c r="J6" s="3" t="s">
        <v>687</v>
      </c>
      <c r="L6" s="24" t="s">
        <v>678</v>
      </c>
      <c r="P6" s="3" t="s">
        <v>679</v>
      </c>
      <c r="S6" s="3">
        <v>0</v>
      </c>
      <c r="T6" s="3">
        <v>0</v>
      </c>
      <c r="U6" s="3" t="s">
        <v>685</v>
      </c>
      <c r="Y6" s="24" t="s">
        <v>14</v>
      </c>
      <c r="Z6" s="3" t="s">
        <v>49</v>
      </c>
      <c r="AB6" s="3" t="s">
        <v>50</v>
      </c>
      <c r="AC6" s="24" t="s">
        <v>59</v>
      </c>
    </row>
    <row r="7" spans="1:31">
      <c r="A7" s="3">
        <v>80746</v>
      </c>
      <c r="B7" s="3" t="s">
        <v>88</v>
      </c>
      <c r="C7" s="3" t="s">
        <v>45</v>
      </c>
      <c r="E7" s="3" t="s">
        <v>60</v>
      </c>
      <c r="F7" s="3" t="s">
        <v>47</v>
      </c>
      <c r="G7" s="3" t="s">
        <v>688</v>
      </c>
      <c r="H7" s="3" t="s">
        <v>131</v>
      </c>
      <c r="I7" s="3" t="s">
        <v>70</v>
      </c>
      <c r="J7" s="3" t="s">
        <v>689</v>
      </c>
      <c r="L7" s="24" t="s">
        <v>678</v>
      </c>
      <c r="P7" s="3" t="s">
        <v>679</v>
      </c>
      <c r="S7" s="3">
        <v>0</v>
      </c>
      <c r="T7" s="3">
        <v>0</v>
      </c>
      <c r="U7" s="3" t="s">
        <v>689</v>
      </c>
      <c r="Y7" s="24" t="s">
        <v>14</v>
      </c>
      <c r="Z7" s="3" t="s">
        <v>49</v>
      </c>
      <c r="AB7" s="3" t="s">
        <v>50</v>
      </c>
      <c r="AC7" s="24" t="s">
        <v>62</v>
      </c>
    </row>
    <row r="8" spans="1:31">
      <c r="A8" s="3">
        <v>80705</v>
      </c>
      <c r="B8" s="3" t="s">
        <v>88</v>
      </c>
      <c r="C8" s="3" t="s">
        <v>45</v>
      </c>
      <c r="E8" s="3" t="s">
        <v>60</v>
      </c>
      <c r="F8" s="3" t="s">
        <v>47</v>
      </c>
      <c r="G8" s="3" t="s">
        <v>690</v>
      </c>
      <c r="H8" s="3" t="s">
        <v>12</v>
      </c>
      <c r="I8" s="3" t="s">
        <v>68</v>
      </c>
      <c r="J8" s="3" t="s">
        <v>691</v>
      </c>
      <c r="L8" s="24" t="s">
        <v>678</v>
      </c>
      <c r="P8" s="3" t="s">
        <v>692</v>
      </c>
      <c r="S8" s="3">
        <v>0</v>
      </c>
      <c r="T8" s="3">
        <v>0</v>
      </c>
      <c r="U8" s="3" t="s">
        <v>691</v>
      </c>
      <c r="Y8" s="24" t="s">
        <v>14</v>
      </c>
      <c r="Z8" s="3" t="s">
        <v>49</v>
      </c>
      <c r="AB8" s="3" t="s">
        <v>55</v>
      </c>
      <c r="AC8" s="24" t="s">
        <v>65</v>
      </c>
    </row>
    <row r="9" spans="1:31">
      <c r="A9" s="3">
        <v>80704</v>
      </c>
      <c r="B9" s="3" t="s">
        <v>88</v>
      </c>
      <c r="C9" s="3" t="s">
        <v>45</v>
      </c>
      <c r="E9" s="3" t="s">
        <v>60</v>
      </c>
      <c r="F9" s="3" t="s">
        <v>47</v>
      </c>
      <c r="G9" s="3" t="s">
        <v>693</v>
      </c>
      <c r="H9" s="3" t="s">
        <v>12</v>
      </c>
      <c r="I9" s="3" t="s">
        <v>64</v>
      </c>
      <c r="J9" s="3" t="s">
        <v>694</v>
      </c>
      <c r="L9" s="24" t="s">
        <v>678</v>
      </c>
      <c r="P9" s="3" t="s">
        <v>692</v>
      </c>
      <c r="S9" s="3">
        <v>0</v>
      </c>
      <c r="T9" s="3">
        <v>0</v>
      </c>
      <c r="U9" s="3" t="s">
        <v>694</v>
      </c>
      <c r="Y9" s="24" t="s">
        <v>14</v>
      </c>
      <c r="Z9" s="3" t="s">
        <v>49</v>
      </c>
      <c r="AB9" s="3" t="s">
        <v>50</v>
      </c>
      <c r="AC9" s="24" t="s">
        <v>65</v>
      </c>
    </row>
    <row r="10" spans="1:31">
      <c r="A10" s="3">
        <v>80703</v>
      </c>
      <c r="B10" s="3" t="s">
        <v>88</v>
      </c>
      <c r="C10" s="3" t="s">
        <v>45</v>
      </c>
      <c r="E10" s="3" t="s">
        <v>539</v>
      </c>
      <c r="F10" s="3" t="s">
        <v>47</v>
      </c>
      <c r="G10" s="3" t="s">
        <v>695</v>
      </c>
      <c r="H10" s="3" t="s">
        <v>12</v>
      </c>
      <c r="I10" s="3" t="s">
        <v>81</v>
      </c>
      <c r="J10" s="3" t="s">
        <v>696</v>
      </c>
      <c r="L10" s="24" t="s">
        <v>678</v>
      </c>
      <c r="P10" s="3" t="s">
        <v>692</v>
      </c>
      <c r="S10" s="3">
        <v>0</v>
      </c>
      <c r="T10" s="3">
        <v>0</v>
      </c>
      <c r="U10" s="3" t="s">
        <v>697</v>
      </c>
      <c r="Y10" s="24" t="s">
        <v>14</v>
      </c>
      <c r="Z10" s="3" t="s">
        <v>49</v>
      </c>
      <c r="AB10" s="3" t="s">
        <v>50</v>
      </c>
      <c r="AC10" s="24" t="s">
        <v>62</v>
      </c>
    </row>
    <row r="11" spans="1:31">
      <c r="A11" s="3">
        <v>80702</v>
      </c>
      <c r="B11" s="3" t="s">
        <v>88</v>
      </c>
      <c r="C11" s="3" t="s">
        <v>45</v>
      </c>
      <c r="E11" s="3" t="s">
        <v>539</v>
      </c>
      <c r="F11" s="3" t="s">
        <v>47</v>
      </c>
      <c r="G11" s="3" t="s">
        <v>698</v>
      </c>
      <c r="H11" s="3" t="s">
        <v>12</v>
      </c>
      <c r="I11" s="3" t="s">
        <v>81</v>
      </c>
      <c r="J11" s="3" t="s">
        <v>699</v>
      </c>
      <c r="L11" s="24" t="s">
        <v>678</v>
      </c>
      <c r="P11" s="3" t="s">
        <v>692</v>
      </c>
      <c r="S11" s="3">
        <v>0</v>
      </c>
      <c r="T11" s="3">
        <v>0</v>
      </c>
      <c r="U11" s="3" t="s">
        <v>700</v>
      </c>
      <c r="Y11" s="24" t="s">
        <v>14</v>
      </c>
      <c r="Z11" s="3" t="s">
        <v>49</v>
      </c>
      <c r="AB11" s="3" t="s">
        <v>50</v>
      </c>
      <c r="AC11" s="24" t="s">
        <v>62</v>
      </c>
    </row>
    <row r="12" spans="1:31">
      <c r="A12" s="3">
        <v>80701</v>
      </c>
      <c r="B12" s="3" t="s">
        <v>88</v>
      </c>
      <c r="C12" s="3" t="s">
        <v>45</v>
      </c>
      <c r="E12" s="3" t="s">
        <v>539</v>
      </c>
      <c r="F12" s="3" t="s">
        <v>47</v>
      </c>
      <c r="G12" s="3" t="s">
        <v>701</v>
      </c>
      <c r="H12" s="3" t="s">
        <v>12</v>
      </c>
      <c r="I12" s="3" t="s">
        <v>81</v>
      </c>
      <c r="J12" s="3" t="s">
        <v>696</v>
      </c>
      <c r="L12" s="24" t="s">
        <v>678</v>
      </c>
      <c r="P12" s="3" t="s">
        <v>692</v>
      </c>
      <c r="S12" s="3">
        <v>0</v>
      </c>
      <c r="T12" s="3">
        <v>0</v>
      </c>
      <c r="U12" s="3" t="s">
        <v>700</v>
      </c>
      <c r="Y12" s="24" t="s">
        <v>14</v>
      </c>
      <c r="Z12" s="3" t="s">
        <v>49</v>
      </c>
      <c r="AB12" s="3" t="s">
        <v>50</v>
      </c>
      <c r="AC12" s="24" t="s">
        <v>71</v>
      </c>
    </row>
    <row r="13" spans="1:31">
      <c r="A13" s="3">
        <v>80700</v>
      </c>
      <c r="B13" s="3" t="s">
        <v>88</v>
      </c>
      <c r="C13" s="3" t="s">
        <v>45</v>
      </c>
      <c r="E13" s="3" t="s">
        <v>539</v>
      </c>
      <c r="F13" s="3" t="s">
        <v>47</v>
      </c>
      <c r="G13" s="3" t="s">
        <v>702</v>
      </c>
      <c r="H13" s="3" t="s">
        <v>12</v>
      </c>
      <c r="I13" s="3" t="s">
        <v>81</v>
      </c>
      <c r="J13" s="3" t="s">
        <v>703</v>
      </c>
      <c r="L13" s="24" t="s">
        <v>678</v>
      </c>
      <c r="P13" s="3" t="s">
        <v>692</v>
      </c>
      <c r="S13" s="3">
        <v>0</v>
      </c>
      <c r="T13" s="3">
        <v>0</v>
      </c>
      <c r="U13" s="3" t="s">
        <v>704</v>
      </c>
      <c r="Y13" s="24" t="s">
        <v>14</v>
      </c>
      <c r="Z13" s="3" t="s">
        <v>49</v>
      </c>
      <c r="AB13" s="3" t="s">
        <v>50</v>
      </c>
      <c r="AC13" s="24" t="s">
        <v>71</v>
      </c>
    </row>
    <row r="14" spans="1:31">
      <c r="A14" s="3">
        <v>80699</v>
      </c>
      <c r="B14" s="3" t="s">
        <v>88</v>
      </c>
      <c r="C14" s="3" t="s">
        <v>45</v>
      </c>
      <c r="E14" s="3" t="s">
        <v>539</v>
      </c>
      <c r="F14" s="3" t="s">
        <v>47</v>
      </c>
      <c r="G14" s="3" t="s">
        <v>705</v>
      </c>
      <c r="H14" s="3" t="s">
        <v>12</v>
      </c>
      <c r="I14" s="3" t="s">
        <v>81</v>
      </c>
      <c r="J14" s="3" t="s">
        <v>703</v>
      </c>
      <c r="L14" s="24" t="s">
        <v>678</v>
      </c>
      <c r="P14" s="3" t="s">
        <v>692</v>
      </c>
      <c r="S14" s="3">
        <v>0</v>
      </c>
      <c r="T14" s="3">
        <v>0</v>
      </c>
      <c r="U14" s="3" t="s">
        <v>706</v>
      </c>
      <c r="Y14" s="24" t="s">
        <v>14</v>
      </c>
      <c r="Z14" s="3" t="s">
        <v>49</v>
      </c>
      <c r="AB14" s="3" t="s">
        <v>50</v>
      </c>
      <c r="AC14" s="24" t="s">
        <v>62</v>
      </c>
    </row>
    <row r="15" spans="1:31">
      <c r="A15" s="3">
        <v>80698</v>
      </c>
      <c r="B15" s="3" t="s">
        <v>88</v>
      </c>
      <c r="C15" s="3" t="s">
        <v>45</v>
      </c>
      <c r="E15" s="3" t="s">
        <v>60</v>
      </c>
      <c r="F15" s="3" t="s">
        <v>47</v>
      </c>
      <c r="G15" s="3" t="s">
        <v>707</v>
      </c>
      <c r="H15" s="3" t="s">
        <v>12</v>
      </c>
      <c r="I15" s="3" t="s">
        <v>68</v>
      </c>
      <c r="J15" s="3" t="s">
        <v>708</v>
      </c>
      <c r="L15" s="24" t="s">
        <v>678</v>
      </c>
      <c r="P15" s="3" t="s">
        <v>692</v>
      </c>
      <c r="S15" s="3">
        <v>0</v>
      </c>
      <c r="T15" s="3">
        <v>0</v>
      </c>
      <c r="U15" s="3" t="s">
        <v>708</v>
      </c>
      <c r="Y15" s="24" t="s">
        <v>14</v>
      </c>
      <c r="Z15" s="3" t="s">
        <v>49</v>
      </c>
      <c r="AB15" s="3" t="s">
        <v>50</v>
      </c>
      <c r="AC15" s="24" t="s">
        <v>62</v>
      </c>
    </row>
    <row r="16" spans="1:31">
      <c r="A16" s="3">
        <v>80697</v>
      </c>
      <c r="B16" s="3" t="s">
        <v>88</v>
      </c>
      <c r="C16" s="3" t="s">
        <v>45</v>
      </c>
      <c r="E16" s="3" t="s">
        <v>60</v>
      </c>
      <c r="F16" s="3" t="s">
        <v>47</v>
      </c>
      <c r="G16" s="3" t="s">
        <v>709</v>
      </c>
      <c r="H16" s="3" t="s">
        <v>12</v>
      </c>
      <c r="I16" s="3" t="s">
        <v>68</v>
      </c>
      <c r="J16" s="3" t="s">
        <v>708</v>
      </c>
      <c r="L16" s="24" t="s">
        <v>678</v>
      </c>
      <c r="P16" s="3" t="s">
        <v>692</v>
      </c>
      <c r="S16" s="3">
        <v>0</v>
      </c>
      <c r="T16" s="3">
        <v>0</v>
      </c>
      <c r="U16" s="3" t="s">
        <v>708</v>
      </c>
      <c r="Y16" s="24" t="s">
        <v>14</v>
      </c>
      <c r="Z16" s="3" t="s">
        <v>49</v>
      </c>
      <c r="AB16" s="3" t="s">
        <v>55</v>
      </c>
      <c r="AC16" s="24" t="s">
        <v>62</v>
      </c>
    </row>
    <row r="17" spans="1:31">
      <c r="A17" s="3">
        <v>80696</v>
      </c>
      <c r="B17" s="3" t="s">
        <v>88</v>
      </c>
      <c r="C17" s="3" t="s">
        <v>45</v>
      </c>
      <c r="E17" s="3" t="s">
        <v>539</v>
      </c>
      <c r="F17" s="3" t="s">
        <v>47</v>
      </c>
      <c r="G17" s="3" t="s">
        <v>710</v>
      </c>
      <c r="H17" s="3" t="s">
        <v>12</v>
      </c>
      <c r="I17" s="3" t="s">
        <v>81</v>
      </c>
      <c r="J17" s="3" t="s">
        <v>703</v>
      </c>
      <c r="L17" s="24" t="s">
        <v>678</v>
      </c>
      <c r="P17" s="3" t="s">
        <v>692</v>
      </c>
      <c r="S17" s="3">
        <v>0</v>
      </c>
      <c r="T17" s="3">
        <v>0</v>
      </c>
      <c r="U17" s="3" t="s">
        <v>711</v>
      </c>
      <c r="Y17" s="24" t="s">
        <v>14</v>
      </c>
      <c r="Z17" s="3" t="s">
        <v>49</v>
      </c>
      <c r="AB17" s="3" t="s">
        <v>50</v>
      </c>
      <c r="AC17" s="24" t="s">
        <v>62</v>
      </c>
    </row>
    <row r="18" spans="1:31">
      <c r="A18" s="3">
        <v>80695</v>
      </c>
      <c r="B18" s="3" t="s">
        <v>88</v>
      </c>
      <c r="C18" s="3" t="s">
        <v>45</v>
      </c>
      <c r="E18" s="3" t="s">
        <v>60</v>
      </c>
      <c r="F18" s="3" t="s">
        <v>47</v>
      </c>
      <c r="G18" s="3" t="s">
        <v>712</v>
      </c>
      <c r="H18" s="3" t="s">
        <v>12</v>
      </c>
      <c r="I18" s="3" t="s">
        <v>64</v>
      </c>
      <c r="J18" s="3" t="s">
        <v>713</v>
      </c>
      <c r="L18" s="24" t="s">
        <v>678</v>
      </c>
      <c r="P18" s="3" t="s">
        <v>692</v>
      </c>
      <c r="S18" s="3">
        <v>0</v>
      </c>
      <c r="T18" s="3">
        <v>0</v>
      </c>
      <c r="U18" s="3" t="s">
        <v>713</v>
      </c>
      <c r="Y18" s="24" t="s">
        <v>14</v>
      </c>
      <c r="Z18" s="3" t="s">
        <v>49</v>
      </c>
      <c r="AB18" s="3" t="s">
        <v>50</v>
      </c>
      <c r="AC18" s="24" t="s">
        <v>62</v>
      </c>
    </row>
    <row r="19" spans="1:31">
      <c r="A19" s="3">
        <v>80694</v>
      </c>
      <c r="B19" s="3" t="s">
        <v>88</v>
      </c>
      <c r="C19" s="3" t="s">
        <v>45</v>
      </c>
      <c r="E19" s="3" t="s">
        <v>539</v>
      </c>
      <c r="F19" s="3" t="s">
        <v>47</v>
      </c>
      <c r="G19" s="3" t="s">
        <v>714</v>
      </c>
      <c r="H19" s="3" t="s">
        <v>12</v>
      </c>
      <c r="I19" s="3" t="s">
        <v>81</v>
      </c>
      <c r="J19" s="3" t="s">
        <v>715</v>
      </c>
      <c r="L19" s="24" t="s">
        <v>678</v>
      </c>
      <c r="P19" s="3" t="s">
        <v>692</v>
      </c>
      <c r="S19" s="3">
        <v>0</v>
      </c>
      <c r="T19" s="3">
        <v>0</v>
      </c>
      <c r="U19" s="3" t="s">
        <v>716</v>
      </c>
      <c r="Y19" s="24" t="s">
        <v>14</v>
      </c>
      <c r="Z19" s="3" t="s">
        <v>49</v>
      </c>
      <c r="AB19" s="3" t="s">
        <v>50</v>
      </c>
      <c r="AC19" s="24" t="s">
        <v>63</v>
      </c>
    </row>
    <row r="20" spans="1:31">
      <c r="A20" s="3">
        <v>80693</v>
      </c>
      <c r="B20" s="3" t="s">
        <v>88</v>
      </c>
      <c r="C20" s="3" t="s">
        <v>45</v>
      </c>
      <c r="E20" s="3" t="s">
        <v>539</v>
      </c>
      <c r="F20" s="3" t="s">
        <v>47</v>
      </c>
      <c r="G20" s="3" t="s">
        <v>717</v>
      </c>
      <c r="H20" s="3" t="s">
        <v>12</v>
      </c>
      <c r="I20" s="3" t="s">
        <v>81</v>
      </c>
      <c r="J20" s="3" t="s">
        <v>718</v>
      </c>
      <c r="L20" s="24" t="s">
        <v>678</v>
      </c>
      <c r="P20" s="3" t="s">
        <v>692</v>
      </c>
      <c r="S20" s="3">
        <v>0</v>
      </c>
      <c r="T20" s="3">
        <v>0</v>
      </c>
      <c r="U20" s="3" t="s">
        <v>719</v>
      </c>
      <c r="Y20" s="24" t="s">
        <v>14</v>
      </c>
      <c r="Z20" s="3" t="s">
        <v>49</v>
      </c>
      <c r="AB20" s="3" t="s">
        <v>50</v>
      </c>
      <c r="AC20" s="24" t="s">
        <v>61</v>
      </c>
    </row>
    <row r="21" spans="1:31">
      <c r="A21" s="3">
        <v>80692</v>
      </c>
      <c r="B21" s="3" t="s">
        <v>88</v>
      </c>
      <c r="C21" s="3" t="s">
        <v>45</v>
      </c>
      <c r="E21" s="3" t="s">
        <v>539</v>
      </c>
      <c r="F21" s="3" t="s">
        <v>47</v>
      </c>
      <c r="G21" s="3" t="s">
        <v>720</v>
      </c>
      <c r="H21" s="3" t="s">
        <v>12</v>
      </c>
      <c r="I21" s="3" t="s">
        <v>81</v>
      </c>
      <c r="J21" s="3" t="s">
        <v>721</v>
      </c>
      <c r="L21" s="24" t="s">
        <v>678</v>
      </c>
      <c r="P21" s="3" t="s">
        <v>692</v>
      </c>
      <c r="S21" s="3">
        <v>0</v>
      </c>
      <c r="T21" s="3">
        <v>0</v>
      </c>
      <c r="U21" s="3" t="s">
        <v>719</v>
      </c>
      <c r="Y21" s="24" t="s">
        <v>14</v>
      </c>
      <c r="Z21" s="3" t="s">
        <v>49</v>
      </c>
      <c r="AB21" s="3" t="s">
        <v>50</v>
      </c>
      <c r="AC21" s="24" t="s">
        <v>59</v>
      </c>
    </row>
    <row r="22" spans="1:31">
      <c r="A22" s="3">
        <v>76893</v>
      </c>
      <c r="B22" s="3" t="s">
        <v>88</v>
      </c>
      <c r="C22" s="3" t="s">
        <v>45</v>
      </c>
      <c r="E22" s="3" t="s">
        <v>213</v>
      </c>
      <c r="F22" s="3" t="s">
        <v>47</v>
      </c>
      <c r="G22" s="3" t="s">
        <v>669</v>
      </c>
      <c r="H22" s="3" t="s">
        <v>509</v>
      </c>
      <c r="I22" s="3" t="s">
        <v>68</v>
      </c>
      <c r="J22" s="3" t="s">
        <v>722</v>
      </c>
      <c r="L22" s="24" t="s">
        <v>670</v>
      </c>
      <c r="N22" s="3" t="s">
        <v>674</v>
      </c>
      <c r="O22" s="3" t="s">
        <v>678</v>
      </c>
      <c r="P22" s="3" t="s">
        <v>723</v>
      </c>
      <c r="S22" s="3">
        <v>0</v>
      </c>
      <c r="T22" s="3">
        <v>100</v>
      </c>
      <c r="U22" s="3" t="s">
        <v>724</v>
      </c>
      <c r="V22" s="3" t="s">
        <v>722</v>
      </c>
      <c r="X22" s="3" t="s">
        <v>11</v>
      </c>
      <c r="Y22" s="24" t="s">
        <v>14</v>
      </c>
      <c r="Z22" s="3" t="s">
        <v>49</v>
      </c>
      <c r="AA22" s="3" t="s">
        <v>51</v>
      </c>
      <c r="AB22" s="3" t="s">
        <v>50</v>
      </c>
      <c r="AC22" s="24" t="s">
        <v>62</v>
      </c>
      <c r="AE22" s="3">
        <v>2</v>
      </c>
    </row>
    <row r="23" spans="1:31">
      <c r="A23" s="3">
        <v>76887</v>
      </c>
      <c r="B23" s="3" t="s">
        <v>88</v>
      </c>
      <c r="C23" s="3" t="s">
        <v>45</v>
      </c>
      <c r="E23" s="3" t="s">
        <v>213</v>
      </c>
      <c r="F23" s="3" t="s">
        <v>47</v>
      </c>
      <c r="G23" s="3" t="s">
        <v>671</v>
      </c>
      <c r="H23" s="3" t="s">
        <v>509</v>
      </c>
      <c r="I23" s="3" t="s">
        <v>68</v>
      </c>
      <c r="J23" s="3" t="s">
        <v>722</v>
      </c>
      <c r="L23" s="24" t="s">
        <v>670</v>
      </c>
      <c r="O23" s="3" t="s">
        <v>678</v>
      </c>
      <c r="P23" s="3" t="s">
        <v>723</v>
      </c>
      <c r="R23" s="3">
        <v>1</v>
      </c>
      <c r="S23" s="3">
        <v>0</v>
      </c>
      <c r="T23" s="3">
        <v>100</v>
      </c>
      <c r="U23" s="3" t="s">
        <v>725</v>
      </c>
      <c r="V23" s="3" t="s">
        <v>722</v>
      </c>
      <c r="X23" s="3" t="s">
        <v>11</v>
      </c>
      <c r="Y23" s="24" t="s">
        <v>14</v>
      </c>
      <c r="Z23" s="3" t="s">
        <v>49</v>
      </c>
      <c r="AA23" s="3" t="s">
        <v>51</v>
      </c>
      <c r="AB23" s="3" t="s">
        <v>50</v>
      </c>
      <c r="AC23" s="24" t="s">
        <v>67</v>
      </c>
      <c r="AD23" s="3" t="s">
        <v>85</v>
      </c>
      <c r="AE23" s="3">
        <v>1</v>
      </c>
    </row>
    <row r="24" spans="1:31">
      <c r="A24" s="3">
        <v>74997</v>
      </c>
      <c r="B24" s="3" t="s">
        <v>88</v>
      </c>
      <c r="C24" s="3" t="s">
        <v>45</v>
      </c>
      <c r="E24" s="3" t="s">
        <v>213</v>
      </c>
      <c r="F24" s="3" t="s">
        <v>47</v>
      </c>
      <c r="G24" s="3" t="s">
        <v>672</v>
      </c>
      <c r="H24" s="3" t="s">
        <v>107</v>
      </c>
      <c r="I24" s="3" t="s">
        <v>68</v>
      </c>
      <c r="J24" s="3" t="s">
        <v>726</v>
      </c>
      <c r="L24" s="24" t="s">
        <v>609</v>
      </c>
      <c r="N24" s="3" t="s">
        <v>90</v>
      </c>
      <c r="O24" s="3" t="s">
        <v>670</v>
      </c>
      <c r="P24" s="3" t="s">
        <v>727</v>
      </c>
      <c r="S24" s="3">
        <v>0</v>
      </c>
      <c r="T24" s="3">
        <v>100</v>
      </c>
      <c r="U24" s="3" t="s">
        <v>728</v>
      </c>
      <c r="V24" s="3" t="s">
        <v>726</v>
      </c>
      <c r="X24" s="3" t="s">
        <v>11</v>
      </c>
      <c r="Y24" s="24" t="s">
        <v>14</v>
      </c>
      <c r="Z24" s="3" t="s">
        <v>49</v>
      </c>
      <c r="AA24" s="3" t="s">
        <v>51</v>
      </c>
      <c r="AB24" s="3" t="s">
        <v>55</v>
      </c>
      <c r="AC24" s="24" t="s">
        <v>55</v>
      </c>
      <c r="AE24" s="3">
        <v>2</v>
      </c>
    </row>
    <row r="25" spans="1:31">
      <c r="A25" s="3">
        <v>74897</v>
      </c>
      <c r="B25" s="3" t="s">
        <v>88</v>
      </c>
      <c r="C25" s="3" t="s">
        <v>45</v>
      </c>
      <c r="E25" s="3" t="s">
        <v>213</v>
      </c>
      <c r="F25" s="3" t="s">
        <v>47</v>
      </c>
      <c r="G25" s="3" t="s">
        <v>661</v>
      </c>
      <c r="H25" s="3" t="s">
        <v>584</v>
      </c>
      <c r="I25" s="3" t="s">
        <v>64</v>
      </c>
      <c r="J25" s="3" t="s">
        <v>729</v>
      </c>
      <c r="L25" s="24" t="s">
        <v>609</v>
      </c>
      <c r="M25" s="3" t="s">
        <v>730</v>
      </c>
      <c r="N25" s="3" t="s">
        <v>730</v>
      </c>
      <c r="O25" s="3" t="s">
        <v>678</v>
      </c>
      <c r="P25" s="3" t="s">
        <v>731</v>
      </c>
      <c r="Q25" s="3" t="s">
        <v>732</v>
      </c>
      <c r="S25" s="3">
        <v>0</v>
      </c>
      <c r="T25" s="3">
        <v>0</v>
      </c>
      <c r="U25" s="3" t="s">
        <v>733</v>
      </c>
      <c r="V25" s="3" t="s">
        <v>729</v>
      </c>
      <c r="X25" s="3" t="s">
        <v>11</v>
      </c>
      <c r="Y25" s="24" t="s">
        <v>14</v>
      </c>
      <c r="Z25" s="3" t="s">
        <v>49</v>
      </c>
      <c r="AA25" s="3" t="s">
        <v>673</v>
      </c>
      <c r="AB25" s="3" t="s">
        <v>50</v>
      </c>
      <c r="AC25" s="24" t="s">
        <v>65</v>
      </c>
      <c r="AE25" s="3">
        <v>0.1</v>
      </c>
    </row>
    <row r="26" spans="1:31">
      <c r="A26" s="3">
        <v>74893</v>
      </c>
      <c r="B26" s="3" t="s">
        <v>88</v>
      </c>
      <c r="C26" s="3" t="s">
        <v>45</v>
      </c>
      <c r="E26" s="3" t="s">
        <v>213</v>
      </c>
      <c r="F26" s="3" t="s">
        <v>47</v>
      </c>
      <c r="G26" s="3" t="s">
        <v>662</v>
      </c>
      <c r="H26" s="3" t="s">
        <v>392</v>
      </c>
      <c r="I26" s="3" t="s">
        <v>68</v>
      </c>
      <c r="J26" s="3" t="s">
        <v>734</v>
      </c>
      <c r="L26" s="24" t="s">
        <v>609</v>
      </c>
      <c r="N26" s="3" t="s">
        <v>90</v>
      </c>
      <c r="O26" s="3" t="s">
        <v>670</v>
      </c>
      <c r="P26" s="3" t="s">
        <v>731</v>
      </c>
      <c r="S26" s="3">
        <v>0</v>
      </c>
      <c r="T26" s="3">
        <v>100</v>
      </c>
      <c r="U26" s="3" t="s">
        <v>735</v>
      </c>
      <c r="V26" s="3" t="s">
        <v>734</v>
      </c>
      <c r="X26" s="3" t="s">
        <v>48</v>
      </c>
      <c r="Y26" s="24" t="s">
        <v>14</v>
      </c>
      <c r="Z26" s="3" t="s">
        <v>49</v>
      </c>
      <c r="AA26" s="3" t="s">
        <v>51</v>
      </c>
      <c r="AB26" s="3" t="s">
        <v>50</v>
      </c>
      <c r="AC26" s="24" t="s">
        <v>71</v>
      </c>
      <c r="AE26" s="3">
        <v>2</v>
      </c>
    </row>
    <row r="27" spans="1:31">
      <c r="A27" s="3">
        <v>74886</v>
      </c>
      <c r="B27" s="3" t="s">
        <v>88</v>
      </c>
      <c r="C27" s="3" t="s">
        <v>45</v>
      </c>
      <c r="E27" s="3" t="s">
        <v>213</v>
      </c>
      <c r="F27" s="3" t="s">
        <v>47</v>
      </c>
      <c r="G27" s="3" t="s">
        <v>663</v>
      </c>
      <c r="H27" s="3" t="s">
        <v>392</v>
      </c>
      <c r="I27" s="3" t="s">
        <v>68</v>
      </c>
      <c r="J27" s="3" t="s">
        <v>736</v>
      </c>
      <c r="L27" s="24" t="s">
        <v>609</v>
      </c>
      <c r="N27" s="3" t="s">
        <v>90</v>
      </c>
      <c r="P27" s="3" t="s">
        <v>731</v>
      </c>
      <c r="S27" s="3">
        <v>0</v>
      </c>
      <c r="T27" s="3">
        <v>100</v>
      </c>
      <c r="U27" s="3" t="s">
        <v>737</v>
      </c>
      <c r="V27" s="3" t="s">
        <v>736</v>
      </c>
      <c r="X27" s="3" t="s">
        <v>11</v>
      </c>
      <c r="Y27" s="24" t="s">
        <v>14</v>
      </c>
      <c r="Z27" s="3" t="s">
        <v>49</v>
      </c>
      <c r="AA27" s="3" t="s">
        <v>51</v>
      </c>
      <c r="AB27" s="3" t="s">
        <v>55</v>
      </c>
      <c r="AC27" s="24" t="s">
        <v>55</v>
      </c>
      <c r="AE27" s="3">
        <v>2</v>
      </c>
    </row>
    <row r="28" spans="1:31">
      <c r="A28" s="3">
        <v>74883</v>
      </c>
      <c r="B28" s="3" t="s">
        <v>88</v>
      </c>
      <c r="C28" s="3" t="s">
        <v>45</v>
      </c>
      <c r="E28" s="3" t="s">
        <v>660</v>
      </c>
      <c r="F28" s="3" t="s">
        <v>47</v>
      </c>
      <c r="G28" s="3" t="s">
        <v>664</v>
      </c>
      <c r="H28" s="3" t="s">
        <v>107</v>
      </c>
      <c r="I28" s="3" t="s">
        <v>78</v>
      </c>
      <c r="J28" s="3" t="s">
        <v>738</v>
      </c>
      <c r="L28" s="24" t="s">
        <v>609</v>
      </c>
      <c r="P28" s="3" t="s">
        <v>731</v>
      </c>
      <c r="R28" s="3">
        <v>1</v>
      </c>
      <c r="S28" s="3">
        <v>0</v>
      </c>
      <c r="T28" s="3">
        <v>100</v>
      </c>
      <c r="U28" s="3" t="s">
        <v>739</v>
      </c>
      <c r="Y28" s="24" t="s">
        <v>14</v>
      </c>
      <c r="Z28" s="3" t="s">
        <v>49</v>
      </c>
      <c r="AA28" s="3" t="s">
        <v>51</v>
      </c>
      <c r="AB28" s="3" t="s">
        <v>50</v>
      </c>
      <c r="AC28" s="24" t="s">
        <v>58</v>
      </c>
      <c r="AD28" s="3" t="s">
        <v>85</v>
      </c>
      <c r="AE28" s="3">
        <v>1</v>
      </c>
    </row>
    <row r="29" spans="1:31">
      <c r="A29" s="3">
        <v>74859</v>
      </c>
      <c r="B29" s="3" t="s">
        <v>88</v>
      </c>
      <c r="C29" s="3" t="s">
        <v>45</v>
      </c>
      <c r="E29" s="3" t="s">
        <v>213</v>
      </c>
      <c r="F29" s="3" t="s">
        <v>47</v>
      </c>
      <c r="G29" s="3" t="s">
        <v>665</v>
      </c>
      <c r="H29" s="3" t="s">
        <v>131</v>
      </c>
      <c r="I29" s="3" t="s">
        <v>68</v>
      </c>
      <c r="J29" s="3" t="s">
        <v>740</v>
      </c>
      <c r="L29" s="24" t="s">
        <v>609</v>
      </c>
      <c r="N29" s="3" t="s">
        <v>90</v>
      </c>
      <c r="O29" s="3" t="s">
        <v>670</v>
      </c>
      <c r="P29" s="3" t="s">
        <v>741</v>
      </c>
      <c r="S29" s="3">
        <v>0</v>
      </c>
      <c r="T29" s="3">
        <v>0</v>
      </c>
      <c r="U29" s="3" t="s">
        <v>742</v>
      </c>
      <c r="V29" s="3" t="s">
        <v>740</v>
      </c>
      <c r="X29" s="3" t="s">
        <v>11</v>
      </c>
      <c r="Y29" s="24" t="s">
        <v>14</v>
      </c>
      <c r="Z29" s="3" t="s">
        <v>49</v>
      </c>
      <c r="AA29" s="3" t="s">
        <v>51</v>
      </c>
      <c r="AB29" s="3" t="s">
        <v>50</v>
      </c>
      <c r="AC29" s="24" t="s">
        <v>71</v>
      </c>
      <c r="AE29" s="3">
        <v>2</v>
      </c>
    </row>
    <row r="30" spans="1:31">
      <c r="A30" s="3">
        <v>74856</v>
      </c>
      <c r="B30" s="3" t="s">
        <v>88</v>
      </c>
      <c r="C30" s="3" t="s">
        <v>45</v>
      </c>
      <c r="E30" s="3" t="s">
        <v>66</v>
      </c>
      <c r="F30" s="3" t="s">
        <v>47</v>
      </c>
      <c r="G30" s="3" t="s">
        <v>666</v>
      </c>
      <c r="H30" s="3" t="s">
        <v>84</v>
      </c>
      <c r="I30" s="3" t="s">
        <v>68</v>
      </c>
      <c r="J30" s="3" t="s">
        <v>743</v>
      </c>
      <c r="L30" s="24" t="s">
        <v>609</v>
      </c>
      <c r="N30" s="3" t="s">
        <v>461</v>
      </c>
      <c r="O30" s="3" t="s">
        <v>678</v>
      </c>
      <c r="P30" s="3" t="s">
        <v>741</v>
      </c>
      <c r="S30" s="3">
        <v>0</v>
      </c>
      <c r="T30" s="3">
        <v>100</v>
      </c>
      <c r="U30" s="3" t="s">
        <v>744</v>
      </c>
      <c r="X30" s="3" t="s">
        <v>11</v>
      </c>
      <c r="Y30" s="24" t="s">
        <v>14</v>
      </c>
      <c r="Z30" s="3" t="s">
        <v>49</v>
      </c>
      <c r="AA30" s="3" t="s">
        <v>51</v>
      </c>
      <c r="AB30" s="3" t="s">
        <v>55</v>
      </c>
      <c r="AC30" s="24" t="s">
        <v>55</v>
      </c>
      <c r="AE30" s="3">
        <v>2</v>
      </c>
    </row>
    <row r="31" spans="1:31">
      <c r="A31" s="3">
        <v>74827</v>
      </c>
      <c r="B31" s="3" t="s">
        <v>88</v>
      </c>
      <c r="C31" s="3" t="s">
        <v>45</v>
      </c>
      <c r="E31" s="3" t="s">
        <v>213</v>
      </c>
      <c r="F31" s="3" t="s">
        <v>47</v>
      </c>
      <c r="G31" s="3" t="s">
        <v>667</v>
      </c>
      <c r="H31" s="3" t="s">
        <v>52</v>
      </c>
      <c r="I31" s="3" t="s">
        <v>78</v>
      </c>
      <c r="J31" s="3" t="s">
        <v>745</v>
      </c>
      <c r="L31" s="24" t="s">
        <v>609</v>
      </c>
      <c r="M31" s="3" t="s">
        <v>533</v>
      </c>
      <c r="O31" s="3" t="s">
        <v>674</v>
      </c>
      <c r="P31" s="3" t="s">
        <v>741</v>
      </c>
      <c r="R31" s="3">
        <v>1</v>
      </c>
      <c r="S31" s="3">
        <v>0</v>
      </c>
      <c r="T31" s="3">
        <v>100</v>
      </c>
      <c r="U31" s="3" t="s">
        <v>746</v>
      </c>
      <c r="V31" s="3" t="s">
        <v>745</v>
      </c>
      <c r="X31" s="3" t="s">
        <v>11</v>
      </c>
      <c r="Y31" s="24" t="s">
        <v>14</v>
      </c>
      <c r="Z31" s="3" t="s">
        <v>49</v>
      </c>
      <c r="AA31" s="3" t="s">
        <v>51</v>
      </c>
      <c r="AB31" s="3" t="s">
        <v>50</v>
      </c>
      <c r="AC31" s="24" t="s">
        <v>54</v>
      </c>
      <c r="AD31" s="3" t="s">
        <v>85</v>
      </c>
      <c r="AE31" s="3">
        <v>1</v>
      </c>
    </row>
    <row r="32" spans="1:31">
      <c r="A32" s="3">
        <v>74731</v>
      </c>
      <c r="B32" s="3" t="s">
        <v>88</v>
      </c>
      <c r="C32" s="3" t="s">
        <v>45</v>
      </c>
      <c r="E32" s="3" t="s">
        <v>213</v>
      </c>
      <c r="F32" s="3" t="s">
        <v>47</v>
      </c>
      <c r="G32" s="3" t="s">
        <v>602</v>
      </c>
      <c r="H32" s="3" t="s">
        <v>76</v>
      </c>
      <c r="I32" s="3" t="s">
        <v>70</v>
      </c>
      <c r="J32" s="3" t="s">
        <v>747</v>
      </c>
      <c r="L32" s="24" t="s">
        <v>609</v>
      </c>
      <c r="N32" s="3" t="s">
        <v>461</v>
      </c>
      <c r="O32" s="3" t="s">
        <v>609</v>
      </c>
      <c r="P32" s="3" t="s">
        <v>748</v>
      </c>
      <c r="S32" s="3">
        <v>0</v>
      </c>
      <c r="T32" s="3">
        <v>100</v>
      </c>
      <c r="U32" s="3" t="s">
        <v>749</v>
      </c>
      <c r="V32" s="3" t="s">
        <v>747</v>
      </c>
      <c r="X32" s="3" t="s">
        <v>48</v>
      </c>
      <c r="Y32" s="24" t="s">
        <v>14</v>
      </c>
      <c r="Z32" s="3" t="s">
        <v>49</v>
      </c>
      <c r="AA32" s="3" t="s">
        <v>51</v>
      </c>
      <c r="AB32" s="3" t="s">
        <v>50</v>
      </c>
      <c r="AC32" s="24" t="s">
        <v>62</v>
      </c>
      <c r="AE32" s="3">
        <v>2</v>
      </c>
    </row>
    <row r="33" spans="1:31">
      <c r="A33" s="3">
        <v>74730</v>
      </c>
      <c r="B33" s="3" t="s">
        <v>88</v>
      </c>
      <c r="C33" s="3" t="s">
        <v>45</v>
      </c>
      <c r="E33" s="3" t="s">
        <v>213</v>
      </c>
      <c r="F33" s="3" t="s">
        <v>47</v>
      </c>
      <c r="G33" s="3" t="s">
        <v>603</v>
      </c>
      <c r="H33" s="3" t="s">
        <v>76</v>
      </c>
      <c r="I33" s="3" t="s">
        <v>68</v>
      </c>
      <c r="J33" s="3" t="s">
        <v>750</v>
      </c>
      <c r="L33" s="24" t="s">
        <v>533</v>
      </c>
      <c r="N33" s="3" t="s">
        <v>90</v>
      </c>
      <c r="O33" s="3" t="s">
        <v>609</v>
      </c>
      <c r="P33" s="3" t="s">
        <v>748</v>
      </c>
      <c r="S33" s="3">
        <v>0</v>
      </c>
      <c r="T33" s="3">
        <v>100</v>
      </c>
      <c r="U33" s="3" t="s">
        <v>751</v>
      </c>
      <c r="V33" s="3" t="s">
        <v>750</v>
      </c>
      <c r="X33" s="3" t="s">
        <v>48</v>
      </c>
      <c r="Y33" s="24" t="s">
        <v>14</v>
      </c>
      <c r="Z33" s="3" t="s">
        <v>49</v>
      </c>
      <c r="AA33" s="3" t="s">
        <v>51</v>
      </c>
      <c r="AB33" s="3" t="s">
        <v>50</v>
      </c>
      <c r="AC33" s="24" t="s">
        <v>62</v>
      </c>
      <c r="AE33" s="3">
        <v>1</v>
      </c>
    </row>
    <row r="34" spans="1:31">
      <c r="A34" s="3">
        <v>74729</v>
      </c>
      <c r="B34" s="3" t="s">
        <v>88</v>
      </c>
      <c r="C34" s="3" t="s">
        <v>45</v>
      </c>
      <c r="E34" s="3" t="s">
        <v>213</v>
      </c>
      <c r="F34" s="3" t="s">
        <v>47</v>
      </c>
      <c r="G34" s="3" t="s">
        <v>604</v>
      </c>
      <c r="H34" s="3" t="s">
        <v>76</v>
      </c>
      <c r="I34" s="3" t="s">
        <v>68</v>
      </c>
      <c r="J34" s="3" t="s">
        <v>752</v>
      </c>
      <c r="L34" s="24" t="s">
        <v>533</v>
      </c>
      <c r="N34" s="3" t="s">
        <v>90</v>
      </c>
      <c r="O34" s="3" t="s">
        <v>670</v>
      </c>
      <c r="P34" s="3" t="s">
        <v>748</v>
      </c>
      <c r="S34" s="3">
        <v>0</v>
      </c>
      <c r="T34" s="3">
        <v>100</v>
      </c>
      <c r="U34" s="3" t="s">
        <v>753</v>
      </c>
      <c r="V34" s="3" t="s">
        <v>752</v>
      </c>
      <c r="X34" s="3" t="s">
        <v>11</v>
      </c>
      <c r="Y34" s="24" t="s">
        <v>14</v>
      </c>
      <c r="Z34" s="3" t="s">
        <v>49</v>
      </c>
      <c r="AA34" s="3" t="s">
        <v>51</v>
      </c>
      <c r="AB34" s="3" t="s">
        <v>50</v>
      </c>
      <c r="AC34" s="24" t="s">
        <v>71</v>
      </c>
      <c r="AE34" s="3">
        <v>2</v>
      </c>
    </row>
    <row r="35" spans="1:31">
      <c r="A35" s="3">
        <v>74728</v>
      </c>
      <c r="B35" s="3" t="s">
        <v>88</v>
      </c>
      <c r="C35" s="3" t="s">
        <v>45</v>
      </c>
      <c r="E35" s="3" t="s">
        <v>213</v>
      </c>
      <c r="F35" s="3" t="s">
        <v>47</v>
      </c>
      <c r="G35" s="3" t="s">
        <v>605</v>
      </c>
      <c r="H35" s="3" t="s">
        <v>84</v>
      </c>
      <c r="I35" s="3" t="s">
        <v>68</v>
      </c>
      <c r="J35" s="3" t="s">
        <v>726</v>
      </c>
      <c r="L35" s="24" t="s">
        <v>533</v>
      </c>
      <c r="N35" s="3" t="s">
        <v>498</v>
      </c>
      <c r="O35" s="3" t="s">
        <v>670</v>
      </c>
      <c r="P35" s="3" t="s">
        <v>748</v>
      </c>
      <c r="S35" s="3">
        <v>0</v>
      </c>
      <c r="T35" s="3">
        <v>0</v>
      </c>
      <c r="U35" s="3" t="s">
        <v>754</v>
      </c>
      <c r="V35" s="3" t="s">
        <v>726</v>
      </c>
      <c r="X35" s="3" t="s">
        <v>11</v>
      </c>
      <c r="Y35" s="24" t="s">
        <v>14</v>
      </c>
      <c r="Z35" s="3" t="s">
        <v>49</v>
      </c>
      <c r="AA35" s="3" t="s">
        <v>51</v>
      </c>
      <c r="AB35" s="3" t="s">
        <v>50</v>
      </c>
      <c r="AC35" s="24" t="s">
        <v>65</v>
      </c>
      <c r="AD35" s="3" t="s">
        <v>85</v>
      </c>
      <c r="AE35" s="3">
        <v>2</v>
      </c>
    </row>
    <row r="36" spans="1:31">
      <c r="A36" s="3">
        <v>74727</v>
      </c>
      <c r="B36" s="3" t="s">
        <v>88</v>
      </c>
      <c r="C36" s="3" t="s">
        <v>45</v>
      </c>
      <c r="E36" s="3" t="s">
        <v>213</v>
      </c>
      <c r="F36" s="3" t="s">
        <v>47</v>
      </c>
      <c r="G36" s="3" t="s">
        <v>606</v>
      </c>
      <c r="H36" s="3" t="s">
        <v>84</v>
      </c>
      <c r="I36" s="3" t="s">
        <v>68</v>
      </c>
      <c r="J36" s="3" t="s">
        <v>755</v>
      </c>
      <c r="L36" s="24" t="s">
        <v>533</v>
      </c>
      <c r="N36" s="3" t="s">
        <v>193</v>
      </c>
      <c r="O36" s="3" t="s">
        <v>670</v>
      </c>
      <c r="P36" s="3" t="s">
        <v>748</v>
      </c>
      <c r="S36" s="3">
        <v>0</v>
      </c>
      <c r="T36" s="3">
        <v>0</v>
      </c>
      <c r="U36" s="3" t="s">
        <v>756</v>
      </c>
      <c r="V36" s="3" t="s">
        <v>755</v>
      </c>
      <c r="X36" s="3" t="s">
        <v>11</v>
      </c>
      <c r="Y36" s="24" t="s">
        <v>14</v>
      </c>
      <c r="Z36" s="3" t="s">
        <v>49</v>
      </c>
      <c r="AA36" s="3" t="s">
        <v>51</v>
      </c>
      <c r="AB36" s="3" t="s">
        <v>50</v>
      </c>
      <c r="AC36" s="24" t="s">
        <v>65</v>
      </c>
      <c r="AD36" s="3" t="s">
        <v>85</v>
      </c>
      <c r="AE36" s="3">
        <v>2</v>
      </c>
    </row>
    <row r="37" spans="1:31">
      <c r="A37" s="3">
        <v>74726</v>
      </c>
      <c r="B37" s="3" t="s">
        <v>88</v>
      </c>
      <c r="C37" s="3" t="s">
        <v>45</v>
      </c>
      <c r="E37" s="3" t="s">
        <v>213</v>
      </c>
      <c r="F37" s="3" t="s">
        <v>47</v>
      </c>
      <c r="G37" s="3" t="s">
        <v>607</v>
      </c>
      <c r="H37" s="3" t="s">
        <v>84</v>
      </c>
      <c r="I37" s="3" t="s">
        <v>68</v>
      </c>
      <c r="J37" s="3" t="s">
        <v>757</v>
      </c>
      <c r="L37" s="24" t="s">
        <v>533</v>
      </c>
      <c r="M37" s="3" t="s">
        <v>533</v>
      </c>
      <c r="N37" s="3" t="s">
        <v>511</v>
      </c>
      <c r="O37" s="3" t="s">
        <v>609</v>
      </c>
      <c r="P37" s="3" t="s">
        <v>748</v>
      </c>
      <c r="Q37" s="3" t="s">
        <v>758</v>
      </c>
      <c r="S37" s="3">
        <v>0</v>
      </c>
      <c r="T37" s="3">
        <v>0</v>
      </c>
      <c r="U37" s="3" t="s">
        <v>759</v>
      </c>
      <c r="V37" s="3" t="s">
        <v>757</v>
      </c>
      <c r="X37" s="3" t="s">
        <v>11</v>
      </c>
      <c r="Y37" s="24" t="s">
        <v>14</v>
      </c>
      <c r="Z37" s="3" t="s">
        <v>49</v>
      </c>
      <c r="AA37" s="3" t="s">
        <v>51</v>
      </c>
      <c r="AB37" s="3" t="s">
        <v>55</v>
      </c>
      <c r="AC37" s="24" t="s">
        <v>55</v>
      </c>
      <c r="AE37" s="3">
        <v>1</v>
      </c>
    </row>
    <row r="38" spans="1:31">
      <c r="A38" s="3">
        <v>74722</v>
      </c>
      <c r="B38" s="3" t="s">
        <v>88</v>
      </c>
      <c r="C38" s="3" t="s">
        <v>45</v>
      </c>
      <c r="E38" s="3" t="s">
        <v>213</v>
      </c>
      <c r="F38" s="3" t="s">
        <v>47</v>
      </c>
      <c r="G38" s="3" t="s">
        <v>608</v>
      </c>
      <c r="H38" s="3" t="s">
        <v>84</v>
      </c>
      <c r="I38" s="3" t="s">
        <v>81</v>
      </c>
      <c r="J38" s="3" t="s">
        <v>760</v>
      </c>
      <c r="L38" s="24" t="s">
        <v>533</v>
      </c>
      <c r="M38" s="3" t="s">
        <v>609</v>
      </c>
      <c r="O38" s="3" t="s">
        <v>609</v>
      </c>
      <c r="P38" s="3" t="s">
        <v>748</v>
      </c>
      <c r="S38" s="3">
        <v>0</v>
      </c>
      <c r="T38" s="3">
        <v>0</v>
      </c>
      <c r="U38" s="3" t="s">
        <v>761</v>
      </c>
      <c r="V38" s="3" t="s">
        <v>760</v>
      </c>
      <c r="X38" s="3" t="s">
        <v>11</v>
      </c>
      <c r="Y38" s="24" t="s">
        <v>14</v>
      </c>
      <c r="Z38" s="3" t="s">
        <v>49</v>
      </c>
      <c r="AA38" s="3" t="s">
        <v>51</v>
      </c>
      <c r="AB38" s="3" t="s">
        <v>50</v>
      </c>
      <c r="AC38" s="24" t="s">
        <v>65</v>
      </c>
      <c r="AD38" s="3" t="s">
        <v>85</v>
      </c>
      <c r="AE38" s="3">
        <v>1</v>
      </c>
    </row>
    <row r="39" spans="1:31">
      <c r="A39" s="3">
        <v>74720</v>
      </c>
      <c r="B39" s="3" t="s">
        <v>88</v>
      </c>
      <c r="C39" s="3" t="s">
        <v>45</v>
      </c>
      <c r="E39" s="3" t="s">
        <v>213</v>
      </c>
      <c r="F39" s="3" t="s">
        <v>47</v>
      </c>
      <c r="G39" s="3" t="s">
        <v>610</v>
      </c>
      <c r="H39" s="3" t="s">
        <v>509</v>
      </c>
      <c r="I39" s="3" t="s">
        <v>78</v>
      </c>
      <c r="J39" s="3" t="s">
        <v>762</v>
      </c>
      <c r="L39" s="24" t="s">
        <v>533</v>
      </c>
      <c r="M39" s="3" t="s">
        <v>533</v>
      </c>
      <c r="O39" s="3" t="s">
        <v>609</v>
      </c>
      <c r="P39" s="3" t="s">
        <v>748</v>
      </c>
      <c r="R39" s="3">
        <v>1</v>
      </c>
      <c r="S39" s="3">
        <v>0</v>
      </c>
      <c r="T39" s="3">
        <v>100</v>
      </c>
      <c r="U39" s="3" t="s">
        <v>763</v>
      </c>
      <c r="V39" s="3" t="s">
        <v>762</v>
      </c>
      <c r="X39" s="3" t="s">
        <v>11</v>
      </c>
      <c r="Y39" s="24" t="s">
        <v>14</v>
      </c>
      <c r="Z39" s="3" t="s">
        <v>49</v>
      </c>
      <c r="AA39" s="3" t="s">
        <v>51</v>
      </c>
      <c r="AB39" s="3" t="s">
        <v>55</v>
      </c>
      <c r="AC39" s="24" t="s">
        <v>55</v>
      </c>
      <c r="AD39" s="3" t="s">
        <v>61</v>
      </c>
      <c r="AE39" s="3">
        <v>1</v>
      </c>
    </row>
    <row r="40" spans="1:31">
      <c r="A40" s="3">
        <v>74719</v>
      </c>
      <c r="B40" s="3" t="s">
        <v>88</v>
      </c>
      <c r="C40" s="3" t="s">
        <v>45</v>
      </c>
      <c r="E40" s="3" t="s">
        <v>213</v>
      </c>
      <c r="F40" s="3" t="s">
        <v>47</v>
      </c>
      <c r="G40" s="3" t="s">
        <v>611</v>
      </c>
      <c r="H40" s="3" t="s">
        <v>509</v>
      </c>
      <c r="I40" s="3" t="s">
        <v>68</v>
      </c>
      <c r="J40" s="3" t="s">
        <v>764</v>
      </c>
      <c r="L40" s="24" t="s">
        <v>533</v>
      </c>
      <c r="N40" s="3" t="s">
        <v>90</v>
      </c>
      <c r="O40" s="3" t="s">
        <v>609</v>
      </c>
      <c r="P40" s="3" t="s">
        <v>748</v>
      </c>
      <c r="S40" s="3">
        <v>0</v>
      </c>
      <c r="T40" s="3">
        <v>100</v>
      </c>
      <c r="U40" s="3" t="s">
        <v>765</v>
      </c>
      <c r="V40" s="3" t="s">
        <v>764</v>
      </c>
      <c r="X40" s="3" t="s">
        <v>11</v>
      </c>
      <c r="Y40" s="24" t="s">
        <v>14</v>
      </c>
      <c r="Z40" s="3" t="s">
        <v>49</v>
      </c>
      <c r="AA40" s="3" t="s">
        <v>51</v>
      </c>
      <c r="AB40" s="3" t="s">
        <v>50</v>
      </c>
      <c r="AC40" s="24" t="s">
        <v>55</v>
      </c>
      <c r="AE40" s="3">
        <v>1</v>
      </c>
    </row>
    <row r="41" spans="1:31">
      <c r="A41" s="3">
        <v>74708</v>
      </c>
      <c r="B41" s="3" t="s">
        <v>88</v>
      </c>
      <c r="C41" s="3" t="s">
        <v>45</v>
      </c>
      <c r="E41" s="3" t="s">
        <v>213</v>
      </c>
      <c r="F41" s="3" t="s">
        <v>47</v>
      </c>
      <c r="G41" s="3" t="s">
        <v>612</v>
      </c>
      <c r="H41" s="3" t="s">
        <v>107</v>
      </c>
      <c r="I41" s="3" t="s">
        <v>68</v>
      </c>
      <c r="J41" s="3" t="s">
        <v>766</v>
      </c>
      <c r="L41" s="24" t="s">
        <v>533</v>
      </c>
      <c r="M41" s="3" t="s">
        <v>533</v>
      </c>
      <c r="O41" s="3" t="s">
        <v>670</v>
      </c>
      <c r="P41" s="3" t="s">
        <v>748</v>
      </c>
      <c r="S41" s="3">
        <v>0</v>
      </c>
      <c r="T41" s="3">
        <v>100</v>
      </c>
      <c r="U41" s="3" t="s">
        <v>767</v>
      </c>
      <c r="V41" s="3" t="s">
        <v>766</v>
      </c>
      <c r="X41" s="3" t="s">
        <v>11</v>
      </c>
      <c r="Y41" s="24" t="s">
        <v>14</v>
      </c>
      <c r="Z41" s="3" t="s">
        <v>49</v>
      </c>
      <c r="AA41" s="3" t="s">
        <v>51</v>
      </c>
      <c r="AB41" s="3" t="s">
        <v>50</v>
      </c>
      <c r="AC41" s="24" t="s">
        <v>57</v>
      </c>
      <c r="AD41" s="3" t="s">
        <v>85</v>
      </c>
      <c r="AE41" s="3">
        <v>1</v>
      </c>
    </row>
    <row r="42" spans="1:31">
      <c r="A42" s="3">
        <v>74701</v>
      </c>
      <c r="B42" s="3" t="s">
        <v>88</v>
      </c>
      <c r="C42" s="3" t="s">
        <v>45</v>
      </c>
      <c r="E42" s="3" t="s">
        <v>213</v>
      </c>
      <c r="F42" s="3" t="s">
        <v>47</v>
      </c>
      <c r="G42" s="3" t="s">
        <v>613</v>
      </c>
      <c r="H42" s="3" t="s">
        <v>84</v>
      </c>
      <c r="I42" s="3" t="s">
        <v>68</v>
      </c>
      <c r="J42" s="3" t="s">
        <v>768</v>
      </c>
      <c r="L42" s="24" t="s">
        <v>533</v>
      </c>
      <c r="N42" s="3" t="s">
        <v>90</v>
      </c>
      <c r="O42" s="3" t="s">
        <v>670</v>
      </c>
      <c r="P42" s="3" t="s">
        <v>748</v>
      </c>
      <c r="S42" s="3">
        <v>0</v>
      </c>
      <c r="T42" s="3">
        <v>100</v>
      </c>
      <c r="U42" s="3" t="s">
        <v>769</v>
      </c>
      <c r="V42" s="3" t="s">
        <v>768</v>
      </c>
      <c r="X42" s="3" t="s">
        <v>11</v>
      </c>
      <c r="Y42" s="24" t="s">
        <v>14</v>
      </c>
      <c r="Z42" s="3" t="s">
        <v>49</v>
      </c>
      <c r="AA42" s="3" t="s">
        <v>51</v>
      </c>
      <c r="AB42" s="3" t="s">
        <v>50</v>
      </c>
      <c r="AC42" s="24" t="s">
        <v>65</v>
      </c>
      <c r="AD42" s="3" t="s">
        <v>85</v>
      </c>
      <c r="AE42" s="3">
        <v>2</v>
      </c>
    </row>
    <row r="43" spans="1:31">
      <c r="A43" s="3">
        <v>74699</v>
      </c>
      <c r="B43" s="3" t="s">
        <v>88</v>
      </c>
      <c r="C43" s="3" t="s">
        <v>45</v>
      </c>
      <c r="E43" s="3" t="s">
        <v>213</v>
      </c>
      <c r="F43" s="3" t="s">
        <v>47</v>
      </c>
      <c r="G43" s="3" t="s">
        <v>614</v>
      </c>
      <c r="H43" s="3" t="s">
        <v>84</v>
      </c>
      <c r="I43" s="3" t="s">
        <v>68</v>
      </c>
      <c r="J43" s="3" t="s">
        <v>770</v>
      </c>
      <c r="L43" s="24" t="s">
        <v>533</v>
      </c>
      <c r="N43" s="3" t="s">
        <v>90</v>
      </c>
      <c r="O43" s="3" t="s">
        <v>609</v>
      </c>
      <c r="P43" s="3" t="s">
        <v>748</v>
      </c>
      <c r="S43" s="3">
        <v>0</v>
      </c>
      <c r="T43" s="3">
        <v>100</v>
      </c>
      <c r="U43" s="3" t="s">
        <v>771</v>
      </c>
      <c r="V43" s="3" t="s">
        <v>770</v>
      </c>
      <c r="X43" s="3" t="s">
        <v>11</v>
      </c>
      <c r="Y43" s="24" t="s">
        <v>14</v>
      </c>
      <c r="Z43" s="3" t="s">
        <v>49</v>
      </c>
      <c r="AA43" s="3" t="s">
        <v>51</v>
      </c>
      <c r="AB43" s="3" t="s">
        <v>55</v>
      </c>
      <c r="AC43" s="24" t="s">
        <v>55</v>
      </c>
      <c r="AE43" s="3">
        <v>2</v>
      </c>
    </row>
    <row r="44" spans="1:31">
      <c r="A44" s="3">
        <v>74694</v>
      </c>
      <c r="B44" s="3" t="s">
        <v>88</v>
      </c>
      <c r="C44" s="3" t="s">
        <v>45</v>
      </c>
      <c r="E44" s="3" t="s">
        <v>213</v>
      </c>
      <c r="F44" s="3" t="s">
        <v>47</v>
      </c>
      <c r="G44" s="3" t="s">
        <v>615</v>
      </c>
      <c r="H44" s="3" t="s">
        <v>84</v>
      </c>
      <c r="I44" s="3" t="s">
        <v>81</v>
      </c>
      <c r="J44" s="3" t="s">
        <v>772</v>
      </c>
      <c r="L44" s="24" t="s">
        <v>533</v>
      </c>
      <c r="M44" s="3" t="s">
        <v>90</v>
      </c>
      <c r="N44" s="3" t="s">
        <v>90</v>
      </c>
      <c r="O44" s="3" t="s">
        <v>670</v>
      </c>
      <c r="P44" s="3" t="s">
        <v>773</v>
      </c>
      <c r="S44" s="3">
        <v>0</v>
      </c>
      <c r="T44" s="3">
        <v>100</v>
      </c>
      <c r="U44" s="3" t="s">
        <v>774</v>
      </c>
      <c r="V44" s="3" t="s">
        <v>772</v>
      </c>
      <c r="X44" s="3" t="s">
        <v>11</v>
      </c>
      <c r="Y44" s="24" t="s">
        <v>14</v>
      </c>
      <c r="Z44" s="3" t="s">
        <v>49</v>
      </c>
      <c r="AA44" s="3" t="s">
        <v>51</v>
      </c>
      <c r="AB44" s="3" t="s">
        <v>50</v>
      </c>
      <c r="AC44" s="24" t="s">
        <v>65</v>
      </c>
      <c r="AE44" s="3">
        <v>1</v>
      </c>
    </row>
    <row r="45" spans="1:31">
      <c r="A45" s="3">
        <v>74693</v>
      </c>
      <c r="B45" s="3" t="s">
        <v>88</v>
      </c>
      <c r="C45" s="3" t="s">
        <v>45</v>
      </c>
      <c r="E45" s="3" t="s">
        <v>7</v>
      </c>
      <c r="F45" s="3" t="s">
        <v>47</v>
      </c>
      <c r="G45" s="3" t="s">
        <v>616</v>
      </c>
      <c r="H45" s="3" t="s">
        <v>84</v>
      </c>
      <c r="I45" s="3" t="s">
        <v>81</v>
      </c>
      <c r="J45" s="3" t="s">
        <v>775</v>
      </c>
      <c r="L45" s="24" t="s">
        <v>533</v>
      </c>
      <c r="P45" s="3" t="s">
        <v>773</v>
      </c>
      <c r="S45" s="3">
        <v>0</v>
      </c>
      <c r="T45" s="3">
        <v>0</v>
      </c>
      <c r="U45" s="3" t="s">
        <v>776</v>
      </c>
      <c r="V45" s="3" t="s">
        <v>775</v>
      </c>
      <c r="Y45" s="24" t="s">
        <v>14</v>
      </c>
      <c r="Z45" s="3" t="s">
        <v>49</v>
      </c>
      <c r="AB45" s="3" t="s">
        <v>50</v>
      </c>
      <c r="AC45" s="24" t="s">
        <v>65</v>
      </c>
      <c r="AD45" s="3" t="s">
        <v>85</v>
      </c>
    </row>
    <row r="46" spans="1:31">
      <c r="A46" s="3">
        <v>74675</v>
      </c>
      <c r="B46" s="3" t="s">
        <v>88</v>
      </c>
      <c r="C46" s="3" t="s">
        <v>45</v>
      </c>
      <c r="E46" s="3" t="s">
        <v>213</v>
      </c>
      <c r="F46" s="3" t="s">
        <v>47</v>
      </c>
      <c r="G46" s="3" t="s">
        <v>617</v>
      </c>
      <c r="H46" s="3" t="s">
        <v>509</v>
      </c>
      <c r="I46" s="3" t="s">
        <v>68</v>
      </c>
      <c r="J46" s="3" t="s">
        <v>777</v>
      </c>
      <c r="L46" s="24" t="s">
        <v>533</v>
      </c>
      <c r="N46" s="3" t="s">
        <v>90</v>
      </c>
      <c r="O46" s="3" t="s">
        <v>609</v>
      </c>
      <c r="P46" s="3" t="s">
        <v>778</v>
      </c>
      <c r="S46" s="3">
        <v>0</v>
      </c>
      <c r="T46" s="3">
        <v>100</v>
      </c>
      <c r="U46" s="3" t="s">
        <v>779</v>
      </c>
      <c r="V46" s="3" t="s">
        <v>777</v>
      </c>
      <c r="X46" s="3" t="s">
        <v>48</v>
      </c>
      <c r="Y46" s="24" t="s">
        <v>53</v>
      </c>
      <c r="Z46" s="3" t="s">
        <v>49</v>
      </c>
      <c r="AA46" s="3" t="s">
        <v>51</v>
      </c>
      <c r="AB46" s="3" t="s">
        <v>50</v>
      </c>
      <c r="AC46" s="24" t="s">
        <v>54</v>
      </c>
      <c r="AE46" s="3">
        <v>1</v>
      </c>
    </row>
    <row r="47" spans="1:31">
      <c r="A47" s="3">
        <v>74674</v>
      </c>
      <c r="B47" s="3" t="s">
        <v>88</v>
      </c>
      <c r="C47" s="3" t="s">
        <v>45</v>
      </c>
      <c r="E47" s="3" t="s">
        <v>213</v>
      </c>
      <c r="F47" s="3" t="s">
        <v>47</v>
      </c>
      <c r="G47" s="3" t="s">
        <v>618</v>
      </c>
      <c r="H47" s="3" t="s">
        <v>509</v>
      </c>
      <c r="I47" s="3" t="s">
        <v>68</v>
      </c>
      <c r="J47" s="3" t="s">
        <v>780</v>
      </c>
      <c r="L47" s="24" t="s">
        <v>533</v>
      </c>
      <c r="N47" s="3" t="s">
        <v>90</v>
      </c>
      <c r="O47" s="3" t="s">
        <v>609</v>
      </c>
      <c r="P47" s="3" t="s">
        <v>778</v>
      </c>
      <c r="S47" s="3">
        <v>0</v>
      </c>
      <c r="T47" s="3">
        <v>100</v>
      </c>
      <c r="U47" s="3" t="s">
        <v>781</v>
      </c>
      <c r="V47" s="3" t="s">
        <v>780</v>
      </c>
      <c r="X47" s="3" t="s">
        <v>11</v>
      </c>
      <c r="Y47" s="24" t="s">
        <v>14</v>
      </c>
      <c r="Z47" s="3" t="s">
        <v>49</v>
      </c>
      <c r="AA47" s="3" t="s">
        <v>51</v>
      </c>
      <c r="AB47" s="3" t="s">
        <v>50</v>
      </c>
      <c r="AC47" s="24" t="s">
        <v>54</v>
      </c>
      <c r="AE47" s="3">
        <v>2</v>
      </c>
    </row>
    <row r="48" spans="1:31">
      <c r="A48" s="3">
        <v>74662</v>
      </c>
      <c r="B48" s="3" t="s">
        <v>88</v>
      </c>
      <c r="C48" s="3" t="s">
        <v>45</v>
      </c>
      <c r="E48" s="3" t="s">
        <v>660</v>
      </c>
      <c r="F48" s="3" t="s">
        <v>47</v>
      </c>
      <c r="G48" s="3" t="s">
        <v>619</v>
      </c>
      <c r="H48" s="3" t="s">
        <v>620</v>
      </c>
      <c r="I48" s="3" t="s">
        <v>68</v>
      </c>
      <c r="J48" s="3" t="s">
        <v>782</v>
      </c>
      <c r="L48" s="24" t="s">
        <v>533</v>
      </c>
      <c r="N48" s="3" t="s">
        <v>90</v>
      </c>
      <c r="P48" s="3" t="s">
        <v>778</v>
      </c>
      <c r="S48" s="3">
        <v>0</v>
      </c>
      <c r="T48" s="3">
        <v>0</v>
      </c>
      <c r="U48" s="3" t="s">
        <v>783</v>
      </c>
      <c r="Y48" s="24" t="s">
        <v>14</v>
      </c>
      <c r="Z48" s="3" t="s">
        <v>49</v>
      </c>
      <c r="AB48" s="3" t="s">
        <v>50</v>
      </c>
      <c r="AC48" s="24" t="s">
        <v>61</v>
      </c>
      <c r="AD48" s="3" t="s">
        <v>61</v>
      </c>
    </row>
    <row r="49" spans="1:31">
      <c r="A49" s="3">
        <v>74661</v>
      </c>
      <c r="B49" s="3" t="s">
        <v>88</v>
      </c>
      <c r="C49" s="3" t="s">
        <v>45</v>
      </c>
      <c r="E49" s="3" t="s">
        <v>7</v>
      </c>
      <c r="F49" s="3" t="s">
        <v>47</v>
      </c>
      <c r="G49" s="3" t="s">
        <v>621</v>
      </c>
      <c r="H49" s="3" t="s">
        <v>584</v>
      </c>
      <c r="I49" s="3" t="s">
        <v>70</v>
      </c>
      <c r="J49" s="3" t="s">
        <v>784</v>
      </c>
      <c r="L49" s="24" t="s">
        <v>533</v>
      </c>
      <c r="P49" s="3" t="s">
        <v>778</v>
      </c>
      <c r="S49" s="3">
        <v>0</v>
      </c>
      <c r="T49" s="3">
        <v>0</v>
      </c>
      <c r="U49" s="3" t="s">
        <v>785</v>
      </c>
      <c r="V49" s="3" t="s">
        <v>784</v>
      </c>
      <c r="Y49" s="24" t="s">
        <v>14</v>
      </c>
      <c r="Z49" s="3" t="s">
        <v>49</v>
      </c>
      <c r="AB49" s="3" t="s">
        <v>50</v>
      </c>
      <c r="AC49" s="24" t="s">
        <v>65</v>
      </c>
    </row>
    <row r="50" spans="1:31">
      <c r="A50" s="3">
        <v>74652</v>
      </c>
      <c r="B50" s="3" t="s">
        <v>88</v>
      </c>
      <c r="C50" s="3" t="s">
        <v>45</v>
      </c>
      <c r="E50" s="3" t="s">
        <v>213</v>
      </c>
      <c r="F50" s="3" t="s">
        <v>47</v>
      </c>
      <c r="G50" s="3" t="s">
        <v>622</v>
      </c>
      <c r="H50" s="3" t="s">
        <v>584</v>
      </c>
      <c r="I50" s="3" t="s">
        <v>68</v>
      </c>
      <c r="J50" s="3" t="s">
        <v>786</v>
      </c>
      <c r="L50" s="24" t="s">
        <v>533</v>
      </c>
      <c r="N50" s="3" t="s">
        <v>90</v>
      </c>
      <c r="O50" s="3" t="s">
        <v>670</v>
      </c>
      <c r="P50" s="3" t="s">
        <v>778</v>
      </c>
      <c r="S50" s="3">
        <v>0</v>
      </c>
      <c r="T50" s="3">
        <v>100</v>
      </c>
      <c r="U50" s="3" t="s">
        <v>787</v>
      </c>
      <c r="V50" s="3" t="s">
        <v>786</v>
      </c>
      <c r="X50" s="3" t="s">
        <v>11</v>
      </c>
      <c r="Y50" s="24" t="s">
        <v>14</v>
      </c>
      <c r="Z50" s="3" t="s">
        <v>49</v>
      </c>
      <c r="AA50" s="3" t="s">
        <v>51</v>
      </c>
      <c r="AB50" s="3" t="s">
        <v>50</v>
      </c>
      <c r="AC50" s="24" t="s">
        <v>65</v>
      </c>
      <c r="AE50" s="3">
        <v>2</v>
      </c>
    </row>
    <row r="51" spans="1:31">
      <c r="A51" s="3">
        <v>74626</v>
      </c>
      <c r="B51" s="3" t="s">
        <v>88</v>
      </c>
      <c r="C51" s="3" t="s">
        <v>45</v>
      </c>
      <c r="E51" s="3" t="s">
        <v>7</v>
      </c>
      <c r="F51" s="3" t="s">
        <v>47</v>
      </c>
      <c r="G51" s="3" t="s">
        <v>623</v>
      </c>
      <c r="H51" s="3" t="s">
        <v>584</v>
      </c>
      <c r="I51" s="3" t="s">
        <v>584</v>
      </c>
      <c r="J51" s="3" t="s">
        <v>788</v>
      </c>
      <c r="L51" s="24" t="s">
        <v>533</v>
      </c>
      <c r="P51" s="3" t="s">
        <v>778</v>
      </c>
      <c r="S51" s="3">
        <v>0</v>
      </c>
      <c r="T51" s="3">
        <v>0</v>
      </c>
      <c r="U51" s="3" t="s">
        <v>789</v>
      </c>
      <c r="V51" s="3" t="s">
        <v>788</v>
      </c>
      <c r="Y51" s="24" t="s">
        <v>14</v>
      </c>
      <c r="Z51" s="3" t="s">
        <v>49</v>
      </c>
      <c r="AB51" s="3" t="s">
        <v>50</v>
      </c>
      <c r="AC51" s="24" t="s">
        <v>65</v>
      </c>
    </row>
    <row r="52" spans="1:31">
      <c r="A52" s="3">
        <v>74620</v>
      </c>
      <c r="B52" s="3" t="s">
        <v>88</v>
      </c>
      <c r="C52" s="3" t="s">
        <v>45</v>
      </c>
      <c r="E52" s="3" t="s">
        <v>213</v>
      </c>
      <c r="F52" s="3" t="s">
        <v>47</v>
      </c>
      <c r="G52" s="3" t="s">
        <v>624</v>
      </c>
      <c r="H52" s="3" t="s">
        <v>84</v>
      </c>
      <c r="I52" s="3" t="s">
        <v>68</v>
      </c>
      <c r="J52" s="3" t="s">
        <v>790</v>
      </c>
      <c r="L52" s="24" t="s">
        <v>533</v>
      </c>
      <c r="M52" s="3" t="s">
        <v>93</v>
      </c>
      <c r="N52" s="3" t="s">
        <v>90</v>
      </c>
      <c r="O52" s="3" t="s">
        <v>609</v>
      </c>
      <c r="P52" s="3" t="s">
        <v>778</v>
      </c>
      <c r="S52" s="3">
        <v>0</v>
      </c>
      <c r="T52" s="3">
        <v>0</v>
      </c>
      <c r="U52" s="3" t="s">
        <v>791</v>
      </c>
      <c r="V52" s="3" t="s">
        <v>790</v>
      </c>
      <c r="X52" s="3" t="s">
        <v>11</v>
      </c>
      <c r="Y52" s="24" t="s">
        <v>14</v>
      </c>
      <c r="Z52" s="3" t="s">
        <v>49</v>
      </c>
      <c r="AA52" s="3" t="s">
        <v>51</v>
      </c>
      <c r="AB52" s="3" t="s">
        <v>50</v>
      </c>
      <c r="AC52" s="24" t="s">
        <v>59</v>
      </c>
      <c r="AD52" s="3" t="s">
        <v>85</v>
      </c>
      <c r="AE52" s="3">
        <v>1</v>
      </c>
    </row>
    <row r="53" spans="1:31">
      <c r="A53" s="3">
        <v>74602</v>
      </c>
      <c r="B53" s="3" t="s">
        <v>88</v>
      </c>
      <c r="C53" s="3" t="s">
        <v>45</v>
      </c>
      <c r="E53" s="3" t="s">
        <v>539</v>
      </c>
      <c r="F53" s="3" t="s">
        <v>47</v>
      </c>
      <c r="G53" s="3" t="s">
        <v>625</v>
      </c>
      <c r="H53" s="3" t="s">
        <v>620</v>
      </c>
      <c r="I53" s="3" t="s">
        <v>626</v>
      </c>
      <c r="J53" s="3" t="s">
        <v>792</v>
      </c>
      <c r="L53" s="24" t="s">
        <v>533</v>
      </c>
      <c r="O53" s="3" t="s">
        <v>609</v>
      </c>
      <c r="P53" s="3" t="s">
        <v>778</v>
      </c>
      <c r="S53" s="3">
        <v>0</v>
      </c>
      <c r="T53" s="3">
        <v>0</v>
      </c>
      <c r="U53" s="3" t="s">
        <v>793</v>
      </c>
      <c r="Y53" s="24" t="s">
        <v>14</v>
      </c>
      <c r="Z53" s="3" t="s">
        <v>49</v>
      </c>
      <c r="AB53" s="3" t="s">
        <v>50</v>
      </c>
      <c r="AC53" s="24" t="s">
        <v>56</v>
      </c>
      <c r="AD53" s="3" t="s">
        <v>627</v>
      </c>
    </row>
    <row r="54" spans="1:31">
      <c r="A54" s="3">
        <v>74600</v>
      </c>
      <c r="B54" s="3" t="s">
        <v>88</v>
      </c>
      <c r="C54" s="3" t="s">
        <v>45</v>
      </c>
      <c r="E54" s="3" t="s">
        <v>46</v>
      </c>
      <c r="F54" s="3" t="s">
        <v>47</v>
      </c>
      <c r="G54" s="3" t="s">
        <v>628</v>
      </c>
      <c r="H54" s="3" t="s">
        <v>584</v>
      </c>
      <c r="I54" s="3" t="s">
        <v>68</v>
      </c>
      <c r="J54" s="3" t="s">
        <v>794</v>
      </c>
      <c r="L54" s="24" t="s">
        <v>533</v>
      </c>
      <c r="N54" s="3" t="s">
        <v>461</v>
      </c>
      <c r="P54" s="3" t="s">
        <v>778</v>
      </c>
      <c r="S54" s="3">
        <v>0</v>
      </c>
      <c r="T54" s="3">
        <v>100</v>
      </c>
      <c r="U54" s="3" t="s">
        <v>795</v>
      </c>
      <c r="X54" s="3" t="s">
        <v>11</v>
      </c>
      <c r="Y54" s="24" t="s">
        <v>14</v>
      </c>
      <c r="Z54" s="3" t="s">
        <v>49</v>
      </c>
      <c r="AA54" s="3" t="s">
        <v>51</v>
      </c>
      <c r="AB54" s="3" t="s">
        <v>55</v>
      </c>
      <c r="AC54" s="24" t="s">
        <v>585</v>
      </c>
      <c r="AE54" s="3">
        <v>2</v>
      </c>
    </row>
    <row r="55" spans="1:31">
      <c r="A55" s="3">
        <v>74599</v>
      </c>
      <c r="B55" s="3" t="s">
        <v>88</v>
      </c>
      <c r="C55" s="3" t="s">
        <v>45</v>
      </c>
      <c r="E55" s="3" t="s">
        <v>213</v>
      </c>
      <c r="F55" s="3" t="s">
        <v>47</v>
      </c>
      <c r="G55" s="3" t="s">
        <v>629</v>
      </c>
      <c r="H55" s="3" t="s">
        <v>584</v>
      </c>
      <c r="I55" s="3" t="s">
        <v>68</v>
      </c>
      <c r="J55" s="3" t="s">
        <v>796</v>
      </c>
      <c r="L55" s="24" t="s">
        <v>533</v>
      </c>
      <c r="N55" s="3" t="s">
        <v>90</v>
      </c>
      <c r="O55" s="3" t="s">
        <v>670</v>
      </c>
      <c r="P55" s="3" t="s">
        <v>778</v>
      </c>
      <c r="S55" s="3">
        <v>0</v>
      </c>
      <c r="T55" s="3">
        <v>100</v>
      </c>
      <c r="U55" s="3" t="s">
        <v>797</v>
      </c>
      <c r="V55" s="3" t="s">
        <v>796</v>
      </c>
      <c r="X55" s="3" t="s">
        <v>11</v>
      </c>
      <c r="Y55" s="24" t="s">
        <v>14</v>
      </c>
      <c r="Z55" s="3" t="s">
        <v>49</v>
      </c>
      <c r="AA55" s="3" t="s">
        <v>51</v>
      </c>
      <c r="AB55" s="3" t="s">
        <v>50</v>
      </c>
      <c r="AC55" s="24" t="s">
        <v>585</v>
      </c>
      <c r="AE55" s="3">
        <v>2</v>
      </c>
    </row>
    <row r="56" spans="1:31">
      <c r="A56" s="3">
        <v>74595</v>
      </c>
      <c r="B56" s="3" t="s">
        <v>88</v>
      </c>
      <c r="C56" s="3" t="s">
        <v>45</v>
      </c>
      <c r="E56" s="3" t="s">
        <v>213</v>
      </c>
      <c r="F56" s="3" t="s">
        <v>47</v>
      </c>
      <c r="G56" s="3" t="s">
        <v>630</v>
      </c>
      <c r="H56" s="3" t="s">
        <v>584</v>
      </c>
      <c r="I56" s="3" t="s">
        <v>68</v>
      </c>
      <c r="J56" s="3" t="s">
        <v>798</v>
      </c>
      <c r="L56" s="24" t="s">
        <v>533</v>
      </c>
      <c r="O56" s="3" t="s">
        <v>609</v>
      </c>
      <c r="P56" s="3" t="s">
        <v>778</v>
      </c>
      <c r="S56" s="3">
        <v>0</v>
      </c>
      <c r="T56" s="3">
        <v>100</v>
      </c>
      <c r="U56" s="3" t="s">
        <v>799</v>
      </c>
      <c r="V56" s="3" t="s">
        <v>798</v>
      </c>
      <c r="X56" s="3" t="s">
        <v>11</v>
      </c>
      <c r="Y56" s="24" t="s">
        <v>14</v>
      </c>
      <c r="Z56" s="3" t="s">
        <v>49</v>
      </c>
      <c r="AA56" s="3" t="s">
        <v>51</v>
      </c>
      <c r="AB56" s="3" t="s">
        <v>50</v>
      </c>
      <c r="AC56" s="24" t="s">
        <v>585</v>
      </c>
      <c r="AE56" s="3">
        <v>2</v>
      </c>
    </row>
    <row r="57" spans="1:31">
      <c r="A57" s="3">
        <v>74593</v>
      </c>
      <c r="B57" s="3" t="s">
        <v>88</v>
      </c>
      <c r="C57" s="3" t="s">
        <v>45</v>
      </c>
      <c r="E57" s="3" t="s">
        <v>213</v>
      </c>
      <c r="F57" s="3" t="s">
        <v>47</v>
      </c>
      <c r="G57" s="3" t="s">
        <v>631</v>
      </c>
      <c r="H57" s="3" t="s">
        <v>584</v>
      </c>
      <c r="I57" s="3" t="s">
        <v>68</v>
      </c>
      <c r="J57" s="3" t="s">
        <v>800</v>
      </c>
      <c r="L57" s="24" t="s">
        <v>533</v>
      </c>
      <c r="N57" s="3" t="s">
        <v>90</v>
      </c>
      <c r="O57" s="3" t="s">
        <v>609</v>
      </c>
      <c r="P57" s="3" t="s">
        <v>778</v>
      </c>
      <c r="S57" s="3">
        <v>0</v>
      </c>
      <c r="T57" s="3">
        <v>100</v>
      </c>
      <c r="U57" s="3" t="s">
        <v>801</v>
      </c>
      <c r="V57" s="3" t="s">
        <v>800</v>
      </c>
      <c r="X57" s="3" t="s">
        <v>11</v>
      </c>
      <c r="Y57" s="24" t="s">
        <v>14</v>
      </c>
      <c r="Z57" s="3" t="s">
        <v>49</v>
      </c>
      <c r="AA57" s="3" t="s">
        <v>51</v>
      </c>
      <c r="AB57" s="3" t="s">
        <v>50</v>
      </c>
      <c r="AC57" s="24" t="s">
        <v>585</v>
      </c>
      <c r="AE57" s="3">
        <v>1</v>
      </c>
    </row>
    <row r="58" spans="1:31">
      <c r="A58" s="3">
        <v>74536</v>
      </c>
      <c r="B58" s="3" t="s">
        <v>88</v>
      </c>
      <c r="C58" s="3" t="s">
        <v>45</v>
      </c>
      <c r="E58" s="3" t="s">
        <v>46</v>
      </c>
      <c r="F58" s="3" t="s">
        <v>47</v>
      </c>
      <c r="G58" s="3" t="s">
        <v>632</v>
      </c>
      <c r="H58" s="3" t="s">
        <v>620</v>
      </c>
      <c r="I58" s="3" t="s">
        <v>68</v>
      </c>
      <c r="J58" s="3" t="s">
        <v>802</v>
      </c>
      <c r="L58" s="24" t="s">
        <v>533</v>
      </c>
      <c r="N58" s="3" t="s">
        <v>90</v>
      </c>
      <c r="P58" s="3" t="s">
        <v>803</v>
      </c>
      <c r="S58" s="3">
        <v>0</v>
      </c>
      <c r="T58" s="3">
        <v>100</v>
      </c>
      <c r="U58" s="3" t="s">
        <v>804</v>
      </c>
      <c r="X58" s="3" t="s">
        <v>11</v>
      </c>
      <c r="Y58" s="24" t="s">
        <v>14</v>
      </c>
      <c r="Z58" s="3" t="s">
        <v>49</v>
      </c>
      <c r="AA58" s="3" t="s">
        <v>51</v>
      </c>
      <c r="AB58" s="3" t="s">
        <v>50</v>
      </c>
      <c r="AC58" s="24" t="s">
        <v>61</v>
      </c>
      <c r="AD58" s="3" t="s">
        <v>627</v>
      </c>
      <c r="AE58" s="3">
        <v>2</v>
      </c>
    </row>
    <row r="59" spans="1:31">
      <c r="A59" s="3">
        <v>74534</v>
      </c>
      <c r="B59" s="3" t="s">
        <v>88</v>
      </c>
      <c r="C59" s="3" t="s">
        <v>45</v>
      </c>
      <c r="E59" s="3" t="s">
        <v>660</v>
      </c>
      <c r="F59" s="3" t="s">
        <v>47</v>
      </c>
      <c r="G59" s="3" t="s">
        <v>633</v>
      </c>
      <c r="H59" s="3" t="s">
        <v>620</v>
      </c>
      <c r="I59" s="3" t="s">
        <v>78</v>
      </c>
      <c r="J59" s="3" t="s">
        <v>805</v>
      </c>
      <c r="L59" s="24" t="s">
        <v>533</v>
      </c>
      <c r="M59" s="3" t="s">
        <v>533</v>
      </c>
      <c r="N59" s="3" t="s">
        <v>533</v>
      </c>
      <c r="O59" s="3" t="s">
        <v>609</v>
      </c>
      <c r="P59" s="3" t="s">
        <v>803</v>
      </c>
      <c r="S59" s="3">
        <v>0</v>
      </c>
      <c r="T59" s="3">
        <v>0</v>
      </c>
      <c r="U59" s="3" t="s">
        <v>806</v>
      </c>
      <c r="X59" s="3" t="s">
        <v>11</v>
      </c>
      <c r="Y59" s="24" t="s">
        <v>14</v>
      </c>
      <c r="Z59" s="3" t="s">
        <v>49</v>
      </c>
      <c r="AA59" s="3" t="s">
        <v>307</v>
      </c>
      <c r="AB59" s="3" t="s">
        <v>50</v>
      </c>
      <c r="AC59" s="24" t="s">
        <v>61</v>
      </c>
      <c r="AD59" s="3" t="s">
        <v>61</v>
      </c>
      <c r="AE59" s="3">
        <v>5</v>
      </c>
    </row>
    <row r="60" spans="1:31">
      <c r="A60" s="3">
        <v>74406</v>
      </c>
      <c r="B60" s="3" t="s">
        <v>88</v>
      </c>
      <c r="C60" s="3" t="s">
        <v>45</v>
      </c>
      <c r="E60" s="3" t="s">
        <v>213</v>
      </c>
      <c r="F60" s="3" t="s">
        <v>47</v>
      </c>
      <c r="G60" s="3" t="s">
        <v>634</v>
      </c>
      <c r="H60" s="3" t="s">
        <v>131</v>
      </c>
      <c r="I60" s="3" t="s">
        <v>68</v>
      </c>
      <c r="J60" s="3" t="s">
        <v>807</v>
      </c>
      <c r="L60" s="24" t="s">
        <v>533</v>
      </c>
      <c r="N60" s="3" t="s">
        <v>90</v>
      </c>
      <c r="O60" s="3" t="s">
        <v>609</v>
      </c>
      <c r="P60" s="3" t="s">
        <v>803</v>
      </c>
      <c r="S60" s="3">
        <v>0</v>
      </c>
      <c r="T60" s="3">
        <v>100</v>
      </c>
      <c r="U60" s="3" t="s">
        <v>808</v>
      </c>
      <c r="V60" s="3" t="s">
        <v>807</v>
      </c>
      <c r="W60" s="3" t="s">
        <v>635</v>
      </c>
      <c r="X60" s="3" t="s">
        <v>11</v>
      </c>
      <c r="Y60" s="24" t="s">
        <v>14</v>
      </c>
      <c r="Z60" s="3" t="s">
        <v>49</v>
      </c>
      <c r="AA60" s="3" t="s">
        <v>51</v>
      </c>
      <c r="AB60" s="3" t="s">
        <v>55</v>
      </c>
      <c r="AC60" s="24" t="s">
        <v>55</v>
      </c>
      <c r="AE60" s="3">
        <v>1</v>
      </c>
    </row>
    <row r="61" spans="1:31">
      <c r="A61" s="3">
        <v>74371</v>
      </c>
      <c r="B61" s="3" t="s">
        <v>88</v>
      </c>
      <c r="C61" s="3" t="s">
        <v>45</v>
      </c>
      <c r="E61" s="3" t="s">
        <v>7</v>
      </c>
      <c r="F61" s="3" t="s">
        <v>47</v>
      </c>
      <c r="G61" s="3" t="s">
        <v>636</v>
      </c>
      <c r="H61" s="3" t="s">
        <v>620</v>
      </c>
      <c r="I61" s="3" t="s">
        <v>626</v>
      </c>
      <c r="J61" s="3" t="s">
        <v>809</v>
      </c>
      <c r="L61" s="24" t="s">
        <v>533</v>
      </c>
      <c r="P61" s="3" t="s">
        <v>803</v>
      </c>
      <c r="S61" s="3">
        <v>0</v>
      </c>
      <c r="T61" s="3">
        <v>0</v>
      </c>
      <c r="U61" s="3" t="s">
        <v>810</v>
      </c>
      <c r="V61" s="3" t="s">
        <v>809</v>
      </c>
      <c r="Y61" s="24" t="s">
        <v>14</v>
      </c>
      <c r="Z61" s="3" t="s">
        <v>49</v>
      </c>
      <c r="AB61" s="3" t="s">
        <v>50</v>
      </c>
      <c r="AC61" s="24" t="s">
        <v>61</v>
      </c>
      <c r="AD61" s="3" t="s">
        <v>61</v>
      </c>
    </row>
    <row r="62" spans="1:31">
      <c r="A62" s="3">
        <v>74364</v>
      </c>
      <c r="B62" s="3" t="s">
        <v>88</v>
      </c>
      <c r="C62" s="3" t="s">
        <v>45</v>
      </c>
      <c r="E62" s="3" t="s">
        <v>213</v>
      </c>
      <c r="F62" s="3" t="s">
        <v>47</v>
      </c>
      <c r="G62" s="3" t="s">
        <v>637</v>
      </c>
      <c r="H62" s="3" t="s">
        <v>509</v>
      </c>
      <c r="I62" s="3" t="s">
        <v>68</v>
      </c>
      <c r="J62" s="3" t="s">
        <v>811</v>
      </c>
      <c r="L62" s="24" t="s">
        <v>533</v>
      </c>
      <c r="N62" s="3" t="s">
        <v>90</v>
      </c>
      <c r="O62" s="3" t="s">
        <v>670</v>
      </c>
      <c r="P62" s="3" t="s">
        <v>812</v>
      </c>
      <c r="R62" s="3">
        <v>1</v>
      </c>
      <c r="S62" s="3">
        <v>0</v>
      </c>
      <c r="T62" s="3">
        <v>100</v>
      </c>
      <c r="U62" s="3" t="s">
        <v>813</v>
      </c>
      <c r="V62" s="3" t="s">
        <v>811</v>
      </c>
      <c r="X62" s="3" t="s">
        <v>11</v>
      </c>
      <c r="Y62" s="24" t="s">
        <v>53</v>
      </c>
      <c r="Z62" s="3" t="s">
        <v>49</v>
      </c>
      <c r="AA62" s="3" t="s">
        <v>51</v>
      </c>
      <c r="AB62" s="3" t="s">
        <v>50</v>
      </c>
      <c r="AC62" s="24" t="s">
        <v>54</v>
      </c>
      <c r="AD62" s="3" t="s">
        <v>85</v>
      </c>
      <c r="AE62" s="3">
        <v>1</v>
      </c>
    </row>
    <row r="63" spans="1:31">
      <c r="A63" s="3">
        <v>74363</v>
      </c>
      <c r="B63" s="3" t="s">
        <v>88</v>
      </c>
      <c r="C63" s="3" t="s">
        <v>45</v>
      </c>
      <c r="E63" s="3" t="s">
        <v>213</v>
      </c>
      <c r="F63" s="3" t="s">
        <v>47</v>
      </c>
      <c r="G63" s="3" t="s">
        <v>638</v>
      </c>
      <c r="H63" s="3" t="s">
        <v>509</v>
      </c>
      <c r="I63" s="3" t="s">
        <v>78</v>
      </c>
      <c r="J63" s="3" t="s">
        <v>814</v>
      </c>
      <c r="L63" s="24" t="s">
        <v>533</v>
      </c>
      <c r="M63" s="3" t="s">
        <v>609</v>
      </c>
      <c r="O63" s="3" t="s">
        <v>609</v>
      </c>
      <c r="P63" s="3" t="s">
        <v>812</v>
      </c>
      <c r="R63" s="3">
        <v>1</v>
      </c>
      <c r="S63" s="3">
        <v>0</v>
      </c>
      <c r="T63" s="3">
        <v>100</v>
      </c>
      <c r="U63" s="3" t="s">
        <v>815</v>
      </c>
      <c r="V63" s="3" t="s">
        <v>814</v>
      </c>
      <c r="X63" s="3" t="s">
        <v>11</v>
      </c>
      <c r="Y63" s="24" t="s">
        <v>14</v>
      </c>
      <c r="Z63" s="3" t="s">
        <v>49</v>
      </c>
      <c r="AA63" s="3" t="s">
        <v>51</v>
      </c>
      <c r="AB63" s="3" t="s">
        <v>50</v>
      </c>
      <c r="AC63" s="24" t="s">
        <v>54</v>
      </c>
      <c r="AD63" s="3" t="s">
        <v>61</v>
      </c>
      <c r="AE63" s="3">
        <v>1</v>
      </c>
    </row>
    <row r="64" spans="1:31">
      <c r="A64" s="3">
        <v>74362</v>
      </c>
      <c r="B64" s="3" t="s">
        <v>88</v>
      </c>
      <c r="C64" s="3" t="s">
        <v>45</v>
      </c>
      <c r="E64" s="3" t="s">
        <v>213</v>
      </c>
      <c r="F64" s="3" t="s">
        <v>47</v>
      </c>
      <c r="G64" s="3" t="s">
        <v>639</v>
      </c>
      <c r="H64" s="3" t="s">
        <v>509</v>
      </c>
      <c r="I64" s="3" t="s">
        <v>68</v>
      </c>
      <c r="J64" s="3" t="s">
        <v>816</v>
      </c>
      <c r="L64" s="24" t="s">
        <v>533</v>
      </c>
      <c r="N64" s="3" t="s">
        <v>90</v>
      </c>
      <c r="O64" s="3" t="s">
        <v>609</v>
      </c>
      <c r="P64" s="3" t="s">
        <v>812</v>
      </c>
      <c r="S64" s="3">
        <v>0</v>
      </c>
      <c r="T64" s="3">
        <v>100</v>
      </c>
      <c r="U64" s="3" t="s">
        <v>817</v>
      </c>
      <c r="V64" s="3" t="s">
        <v>816</v>
      </c>
      <c r="X64" s="3" t="s">
        <v>11</v>
      </c>
      <c r="Y64" s="24" t="s">
        <v>53</v>
      </c>
      <c r="Z64" s="3" t="s">
        <v>49</v>
      </c>
      <c r="AA64" s="3" t="s">
        <v>51</v>
      </c>
      <c r="AB64" s="3" t="s">
        <v>50</v>
      </c>
      <c r="AC64" s="24" t="s">
        <v>54</v>
      </c>
      <c r="AE64" s="3">
        <v>1</v>
      </c>
    </row>
    <row r="65" spans="1:31">
      <c r="A65" s="3">
        <v>74361</v>
      </c>
      <c r="B65" s="3" t="s">
        <v>88</v>
      </c>
      <c r="C65" s="3" t="s">
        <v>45</v>
      </c>
      <c r="E65" s="3" t="s">
        <v>213</v>
      </c>
      <c r="F65" s="3" t="s">
        <v>47</v>
      </c>
      <c r="G65" s="3" t="s">
        <v>640</v>
      </c>
      <c r="H65" s="3" t="s">
        <v>509</v>
      </c>
      <c r="I65" s="3" t="s">
        <v>68</v>
      </c>
      <c r="J65" s="3" t="s">
        <v>818</v>
      </c>
      <c r="L65" s="24" t="s">
        <v>533</v>
      </c>
      <c r="N65" s="3" t="s">
        <v>90</v>
      </c>
      <c r="O65" s="3" t="s">
        <v>609</v>
      </c>
      <c r="P65" s="3" t="s">
        <v>812</v>
      </c>
      <c r="S65" s="3">
        <v>0</v>
      </c>
      <c r="T65" s="3">
        <v>100</v>
      </c>
      <c r="U65" s="3" t="s">
        <v>819</v>
      </c>
      <c r="V65" s="3" t="s">
        <v>818</v>
      </c>
      <c r="X65" s="3" t="s">
        <v>11</v>
      </c>
      <c r="Y65" s="24" t="s">
        <v>14</v>
      </c>
      <c r="Z65" s="3" t="s">
        <v>49</v>
      </c>
      <c r="AA65" s="3" t="s">
        <v>51</v>
      </c>
      <c r="AB65" s="3" t="s">
        <v>50</v>
      </c>
      <c r="AC65" s="24" t="s">
        <v>58</v>
      </c>
      <c r="AE65" s="3">
        <v>1</v>
      </c>
    </row>
    <row r="66" spans="1:31">
      <c r="A66" s="3">
        <v>74357</v>
      </c>
      <c r="B66" s="3" t="s">
        <v>88</v>
      </c>
      <c r="C66" s="3" t="s">
        <v>45</v>
      </c>
      <c r="E66" s="3" t="s">
        <v>213</v>
      </c>
      <c r="F66" s="3" t="s">
        <v>47</v>
      </c>
      <c r="G66" s="3" t="s">
        <v>641</v>
      </c>
      <c r="H66" s="3" t="s">
        <v>76</v>
      </c>
      <c r="I66" s="3" t="s">
        <v>64</v>
      </c>
      <c r="J66" s="3" t="s">
        <v>820</v>
      </c>
      <c r="L66" s="24" t="s">
        <v>533</v>
      </c>
      <c r="M66" s="3" t="s">
        <v>609</v>
      </c>
      <c r="O66" s="3" t="s">
        <v>609</v>
      </c>
      <c r="P66" s="3" t="s">
        <v>812</v>
      </c>
      <c r="S66" s="3">
        <v>0</v>
      </c>
      <c r="T66" s="3">
        <v>0</v>
      </c>
      <c r="U66" s="3" t="s">
        <v>821</v>
      </c>
      <c r="V66" s="3" t="s">
        <v>820</v>
      </c>
      <c r="X66" s="3" t="s">
        <v>11</v>
      </c>
      <c r="Y66" s="24" t="s">
        <v>126</v>
      </c>
      <c r="Z66" s="3" t="s">
        <v>49</v>
      </c>
      <c r="AA66" s="3" t="s">
        <v>307</v>
      </c>
      <c r="AB66" s="3" t="s">
        <v>50</v>
      </c>
      <c r="AC66" s="24" t="s">
        <v>65</v>
      </c>
      <c r="AE66" s="3">
        <v>1</v>
      </c>
    </row>
    <row r="67" spans="1:31">
      <c r="A67" s="3">
        <v>74345</v>
      </c>
      <c r="B67" s="3" t="s">
        <v>88</v>
      </c>
      <c r="C67" s="3" t="s">
        <v>45</v>
      </c>
      <c r="E67" s="3" t="s">
        <v>213</v>
      </c>
      <c r="F67" s="3" t="s">
        <v>47</v>
      </c>
      <c r="G67" s="3" t="s">
        <v>642</v>
      </c>
      <c r="H67" s="3" t="s">
        <v>620</v>
      </c>
      <c r="I67" s="3" t="s">
        <v>626</v>
      </c>
      <c r="J67" s="3" t="s">
        <v>822</v>
      </c>
      <c r="L67" s="24" t="s">
        <v>533</v>
      </c>
      <c r="M67" s="3" t="s">
        <v>533</v>
      </c>
      <c r="O67" s="3" t="s">
        <v>609</v>
      </c>
      <c r="P67" s="3" t="s">
        <v>812</v>
      </c>
      <c r="S67" s="3">
        <v>0</v>
      </c>
      <c r="T67" s="3">
        <v>0</v>
      </c>
      <c r="U67" s="3" t="s">
        <v>823</v>
      </c>
      <c r="V67" s="3" t="s">
        <v>822</v>
      </c>
      <c r="X67" s="3" t="s">
        <v>11</v>
      </c>
      <c r="Y67" s="24" t="s">
        <v>14</v>
      </c>
      <c r="Z67" s="3" t="s">
        <v>49</v>
      </c>
      <c r="AA67" s="3" t="s">
        <v>51</v>
      </c>
      <c r="AB67" s="3" t="s">
        <v>50</v>
      </c>
      <c r="AC67" s="24" t="s">
        <v>61</v>
      </c>
      <c r="AD67" s="3" t="s">
        <v>61</v>
      </c>
      <c r="AE67" s="3">
        <v>0</v>
      </c>
    </row>
    <row r="68" spans="1:31">
      <c r="A68" s="3">
        <v>73466</v>
      </c>
      <c r="B68" s="3" t="s">
        <v>88</v>
      </c>
      <c r="C68" s="3" t="s">
        <v>45</v>
      </c>
      <c r="E68" s="3" t="s">
        <v>213</v>
      </c>
      <c r="F68" s="3" t="s">
        <v>47</v>
      </c>
      <c r="G68" s="3" t="s">
        <v>643</v>
      </c>
      <c r="H68" s="3" t="s">
        <v>644</v>
      </c>
      <c r="I68" s="3" t="s">
        <v>68</v>
      </c>
      <c r="J68" s="3" t="s">
        <v>824</v>
      </c>
      <c r="L68" s="24" t="s">
        <v>511</v>
      </c>
      <c r="N68" s="3" t="s">
        <v>90</v>
      </c>
      <c r="O68" s="3" t="s">
        <v>609</v>
      </c>
      <c r="P68" s="3" t="s">
        <v>825</v>
      </c>
      <c r="S68" s="3">
        <v>0</v>
      </c>
      <c r="T68" s="3">
        <v>100</v>
      </c>
      <c r="U68" s="3" t="s">
        <v>826</v>
      </c>
      <c r="V68" s="3" t="s">
        <v>824</v>
      </c>
      <c r="X68" s="3" t="s">
        <v>48</v>
      </c>
      <c r="Y68" s="24" t="s">
        <v>14</v>
      </c>
      <c r="Z68" s="3" t="s">
        <v>49</v>
      </c>
      <c r="AA68" s="3" t="s">
        <v>51</v>
      </c>
      <c r="AB68" s="3" t="s">
        <v>50</v>
      </c>
      <c r="AC68" s="24" t="s">
        <v>65</v>
      </c>
      <c r="AD68" s="3" t="s">
        <v>221</v>
      </c>
      <c r="AE68" s="3">
        <v>1</v>
      </c>
    </row>
    <row r="69" spans="1:31">
      <c r="A69" s="3">
        <v>73465</v>
      </c>
      <c r="B69" s="3" t="s">
        <v>88</v>
      </c>
      <c r="C69" s="3" t="s">
        <v>45</v>
      </c>
      <c r="E69" s="3" t="s">
        <v>213</v>
      </c>
      <c r="F69" s="3" t="s">
        <v>47</v>
      </c>
      <c r="G69" s="3" t="s">
        <v>645</v>
      </c>
      <c r="H69" s="3" t="s">
        <v>644</v>
      </c>
      <c r="I69" s="3" t="s">
        <v>592</v>
      </c>
      <c r="J69" s="3" t="s">
        <v>827</v>
      </c>
      <c r="L69" s="24" t="s">
        <v>511</v>
      </c>
      <c r="M69" s="3" t="s">
        <v>533</v>
      </c>
      <c r="N69" s="3" t="s">
        <v>533</v>
      </c>
      <c r="O69" s="3" t="s">
        <v>670</v>
      </c>
      <c r="P69" s="3" t="s">
        <v>825</v>
      </c>
      <c r="Q69" s="3" t="s">
        <v>828</v>
      </c>
      <c r="S69" s="3">
        <v>0</v>
      </c>
      <c r="T69" s="3">
        <v>0</v>
      </c>
      <c r="U69" s="3" t="s">
        <v>829</v>
      </c>
      <c r="V69" s="3" t="s">
        <v>827</v>
      </c>
      <c r="X69" s="3" t="s">
        <v>11</v>
      </c>
      <c r="Y69" s="24" t="s">
        <v>14</v>
      </c>
      <c r="Z69" s="3" t="s">
        <v>49</v>
      </c>
      <c r="AA69" s="3" t="s">
        <v>51</v>
      </c>
      <c r="AB69" s="3" t="s">
        <v>50</v>
      </c>
      <c r="AC69" s="24" t="s">
        <v>54</v>
      </c>
      <c r="AE69" s="3">
        <v>1</v>
      </c>
    </row>
    <row r="70" spans="1:31">
      <c r="A70" s="3">
        <v>73464</v>
      </c>
      <c r="B70" s="3" t="s">
        <v>88</v>
      </c>
      <c r="C70" s="3" t="s">
        <v>45</v>
      </c>
      <c r="E70" s="3" t="s">
        <v>213</v>
      </c>
      <c r="F70" s="3" t="s">
        <v>47</v>
      </c>
      <c r="G70" s="3" t="s">
        <v>646</v>
      </c>
      <c r="H70" s="3" t="s">
        <v>644</v>
      </c>
      <c r="I70" s="3" t="s">
        <v>81</v>
      </c>
      <c r="J70" s="3" t="s">
        <v>830</v>
      </c>
      <c r="L70" s="24" t="s">
        <v>511</v>
      </c>
      <c r="M70" s="3" t="s">
        <v>533</v>
      </c>
      <c r="O70" s="3" t="s">
        <v>533</v>
      </c>
      <c r="P70" s="3" t="s">
        <v>825</v>
      </c>
      <c r="S70" s="3">
        <v>0</v>
      </c>
      <c r="T70" s="3">
        <v>0</v>
      </c>
      <c r="U70" s="3" t="s">
        <v>831</v>
      </c>
      <c r="V70" s="3" t="s">
        <v>830</v>
      </c>
      <c r="X70" s="3" t="s">
        <v>11</v>
      </c>
      <c r="Y70" s="24" t="s">
        <v>14</v>
      </c>
      <c r="Z70" s="3" t="s">
        <v>49</v>
      </c>
      <c r="AA70" s="3" t="s">
        <v>51</v>
      </c>
      <c r="AB70" s="3" t="s">
        <v>50</v>
      </c>
      <c r="AC70" s="24" t="s">
        <v>62</v>
      </c>
      <c r="AE70" s="3">
        <v>1</v>
      </c>
    </row>
    <row r="71" spans="1:31">
      <c r="A71" s="3">
        <v>73187</v>
      </c>
      <c r="B71" s="3" t="s">
        <v>88</v>
      </c>
      <c r="C71" s="3" t="s">
        <v>45</v>
      </c>
      <c r="E71" s="3" t="s">
        <v>213</v>
      </c>
      <c r="F71" s="3" t="s">
        <v>47</v>
      </c>
      <c r="G71" s="3" t="s">
        <v>647</v>
      </c>
      <c r="H71" s="3" t="s">
        <v>509</v>
      </c>
      <c r="I71" s="3" t="s">
        <v>68</v>
      </c>
      <c r="J71" s="3" t="s">
        <v>832</v>
      </c>
      <c r="L71" s="24" t="s">
        <v>511</v>
      </c>
      <c r="M71" s="3" t="s">
        <v>461</v>
      </c>
      <c r="N71" s="3" t="s">
        <v>461</v>
      </c>
      <c r="O71" s="3" t="s">
        <v>609</v>
      </c>
      <c r="P71" s="3" t="s">
        <v>833</v>
      </c>
      <c r="S71" s="3">
        <v>0</v>
      </c>
      <c r="T71" s="3">
        <v>100</v>
      </c>
      <c r="U71" s="3" t="s">
        <v>834</v>
      </c>
      <c r="V71" s="3" t="s">
        <v>832</v>
      </c>
      <c r="X71" s="3" t="s">
        <v>11</v>
      </c>
      <c r="Y71" s="24" t="s">
        <v>14</v>
      </c>
      <c r="Z71" s="3" t="s">
        <v>49</v>
      </c>
      <c r="AA71" s="3" t="s">
        <v>51</v>
      </c>
      <c r="AB71" s="3" t="s">
        <v>55</v>
      </c>
      <c r="AC71" s="24" t="s">
        <v>55</v>
      </c>
      <c r="AE71" s="3">
        <v>2</v>
      </c>
    </row>
    <row r="72" spans="1:31">
      <c r="A72" s="3">
        <v>71723</v>
      </c>
      <c r="B72" s="3" t="s">
        <v>88</v>
      </c>
      <c r="C72" s="3" t="s">
        <v>45</v>
      </c>
      <c r="E72" s="3" t="s">
        <v>213</v>
      </c>
      <c r="F72" s="3" t="s">
        <v>47</v>
      </c>
      <c r="G72" s="3" t="s">
        <v>648</v>
      </c>
      <c r="H72" s="3" t="s">
        <v>592</v>
      </c>
      <c r="I72" s="3" t="s">
        <v>499</v>
      </c>
      <c r="J72" s="3" t="s">
        <v>835</v>
      </c>
      <c r="L72" s="24" t="s">
        <v>382</v>
      </c>
      <c r="M72" s="3" t="s">
        <v>609</v>
      </c>
      <c r="N72" s="3" t="s">
        <v>511</v>
      </c>
      <c r="O72" s="3" t="s">
        <v>675</v>
      </c>
      <c r="P72" s="3" t="s">
        <v>836</v>
      </c>
      <c r="R72" s="3">
        <v>5</v>
      </c>
      <c r="S72" s="3">
        <v>0</v>
      </c>
      <c r="T72" s="3">
        <v>0</v>
      </c>
      <c r="U72" s="3" t="s">
        <v>837</v>
      </c>
      <c r="V72" s="3" t="s">
        <v>835</v>
      </c>
      <c r="X72" s="3" t="s">
        <v>11</v>
      </c>
      <c r="Y72" s="24" t="s">
        <v>14</v>
      </c>
      <c r="Z72" s="3" t="s">
        <v>601</v>
      </c>
      <c r="AA72" s="3" t="s">
        <v>649</v>
      </c>
      <c r="AB72" s="3" t="s">
        <v>650</v>
      </c>
      <c r="AC72" s="24" t="s">
        <v>668</v>
      </c>
      <c r="AE72" s="3">
        <v>5</v>
      </c>
    </row>
    <row r="73" spans="1:31">
      <c r="A73" s="3">
        <v>71719</v>
      </c>
      <c r="B73" s="3" t="s">
        <v>88</v>
      </c>
      <c r="C73" s="3" t="s">
        <v>45</v>
      </c>
      <c r="E73" s="3" t="s">
        <v>213</v>
      </c>
      <c r="F73" s="3" t="s">
        <v>47</v>
      </c>
      <c r="G73" s="3" t="s">
        <v>651</v>
      </c>
      <c r="H73" s="3" t="s">
        <v>592</v>
      </c>
      <c r="I73" s="3" t="s">
        <v>499</v>
      </c>
      <c r="J73" s="3" t="s">
        <v>838</v>
      </c>
      <c r="L73" s="24" t="s">
        <v>382</v>
      </c>
      <c r="M73" s="3" t="s">
        <v>609</v>
      </c>
      <c r="N73" s="3" t="s">
        <v>609</v>
      </c>
      <c r="O73" s="3" t="s">
        <v>675</v>
      </c>
      <c r="P73" s="3" t="s">
        <v>836</v>
      </c>
      <c r="R73" s="3">
        <v>5</v>
      </c>
      <c r="S73" s="3">
        <v>5</v>
      </c>
      <c r="T73" s="3">
        <v>100</v>
      </c>
      <c r="U73" s="3" t="s">
        <v>839</v>
      </c>
      <c r="V73" s="3" t="s">
        <v>838</v>
      </c>
      <c r="X73" s="3" t="s">
        <v>11</v>
      </c>
      <c r="Y73" s="24" t="s">
        <v>14</v>
      </c>
      <c r="Z73" s="3" t="s">
        <v>601</v>
      </c>
      <c r="AA73" s="3" t="s">
        <v>649</v>
      </c>
      <c r="AB73" s="3" t="s">
        <v>650</v>
      </c>
      <c r="AC73" s="24" t="s">
        <v>55</v>
      </c>
      <c r="AE73" s="3">
        <v>5</v>
      </c>
    </row>
    <row r="74" spans="1:31">
      <c r="A74" s="3">
        <v>71716</v>
      </c>
      <c r="B74" s="3" t="s">
        <v>88</v>
      </c>
      <c r="C74" s="3" t="s">
        <v>45</v>
      </c>
      <c r="E74" s="3" t="s">
        <v>213</v>
      </c>
      <c r="F74" s="3" t="s">
        <v>47</v>
      </c>
      <c r="G74" s="3" t="s">
        <v>652</v>
      </c>
      <c r="H74" s="3" t="s">
        <v>592</v>
      </c>
      <c r="I74" s="3" t="s">
        <v>499</v>
      </c>
      <c r="J74" s="3" t="s">
        <v>838</v>
      </c>
      <c r="L74" s="24" t="s">
        <v>211</v>
      </c>
      <c r="M74" s="3" t="s">
        <v>609</v>
      </c>
      <c r="N74" s="3" t="s">
        <v>609</v>
      </c>
      <c r="O74" s="3" t="s">
        <v>675</v>
      </c>
      <c r="P74" s="3" t="s">
        <v>836</v>
      </c>
      <c r="R74" s="3">
        <v>5</v>
      </c>
      <c r="S74" s="3">
        <v>0</v>
      </c>
      <c r="T74" s="3">
        <v>0</v>
      </c>
      <c r="U74" s="3" t="s">
        <v>840</v>
      </c>
      <c r="V74" s="3" t="s">
        <v>838</v>
      </c>
      <c r="X74" s="3" t="s">
        <v>11</v>
      </c>
      <c r="Y74" s="24" t="s">
        <v>14</v>
      </c>
      <c r="Z74" s="3" t="s">
        <v>601</v>
      </c>
      <c r="AA74" s="3" t="s">
        <v>649</v>
      </c>
      <c r="AB74" s="3" t="s">
        <v>650</v>
      </c>
      <c r="AC74" s="24" t="s">
        <v>55</v>
      </c>
      <c r="AE74" s="3">
        <v>5</v>
      </c>
    </row>
    <row r="75" spans="1:31">
      <c r="A75" s="3">
        <v>71631</v>
      </c>
      <c r="B75" s="3" t="s">
        <v>88</v>
      </c>
      <c r="C75" s="3" t="s">
        <v>45</v>
      </c>
      <c r="E75" s="3" t="s">
        <v>213</v>
      </c>
      <c r="F75" s="3" t="s">
        <v>47</v>
      </c>
      <c r="G75" s="3" t="s">
        <v>653</v>
      </c>
      <c r="H75" s="3" t="s">
        <v>584</v>
      </c>
      <c r="I75" s="3" t="s">
        <v>68</v>
      </c>
      <c r="J75" s="3" t="s">
        <v>841</v>
      </c>
      <c r="L75" s="24" t="s">
        <v>511</v>
      </c>
      <c r="M75" s="3" t="s">
        <v>511</v>
      </c>
      <c r="N75" s="3" t="s">
        <v>511</v>
      </c>
      <c r="O75" s="3" t="s">
        <v>670</v>
      </c>
      <c r="P75" s="3" t="s">
        <v>842</v>
      </c>
      <c r="Q75" s="3" t="s">
        <v>843</v>
      </c>
      <c r="S75" s="3">
        <v>0</v>
      </c>
      <c r="T75" s="3">
        <v>0</v>
      </c>
      <c r="U75" s="3" t="s">
        <v>844</v>
      </c>
      <c r="V75" s="3" t="s">
        <v>841</v>
      </c>
      <c r="X75" s="3" t="s">
        <v>11</v>
      </c>
      <c r="Y75" s="24" t="s">
        <v>14</v>
      </c>
      <c r="Z75" s="3" t="s">
        <v>49</v>
      </c>
      <c r="AA75" s="3" t="s">
        <v>51</v>
      </c>
      <c r="AB75" s="3" t="s">
        <v>50</v>
      </c>
      <c r="AC75" s="24" t="s">
        <v>585</v>
      </c>
      <c r="AE75" s="3">
        <v>2</v>
      </c>
    </row>
    <row r="76" spans="1:31">
      <c r="A76" s="3">
        <v>71630</v>
      </c>
      <c r="B76" s="3" t="s">
        <v>88</v>
      </c>
      <c r="C76" s="3" t="s">
        <v>45</v>
      </c>
      <c r="E76" s="3" t="s">
        <v>213</v>
      </c>
      <c r="F76" s="3" t="s">
        <v>47</v>
      </c>
      <c r="G76" s="3" t="s">
        <v>654</v>
      </c>
      <c r="H76" s="3" t="s">
        <v>584</v>
      </c>
      <c r="I76" s="3" t="s">
        <v>70</v>
      </c>
      <c r="J76" s="3" t="s">
        <v>845</v>
      </c>
      <c r="L76" s="24" t="s">
        <v>511</v>
      </c>
      <c r="M76" s="3" t="s">
        <v>533</v>
      </c>
      <c r="N76" s="3" t="s">
        <v>533</v>
      </c>
      <c r="O76" s="3" t="s">
        <v>533</v>
      </c>
      <c r="P76" s="3" t="s">
        <v>842</v>
      </c>
      <c r="Q76" s="3" t="s">
        <v>836</v>
      </c>
      <c r="S76" s="3">
        <v>0</v>
      </c>
      <c r="T76" s="3">
        <v>0</v>
      </c>
      <c r="U76" s="3" t="s">
        <v>846</v>
      </c>
      <c r="V76" s="3" t="s">
        <v>845</v>
      </c>
      <c r="X76" s="3" t="s">
        <v>11</v>
      </c>
      <c r="Y76" s="24" t="s">
        <v>14</v>
      </c>
      <c r="Z76" s="3" t="s">
        <v>49</v>
      </c>
      <c r="AA76" s="3" t="s">
        <v>51</v>
      </c>
      <c r="AB76" s="3" t="s">
        <v>50</v>
      </c>
      <c r="AC76" s="24" t="s">
        <v>585</v>
      </c>
      <c r="AE76" s="3">
        <v>1</v>
      </c>
    </row>
    <row r="77" spans="1:31">
      <c r="A77" s="3">
        <v>71603</v>
      </c>
      <c r="B77" s="3" t="s">
        <v>88</v>
      </c>
      <c r="C77" s="3" t="s">
        <v>45</v>
      </c>
      <c r="E77" s="3" t="s">
        <v>213</v>
      </c>
      <c r="F77" s="3" t="s">
        <v>47</v>
      </c>
      <c r="G77" s="3" t="s">
        <v>655</v>
      </c>
      <c r="H77" s="3" t="s">
        <v>584</v>
      </c>
      <c r="I77" s="3" t="s">
        <v>78</v>
      </c>
      <c r="J77" s="3" t="s">
        <v>847</v>
      </c>
      <c r="L77" s="24" t="s">
        <v>511</v>
      </c>
      <c r="M77" s="3" t="s">
        <v>533</v>
      </c>
      <c r="O77" s="3" t="s">
        <v>533</v>
      </c>
      <c r="P77" s="3" t="s">
        <v>848</v>
      </c>
      <c r="S77" s="3">
        <v>0</v>
      </c>
      <c r="T77" s="3">
        <v>100</v>
      </c>
      <c r="U77" s="3" t="s">
        <v>849</v>
      </c>
      <c r="V77" s="3" t="s">
        <v>847</v>
      </c>
      <c r="X77" s="3" t="s">
        <v>11</v>
      </c>
      <c r="Y77" s="24" t="s">
        <v>14</v>
      </c>
      <c r="Z77" s="3" t="s">
        <v>49</v>
      </c>
      <c r="AA77" s="3" t="s">
        <v>51</v>
      </c>
      <c r="AB77" s="3" t="s">
        <v>50</v>
      </c>
      <c r="AC77" s="24" t="s">
        <v>585</v>
      </c>
      <c r="AD77" s="3" t="s">
        <v>221</v>
      </c>
      <c r="AE77" s="3">
        <v>1</v>
      </c>
    </row>
    <row r="78" spans="1:31">
      <c r="A78" s="3">
        <v>71596</v>
      </c>
      <c r="B78" s="3" t="s">
        <v>88</v>
      </c>
      <c r="C78" s="3" t="s">
        <v>45</v>
      </c>
      <c r="E78" s="3" t="s">
        <v>213</v>
      </c>
      <c r="F78" s="3" t="s">
        <v>47</v>
      </c>
      <c r="G78" s="3" t="s">
        <v>656</v>
      </c>
      <c r="H78" s="3" t="s">
        <v>584</v>
      </c>
      <c r="I78" s="3" t="s">
        <v>64</v>
      </c>
      <c r="J78" s="3" t="s">
        <v>850</v>
      </c>
      <c r="L78" s="24" t="s">
        <v>511</v>
      </c>
      <c r="M78" s="3" t="s">
        <v>533</v>
      </c>
      <c r="O78" s="3" t="s">
        <v>533</v>
      </c>
      <c r="P78" s="3" t="s">
        <v>848</v>
      </c>
      <c r="S78" s="3">
        <v>0</v>
      </c>
      <c r="T78" s="3">
        <v>0</v>
      </c>
      <c r="U78" s="3" t="s">
        <v>851</v>
      </c>
      <c r="V78" s="3" t="s">
        <v>850</v>
      </c>
      <c r="X78" s="3" t="s">
        <v>11</v>
      </c>
      <c r="Y78" s="24" t="s">
        <v>14</v>
      </c>
      <c r="Z78" s="3" t="s">
        <v>49</v>
      </c>
      <c r="AA78" s="3" t="s">
        <v>307</v>
      </c>
      <c r="AB78" s="3" t="s">
        <v>50</v>
      </c>
      <c r="AC78" s="24" t="s">
        <v>585</v>
      </c>
      <c r="AE78" s="3">
        <v>2</v>
      </c>
    </row>
    <row r="79" spans="1:31">
      <c r="A79" s="3">
        <v>71087</v>
      </c>
      <c r="B79" s="3" t="s">
        <v>88</v>
      </c>
      <c r="C79" s="3" t="s">
        <v>45</v>
      </c>
      <c r="E79" s="3" t="s">
        <v>213</v>
      </c>
      <c r="F79" s="3" t="s">
        <v>47</v>
      </c>
      <c r="G79" s="3" t="s">
        <v>510</v>
      </c>
      <c r="H79" s="3" t="s">
        <v>509</v>
      </c>
      <c r="I79" s="3" t="s">
        <v>81</v>
      </c>
      <c r="J79" s="3" t="s">
        <v>852</v>
      </c>
      <c r="L79" s="24" t="s">
        <v>511</v>
      </c>
      <c r="M79" s="3" t="s">
        <v>533</v>
      </c>
      <c r="O79" s="3" t="s">
        <v>533</v>
      </c>
      <c r="P79" s="3" t="s">
        <v>853</v>
      </c>
      <c r="S79" s="3">
        <v>0</v>
      </c>
      <c r="T79" s="3">
        <v>0</v>
      </c>
      <c r="U79" s="3" t="s">
        <v>854</v>
      </c>
      <c r="V79" s="3" t="s">
        <v>852</v>
      </c>
      <c r="X79" s="3" t="s">
        <v>11</v>
      </c>
      <c r="Y79" s="24" t="s">
        <v>14</v>
      </c>
      <c r="Z79" s="3" t="s">
        <v>49</v>
      </c>
      <c r="AA79" s="3" t="s">
        <v>51</v>
      </c>
      <c r="AB79" s="3" t="s">
        <v>50</v>
      </c>
      <c r="AC79" s="24" t="s">
        <v>71</v>
      </c>
      <c r="AE79" s="3">
        <v>1</v>
      </c>
    </row>
    <row r="80" spans="1:31">
      <c r="A80" s="3">
        <v>71046</v>
      </c>
      <c r="B80" s="3" t="s">
        <v>88</v>
      </c>
      <c r="C80" s="3" t="s">
        <v>45</v>
      </c>
      <c r="E80" s="3" t="s">
        <v>213</v>
      </c>
      <c r="F80" s="3" t="s">
        <v>47</v>
      </c>
      <c r="G80" s="3" t="s">
        <v>512</v>
      </c>
      <c r="H80" s="3" t="s">
        <v>509</v>
      </c>
      <c r="I80" s="3" t="s">
        <v>68</v>
      </c>
      <c r="J80" s="3" t="s">
        <v>855</v>
      </c>
      <c r="L80" s="24" t="s">
        <v>511</v>
      </c>
      <c r="N80" s="3" t="s">
        <v>90</v>
      </c>
      <c r="O80" s="3" t="s">
        <v>533</v>
      </c>
      <c r="P80" s="3" t="s">
        <v>856</v>
      </c>
      <c r="R80" s="3">
        <v>1</v>
      </c>
      <c r="S80" s="3">
        <v>0</v>
      </c>
      <c r="T80" s="3">
        <v>100</v>
      </c>
      <c r="U80" s="3" t="s">
        <v>857</v>
      </c>
      <c r="V80" s="3" t="s">
        <v>855</v>
      </c>
      <c r="X80" s="3" t="s">
        <v>11</v>
      </c>
      <c r="Y80" s="24" t="s">
        <v>14</v>
      </c>
      <c r="Z80" s="3" t="s">
        <v>49</v>
      </c>
      <c r="AA80" s="3" t="s">
        <v>51</v>
      </c>
      <c r="AB80" s="3" t="s">
        <v>55</v>
      </c>
      <c r="AC80" s="24" t="s">
        <v>55</v>
      </c>
      <c r="AE80" s="3">
        <v>1</v>
      </c>
    </row>
    <row r="81" spans="1:31">
      <c r="A81" s="3">
        <v>71045</v>
      </c>
      <c r="B81" s="3" t="s">
        <v>88</v>
      </c>
      <c r="C81" s="3" t="s">
        <v>45</v>
      </c>
      <c r="E81" s="3" t="s">
        <v>213</v>
      </c>
      <c r="F81" s="3" t="s">
        <v>47</v>
      </c>
      <c r="G81" s="3" t="s">
        <v>513</v>
      </c>
      <c r="H81" s="3" t="s">
        <v>509</v>
      </c>
      <c r="I81" s="3" t="s">
        <v>68</v>
      </c>
      <c r="J81" s="3" t="s">
        <v>855</v>
      </c>
      <c r="L81" s="24" t="s">
        <v>511</v>
      </c>
      <c r="N81" s="3" t="s">
        <v>90</v>
      </c>
      <c r="O81" s="3" t="s">
        <v>533</v>
      </c>
      <c r="P81" s="3" t="s">
        <v>856</v>
      </c>
      <c r="S81" s="3">
        <v>0</v>
      </c>
      <c r="T81" s="3">
        <v>100</v>
      </c>
      <c r="U81" s="3" t="s">
        <v>858</v>
      </c>
      <c r="V81" s="3" t="s">
        <v>855</v>
      </c>
      <c r="X81" s="3" t="s">
        <v>11</v>
      </c>
      <c r="Y81" s="24" t="s">
        <v>14</v>
      </c>
      <c r="Z81" s="3" t="s">
        <v>49</v>
      </c>
      <c r="AA81" s="3" t="s">
        <v>51</v>
      </c>
      <c r="AB81" s="3" t="s">
        <v>55</v>
      </c>
      <c r="AC81" s="24" t="s">
        <v>55</v>
      </c>
      <c r="AE81" s="3">
        <v>1</v>
      </c>
    </row>
    <row r="82" spans="1:31">
      <c r="A82" s="3">
        <v>71043</v>
      </c>
      <c r="B82" s="3" t="s">
        <v>88</v>
      </c>
      <c r="C82" s="3" t="s">
        <v>45</v>
      </c>
      <c r="E82" s="3" t="s">
        <v>213</v>
      </c>
      <c r="F82" s="3" t="s">
        <v>47</v>
      </c>
      <c r="G82" s="3" t="s">
        <v>514</v>
      </c>
      <c r="H82" s="3" t="s">
        <v>509</v>
      </c>
      <c r="I82" s="3" t="s">
        <v>68</v>
      </c>
      <c r="J82" s="3" t="s">
        <v>859</v>
      </c>
      <c r="L82" s="24" t="s">
        <v>511</v>
      </c>
      <c r="N82" s="3" t="s">
        <v>90</v>
      </c>
      <c r="O82" s="3" t="s">
        <v>609</v>
      </c>
      <c r="P82" s="3" t="s">
        <v>856</v>
      </c>
      <c r="S82" s="3">
        <v>0</v>
      </c>
      <c r="T82" s="3">
        <v>0</v>
      </c>
      <c r="U82" s="3" t="s">
        <v>860</v>
      </c>
      <c r="V82" s="3" t="s">
        <v>859</v>
      </c>
      <c r="X82" s="3" t="s">
        <v>11</v>
      </c>
      <c r="Y82" s="24" t="s">
        <v>14</v>
      </c>
      <c r="Z82" s="3" t="s">
        <v>49</v>
      </c>
      <c r="AA82" s="3" t="s">
        <v>51</v>
      </c>
      <c r="AB82" s="3" t="s">
        <v>55</v>
      </c>
      <c r="AC82" s="24" t="s">
        <v>55</v>
      </c>
      <c r="AE82" s="3">
        <v>1</v>
      </c>
    </row>
    <row r="83" spans="1:31">
      <c r="A83" s="3">
        <v>71042</v>
      </c>
      <c r="B83" s="3" t="s">
        <v>88</v>
      </c>
      <c r="C83" s="3" t="s">
        <v>45</v>
      </c>
      <c r="E83" s="3" t="s">
        <v>213</v>
      </c>
      <c r="F83" s="3" t="s">
        <v>47</v>
      </c>
      <c r="G83" s="3" t="s">
        <v>515</v>
      </c>
      <c r="H83" s="3" t="s">
        <v>509</v>
      </c>
      <c r="I83" s="3" t="s">
        <v>68</v>
      </c>
      <c r="J83" s="3" t="s">
        <v>861</v>
      </c>
      <c r="L83" s="24" t="s">
        <v>511</v>
      </c>
      <c r="N83" s="3" t="s">
        <v>461</v>
      </c>
      <c r="O83" s="3" t="s">
        <v>533</v>
      </c>
      <c r="P83" s="3" t="s">
        <v>856</v>
      </c>
      <c r="S83" s="3">
        <v>0</v>
      </c>
      <c r="T83" s="3">
        <v>0</v>
      </c>
      <c r="U83" s="3" t="s">
        <v>862</v>
      </c>
      <c r="V83" s="3" t="s">
        <v>861</v>
      </c>
      <c r="X83" s="3" t="s">
        <v>11</v>
      </c>
      <c r="Y83" s="24" t="s">
        <v>14</v>
      </c>
      <c r="Z83" s="3" t="s">
        <v>49</v>
      </c>
      <c r="AA83" s="3" t="s">
        <v>51</v>
      </c>
      <c r="AB83" s="3" t="s">
        <v>55</v>
      </c>
      <c r="AC83" s="24" t="s">
        <v>55</v>
      </c>
      <c r="AE83" s="3">
        <v>1</v>
      </c>
    </row>
    <row r="84" spans="1:31">
      <c r="A84" s="3">
        <v>71041</v>
      </c>
      <c r="B84" s="3" t="s">
        <v>88</v>
      </c>
      <c r="C84" s="3" t="s">
        <v>45</v>
      </c>
      <c r="E84" s="3" t="s">
        <v>213</v>
      </c>
      <c r="F84" s="3" t="s">
        <v>47</v>
      </c>
      <c r="G84" s="3" t="s">
        <v>516</v>
      </c>
      <c r="H84" s="3" t="s">
        <v>509</v>
      </c>
      <c r="I84" s="3" t="s">
        <v>64</v>
      </c>
      <c r="J84" s="3" t="s">
        <v>830</v>
      </c>
      <c r="L84" s="24" t="s">
        <v>511</v>
      </c>
      <c r="M84" s="3" t="s">
        <v>533</v>
      </c>
      <c r="O84" s="3" t="s">
        <v>533</v>
      </c>
      <c r="P84" s="3" t="s">
        <v>856</v>
      </c>
      <c r="S84" s="3">
        <v>0</v>
      </c>
      <c r="T84" s="3">
        <v>0</v>
      </c>
      <c r="U84" s="3" t="s">
        <v>863</v>
      </c>
      <c r="V84" s="3" t="s">
        <v>830</v>
      </c>
      <c r="X84" s="3" t="s">
        <v>11</v>
      </c>
      <c r="Y84" s="24" t="s">
        <v>14</v>
      </c>
      <c r="Z84" s="3" t="s">
        <v>49</v>
      </c>
      <c r="AA84" s="3" t="s">
        <v>307</v>
      </c>
      <c r="AB84" s="3" t="s">
        <v>50</v>
      </c>
      <c r="AC84" s="24" t="s">
        <v>62</v>
      </c>
      <c r="AE84" s="3">
        <v>3</v>
      </c>
    </row>
    <row r="85" spans="1:31">
      <c r="A85" s="3">
        <v>71040</v>
      </c>
      <c r="B85" s="3" t="s">
        <v>88</v>
      </c>
      <c r="C85" s="3" t="s">
        <v>45</v>
      </c>
      <c r="E85" s="3" t="s">
        <v>213</v>
      </c>
      <c r="F85" s="3" t="s">
        <v>47</v>
      </c>
      <c r="G85" s="3" t="s">
        <v>517</v>
      </c>
      <c r="H85" s="3" t="s">
        <v>509</v>
      </c>
      <c r="I85" s="3" t="s">
        <v>64</v>
      </c>
      <c r="J85" s="3" t="s">
        <v>864</v>
      </c>
      <c r="L85" s="24" t="s">
        <v>511</v>
      </c>
      <c r="M85" s="3" t="s">
        <v>533</v>
      </c>
      <c r="O85" s="3" t="s">
        <v>533</v>
      </c>
      <c r="P85" s="3" t="s">
        <v>856</v>
      </c>
      <c r="S85" s="3">
        <v>0</v>
      </c>
      <c r="T85" s="3">
        <v>0</v>
      </c>
      <c r="U85" s="3" t="s">
        <v>865</v>
      </c>
      <c r="V85" s="3" t="s">
        <v>864</v>
      </c>
      <c r="X85" s="3" t="s">
        <v>11</v>
      </c>
      <c r="Y85" s="24" t="s">
        <v>14</v>
      </c>
      <c r="Z85" s="3" t="s">
        <v>49</v>
      </c>
      <c r="AA85" s="3" t="s">
        <v>307</v>
      </c>
      <c r="AB85" s="3" t="s">
        <v>50</v>
      </c>
      <c r="AC85" s="24" t="s">
        <v>62</v>
      </c>
      <c r="AE85" s="3">
        <v>3</v>
      </c>
    </row>
    <row r="86" spans="1:31">
      <c r="A86" s="3">
        <v>71039</v>
      </c>
      <c r="B86" s="3" t="s">
        <v>88</v>
      </c>
      <c r="C86" s="3" t="s">
        <v>45</v>
      </c>
      <c r="E86" s="3" t="s">
        <v>7</v>
      </c>
      <c r="F86" s="3" t="s">
        <v>47</v>
      </c>
      <c r="G86" s="3" t="s">
        <v>518</v>
      </c>
      <c r="H86" s="3" t="s">
        <v>509</v>
      </c>
      <c r="I86" s="3" t="s">
        <v>81</v>
      </c>
      <c r="J86" s="3" t="s">
        <v>866</v>
      </c>
      <c r="L86" s="24" t="s">
        <v>511</v>
      </c>
      <c r="N86" s="3" t="s">
        <v>461</v>
      </c>
      <c r="O86" s="3" t="s">
        <v>533</v>
      </c>
      <c r="P86" s="3" t="s">
        <v>856</v>
      </c>
      <c r="S86" s="3">
        <v>0</v>
      </c>
      <c r="T86" s="3">
        <v>0</v>
      </c>
      <c r="U86" s="3" t="s">
        <v>867</v>
      </c>
      <c r="V86" s="3" t="s">
        <v>866</v>
      </c>
      <c r="Y86" s="24" t="s">
        <v>53</v>
      </c>
      <c r="Z86" s="3" t="s">
        <v>49</v>
      </c>
      <c r="AB86" s="3" t="s">
        <v>50</v>
      </c>
      <c r="AC86" s="24" t="s">
        <v>71</v>
      </c>
    </row>
    <row r="87" spans="1:31">
      <c r="A87" s="3">
        <v>71037</v>
      </c>
      <c r="B87" s="3" t="s">
        <v>88</v>
      </c>
      <c r="C87" s="3" t="s">
        <v>45</v>
      </c>
      <c r="E87" s="3" t="s">
        <v>213</v>
      </c>
      <c r="F87" s="3" t="s">
        <v>47</v>
      </c>
      <c r="G87" s="3" t="s">
        <v>519</v>
      </c>
      <c r="H87" s="3" t="s">
        <v>509</v>
      </c>
      <c r="I87" s="3" t="s">
        <v>64</v>
      </c>
      <c r="J87" s="3" t="s">
        <v>868</v>
      </c>
      <c r="L87" s="24" t="s">
        <v>511</v>
      </c>
      <c r="M87" s="3" t="s">
        <v>533</v>
      </c>
      <c r="O87" s="3" t="s">
        <v>533</v>
      </c>
      <c r="P87" s="3" t="s">
        <v>856</v>
      </c>
      <c r="S87" s="3">
        <v>0</v>
      </c>
      <c r="T87" s="3">
        <v>0</v>
      </c>
      <c r="U87" s="3" t="s">
        <v>869</v>
      </c>
      <c r="V87" s="3" t="s">
        <v>868</v>
      </c>
      <c r="X87" s="3" t="s">
        <v>11</v>
      </c>
      <c r="Y87" s="24" t="s">
        <v>14</v>
      </c>
      <c r="Z87" s="3" t="s">
        <v>49</v>
      </c>
      <c r="AA87" s="3" t="s">
        <v>51</v>
      </c>
      <c r="AB87" s="3" t="s">
        <v>50</v>
      </c>
      <c r="AC87" s="24" t="s">
        <v>62</v>
      </c>
      <c r="AE87" s="3">
        <v>2</v>
      </c>
    </row>
    <row r="88" spans="1:31">
      <c r="A88" s="3">
        <v>71036</v>
      </c>
      <c r="B88" s="3" t="s">
        <v>88</v>
      </c>
      <c r="C88" s="3" t="s">
        <v>45</v>
      </c>
      <c r="E88" s="3" t="s">
        <v>7</v>
      </c>
      <c r="F88" s="3" t="s">
        <v>47</v>
      </c>
      <c r="G88" s="3" t="s">
        <v>520</v>
      </c>
      <c r="H88" s="3" t="s">
        <v>509</v>
      </c>
      <c r="I88" s="3" t="s">
        <v>81</v>
      </c>
      <c r="J88" s="3" t="s">
        <v>870</v>
      </c>
      <c r="L88" s="24" t="s">
        <v>511</v>
      </c>
      <c r="O88" s="3" t="s">
        <v>533</v>
      </c>
      <c r="P88" s="3" t="s">
        <v>856</v>
      </c>
      <c r="S88" s="3">
        <v>0</v>
      </c>
      <c r="T88" s="3">
        <v>0</v>
      </c>
      <c r="U88" s="3" t="s">
        <v>871</v>
      </c>
      <c r="V88" s="3" t="s">
        <v>870</v>
      </c>
      <c r="Y88" s="24" t="s">
        <v>14</v>
      </c>
      <c r="Z88" s="3" t="s">
        <v>49</v>
      </c>
      <c r="AB88" s="3" t="s">
        <v>50</v>
      </c>
      <c r="AC88" s="24" t="s">
        <v>71</v>
      </c>
    </row>
    <row r="89" spans="1:31">
      <c r="A89" s="3">
        <v>71034</v>
      </c>
      <c r="B89" s="3" t="s">
        <v>88</v>
      </c>
      <c r="C89" s="3" t="s">
        <v>45</v>
      </c>
      <c r="E89" s="3" t="s">
        <v>7</v>
      </c>
      <c r="F89" s="3" t="s">
        <v>47</v>
      </c>
      <c r="G89" s="3" t="s">
        <v>521</v>
      </c>
      <c r="H89" s="3" t="s">
        <v>509</v>
      </c>
      <c r="I89" s="3" t="s">
        <v>81</v>
      </c>
      <c r="J89" s="3" t="s">
        <v>872</v>
      </c>
      <c r="L89" s="24" t="s">
        <v>511</v>
      </c>
      <c r="O89" s="3" t="s">
        <v>533</v>
      </c>
      <c r="P89" s="3" t="s">
        <v>856</v>
      </c>
      <c r="S89" s="3">
        <v>0</v>
      </c>
      <c r="T89" s="3">
        <v>0</v>
      </c>
      <c r="U89" s="3" t="s">
        <v>873</v>
      </c>
      <c r="V89" s="3" t="s">
        <v>872</v>
      </c>
      <c r="Y89" s="24" t="s">
        <v>14</v>
      </c>
      <c r="Z89" s="3" t="s">
        <v>49</v>
      </c>
      <c r="AB89" s="3" t="s">
        <v>50</v>
      </c>
      <c r="AC89" s="24" t="s">
        <v>62</v>
      </c>
    </row>
    <row r="90" spans="1:31">
      <c r="A90" s="3">
        <v>71033</v>
      </c>
      <c r="B90" s="3" t="s">
        <v>88</v>
      </c>
      <c r="C90" s="3" t="s">
        <v>45</v>
      </c>
      <c r="E90" s="3" t="s">
        <v>213</v>
      </c>
      <c r="F90" s="3" t="s">
        <v>47</v>
      </c>
      <c r="G90" s="3" t="s">
        <v>522</v>
      </c>
      <c r="H90" s="3" t="s">
        <v>509</v>
      </c>
      <c r="I90" s="3" t="s">
        <v>68</v>
      </c>
      <c r="J90" s="3" t="s">
        <v>874</v>
      </c>
      <c r="L90" s="24" t="s">
        <v>511</v>
      </c>
      <c r="M90" s="3" t="s">
        <v>533</v>
      </c>
      <c r="N90" s="3" t="s">
        <v>211</v>
      </c>
      <c r="O90" s="3" t="s">
        <v>511</v>
      </c>
      <c r="P90" s="3" t="s">
        <v>856</v>
      </c>
      <c r="S90" s="3">
        <v>0</v>
      </c>
      <c r="T90" s="3">
        <v>100</v>
      </c>
      <c r="U90" s="3" t="s">
        <v>873</v>
      </c>
      <c r="V90" s="3" t="s">
        <v>874</v>
      </c>
      <c r="X90" s="3" t="s">
        <v>11</v>
      </c>
      <c r="Y90" s="24" t="s">
        <v>14</v>
      </c>
      <c r="Z90" s="3" t="s">
        <v>49</v>
      </c>
      <c r="AA90" s="3" t="s">
        <v>51</v>
      </c>
      <c r="AB90" s="3" t="s">
        <v>50</v>
      </c>
      <c r="AC90" s="24" t="s">
        <v>71</v>
      </c>
      <c r="AE90" s="3">
        <v>2</v>
      </c>
    </row>
    <row r="91" spans="1:31">
      <c r="A91" s="3">
        <v>71032</v>
      </c>
      <c r="B91" s="3" t="s">
        <v>88</v>
      </c>
      <c r="C91" s="3" t="s">
        <v>45</v>
      </c>
      <c r="E91" s="3" t="s">
        <v>7</v>
      </c>
      <c r="F91" s="3" t="s">
        <v>47</v>
      </c>
      <c r="G91" s="3" t="s">
        <v>523</v>
      </c>
      <c r="H91" s="3" t="s">
        <v>509</v>
      </c>
      <c r="I91" s="3" t="s">
        <v>81</v>
      </c>
      <c r="J91" s="3" t="s">
        <v>875</v>
      </c>
      <c r="L91" s="24" t="s">
        <v>511</v>
      </c>
      <c r="P91" s="3" t="s">
        <v>856</v>
      </c>
      <c r="S91" s="3">
        <v>0</v>
      </c>
      <c r="T91" s="3">
        <v>0</v>
      </c>
      <c r="U91" s="3" t="s">
        <v>876</v>
      </c>
      <c r="V91" s="3" t="s">
        <v>875</v>
      </c>
      <c r="Y91" s="24" t="s">
        <v>14</v>
      </c>
      <c r="Z91" s="3" t="s">
        <v>49</v>
      </c>
      <c r="AB91" s="3" t="s">
        <v>50</v>
      </c>
      <c r="AC91" s="24" t="s">
        <v>71</v>
      </c>
    </row>
    <row r="92" spans="1:31">
      <c r="A92" s="3">
        <v>71031</v>
      </c>
      <c r="B92" s="3" t="s">
        <v>88</v>
      </c>
      <c r="C92" s="3" t="s">
        <v>45</v>
      </c>
      <c r="E92" s="3" t="s">
        <v>213</v>
      </c>
      <c r="F92" s="3" t="s">
        <v>47</v>
      </c>
      <c r="G92" s="3" t="s">
        <v>524</v>
      </c>
      <c r="H92" s="3" t="s">
        <v>509</v>
      </c>
      <c r="I92" s="3" t="s">
        <v>64</v>
      </c>
      <c r="J92" s="3" t="s">
        <v>877</v>
      </c>
      <c r="L92" s="24" t="s">
        <v>511</v>
      </c>
      <c r="M92" s="3" t="s">
        <v>533</v>
      </c>
      <c r="O92" s="3" t="s">
        <v>533</v>
      </c>
      <c r="P92" s="3" t="s">
        <v>856</v>
      </c>
      <c r="S92" s="3">
        <v>0</v>
      </c>
      <c r="T92" s="3">
        <v>0</v>
      </c>
      <c r="U92" s="3" t="s">
        <v>876</v>
      </c>
      <c r="V92" s="3" t="s">
        <v>877</v>
      </c>
      <c r="X92" s="3" t="s">
        <v>11</v>
      </c>
      <c r="Y92" s="24" t="s">
        <v>14</v>
      </c>
      <c r="Z92" s="3" t="s">
        <v>49</v>
      </c>
      <c r="AA92" s="3" t="s">
        <v>649</v>
      </c>
      <c r="AB92" s="3" t="s">
        <v>50</v>
      </c>
      <c r="AC92" s="24" t="s">
        <v>62</v>
      </c>
      <c r="AE92" s="3">
        <v>1</v>
      </c>
    </row>
    <row r="93" spans="1:31">
      <c r="A93" s="3">
        <v>71030</v>
      </c>
      <c r="B93" s="3" t="s">
        <v>88</v>
      </c>
      <c r="C93" s="3" t="s">
        <v>45</v>
      </c>
      <c r="E93" s="3" t="s">
        <v>213</v>
      </c>
      <c r="F93" s="3" t="s">
        <v>47</v>
      </c>
      <c r="G93" s="3" t="s">
        <v>525</v>
      </c>
      <c r="H93" s="3" t="s">
        <v>509</v>
      </c>
      <c r="I93" s="3" t="s">
        <v>81</v>
      </c>
      <c r="J93" s="3" t="s">
        <v>878</v>
      </c>
      <c r="L93" s="24" t="s">
        <v>511</v>
      </c>
      <c r="M93" s="3" t="s">
        <v>94</v>
      </c>
      <c r="O93" s="3" t="s">
        <v>533</v>
      </c>
      <c r="P93" s="3" t="s">
        <v>856</v>
      </c>
      <c r="S93" s="3">
        <v>0</v>
      </c>
      <c r="T93" s="3">
        <v>0</v>
      </c>
      <c r="U93" s="3" t="s">
        <v>879</v>
      </c>
      <c r="V93" s="3" t="s">
        <v>878</v>
      </c>
      <c r="X93" s="3" t="s">
        <v>11</v>
      </c>
      <c r="Y93" s="24" t="s">
        <v>14</v>
      </c>
      <c r="Z93" s="3" t="s">
        <v>49</v>
      </c>
      <c r="AA93" s="3" t="s">
        <v>51</v>
      </c>
      <c r="AB93" s="3" t="s">
        <v>50</v>
      </c>
      <c r="AC93" s="24" t="s">
        <v>71</v>
      </c>
      <c r="AE93" s="3">
        <v>2</v>
      </c>
    </row>
    <row r="94" spans="1:31">
      <c r="A94" s="3">
        <v>71029</v>
      </c>
      <c r="B94" s="3" t="s">
        <v>88</v>
      </c>
      <c r="C94" s="3" t="s">
        <v>45</v>
      </c>
      <c r="E94" s="3" t="s">
        <v>213</v>
      </c>
      <c r="F94" s="3" t="s">
        <v>47</v>
      </c>
      <c r="G94" s="3" t="s">
        <v>526</v>
      </c>
      <c r="H94" s="3" t="s">
        <v>509</v>
      </c>
      <c r="I94" s="3" t="s">
        <v>81</v>
      </c>
      <c r="J94" s="3" t="s">
        <v>880</v>
      </c>
      <c r="L94" s="24" t="s">
        <v>511</v>
      </c>
      <c r="M94" s="3" t="s">
        <v>533</v>
      </c>
      <c r="O94" s="3" t="s">
        <v>533</v>
      </c>
      <c r="P94" s="3" t="s">
        <v>856</v>
      </c>
      <c r="S94" s="3">
        <v>0</v>
      </c>
      <c r="T94" s="3">
        <v>0</v>
      </c>
      <c r="U94" s="3" t="s">
        <v>881</v>
      </c>
      <c r="V94" s="3" t="s">
        <v>880</v>
      </c>
      <c r="X94" s="3" t="s">
        <v>11</v>
      </c>
      <c r="Y94" s="24" t="s">
        <v>14</v>
      </c>
      <c r="Z94" s="3" t="s">
        <v>49</v>
      </c>
      <c r="AA94" s="3" t="s">
        <v>51</v>
      </c>
      <c r="AB94" s="3" t="s">
        <v>50</v>
      </c>
      <c r="AC94" s="24" t="s">
        <v>71</v>
      </c>
      <c r="AE94" s="3">
        <v>1</v>
      </c>
    </row>
    <row r="95" spans="1:31">
      <c r="A95" s="3">
        <v>71028</v>
      </c>
      <c r="B95" s="3" t="s">
        <v>88</v>
      </c>
      <c r="C95" s="3" t="s">
        <v>45</v>
      </c>
      <c r="E95" s="3" t="s">
        <v>213</v>
      </c>
      <c r="F95" s="3" t="s">
        <v>47</v>
      </c>
      <c r="G95" s="3" t="s">
        <v>527</v>
      </c>
      <c r="H95" s="3" t="s">
        <v>509</v>
      </c>
      <c r="I95" s="3" t="s">
        <v>68</v>
      </c>
      <c r="J95" s="3" t="s">
        <v>882</v>
      </c>
      <c r="L95" s="24" t="s">
        <v>511</v>
      </c>
      <c r="M95" s="3" t="s">
        <v>511</v>
      </c>
      <c r="N95" s="3" t="s">
        <v>90</v>
      </c>
      <c r="O95" s="3" t="s">
        <v>609</v>
      </c>
      <c r="P95" s="3" t="s">
        <v>856</v>
      </c>
      <c r="S95" s="3">
        <v>0</v>
      </c>
      <c r="T95" s="3">
        <v>100</v>
      </c>
      <c r="U95" s="3" t="s">
        <v>883</v>
      </c>
      <c r="V95" s="3" t="s">
        <v>882</v>
      </c>
      <c r="X95" s="3" t="s">
        <v>11</v>
      </c>
      <c r="Y95" s="24" t="s">
        <v>14</v>
      </c>
      <c r="Z95" s="3" t="s">
        <v>49</v>
      </c>
      <c r="AA95" s="3" t="s">
        <v>51</v>
      </c>
      <c r="AB95" s="3" t="s">
        <v>50</v>
      </c>
      <c r="AC95" s="24" t="s">
        <v>62</v>
      </c>
      <c r="AD95" s="3" t="s">
        <v>282</v>
      </c>
      <c r="AE95" s="3">
        <v>1</v>
      </c>
    </row>
    <row r="96" spans="1:31">
      <c r="A96" s="3">
        <v>71027</v>
      </c>
      <c r="B96" s="3" t="s">
        <v>88</v>
      </c>
      <c r="C96" s="3" t="s">
        <v>45</v>
      </c>
      <c r="E96" s="3" t="s">
        <v>213</v>
      </c>
      <c r="F96" s="3" t="s">
        <v>47</v>
      </c>
      <c r="G96" s="3" t="s">
        <v>528</v>
      </c>
      <c r="H96" s="3" t="s">
        <v>509</v>
      </c>
      <c r="I96" s="3" t="s">
        <v>68</v>
      </c>
      <c r="J96" s="3" t="s">
        <v>874</v>
      </c>
      <c r="L96" s="24" t="s">
        <v>511</v>
      </c>
      <c r="N96" s="3" t="s">
        <v>498</v>
      </c>
      <c r="O96" s="3" t="s">
        <v>533</v>
      </c>
      <c r="P96" s="3" t="s">
        <v>856</v>
      </c>
      <c r="S96" s="3">
        <v>0</v>
      </c>
      <c r="T96" s="3">
        <v>100</v>
      </c>
      <c r="U96" s="3" t="s">
        <v>884</v>
      </c>
      <c r="V96" s="3" t="s">
        <v>874</v>
      </c>
      <c r="X96" s="3" t="s">
        <v>11</v>
      </c>
      <c r="Y96" s="24" t="s">
        <v>14</v>
      </c>
      <c r="Z96" s="3" t="s">
        <v>49</v>
      </c>
      <c r="AA96" s="3" t="s">
        <v>51</v>
      </c>
      <c r="AB96" s="3" t="s">
        <v>50</v>
      </c>
      <c r="AC96" s="24" t="s">
        <v>62</v>
      </c>
      <c r="AE96" s="3">
        <v>2</v>
      </c>
    </row>
    <row r="97" spans="1:31">
      <c r="A97" s="3">
        <v>71026</v>
      </c>
      <c r="B97" s="3" t="s">
        <v>88</v>
      </c>
      <c r="C97" s="3" t="s">
        <v>45</v>
      </c>
      <c r="E97" s="3" t="s">
        <v>213</v>
      </c>
      <c r="F97" s="3" t="s">
        <v>47</v>
      </c>
      <c r="G97" s="3" t="s">
        <v>529</v>
      </c>
      <c r="H97" s="3" t="s">
        <v>509</v>
      </c>
      <c r="I97" s="3" t="s">
        <v>64</v>
      </c>
      <c r="J97" s="3" t="s">
        <v>885</v>
      </c>
      <c r="L97" s="24" t="s">
        <v>511</v>
      </c>
      <c r="M97" s="3" t="s">
        <v>533</v>
      </c>
      <c r="O97" s="3" t="s">
        <v>533</v>
      </c>
      <c r="P97" s="3" t="s">
        <v>856</v>
      </c>
      <c r="S97" s="3">
        <v>0</v>
      </c>
      <c r="T97" s="3">
        <v>0</v>
      </c>
      <c r="U97" s="3" t="s">
        <v>886</v>
      </c>
      <c r="V97" s="3" t="s">
        <v>885</v>
      </c>
      <c r="X97" s="3" t="s">
        <v>11</v>
      </c>
      <c r="Y97" s="24" t="s">
        <v>53</v>
      </c>
      <c r="Z97" s="3" t="s">
        <v>49</v>
      </c>
      <c r="AA97" s="3" t="s">
        <v>307</v>
      </c>
      <c r="AB97" s="3" t="s">
        <v>50</v>
      </c>
      <c r="AC97" s="24" t="s">
        <v>62</v>
      </c>
      <c r="AE97" s="3">
        <v>1</v>
      </c>
    </row>
    <row r="98" spans="1:31">
      <c r="A98" s="3">
        <v>71025</v>
      </c>
      <c r="B98" s="3" t="s">
        <v>88</v>
      </c>
      <c r="C98" s="3" t="s">
        <v>45</v>
      </c>
      <c r="E98" s="3" t="s">
        <v>213</v>
      </c>
      <c r="F98" s="3" t="s">
        <v>47</v>
      </c>
      <c r="G98" s="3" t="s">
        <v>530</v>
      </c>
      <c r="H98" s="3" t="s">
        <v>509</v>
      </c>
      <c r="I98" s="3" t="s">
        <v>81</v>
      </c>
      <c r="J98" s="3" t="s">
        <v>887</v>
      </c>
      <c r="L98" s="24" t="s">
        <v>511</v>
      </c>
      <c r="M98" s="3" t="s">
        <v>533</v>
      </c>
      <c r="O98" s="3" t="s">
        <v>533</v>
      </c>
      <c r="P98" s="3" t="s">
        <v>856</v>
      </c>
      <c r="S98" s="3">
        <v>0</v>
      </c>
      <c r="T98" s="3">
        <v>0</v>
      </c>
      <c r="U98" s="3" t="s">
        <v>888</v>
      </c>
      <c r="V98" s="3" t="s">
        <v>887</v>
      </c>
      <c r="X98" s="3" t="s">
        <v>11</v>
      </c>
      <c r="Y98" s="24" t="s">
        <v>14</v>
      </c>
      <c r="Z98" s="3" t="s">
        <v>49</v>
      </c>
      <c r="AA98" s="3" t="s">
        <v>51</v>
      </c>
      <c r="AB98" s="3" t="s">
        <v>50</v>
      </c>
      <c r="AC98" s="24" t="s">
        <v>71</v>
      </c>
      <c r="AE98" s="3">
        <v>1</v>
      </c>
    </row>
    <row r="99" spans="1:31">
      <c r="A99" s="3">
        <v>71020</v>
      </c>
      <c r="B99" s="3" t="s">
        <v>88</v>
      </c>
      <c r="C99" s="3" t="s">
        <v>45</v>
      </c>
      <c r="E99" s="3" t="s">
        <v>213</v>
      </c>
      <c r="F99" s="3" t="s">
        <v>47</v>
      </c>
      <c r="G99" s="3" t="s">
        <v>531</v>
      </c>
      <c r="H99" s="3" t="s">
        <v>509</v>
      </c>
      <c r="I99" s="3" t="s">
        <v>68</v>
      </c>
      <c r="J99" s="3" t="s">
        <v>889</v>
      </c>
      <c r="L99" s="24" t="s">
        <v>511</v>
      </c>
      <c r="N99" s="3" t="s">
        <v>90</v>
      </c>
      <c r="O99" s="3" t="s">
        <v>609</v>
      </c>
      <c r="P99" s="3" t="s">
        <v>856</v>
      </c>
      <c r="S99" s="3">
        <v>0</v>
      </c>
      <c r="T99" s="3">
        <v>100</v>
      </c>
      <c r="U99" s="3" t="s">
        <v>890</v>
      </c>
      <c r="V99" s="3" t="s">
        <v>889</v>
      </c>
      <c r="W99" s="3" t="s">
        <v>657</v>
      </c>
      <c r="X99" s="3" t="s">
        <v>11</v>
      </c>
      <c r="Y99" s="24" t="s">
        <v>14</v>
      </c>
      <c r="Z99" s="3" t="s">
        <v>49</v>
      </c>
      <c r="AA99" s="3" t="s">
        <v>51</v>
      </c>
      <c r="AB99" s="3" t="s">
        <v>50</v>
      </c>
      <c r="AC99" s="24" t="s">
        <v>62</v>
      </c>
      <c r="AE99" s="3">
        <v>2</v>
      </c>
    </row>
    <row r="100" spans="1:31">
      <c r="A100" s="3">
        <v>71019</v>
      </c>
      <c r="B100" s="3" t="s">
        <v>88</v>
      </c>
      <c r="C100" s="3" t="s">
        <v>45</v>
      </c>
      <c r="E100" s="3" t="s">
        <v>213</v>
      </c>
      <c r="F100" s="3" t="s">
        <v>47</v>
      </c>
      <c r="G100" s="3" t="s">
        <v>532</v>
      </c>
      <c r="H100" s="3" t="s">
        <v>107</v>
      </c>
      <c r="I100" s="3" t="s">
        <v>78</v>
      </c>
      <c r="J100" s="3" t="s">
        <v>891</v>
      </c>
      <c r="L100" s="24" t="s">
        <v>511</v>
      </c>
      <c r="M100" s="3" t="s">
        <v>533</v>
      </c>
      <c r="O100" s="3" t="s">
        <v>533</v>
      </c>
      <c r="P100" s="3" t="s">
        <v>856</v>
      </c>
      <c r="S100" s="3">
        <v>0</v>
      </c>
      <c r="T100" s="3">
        <v>100</v>
      </c>
      <c r="U100" s="3" t="s">
        <v>892</v>
      </c>
      <c r="V100" s="3" t="s">
        <v>891</v>
      </c>
      <c r="X100" s="3" t="s">
        <v>11</v>
      </c>
      <c r="Y100" s="24" t="s">
        <v>14</v>
      </c>
      <c r="Z100" s="3" t="s">
        <v>49</v>
      </c>
      <c r="AA100" s="3" t="s">
        <v>51</v>
      </c>
      <c r="AB100" s="3" t="s">
        <v>50</v>
      </c>
      <c r="AC100" s="24" t="s">
        <v>83</v>
      </c>
      <c r="AD100" s="3" t="s">
        <v>61</v>
      </c>
      <c r="AE100" s="3">
        <v>1</v>
      </c>
    </row>
    <row r="101" spans="1:31">
      <c r="A101" s="3">
        <v>71017</v>
      </c>
      <c r="B101" s="3" t="s">
        <v>88</v>
      </c>
      <c r="C101" s="3" t="s">
        <v>45</v>
      </c>
      <c r="E101" s="3" t="s">
        <v>213</v>
      </c>
      <c r="F101" s="3" t="s">
        <v>47</v>
      </c>
      <c r="G101" s="3" t="s">
        <v>534</v>
      </c>
      <c r="H101" s="3" t="s">
        <v>131</v>
      </c>
      <c r="I101" s="3" t="s">
        <v>68</v>
      </c>
      <c r="J101" s="3" t="s">
        <v>893</v>
      </c>
      <c r="L101" s="24" t="s">
        <v>511</v>
      </c>
      <c r="N101" s="3" t="s">
        <v>90</v>
      </c>
      <c r="O101" s="3" t="s">
        <v>533</v>
      </c>
      <c r="P101" s="3" t="s">
        <v>856</v>
      </c>
      <c r="S101" s="3">
        <v>0</v>
      </c>
      <c r="T101" s="3">
        <v>0</v>
      </c>
      <c r="U101" s="3" t="s">
        <v>894</v>
      </c>
      <c r="V101" s="3" t="s">
        <v>893</v>
      </c>
      <c r="X101" s="3" t="s">
        <v>11</v>
      </c>
      <c r="Y101" s="24" t="s">
        <v>14</v>
      </c>
      <c r="Z101" s="3" t="s">
        <v>49</v>
      </c>
      <c r="AA101" s="3" t="s">
        <v>51</v>
      </c>
      <c r="AB101" s="3" t="s">
        <v>55</v>
      </c>
      <c r="AC101" s="24" t="s">
        <v>55</v>
      </c>
      <c r="AE101" s="3">
        <v>1</v>
      </c>
    </row>
    <row r="102" spans="1:31">
      <c r="A102" s="3">
        <v>70994</v>
      </c>
      <c r="B102" s="3" t="s">
        <v>88</v>
      </c>
      <c r="C102" s="3" t="s">
        <v>45</v>
      </c>
      <c r="E102" s="3" t="s">
        <v>213</v>
      </c>
      <c r="F102" s="3" t="s">
        <v>47</v>
      </c>
      <c r="G102" s="3" t="s">
        <v>535</v>
      </c>
      <c r="H102" s="3" t="s">
        <v>131</v>
      </c>
      <c r="I102" s="3" t="s">
        <v>78</v>
      </c>
      <c r="J102" s="3" t="s">
        <v>895</v>
      </c>
      <c r="L102" s="24" t="s">
        <v>511</v>
      </c>
      <c r="M102" s="3" t="s">
        <v>533</v>
      </c>
      <c r="O102" s="3" t="s">
        <v>533</v>
      </c>
      <c r="P102" s="3" t="s">
        <v>856</v>
      </c>
      <c r="S102" s="3">
        <v>0</v>
      </c>
      <c r="T102" s="3">
        <v>100</v>
      </c>
      <c r="U102" s="3" t="s">
        <v>896</v>
      </c>
      <c r="V102" s="3" t="s">
        <v>895</v>
      </c>
      <c r="X102" s="3" t="s">
        <v>11</v>
      </c>
      <c r="Y102" s="24" t="s">
        <v>14</v>
      </c>
      <c r="Z102" s="3" t="s">
        <v>49</v>
      </c>
      <c r="AA102" s="3" t="s">
        <v>51</v>
      </c>
      <c r="AB102" s="3" t="s">
        <v>50</v>
      </c>
      <c r="AC102" s="24" t="s">
        <v>418</v>
      </c>
      <c r="AD102" s="3" t="s">
        <v>85</v>
      </c>
      <c r="AE102" s="3">
        <v>1</v>
      </c>
    </row>
    <row r="103" spans="1:31">
      <c r="A103" s="3">
        <v>70988</v>
      </c>
      <c r="B103" s="3" t="s">
        <v>88</v>
      </c>
      <c r="C103" s="3" t="s">
        <v>45</v>
      </c>
      <c r="E103" s="3" t="s">
        <v>213</v>
      </c>
      <c r="F103" s="3" t="s">
        <v>47</v>
      </c>
      <c r="G103" s="3" t="s">
        <v>536</v>
      </c>
      <c r="H103" s="3" t="s">
        <v>131</v>
      </c>
      <c r="I103" s="3" t="s">
        <v>68</v>
      </c>
      <c r="J103" s="3" t="s">
        <v>897</v>
      </c>
      <c r="L103" s="24" t="s">
        <v>511</v>
      </c>
      <c r="M103" s="3" t="s">
        <v>533</v>
      </c>
      <c r="N103" s="3" t="s">
        <v>90</v>
      </c>
      <c r="P103" s="3" t="s">
        <v>898</v>
      </c>
      <c r="S103" s="3">
        <v>0</v>
      </c>
      <c r="T103" s="3">
        <v>0</v>
      </c>
      <c r="U103" s="3" t="s">
        <v>899</v>
      </c>
      <c r="V103" s="3" t="s">
        <v>897</v>
      </c>
      <c r="X103" s="3" t="s">
        <v>11</v>
      </c>
      <c r="Y103" s="24" t="s">
        <v>14</v>
      </c>
      <c r="Z103" s="3" t="s">
        <v>49</v>
      </c>
      <c r="AA103" s="3" t="s">
        <v>51</v>
      </c>
      <c r="AB103" s="3" t="s">
        <v>55</v>
      </c>
      <c r="AC103" s="24" t="s">
        <v>55</v>
      </c>
      <c r="AE103" s="3">
        <v>1</v>
      </c>
    </row>
    <row r="104" spans="1:31">
      <c r="A104" s="3">
        <v>70986</v>
      </c>
      <c r="B104" s="3" t="s">
        <v>88</v>
      </c>
      <c r="C104" s="3" t="s">
        <v>45</v>
      </c>
      <c r="E104" s="3" t="s">
        <v>213</v>
      </c>
      <c r="F104" s="3" t="s">
        <v>47</v>
      </c>
      <c r="G104" s="3" t="s">
        <v>537</v>
      </c>
      <c r="H104" s="3" t="s">
        <v>107</v>
      </c>
      <c r="I104" s="3" t="s">
        <v>78</v>
      </c>
      <c r="J104" s="3" t="s">
        <v>900</v>
      </c>
      <c r="L104" s="24" t="s">
        <v>511</v>
      </c>
      <c r="M104" s="3" t="s">
        <v>511</v>
      </c>
      <c r="O104" s="3" t="s">
        <v>533</v>
      </c>
      <c r="P104" s="3" t="s">
        <v>898</v>
      </c>
      <c r="S104" s="3">
        <v>0</v>
      </c>
      <c r="T104" s="3">
        <v>100</v>
      </c>
      <c r="U104" s="3" t="s">
        <v>901</v>
      </c>
      <c r="V104" s="3" t="s">
        <v>900</v>
      </c>
      <c r="X104" s="3" t="s">
        <v>11</v>
      </c>
      <c r="Y104" s="24" t="s">
        <v>14</v>
      </c>
      <c r="Z104" s="3" t="s">
        <v>49</v>
      </c>
      <c r="AA104" s="3" t="s">
        <v>51</v>
      </c>
      <c r="AB104" s="3" t="s">
        <v>50</v>
      </c>
      <c r="AC104" s="24" t="s">
        <v>58</v>
      </c>
      <c r="AD104" s="3" t="s">
        <v>85</v>
      </c>
      <c r="AE104" s="3">
        <v>1</v>
      </c>
    </row>
    <row r="105" spans="1:31">
      <c r="A105" s="3">
        <v>70958</v>
      </c>
      <c r="B105" s="3" t="s">
        <v>88</v>
      </c>
      <c r="C105" s="3" t="s">
        <v>45</v>
      </c>
      <c r="E105" s="3" t="s">
        <v>213</v>
      </c>
      <c r="F105" s="3" t="s">
        <v>47</v>
      </c>
      <c r="G105" s="3" t="s">
        <v>538</v>
      </c>
      <c r="H105" s="3" t="s">
        <v>107</v>
      </c>
      <c r="I105" s="3" t="s">
        <v>68</v>
      </c>
      <c r="J105" s="3" t="s">
        <v>902</v>
      </c>
      <c r="L105" s="24" t="s">
        <v>511</v>
      </c>
      <c r="M105" s="3" t="s">
        <v>533</v>
      </c>
      <c r="N105" s="3" t="s">
        <v>90</v>
      </c>
      <c r="O105" s="3" t="s">
        <v>670</v>
      </c>
      <c r="P105" s="3" t="s">
        <v>898</v>
      </c>
      <c r="S105" s="3">
        <v>0</v>
      </c>
      <c r="T105" s="3">
        <v>100</v>
      </c>
      <c r="U105" s="3" t="s">
        <v>903</v>
      </c>
      <c r="V105" s="3" t="s">
        <v>902</v>
      </c>
      <c r="X105" s="3" t="s">
        <v>11</v>
      </c>
      <c r="Y105" s="24" t="s">
        <v>14</v>
      </c>
      <c r="Z105" s="3" t="s">
        <v>49</v>
      </c>
      <c r="AA105" s="3" t="s">
        <v>51</v>
      </c>
      <c r="AB105" s="3" t="s">
        <v>50</v>
      </c>
      <c r="AC105" s="24" t="s">
        <v>54</v>
      </c>
      <c r="AE105" s="3">
        <v>3</v>
      </c>
    </row>
    <row r="106" spans="1:31">
      <c r="A106" s="3">
        <v>70956</v>
      </c>
      <c r="B106" s="3" t="s">
        <v>88</v>
      </c>
      <c r="C106" s="3" t="s">
        <v>45</v>
      </c>
      <c r="E106" s="3" t="s">
        <v>213</v>
      </c>
      <c r="F106" s="3" t="s">
        <v>47</v>
      </c>
      <c r="G106" s="3" t="s">
        <v>540</v>
      </c>
      <c r="H106" s="3" t="s">
        <v>76</v>
      </c>
      <c r="I106" s="3" t="s">
        <v>68</v>
      </c>
      <c r="J106" s="3" t="s">
        <v>766</v>
      </c>
      <c r="L106" s="24" t="s">
        <v>511</v>
      </c>
      <c r="N106" s="3" t="s">
        <v>90</v>
      </c>
      <c r="O106" s="3" t="s">
        <v>670</v>
      </c>
      <c r="P106" s="3" t="s">
        <v>898</v>
      </c>
      <c r="S106" s="3">
        <v>0</v>
      </c>
      <c r="T106" s="3">
        <v>100</v>
      </c>
      <c r="U106" s="3" t="s">
        <v>904</v>
      </c>
      <c r="V106" s="3" t="s">
        <v>766</v>
      </c>
      <c r="X106" s="3" t="s">
        <v>11</v>
      </c>
      <c r="Y106" s="24" t="s">
        <v>14</v>
      </c>
      <c r="Z106" s="3" t="s">
        <v>49</v>
      </c>
      <c r="AA106" s="3" t="s">
        <v>51</v>
      </c>
      <c r="AB106" s="3" t="s">
        <v>50</v>
      </c>
      <c r="AC106" s="24" t="s">
        <v>62</v>
      </c>
      <c r="AE106" s="3">
        <v>2</v>
      </c>
    </row>
    <row r="107" spans="1:31">
      <c r="A107" s="3">
        <v>70952</v>
      </c>
      <c r="B107" s="3" t="s">
        <v>88</v>
      </c>
      <c r="C107" s="3" t="s">
        <v>45</v>
      </c>
      <c r="E107" s="3" t="s">
        <v>213</v>
      </c>
      <c r="F107" s="3" t="s">
        <v>47</v>
      </c>
      <c r="G107" s="3" t="s">
        <v>541</v>
      </c>
      <c r="H107" s="3" t="s">
        <v>131</v>
      </c>
      <c r="I107" s="3" t="s">
        <v>68</v>
      </c>
      <c r="J107" s="3" t="s">
        <v>905</v>
      </c>
      <c r="L107" s="24" t="s">
        <v>511</v>
      </c>
      <c r="M107" s="3" t="s">
        <v>511</v>
      </c>
      <c r="N107" s="3" t="s">
        <v>90</v>
      </c>
      <c r="O107" s="3" t="s">
        <v>609</v>
      </c>
      <c r="P107" s="3" t="s">
        <v>898</v>
      </c>
      <c r="S107" s="3">
        <v>0</v>
      </c>
      <c r="T107" s="3">
        <v>100</v>
      </c>
      <c r="U107" s="3" t="s">
        <v>906</v>
      </c>
      <c r="V107" s="3" t="s">
        <v>905</v>
      </c>
      <c r="X107" s="3" t="s">
        <v>11</v>
      </c>
      <c r="Y107" s="24" t="s">
        <v>126</v>
      </c>
      <c r="Z107" s="3" t="s">
        <v>49</v>
      </c>
      <c r="AA107" s="3" t="s">
        <v>51</v>
      </c>
      <c r="AB107" s="3" t="s">
        <v>50</v>
      </c>
      <c r="AC107" s="24" t="s">
        <v>62</v>
      </c>
      <c r="AD107" s="3" t="s">
        <v>85</v>
      </c>
      <c r="AE107" s="3">
        <v>1</v>
      </c>
    </row>
    <row r="108" spans="1:31">
      <c r="A108" s="3">
        <v>70928</v>
      </c>
      <c r="B108" s="3" t="s">
        <v>88</v>
      </c>
      <c r="C108" s="3" t="s">
        <v>45</v>
      </c>
      <c r="E108" s="3" t="s">
        <v>213</v>
      </c>
      <c r="F108" s="3" t="s">
        <v>47</v>
      </c>
      <c r="G108" s="3" t="s">
        <v>542</v>
      </c>
      <c r="H108" s="3" t="s">
        <v>131</v>
      </c>
      <c r="I108" s="3" t="s">
        <v>68</v>
      </c>
      <c r="J108" s="3" t="s">
        <v>907</v>
      </c>
      <c r="L108" s="24" t="s">
        <v>511</v>
      </c>
      <c r="N108" s="3" t="s">
        <v>461</v>
      </c>
      <c r="P108" s="3" t="s">
        <v>898</v>
      </c>
      <c r="S108" s="3">
        <v>0</v>
      </c>
      <c r="T108" s="3">
        <v>100</v>
      </c>
      <c r="U108" s="3" t="s">
        <v>908</v>
      </c>
      <c r="V108" s="3" t="s">
        <v>907</v>
      </c>
      <c r="W108" s="3" t="s">
        <v>543</v>
      </c>
      <c r="X108" s="3" t="s">
        <v>11</v>
      </c>
      <c r="Y108" s="24" t="s">
        <v>14</v>
      </c>
      <c r="Z108" s="3" t="s">
        <v>49</v>
      </c>
      <c r="AA108" s="3" t="s">
        <v>51</v>
      </c>
      <c r="AB108" s="3" t="s">
        <v>55</v>
      </c>
      <c r="AC108" s="24" t="s">
        <v>55</v>
      </c>
      <c r="AE108" s="3">
        <v>2</v>
      </c>
    </row>
    <row r="109" spans="1:31">
      <c r="A109" s="3">
        <v>70921</v>
      </c>
      <c r="B109" s="3" t="s">
        <v>88</v>
      </c>
      <c r="C109" s="3" t="s">
        <v>45</v>
      </c>
      <c r="E109" s="3" t="s">
        <v>7</v>
      </c>
      <c r="F109" s="3" t="s">
        <v>47</v>
      </c>
      <c r="G109" s="3" t="s">
        <v>544</v>
      </c>
      <c r="H109" s="3" t="s">
        <v>131</v>
      </c>
      <c r="I109" s="3" t="s">
        <v>131</v>
      </c>
      <c r="J109" s="3" t="s">
        <v>909</v>
      </c>
      <c r="L109" s="24" t="s">
        <v>511</v>
      </c>
      <c r="P109" s="3" t="s">
        <v>898</v>
      </c>
      <c r="S109" s="3">
        <v>0</v>
      </c>
      <c r="T109" s="3">
        <v>0</v>
      </c>
      <c r="U109" s="3" t="s">
        <v>910</v>
      </c>
      <c r="V109" s="3" t="s">
        <v>909</v>
      </c>
      <c r="Y109" s="24" t="s">
        <v>14</v>
      </c>
      <c r="Z109" s="3" t="s">
        <v>49</v>
      </c>
      <c r="AB109" s="3" t="s">
        <v>50</v>
      </c>
      <c r="AC109" s="24" t="s">
        <v>65</v>
      </c>
    </row>
    <row r="110" spans="1:31">
      <c r="A110" s="3">
        <v>70885</v>
      </c>
      <c r="B110" s="3" t="s">
        <v>88</v>
      </c>
      <c r="C110" s="3" t="s">
        <v>45</v>
      </c>
      <c r="E110" s="3" t="s">
        <v>213</v>
      </c>
      <c r="F110" s="3" t="s">
        <v>47</v>
      </c>
      <c r="G110" s="3" t="s">
        <v>545</v>
      </c>
      <c r="H110" s="3" t="s">
        <v>131</v>
      </c>
      <c r="I110" s="3" t="s">
        <v>68</v>
      </c>
      <c r="J110" s="3" t="s">
        <v>907</v>
      </c>
      <c r="L110" s="24" t="s">
        <v>511</v>
      </c>
      <c r="N110" s="3" t="s">
        <v>461</v>
      </c>
      <c r="O110" s="3" t="s">
        <v>533</v>
      </c>
      <c r="P110" s="3" t="s">
        <v>911</v>
      </c>
      <c r="S110" s="3">
        <v>0</v>
      </c>
      <c r="T110" s="3">
        <v>100</v>
      </c>
      <c r="U110" s="3" t="s">
        <v>912</v>
      </c>
      <c r="V110" s="3" t="s">
        <v>907</v>
      </c>
      <c r="W110" s="3" t="s">
        <v>546</v>
      </c>
      <c r="X110" s="3" t="s">
        <v>11</v>
      </c>
      <c r="Y110" s="24" t="s">
        <v>14</v>
      </c>
      <c r="Z110" s="3" t="s">
        <v>49</v>
      </c>
      <c r="AA110" s="3" t="s">
        <v>51</v>
      </c>
      <c r="AB110" s="3" t="s">
        <v>55</v>
      </c>
      <c r="AC110" s="24" t="s">
        <v>55</v>
      </c>
      <c r="AE110" s="3">
        <v>1</v>
      </c>
    </row>
    <row r="111" spans="1:31">
      <c r="A111" s="3">
        <v>70884</v>
      </c>
      <c r="B111" s="3" t="s">
        <v>88</v>
      </c>
      <c r="C111" s="3" t="s">
        <v>45</v>
      </c>
      <c r="E111" s="3" t="s">
        <v>213</v>
      </c>
      <c r="F111" s="3" t="s">
        <v>47</v>
      </c>
      <c r="G111" s="3" t="s">
        <v>547</v>
      </c>
      <c r="H111" s="3" t="s">
        <v>131</v>
      </c>
      <c r="I111" s="3" t="s">
        <v>77</v>
      </c>
      <c r="J111" s="3" t="s">
        <v>913</v>
      </c>
      <c r="L111" s="24" t="s">
        <v>511</v>
      </c>
      <c r="P111" s="3" t="s">
        <v>911</v>
      </c>
      <c r="S111" s="3">
        <v>0</v>
      </c>
      <c r="T111" s="3">
        <v>0</v>
      </c>
      <c r="U111" s="3" t="s">
        <v>914</v>
      </c>
      <c r="V111" s="3" t="s">
        <v>915</v>
      </c>
      <c r="Y111" s="24" t="s">
        <v>14</v>
      </c>
      <c r="Z111" s="3" t="s">
        <v>49</v>
      </c>
      <c r="AB111" s="3" t="s">
        <v>50</v>
      </c>
      <c r="AC111" s="24" t="s">
        <v>59</v>
      </c>
    </row>
    <row r="112" spans="1:31">
      <c r="A112" s="3">
        <v>70876</v>
      </c>
      <c r="B112" s="3" t="s">
        <v>88</v>
      </c>
      <c r="C112" s="3" t="s">
        <v>45</v>
      </c>
      <c r="E112" s="3" t="s">
        <v>213</v>
      </c>
      <c r="F112" s="3" t="s">
        <v>47</v>
      </c>
      <c r="G112" s="3" t="s">
        <v>548</v>
      </c>
      <c r="H112" s="3" t="s">
        <v>131</v>
      </c>
      <c r="I112" s="3" t="s">
        <v>77</v>
      </c>
      <c r="J112" s="3" t="s">
        <v>916</v>
      </c>
      <c r="L112" s="24" t="s">
        <v>511</v>
      </c>
      <c r="M112" s="3" t="s">
        <v>533</v>
      </c>
      <c r="O112" s="3" t="s">
        <v>533</v>
      </c>
      <c r="P112" s="3" t="s">
        <v>911</v>
      </c>
      <c r="S112" s="3">
        <v>0</v>
      </c>
      <c r="T112" s="3">
        <v>0</v>
      </c>
      <c r="U112" s="3" t="s">
        <v>917</v>
      </c>
      <c r="V112" s="3" t="s">
        <v>916</v>
      </c>
      <c r="X112" s="3" t="s">
        <v>11</v>
      </c>
      <c r="Y112" s="24" t="s">
        <v>14</v>
      </c>
      <c r="Z112" s="3" t="s">
        <v>49</v>
      </c>
      <c r="AA112" s="3" t="s">
        <v>51</v>
      </c>
      <c r="AB112" s="3" t="s">
        <v>50</v>
      </c>
      <c r="AC112" s="24" t="s">
        <v>59</v>
      </c>
      <c r="AE112" s="3">
        <v>1</v>
      </c>
    </row>
    <row r="113" spans="1:31">
      <c r="A113" s="3">
        <v>70860</v>
      </c>
      <c r="B113" s="3" t="s">
        <v>88</v>
      </c>
      <c r="C113" s="3" t="s">
        <v>45</v>
      </c>
      <c r="E113" s="3" t="s">
        <v>7</v>
      </c>
      <c r="F113" s="3" t="s">
        <v>47</v>
      </c>
      <c r="G113" s="3" t="s">
        <v>549</v>
      </c>
      <c r="H113" s="3" t="s">
        <v>76</v>
      </c>
      <c r="I113" s="3" t="s">
        <v>81</v>
      </c>
      <c r="J113" s="3" t="s">
        <v>918</v>
      </c>
      <c r="L113" s="24" t="s">
        <v>511</v>
      </c>
      <c r="O113" s="3" t="s">
        <v>533</v>
      </c>
      <c r="P113" s="3" t="s">
        <v>911</v>
      </c>
      <c r="S113" s="3">
        <v>0</v>
      </c>
      <c r="T113" s="3">
        <v>0</v>
      </c>
      <c r="U113" s="3" t="s">
        <v>919</v>
      </c>
      <c r="V113" s="3" t="s">
        <v>918</v>
      </c>
      <c r="Y113" s="24" t="s">
        <v>14</v>
      </c>
      <c r="Z113" s="3" t="s">
        <v>49</v>
      </c>
      <c r="AB113" s="3" t="s">
        <v>50</v>
      </c>
      <c r="AC113" s="24" t="s">
        <v>59</v>
      </c>
    </row>
    <row r="114" spans="1:31">
      <c r="A114" s="3">
        <v>70843</v>
      </c>
      <c r="B114" s="3" t="s">
        <v>88</v>
      </c>
      <c r="C114" s="3" t="s">
        <v>45</v>
      </c>
      <c r="E114" s="3" t="s">
        <v>213</v>
      </c>
      <c r="F114" s="3" t="s">
        <v>47</v>
      </c>
      <c r="G114" s="3" t="s">
        <v>550</v>
      </c>
      <c r="H114" s="3" t="s">
        <v>131</v>
      </c>
      <c r="I114" s="3" t="s">
        <v>68</v>
      </c>
      <c r="J114" s="3" t="s">
        <v>920</v>
      </c>
      <c r="L114" s="24" t="s">
        <v>511</v>
      </c>
      <c r="N114" s="3" t="s">
        <v>90</v>
      </c>
      <c r="O114" s="3" t="s">
        <v>533</v>
      </c>
      <c r="P114" s="3" t="s">
        <v>921</v>
      </c>
      <c r="R114" s="3">
        <v>1</v>
      </c>
      <c r="S114" s="3">
        <v>0</v>
      </c>
      <c r="T114" s="3">
        <v>100</v>
      </c>
      <c r="U114" s="3" t="s">
        <v>922</v>
      </c>
      <c r="V114" s="3" t="s">
        <v>920</v>
      </c>
      <c r="X114" s="3" t="s">
        <v>48</v>
      </c>
      <c r="Y114" s="24" t="s">
        <v>14</v>
      </c>
      <c r="Z114" s="3" t="s">
        <v>49</v>
      </c>
      <c r="AA114" s="3" t="s">
        <v>51</v>
      </c>
      <c r="AB114" s="3" t="s">
        <v>55</v>
      </c>
      <c r="AC114" s="24" t="s">
        <v>55</v>
      </c>
      <c r="AE114" s="3">
        <v>1</v>
      </c>
    </row>
    <row r="115" spans="1:31">
      <c r="A115" s="3">
        <v>70805</v>
      </c>
      <c r="B115" s="3" t="s">
        <v>88</v>
      </c>
      <c r="C115" s="3" t="s">
        <v>45</v>
      </c>
      <c r="E115" s="3" t="s">
        <v>213</v>
      </c>
      <c r="F115" s="3" t="s">
        <v>47</v>
      </c>
      <c r="G115" s="3" t="s">
        <v>551</v>
      </c>
      <c r="H115" s="3" t="s">
        <v>76</v>
      </c>
      <c r="I115" s="3" t="s">
        <v>68</v>
      </c>
      <c r="J115" s="3" t="s">
        <v>923</v>
      </c>
      <c r="L115" s="24" t="s">
        <v>511</v>
      </c>
      <c r="N115" s="3" t="s">
        <v>90</v>
      </c>
      <c r="O115" s="3" t="s">
        <v>533</v>
      </c>
      <c r="P115" s="3" t="s">
        <v>921</v>
      </c>
      <c r="S115" s="3">
        <v>0</v>
      </c>
      <c r="T115" s="3">
        <v>0</v>
      </c>
      <c r="U115" s="3" t="s">
        <v>924</v>
      </c>
      <c r="V115" s="3" t="s">
        <v>923</v>
      </c>
      <c r="X115" s="3" t="s">
        <v>11</v>
      </c>
      <c r="Y115" s="24" t="s">
        <v>14</v>
      </c>
      <c r="Z115" s="3" t="s">
        <v>49</v>
      </c>
      <c r="AA115" s="3" t="s">
        <v>51</v>
      </c>
      <c r="AB115" s="3" t="s">
        <v>50</v>
      </c>
      <c r="AC115" s="24" t="s">
        <v>65</v>
      </c>
      <c r="AE115" s="3">
        <v>1</v>
      </c>
    </row>
    <row r="116" spans="1:31">
      <c r="A116" s="3">
        <v>70782</v>
      </c>
      <c r="B116" s="3" t="s">
        <v>88</v>
      </c>
      <c r="C116" s="3" t="s">
        <v>45</v>
      </c>
      <c r="E116" s="3" t="s">
        <v>213</v>
      </c>
      <c r="F116" s="3" t="s">
        <v>47</v>
      </c>
      <c r="G116" s="3" t="s">
        <v>552</v>
      </c>
      <c r="H116" s="3" t="s">
        <v>76</v>
      </c>
      <c r="I116" s="3" t="s">
        <v>68</v>
      </c>
      <c r="J116" s="3" t="s">
        <v>923</v>
      </c>
      <c r="L116" s="24" t="s">
        <v>511</v>
      </c>
      <c r="N116" s="3" t="s">
        <v>90</v>
      </c>
      <c r="O116" s="3" t="s">
        <v>533</v>
      </c>
      <c r="P116" s="3" t="s">
        <v>921</v>
      </c>
      <c r="S116" s="3">
        <v>0</v>
      </c>
      <c r="T116" s="3">
        <v>100</v>
      </c>
      <c r="U116" s="3" t="s">
        <v>925</v>
      </c>
      <c r="V116" s="3" t="s">
        <v>923</v>
      </c>
      <c r="X116" s="3" t="s">
        <v>11</v>
      </c>
      <c r="Y116" s="24" t="s">
        <v>14</v>
      </c>
      <c r="Z116" s="3" t="s">
        <v>49</v>
      </c>
      <c r="AA116" s="3" t="s">
        <v>51</v>
      </c>
      <c r="AB116" s="3" t="s">
        <v>50</v>
      </c>
      <c r="AC116" s="24" t="s">
        <v>65</v>
      </c>
      <c r="AE116" s="3">
        <v>1</v>
      </c>
    </row>
    <row r="117" spans="1:31">
      <c r="A117" s="3">
        <v>70775</v>
      </c>
      <c r="B117" s="3" t="s">
        <v>88</v>
      </c>
      <c r="C117" s="3" t="s">
        <v>45</v>
      </c>
      <c r="E117" s="3" t="s">
        <v>213</v>
      </c>
      <c r="F117" s="3" t="s">
        <v>47</v>
      </c>
      <c r="G117" s="3" t="s">
        <v>553</v>
      </c>
      <c r="H117" s="3" t="s">
        <v>76</v>
      </c>
      <c r="I117" s="3" t="s">
        <v>68</v>
      </c>
      <c r="J117" s="3" t="s">
        <v>923</v>
      </c>
      <c r="L117" s="24" t="s">
        <v>511</v>
      </c>
      <c r="N117" s="3" t="s">
        <v>461</v>
      </c>
      <c r="O117" s="3" t="s">
        <v>533</v>
      </c>
      <c r="P117" s="3" t="s">
        <v>921</v>
      </c>
      <c r="S117" s="3">
        <v>0</v>
      </c>
      <c r="T117" s="3">
        <v>100</v>
      </c>
      <c r="U117" s="3" t="s">
        <v>926</v>
      </c>
      <c r="V117" s="3" t="s">
        <v>923</v>
      </c>
      <c r="X117" s="3" t="s">
        <v>11</v>
      </c>
      <c r="Y117" s="24" t="s">
        <v>14</v>
      </c>
      <c r="Z117" s="3" t="s">
        <v>49</v>
      </c>
      <c r="AA117" s="3" t="s">
        <v>51</v>
      </c>
      <c r="AB117" s="3" t="s">
        <v>50</v>
      </c>
      <c r="AC117" s="24" t="s">
        <v>65</v>
      </c>
      <c r="AE117" s="3">
        <v>1</v>
      </c>
    </row>
    <row r="118" spans="1:31">
      <c r="A118" s="3">
        <v>70772</v>
      </c>
      <c r="B118" s="3" t="s">
        <v>88</v>
      </c>
      <c r="C118" s="3" t="s">
        <v>45</v>
      </c>
      <c r="E118" s="3" t="s">
        <v>213</v>
      </c>
      <c r="F118" s="3" t="s">
        <v>47</v>
      </c>
      <c r="G118" s="3" t="s">
        <v>554</v>
      </c>
      <c r="H118" s="3" t="s">
        <v>76</v>
      </c>
      <c r="I118" s="3" t="s">
        <v>68</v>
      </c>
      <c r="J118" s="3" t="s">
        <v>927</v>
      </c>
      <c r="L118" s="24" t="s">
        <v>511</v>
      </c>
      <c r="N118" s="3" t="s">
        <v>90</v>
      </c>
      <c r="O118" s="3" t="s">
        <v>533</v>
      </c>
      <c r="P118" s="3" t="s">
        <v>921</v>
      </c>
      <c r="R118" s="3">
        <v>1</v>
      </c>
      <c r="S118" s="3">
        <v>0</v>
      </c>
      <c r="T118" s="3">
        <v>100</v>
      </c>
      <c r="U118" s="3" t="s">
        <v>928</v>
      </c>
      <c r="V118" s="3" t="s">
        <v>927</v>
      </c>
      <c r="X118" s="3" t="s">
        <v>11</v>
      </c>
      <c r="Y118" s="24" t="s">
        <v>14</v>
      </c>
      <c r="Z118" s="3" t="s">
        <v>49</v>
      </c>
      <c r="AA118" s="3" t="s">
        <v>51</v>
      </c>
      <c r="AB118" s="3" t="s">
        <v>50</v>
      </c>
      <c r="AC118" s="24" t="s">
        <v>71</v>
      </c>
      <c r="AE118" s="3">
        <v>1</v>
      </c>
    </row>
    <row r="119" spans="1:31">
      <c r="A119" s="3">
        <v>70770</v>
      </c>
      <c r="B119" s="3" t="s">
        <v>88</v>
      </c>
      <c r="C119" s="3" t="s">
        <v>45</v>
      </c>
      <c r="E119" s="3" t="s">
        <v>213</v>
      </c>
      <c r="F119" s="3" t="s">
        <v>47</v>
      </c>
      <c r="G119" s="3" t="s">
        <v>555</v>
      </c>
      <c r="H119" s="3" t="s">
        <v>131</v>
      </c>
      <c r="I119" s="3" t="s">
        <v>68</v>
      </c>
      <c r="J119" s="3" t="s">
        <v>929</v>
      </c>
      <c r="L119" s="24" t="s">
        <v>511</v>
      </c>
      <c r="N119" s="3" t="s">
        <v>90</v>
      </c>
      <c r="P119" s="3" t="s">
        <v>921</v>
      </c>
      <c r="R119" s="3">
        <v>1</v>
      </c>
      <c r="S119" s="3">
        <v>0</v>
      </c>
      <c r="T119" s="3">
        <v>100</v>
      </c>
      <c r="U119" s="3" t="s">
        <v>930</v>
      </c>
      <c r="V119" s="3" t="s">
        <v>929</v>
      </c>
      <c r="X119" s="3" t="s">
        <v>48</v>
      </c>
      <c r="Y119" s="24" t="s">
        <v>14</v>
      </c>
      <c r="Z119" s="3" t="s">
        <v>49</v>
      </c>
      <c r="AA119" s="3" t="s">
        <v>51</v>
      </c>
      <c r="AB119" s="3" t="s">
        <v>55</v>
      </c>
      <c r="AC119" s="24" t="s">
        <v>55</v>
      </c>
      <c r="AE119" s="3">
        <v>1</v>
      </c>
    </row>
    <row r="120" spans="1:31">
      <c r="A120" s="3">
        <v>70768</v>
      </c>
      <c r="B120" s="3" t="s">
        <v>88</v>
      </c>
      <c r="C120" s="3" t="s">
        <v>45</v>
      </c>
      <c r="E120" s="3" t="s">
        <v>213</v>
      </c>
      <c r="F120" s="3" t="s">
        <v>47</v>
      </c>
      <c r="G120" s="3" t="s">
        <v>556</v>
      </c>
      <c r="H120" s="3" t="s">
        <v>131</v>
      </c>
      <c r="I120" s="3" t="s">
        <v>68</v>
      </c>
      <c r="J120" s="3" t="s">
        <v>931</v>
      </c>
      <c r="L120" s="24" t="s">
        <v>511</v>
      </c>
      <c r="N120" s="3" t="s">
        <v>461</v>
      </c>
      <c r="O120" s="3" t="s">
        <v>533</v>
      </c>
      <c r="P120" s="3" t="s">
        <v>921</v>
      </c>
      <c r="S120" s="3">
        <v>0</v>
      </c>
      <c r="T120" s="3">
        <v>0</v>
      </c>
      <c r="U120" s="3" t="s">
        <v>932</v>
      </c>
      <c r="V120" s="3" t="s">
        <v>931</v>
      </c>
      <c r="X120" s="3" t="s">
        <v>11</v>
      </c>
      <c r="Y120" s="24" t="s">
        <v>14</v>
      </c>
      <c r="Z120" s="3" t="s">
        <v>49</v>
      </c>
      <c r="AA120" s="3" t="s">
        <v>51</v>
      </c>
      <c r="AB120" s="3" t="s">
        <v>50</v>
      </c>
      <c r="AC120" s="24" t="s">
        <v>65</v>
      </c>
      <c r="AE120" s="3">
        <v>2</v>
      </c>
    </row>
    <row r="121" spans="1:31">
      <c r="A121" s="3">
        <v>70758</v>
      </c>
      <c r="B121" s="3" t="s">
        <v>88</v>
      </c>
      <c r="C121" s="3" t="s">
        <v>45</v>
      </c>
      <c r="E121" s="3" t="s">
        <v>213</v>
      </c>
      <c r="F121" s="3" t="s">
        <v>47</v>
      </c>
      <c r="G121" s="3" t="s">
        <v>557</v>
      </c>
      <c r="H121" s="3" t="s">
        <v>415</v>
      </c>
      <c r="I121" s="3" t="s">
        <v>626</v>
      </c>
      <c r="J121" s="3" t="s">
        <v>933</v>
      </c>
      <c r="L121" s="24" t="s">
        <v>511</v>
      </c>
      <c r="M121" s="3" t="s">
        <v>533</v>
      </c>
      <c r="O121" s="3" t="s">
        <v>533</v>
      </c>
      <c r="P121" s="3" t="s">
        <v>934</v>
      </c>
      <c r="S121" s="3">
        <v>0</v>
      </c>
      <c r="T121" s="3">
        <v>0</v>
      </c>
      <c r="U121" s="3" t="s">
        <v>935</v>
      </c>
      <c r="V121" s="3" t="s">
        <v>933</v>
      </c>
      <c r="W121" s="3" t="s">
        <v>558</v>
      </c>
      <c r="X121" s="3" t="s">
        <v>11</v>
      </c>
      <c r="Y121" s="24" t="s">
        <v>14</v>
      </c>
      <c r="Z121" s="3" t="s">
        <v>383</v>
      </c>
      <c r="AA121" s="3" t="s">
        <v>51</v>
      </c>
      <c r="AB121" s="3" t="s">
        <v>50</v>
      </c>
      <c r="AC121" s="24" t="s">
        <v>61</v>
      </c>
      <c r="AE121" s="3">
        <v>1</v>
      </c>
    </row>
    <row r="122" spans="1:31">
      <c r="A122" s="3">
        <v>70756</v>
      </c>
      <c r="B122" s="3" t="s">
        <v>88</v>
      </c>
      <c r="C122" s="3" t="s">
        <v>45</v>
      </c>
      <c r="E122" s="3" t="s">
        <v>213</v>
      </c>
      <c r="F122" s="3" t="s">
        <v>47</v>
      </c>
      <c r="G122" s="3" t="s">
        <v>559</v>
      </c>
      <c r="H122" s="3" t="s">
        <v>415</v>
      </c>
      <c r="I122" s="3" t="s">
        <v>626</v>
      </c>
      <c r="J122" s="3" t="s">
        <v>936</v>
      </c>
      <c r="L122" s="24" t="s">
        <v>511</v>
      </c>
      <c r="M122" s="3" t="s">
        <v>533</v>
      </c>
      <c r="N122" s="3" t="s">
        <v>533</v>
      </c>
      <c r="O122" s="3" t="s">
        <v>533</v>
      </c>
      <c r="P122" s="3" t="s">
        <v>934</v>
      </c>
      <c r="Q122" s="3" t="s">
        <v>937</v>
      </c>
      <c r="S122" s="3">
        <v>0</v>
      </c>
      <c r="T122" s="3">
        <v>0</v>
      </c>
      <c r="U122" s="3" t="s">
        <v>938</v>
      </c>
      <c r="V122" s="3" t="s">
        <v>936</v>
      </c>
      <c r="W122" s="3" t="s">
        <v>560</v>
      </c>
      <c r="X122" s="3" t="s">
        <v>11</v>
      </c>
      <c r="Y122" s="24" t="s">
        <v>14</v>
      </c>
      <c r="Z122" s="3" t="s">
        <v>383</v>
      </c>
      <c r="AA122" s="3" t="s">
        <v>51</v>
      </c>
      <c r="AB122" s="3" t="s">
        <v>50</v>
      </c>
      <c r="AC122" s="24" t="s">
        <v>61</v>
      </c>
      <c r="AD122" s="3" t="s">
        <v>61</v>
      </c>
      <c r="AE122" s="3">
        <v>0</v>
      </c>
    </row>
    <row r="123" spans="1:31">
      <c r="A123" s="3">
        <v>70755</v>
      </c>
      <c r="B123" s="3" t="s">
        <v>88</v>
      </c>
      <c r="C123" s="3" t="s">
        <v>45</v>
      </c>
      <c r="E123" s="3" t="s">
        <v>213</v>
      </c>
      <c r="F123" s="3" t="s">
        <v>47</v>
      </c>
      <c r="G123" s="3" t="s">
        <v>561</v>
      </c>
      <c r="H123" s="3" t="s">
        <v>415</v>
      </c>
      <c r="I123" s="3" t="s">
        <v>626</v>
      </c>
      <c r="J123" s="3" t="s">
        <v>939</v>
      </c>
      <c r="L123" s="24" t="s">
        <v>511</v>
      </c>
      <c r="M123" s="3" t="s">
        <v>533</v>
      </c>
      <c r="N123" s="3" t="s">
        <v>533</v>
      </c>
      <c r="O123" s="3" t="s">
        <v>533</v>
      </c>
      <c r="P123" s="3" t="s">
        <v>934</v>
      </c>
      <c r="Q123" s="3" t="s">
        <v>911</v>
      </c>
      <c r="S123" s="3">
        <v>1</v>
      </c>
      <c r="T123" s="3">
        <v>100</v>
      </c>
      <c r="U123" s="3" t="s">
        <v>940</v>
      </c>
      <c r="V123" s="3" t="s">
        <v>939</v>
      </c>
      <c r="X123" s="3" t="s">
        <v>11</v>
      </c>
      <c r="Y123" s="24" t="s">
        <v>14</v>
      </c>
      <c r="Z123" s="3" t="s">
        <v>383</v>
      </c>
      <c r="AA123" s="3" t="s">
        <v>51</v>
      </c>
      <c r="AB123" s="3" t="s">
        <v>50</v>
      </c>
      <c r="AC123" s="24" t="s">
        <v>61</v>
      </c>
      <c r="AD123" s="3" t="s">
        <v>61</v>
      </c>
      <c r="AE123" s="3">
        <v>0</v>
      </c>
    </row>
    <row r="124" spans="1:31">
      <c r="A124" s="3">
        <v>70751</v>
      </c>
      <c r="B124" s="3" t="s">
        <v>88</v>
      </c>
      <c r="C124" s="3" t="s">
        <v>45</v>
      </c>
      <c r="E124" s="3" t="s">
        <v>213</v>
      </c>
      <c r="F124" s="3" t="s">
        <v>47</v>
      </c>
      <c r="G124" s="3" t="s">
        <v>562</v>
      </c>
      <c r="H124" s="3" t="s">
        <v>76</v>
      </c>
      <c r="I124" s="3" t="s">
        <v>68</v>
      </c>
      <c r="J124" s="3" t="s">
        <v>941</v>
      </c>
      <c r="L124" s="24" t="s">
        <v>511</v>
      </c>
      <c r="N124" s="3" t="s">
        <v>90</v>
      </c>
      <c r="O124" s="3" t="s">
        <v>533</v>
      </c>
      <c r="P124" s="3" t="s">
        <v>934</v>
      </c>
      <c r="S124" s="3">
        <v>0</v>
      </c>
      <c r="T124" s="3">
        <v>100</v>
      </c>
      <c r="U124" s="3" t="s">
        <v>942</v>
      </c>
      <c r="V124" s="3" t="s">
        <v>941</v>
      </c>
      <c r="X124" s="3" t="s">
        <v>11</v>
      </c>
      <c r="Y124" s="24" t="s">
        <v>14</v>
      </c>
      <c r="Z124" s="3" t="s">
        <v>49</v>
      </c>
      <c r="AA124" s="3" t="s">
        <v>51</v>
      </c>
      <c r="AB124" s="3" t="s">
        <v>50</v>
      </c>
      <c r="AC124" s="24" t="s">
        <v>71</v>
      </c>
      <c r="AE124" s="3">
        <v>1</v>
      </c>
    </row>
    <row r="125" spans="1:31">
      <c r="A125" s="3">
        <v>70709</v>
      </c>
      <c r="B125" s="3" t="s">
        <v>88</v>
      </c>
      <c r="C125" s="3" t="s">
        <v>45</v>
      </c>
      <c r="E125" s="3" t="s">
        <v>213</v>
      </c>
      <c r="F125" s="3" t="s">
        <v>47</v>
      </c>
      <c r="G125" s="3" t="s">
        <v>563</v>
      </c>
      <c r="H125" s="3" t="s">
        <v>107</v>
      </c>
      <c r="I125" s="3" t="s">
        <v>78</v>
      </c>
      <c r="J125" s="3" t="s">
        <v>943</v>
      </c>
      <c r="L125" s="24" t="s">
        <v>511</v>
      </c>
      <c r="M125" s="3" t="s">
        <v>511</v>
      </c>
      <c r="O125" s="3" t="s">
        <v>533</v>
      </c>
      <c r="P125" s="3" t="s">
        <v>934</v>
      </c>
      <c r="S125" s="3">
        <v>0</v>
      </c>
      <c r="T125" s="3">
        <v>100</v>
      </c>
      <c r="U125" s="3" t="s">
        <v>944</v>
      </c>
      <c r="V125" s="3" t="s">
        <v>943</v>
      </c>
      <c r="X125" s="3" t="s">
        <v>11</v>
      </c>
      <c r="Y125" s="24" t="s">
        <v>14</v>
      </c>
      <c r="Z125" s="3" t="s">
        <v>49</v>
      </c>
      <c r="AA125" s="3" t="s">
        <v>51</v>
      </c>
      <c r="AB125" s="3" t="s">
        <v>50</v>
      </c>
      <c r="AC125" s="24" t="s">
        <v>58</v>
      </c>
      <c r="AD125" s="3" t="s">
        <v>221</v>
      </c>
      <c r="AE125" s="3">
        <v>1</v>
      </c>
    </row>
    <row r="126" spans="1:31">
      <c r="A126" s="3">
        <v>70700</v>
      </c>
      <c r="B126" s="3" t="s">
        <v>88</v>
      </c>
      <c r="C126" s="3" t="s">
        <v>45</v>
      </c>
      <c r="E126" s="3" t="s">
        <v>213</v>
      </c>
      <c r="F126" s="3" t="s">
        <v>47</v>
      </c>
      <c r="G126" s="3" t="s">
        <v>564</v>
      </c>
      <c r="H126" s="3" t="s">
        <v>76</v>
      </c>
      <c r="I126" s="3" t="s">
        <v>68</v>
      </c>
      <c r="J126" s="3" t="s">
        <v>945</v>
      </c>
      <c r="L126" s="24" t="s">
        <v>511</v>
      </c>
      <c r="N126" s="3" t="s">
        <v>90</v>
      </c>
      <c r="O126" s="3" t="s">
        <v>533</v>
      </c>
      <c r="P126" s="3" t="s">
        <v>934</v>
      </c>
      <c r="S126" s="3">
        <v>0</v>
      </c>
      <c r="T126" s="3">
        <v>100</v>
      </c>
      <c r="U126" s="3" t="s">
        <v>946</v>
      </c>
      <c r="V126" s="3" t="s">
        <v>945</v>
      </c>
      <c r="X126" s="3" t="s">
        <v>11</v>
      </c>
      <c r="Y126" s="24" t="s">
        <v>14</v>
      </c>
      <c r="Z126" s="3" t="s">
        <v>49</v>
      </c>
      <c r="AA126" s="3" t="s">
        <v>51</v>
      </c>
      <c r="AB126" s="3" t="s">
        <v>50</v>
      </c>
      <c r="AC126" s="24" t="s">
        <v>65</v>
      </c>
      <c r="AE126" s="3">
        <v>1</v>
      </c>
    </row>
    <row r="127" spans="1:31">
      <c r="A127" s="3">
        <v>70697</v>
      </c>
      <c r="B127" s="3" t="s">
        <v>88</v>
      </c>
      <c r="C127" s="3" t="s">
        <v>45</v>
      </c>
      <c r="E127" s="3" t="s">
        <v>46</v>
      </c>
      <c r="F127" s="3" t="s">
        <v>47</v>
      </c>
      <c r="G127" s="3" t="s">
        <v>565</v>
      </c>
      <c r="H127" s="3" t="s">
        <v>415</v>
      </c>
      <c r="I127" s="3" t="s">
        <v>68</v>
      </c>
      <c r="J127" s="3" t="s">
        <v>947</v>
      </c>
      <c r="L127" s="24" t="s">
        <v>511</v>
      </c>
      <c r="M127" s="3" t="s">
        <v>609</v>
      </c>
      <c r="N127" s="3" t="s">
        <v>90</v>
      </c>
      <c r="O127" s="3" t="s">
        <v>674</v>
      </c>
      <c r="P127" s="3" t="s">
        <v>934</v>
      </c>
      <c r="Q127" s="3" t="s">
        <v>898</v>
      </c>
      <c r="R127" s="3">
        <v>1</v>
      </c>
      <c r="S127" s="3">
        <v>1</v>
      </c>
      <c r="T127" s="3">
        <v>100</v>
      </c>
      <c r="U127" s="3" t="s">
        <v>948</v>
      </c>
      <c r="X127" s="3" t="s">
        <v>11</v>
      </c>
      <c r="Y127" s="24" t="s">
        <v>14</v>
      </c>
      <c r="Z127" s="3" t="s">
        <v>383</v>
      </c>
      <c r="AA127" s="3" t="s">
        <v>51</v>
      </c>
      <c r="AB127" s="3" t="s">
        <v>50</v>
      </c>
      <c r="AC127" s="24" t="s">
        <v>61</v>
      </c>
      <c r="AE127" s="3">
        <v>1</v>
      </c>
    </row>
    <row r="128" spans="1:31">
      <c r="A128" s="3">
        <v>70696</v>
      </c>
      <c r="B128" s="3" t="s">
        <v>88</v>
      </c>
      <c r="C128" s="3" t="s">
        <v>45</v>
      </c>
      <c r="E128" s="3" t="s">
        <v>213</v>
      </c>
      <c r="F128" s="3" t="s">
        <v>47</v>
      </c>
      <c r="G128" s="3" t="s">
        <v>566</v>
      </c>
      <c r="H128" s="3" t="s">
        <v>415</v>
      </c>
      <c r="I128" s="3" t="s">
        <v>626</v>
      </c>
      <c r="J128" s="3" t="s">
        <v>949</v>
      </c>
      <c r="L128" s="24" t="s">
        <v>511</v>
      </c>
      <c r="M128" s="3" t="s">
        <v>533</v>
      </c>
      <c r="N128" s="3" t="s">
        <v>533</v>
      </c>
      <c r="O128" s="3" t="s">
        <v>533</v>
      </c>
      <c r="P128" s="3" t="s">
        <v>934</v>
      </c>
      <c r="Q128" s="3" t="s">
        <v>898</v>
      </c>
      <c r="S128" s="3">
        <v>0</v>
      </c>
      <c r="T128" s="3">
        <v>0</v>
      </c>
      <c r="U128" s="3" t="s">
        <v>950</v>
      </c>
      <c r="V128" s="3" t="s">
        <v>949</v>
      </c>
      <c r="X128" s="3" t="s">
        <v>11</v>
      </c>
      <c r="Y128" s="24" t="s">
        <v>14</v>
      </c>
      <c r="Z128" s="3" t="s">
        <v>383</v>
      </c>
      <c r="AA128" s="3" t="s">
        <v>51</v>
      </c>
      <c r="AB128" s="3" t="s">
        <v>50</v>
      </c>
      <c r="AC128" s="24" t="s">
        <v>61</v>
      </c>
      <c r="AD128" s="3" t="s">
        <v>61</v>
      </c>
      <c r="AE128" s="3">
        <v>1</v>
      </c>
    </row>
    <row r="129" spans="1:31">
      <c r="A129" s="3">
        <v>70694</v>
      </c>
      <c r="B129" s="3" t="s">
        <v>88</v>
      </c>
      <c r="C129" s="3" t="s">
        <v>45</v>
      </c>
      <c r="E129" s="3" t="s">
        <v>213</v>
      </c>
      <c r="F129" s="3" t="s">
        <v>47</v>
      </c>
      <c r="G129" s="3" t="s">
        <v>567</v>
      </c>
      <c r="H129" s="3" t="s">
        <v>415</v>
      </c>
      <c r="I129" s="3" t="s">
        <v>626</v>
      </c>
      <c r="J129" s="3" t="s">
        <v>951</v>
      </c>
      <c r="L129" s="24" t="s">
        <v>511</v>
      </c>
      <c r="M129" s="3" t="s">
        <v>533</v>
      </c>
      <c r="O129" s="3" t="s">
        <v>533</v>
      </c>
      <c r="P129" s="3" t="s">
        <v>934</v>
      </c>
      <c r="S129" s="3">
        <v>0</v>
      </c>
      <c r="T129" s="3">
        <v>0</v>
      </c>
      <c r="U129" s="3" t="s">
        <v>952</v>
      </c>
      <c r="V129" s="3" t="s">
        <v>951</v>
      </c>
      <c r="X129" s="3" t="s">
        <v>11</v>
      </c>
      <c r="Y129" s="24" t="s">
        <v>14</v>
      </c>
      <c r="Z129" s="3" t="s">
        <v>383</v>
      </c>
      <c r="AA129" s="3" t="s">
        <v>51</v>
      </c>
      <c r="AB129" s="3" t="s">
        <v>50</v>
      </c>
      <c r="AC129" s="24" t="s">
        <v>61</v>
      </c>
      <c r="AE129" s="3">
        <v>1</v>
      </c>
    </row>
    <row r="130" spans="1:31">
      <c r="A130" s="3">
        <v>70690</v>
      </c>
      <c r="B130" s="3" t="s">
        <v>88</v>
      </c>
      <c r="C130" s="3" t="s">
        <v>45</v>
      </c>
      <c r="E130" s="3" t="s">
        <v>658</v>
      </c>
      <c r="F130" s="3" t="s">
        <v>47</v>
      </c>
      <c r="G130" s="3" t="s">
        <v>568</v>
      </c>
      <c r="H130" s="3" t="s">
        <v>131</v>
      </c>
      <c r="I130" s="3" t="s">
        <v>129</v>
      </c>
      <c r="J130" s="3" t="s">
        <v>953</v>
      </c>
      <c r="L130" s="24" t="s">
        <v>511</v>
      </c>
      <c r="M130" s="3" t="s">
        <v>533</v>
      </c>
      <c r="O130" s="3" t="s">
        <v>533</v>
      </c>
      <c r="P130" s="3" t="s">
        <v>934</v>
      </c>
      <c r="S130" s="3">
        <v>0</v>
      </c>
      <c r="T130" s="3">
        <v>0</v>
      </c>
      <c r="U130" s="3" t="s">
        <v>954</v>
      </c>
      <c r="V130" s="3" t="s">
        <v>953</v>
      </c>
      <c r="X130" s="3" t="s">
        <v>11</v>
      </c>
      <c r="Y130" s="24" t="s">
        <v>14</v>
      </c>
      <c r="Z130" s="3" t="s">
        <v>49</v>
      </c>
      <c r="AA130" s="3" t="s">
        <v>51</v>
      </c>
      <c r="AB130" s="3" t="s">
        <v>50</v>
      </c>
      <c r="AC130" s="24" t="s">
        <v>86</v>
      </c>
      <c r="AE130" s="3">
        <v>1</v>
      </c>
    </row>
    <row r="131" spans="1:31">
      <c r="A131" s="3">
        <v>70689</v>
      </c>
      <c r="B131" s="3" t="s">
        <v>88</v>
      </c>
      <c r="C131" s="3" t="s">
        <v>45</v>
      </c>
      <c r="E131" s="3" t="s">
        <v>46</v>
      </c>
      <c r="F131" s="3" t="s">
        <v>47</v>
      </c>
      <c r="G131" s="3" t="s">
        <v>569</v>
      </c>
      <c r="H131" s="3" t="s">
        <v>415</v>
      </c>
      <c r="I131" s="3" t="s">
        <v>626</v>
      </c>
      <c r="J131" s="3" t="s">
        <v>955</v>
      </c>
      <c r="L131" s="24" t="s">
        <v>511</v>
      </c>
      <c r="M131" s="3" t="s">
        <v>674</v>
      </c>
      <c r="O131" s="3" t="s">
        <v>609</v>
      </c>
      <c r="P131" s="3" t="s">
        <v>934</v>
      </c>
      <c r="S131" s="3">
        <v>1</v>
      </c>
      <c r="T131" s="3">
        <v>0</v>
      </c>
      <c r="U131" s="3" t="s">
        <v>956</v>
      </c>
      <c r="X131" s="3" t="s">
        <v>11</v>
      </c>
      <c r="Y131" s="24" t="s">
        <v>14</v>
      </c>
      <c r="Z131" s="3" t="s">
        <v>383</v>
      </c>
      <c r="AA131" s="3" t="s">
        <v>51</v>
      </c>
      <c r="AB131" s="3" t="s">
        <v>50</v>
      </c>
      <c r="AC131" s="24" t="s">
        <v>61</v>
      </c>
      <c r="AE131" s="3">
        <v>1</v>
      </c>
    </row>
    <row r="132" spans="1:31">
      <c r="A132" s="3">
        <v>70687</v>
      </c>
      <c r="B132" s="3" t="s">
        <v>88</v>
      </c>
      <c r="C132" s="3" t="s">
        <v>45</v>
      </c>
      <c r="E132" s="3" t="s">
        <v>213</v>
      </c>
      <c r="F132" s="3" t="s">
        <v>47</v>
      </c>
      <c r="G132" s="3" t="s">
        <v>570</v>
      </c>
      <c r="H132" s="3" t="s">
        <v>107</v>
      </c>
      <c r="I132" s="3" t="s">
        <v>68</v>
      </c>
      <c r="J132" s="3" t="s">
        <v>957</v>
      </c>
      <c r="L132" s="24" t="s">
        <v>511</v>
      </c>
      <c r="N132" s="3" t="s">
        <v>90</v>
      </c>
      <c r="O132" s="3" t="s">
        <v>609</v>
      </c>
      <c r="P132" s="3" t="s">
        <v>934</v>
      </c>
      <c r="R132" s="3">
        <v>1</v>
      </c>
      <c r="S132" s="3">
        <v>0</v>
      </c>
      <c r="T132" s="3">
        <v>100</v>
      </c>
      <c r="U132" s="3" t="s">
        <v>958</v>
      </c>
      <c r="V132" s="3" t="s">
        <v>957</v>
      </c>
      <c r="X132" s="3" t="s">
        <v>48</v>
      </c>
      <c r="Y132" s="24" t="s">
        <v>14</v>
      </c>
      <c r="Z132" s="3" t="s">
        <v>49</v>
      </c>
      <c r="AA132" s="3" t="s">
        <v>51</v>
      </c>
      <c r="AB132" s="3" t="s">
        <v>55</v>
      </c>
      <c r="AC132" s="24" t="s">
        <v>55</v>
      </c>
      <c r="AE132" s="3">
        <v>1</v>
      </c>
    </row>
    <row r="133" spans="1:31">
      <c r="A133" s="3">
        <v>70685</v>
      </c>
      <c r="B133" s="3" t="s">
        <v>88</v>
      </c>
      <c r="C133" s="3" t="s">
        <v>45</v>
      </c>
      <c r="E133" s="3" t="s">
        <v>213</v>
      </c>
      <c r="F133" s="3" t="s">
        <v>47</v>
      </c>
      <c r="G133" s="3" t="s">
        <v>571</v>
      </c>
      <c r="H133" s="3" t="s">
        <v>415</v>
      </c>
      <c r="I133" s="3" t="s">
        <v>626</v>
      </c>
      <c r="J133" s="3" t="s">
        <v>959</v>
      </c>
      <c r="L133" s="24" t="s">
        <v>511</v>
      </c>
      <c r="M133" s="3" t="s">
        <v>533</v>
      </c>
      <c r="N133" s="3" t="s">
        <v>533</v>
      </c>
      <c r="O133" s="3" t="s">
        <v>533</v>
      </c>
      <c r="P133" s="3" t="s">
        <v>934</v>
      </c>
      <c r="Q133" s="3" t="s">
        <v>898</v>
      </c>
      <c r="S133" s="3">
        <v>0</v>
      </c>
      <c r="T133" s="3">
        <v>0</v>
      </c>
      <c r="U133" s="3" t="s">
        <v>960</v>
      </c>
      <c r="V133" s="3" t="s">
        <v>959</v>
      </c>
      <c r="X133" s="3" t="s">
        <v>11</v>
      </c>
      <c r="Y133" s="24" t="s">
        <v>14</v>
      </c>
      <c r="Z133" s="3" t="s">
        <v>383</v>
      </c>
      <c r="AA133" s="3" t="s">
        <v>51</v>
      </c>
      <c r="AB133" s="3" t="s">
        <v>50</v>
      </c>
      <c r="AC133" s="24" t="s">
        <v>61</v>
      </c>
      <c r="AE133" s="3">
        <v>1</v>
      </c>
    </row>
    <row r="134" spans="1:31">
      <c r="A134" s="3">
        <v>70663</v>
      </c>
      <c r="B134" s="3" t="s">
        <v>88</v>
      </c>
      <c r="C134" s="3" t="s">
        <v>45</v>
      </c>
      <c r="E134" s="3" t="s">
        <v>7</v>
      </c>
      <c r="F134" s="3" t="s">
        <v>47</v>
      </c>
      <c r="G134" s="3" t="s">
        <v>572</v>
      </c>
      <c r="H134" s="3" t="s">
        <v>392</v>
      </c>
      <c r="I134" s="3" t="s">
        <v>392</v>
      </c>
      <c r="J134" s="3" t="s">
        <v>961</v>
      </c>
      <c r="L134" s="24" t="s">
        <v>511</v>
      </c>
      <c r="P134" s="3" t="s">
        <v>962</v>
      </c>
      <c r="S134" s="3">
        <v>0</v>
      </c>
      <c r="T134" s="3">
        <v>0</v>
      </c>
      <c r="U134" s="3" t="s">
        <v>963</v>
      </c>
      <c r="V134" s="3" t="s">
        <v>961</v>
      </c>
      <c r="Y134" s="24" t="s">
        <v>14</v>
      </c>
      <c r="Z134" s="3" t="s">
        <v>49</v>
      </c>
      <c r="AB134" s="3" t="s">
        <v>50</v>
      </c>
      <c r="AC134" s="24" t="s">
        <v>69</v>
      </c>
    </row>
    <row r="135" spans="1:31">
      <c r="A135" s="3">
        <v>70662</v>
      </c>
      <c r="B135" s="3" t="s">
        <v>88</v>
      </c>
      <c r="C135" s="3" t="s">
        <v>45</v>
      </c>
      <c r="E135" s="3" t="s">
        <v>213</v>
      </c>
      <c r="F135" s="3" t="s">
        <v>47</v>
      </c>
      <c r="G135" s="3" t="s">
        <v>573</v>
      </c>
      <c r="H135" s="3" t="s">
        <v>392</v>
      </c>
      <c r="I135" s="3" t="s">
        <v>64</v>
      </c>
      <c r="J135" s="3" t="s">
        <v>964</v>
      </c>
      <c r="L135" s="24" t="s">
        <v>511</v>
      </c>
      <c r="M135" s="3" t="s">
        <v>609</v>
      </c>
      <c r="N135" s="3" t="s">
        <v>90</v>
      </c>
      <c r="O135" s="3" t="s">
        <v>670</v>
      </c>
      <c r="P135" s="3" t="s">
        <v>962</v>
      </c>
      <c r="R135" s="3">
        <v>1</v>
      </c>
      <c r="S135" s="3">
        <v>0</v>
      </c>
      <c r="T135" s="3">
        <v>100</v>
      </c>
      <c r="U135" s="3" t="s">
        <v>965</v>
      </c>
      <c r="V135" s="3" t="s">
        <v>964</v>
      </c>
      <c r="X135" s="3" t="s">
        <v>48</v>
      </c>
      <c r="Y135" s="24" t="s">
        <v>14</v>
      </c>
      <c r="Z135" s="3" t="s">
        <v>49</v>
      </c>
      <c r="AA135" s="3" t="s">
        <v>51</v>
      </c>
      <c r="AB135" s="3" t="s">
        <v>50</v>
      </c>
      <c r="AC135" s="24" t="s">
        <v>69</v>
      </c>
      <c r="AE135" s="3">
        <v>1</v>
      </c>
    </row>
    <row r="136" spans="1:31">
      <c r="A136" s="3">
        <v>70652</v>
      </c>
      <c r="B136" s="3" t="s">
        <v>88</v>
      </c>
      <c r="C136" s="3" t="s">
        <v>45</v>
      </c>
      <c r="E136" s="3" t="s">
        <v>213</v>
      </c>
      <c r="F136" s="3" t="s">
        <v>47</v>
      </c>
      <c r="G136" s="3" t="s">
        <v>574</v>
      </c>
      <c r="H136" s="3" t="s">
        <v>76</v>
      </c>
      <c r="I136" s="3" t="s">
        <v>81</v>
      </c>
      <c r="J136" s="3" t="s">
        <v>966</v>
      </c>
      <c r="L136" s="24" t="s">
        <v>511</v>
      </c>
      <c r="M136" s="3" t="s">
        <v>533</v>
      </c>
      <c r="O136" s="3" t="s">
        <v>609</v>
      </c>
      <c r="P136" s="3" t="s">
        <v>962</v>
      </c>
      <c r="S136" s="3">
        <v>0</v>
      </c>
      <c r="T136" s="3">
        <v>0</v>
      </c>
      <c r="U136" s="3" t="s">
        <v>967</v>
      </c>
      <c r="V136" s="3" t="s">
        <v>966</v>
      </c>
      <c r="X136" s="3" t="s">
        <v>11</v>
      </c>
      <c r="Y136" s="24" t="s">
        <v>14</v>
      </c>
      <c r="Z136" s="3" t="s">
        <v>49</v>
      </c>
      <c r="AA136" s="3" t="s">
        <v>51</v>
      </c>
      <c r="AB136" s="3" t="s">
        <v>50</v>
      </c>
      <c r="AC136" s="24" t="s">
        <v>65</v>
      </c>
      <c r="AE136" s="3">
        <v>1</v>
      </c>
    </row>
    <row r="137" spans="1:31">
      <c r="A137" s="3">
        <v>70649</v>
      </c>
      <c r="B137" s="3" t="s">
        <v>88</v>
      </c>
      <c r="C137" s="3" t="s">
        <v>45</v>
      </c>
      <c r="E137" s="3" t="s">
        <v>213</v>
      </c>
      <c r="F137" s="3" t="s">
        <v>47</v>
      </c>
      <c r="G137" s="3" t="s">
        <v>575</v>
      </c>
      <c r="H137" s="3" t="s">
        <v>392</v>
      </c>
      <c r="I137" s="3" t="s">
        <v>129</v>
      </c>
      <c r="J137" s="3" t="s">
        <v>968</v>
      </c>
      <c r="L137" s="24" t="s">
        <v>511</v>
      </c>
      <c r="M137" s="3" t="s">
        <v>533</v>
      </c>
      <c r="N137" s="3" t="s">
        <v>511</v>
      </c>
      <c r="O137" s="3" t="s">
        <v>533</v>
      </c>
      <c r="P137" s="3" t="s">
        <v>962</v>
      </c>
      <c r="S137" s="3">
        <v>0</v>
      </c>
      <c r="T137" s="3">
        <v>0</v>
      </c>
      <c r="U137" s="3" t="s">
        <v>969</v>
      </c>
      <c r="V137" s="3" t="s">
        <v>968</v>
      </c>
      <c r="X137" s="3" t="s">
        <v>11</v>
      </c>
      <c r="Y137" s="24" t="s">
        <v>14</v>
      </c>
      <c r="Z137" s="3" t="s">
        <v>49</v>
      </c>
      <c r="AA137" s="3" t="s">
        <v>51</v>
      </c>
      <c r="AB137" s="3" t="s">
        <v>55</v>
      </c>
      <c r="AC137" s="24" t="s">
        <v>69</v>
      </c>
      <c r="AE137" s="3">
        <v>1</v>
      </c>
    </row>
    <row r="138" spans="1:31">
      <c r="A138" s="3">
        <v>70643</v>
      </c>
      <c r="B138" s="3" t="s">
        <v>88</v>
      </c>
      <c r="C138" s="3" t="s">
        <v>45</v>
      </c>
      <c r="E138" s="3" t="s">
        <v>7</v>
      </c>
      <c r="F138" s="3" t="s">
        <v>47</v>
      </c>
      <c r="G138" s="3" t="s">
        <v>576</v>
      </c>
      <c r="H138" s="3" t="s">
        <v>76</v>
      </c>
      <c r="I138" s="3" t="s">
        <v>76</v>
      </c>
      <c r="J138" s="3" t="s">
        <v>970</v>
      </c>
      <c r="L138" s="24" t="s">
        <v>511</v>
      </c>
      <c r="P138" s="3" t="s">
        <v>962</v>
      </c>
      <c r="S138" s="3">
        <v>0</v>
      </c>
      <c r="T138" s="3">
        <v>0</v>
      </c>
      <c r="U138" s="3" t="s">
        <v>971</v>
      </c>
      <c r="V138" s="3" t="s">
        <v>970</v>
      </c>
      <c r="Y138" s="24" t="s">
        <v>14</v>
      </c>
      <c r="Z138" s="3" t="s">
        <v>49</v>
      </c>
      <c r="AB138" s="3" t="s">
        <v>50</v>
      </c>
      <c r="AC138" s="24" t="s">
        <v>65</v>
      </c>
    </row>
    <row r="139" spans="1:31">
      <c r="A139" s="3">
        <v>70641</v>
      </c>
      <c r="B139" s="3" t="s">
        <v>88</v>
      </c>
      <c r="C139" s="3" t="s">
        <v>45</v>
      </c>
      <c r="E139" s="3" t="s">
        <v>213</v>
      </c>
      <c r="F139" s="3" t="s">
        <v>47</v>
      </c>
      <c r="G139" s="3" t="s">
        <v>577</v>
      </c>
      <c r="H139" s="3" t="s">
        <v>392</v>
      </c>
      <c r="I139" s="3" t="s">
        <v>129</v>
      </c>
      <c r="J139" s="3" t="s">
        <v>972</v>
      </c>
      <c r="L139" s="24" t="s">
        <v>511</v>
      </c>
      <c r="M139" s="3" t="s">
        <v>533</v>
      </c>
      <c r="O139" s="3" t="s">
        <v>533</v>
      </c>
      <c r="P139" s="3" t="s">
        <v>962</v>
      </c>
      <c r="S139" s="3">
        <v>0</v>
      </c>
      <c r="T139" s="3">
        <v>0</v>
      </c>
      <c r="U139" s="3" t="s">
        <v>973</v>
      </c>
      <c r="V139" s="3" t="s">
        <v>972</v>
      </c>
      <c r="X139" s="3" t="s">
        <v>11</v>
      </c>
      <c r="Y139" s="24" t="s">
        <v>14</v>
      </c>
      <c r="Z139" s="3" t="s">
        <v>49</v>
      </c>
      <c r="AA139" s="3" t="s">
        <v>51</v>
      </c>
      <c r="AB139" s="3" t="s">
        <v>50</v>
      </c>
      <c r="AC139" s="24" t="s">
        <v>69</v>
      </c>
      <c r="AE139" s="3">
        <v>1</v>
      </c>
    </row>
    <row r="140" spans="1:31">
      <c r="A140" s="3">
        <v>70628</v>
      </c>
      <c r="B140" s="3" t="s">
        <v>88</v>
      </c>
      <c r="C140" s="3" t="s">
        <v>45</v>
      </c>
      <c r="E140" s="3" t="s">
        <v>7</v>
      </c>
      <c r="F140" s="3" t="s">
        <v>47</v>
      </c>
      <c r="G140" s="3" t="s">
        <v>578</v>
      </c>
      <c r="H140" s="3" t="s">
        <v>392</v>
      </c>
      <c r="I140" s="3" t="s">
        <v>129</v>
      </c>
      <c r="J140" s="3" t="s">
        <v>974</v>
      </c>
      <c r="L140" s="24" t="s">
        <v>511</v>
      </c>
      <c r="M140" s="3" t="s">
        <v>533</v>
      </c>
      <c r="O140" s="3" t="s">
        <v>609</v>
      </c>
      <c r="P140" s="3" t="s">
        <v>962</v>
      </c>
      <c r="S140" s="3">
        <v>0</v>
      </c>
      <c r="T140" s="3">
        <v>0</v>
      </c>
      <c r="U140" s="3" t="s">
        <v>975</v>
      </c>
      <c r="V140" s="3" t="s">
        <v>974</v>
      </c>
      <c r="X140" s="3" t="s">
        <v>11</v>
      </c>
      <c r="Y140" s="24" t="s">
        <v>14</v>
      </c>
      <c r="Z140" s="3" t="s">
        <v>49</v>
      </c>
      <c r="AA140" s="3" t="s">
        <v>51</v>
      </c>
      <c r="AB140" s="3" t="s">
        <v>50</v>
      </c>
      <c r="AC140" s="24" t="s">
        <v>69</v>
      </c>
      <c r="AE140" s="3">
        <v>1</v>
      </c>
    </row>
    <row r="141" spans="1:31">
      <c r="A141" s="3">
        <v>70618</v>
      </c>
      <c r="B141" s="3" t="s">
        <v>88</v>
      </c>
      <c r="C141" s="3" t="s">
        <v>45</v>
      </c>
      <c r="E141" s="3" t="s">
        <v>7</v>
      </c>
      <c r="F141" s="3" t="s">
        <v>47</v>
      </c>
      <c r="G141" s="3" t="s">
        <v>579</v>
      </c>
      <c r="H141" s="3" t="s">
        <v>392</v>
      </c>
      <c r="I141" s="3" t="s">
        <v>129</v>
      </c>
      <c r="J141" s="3" t="s">
        <v>976</v>
      </c>
      <c r="L141" s="24" t="s">
        <v>511</v>
      </c>
      <c r="M141" s="3" t="s">
        <v>533</v>
      </c>
      <c r="O141" s="3" t="s">
        <v>609</v>
      </c>
      <c r="P141" s="3" t="s">
        <v>962</v>
      </c>
      <c r="S141" s="3">
        <v>0</v>
      </c>
      <c r="T141" s="3">
        <v>0</v>
      </c>
      <c r="U141" s="3" t="s">
        <v>977</v>
      </c>
      <c r="V141" s="3" t="s">
        <v>976</v>
      </c>
      <c r="X141" s="3" t="s">
        <v>11</v>
      </c>
      <c r="Y141" s="24" t="s">
        <v>14</v>
      </c>
      <c r="Z141" s="3" t="s">
        <v>49</v>
      </c>
      <c r="AA141" s="3" t="s">
        <v>51</v>
      </c>
      <c r="AB141" s="3" t="s">
        <v>50</v>
      </c>
      <c r="AC141" s="24" t="s">
        <v>69</v>
      </c>
      <c r="AE141" s="3">
        <v>1</v>
      </c>
    </row>
    <row r="142" spans="1:31">
      <c r="A142" s="3">
        <v>70547</v>
      </c>
      <c r="B142" s="3" t="s">
        <v>88</v>
      </c>
      <c r="C142" s="3" t="s">
        <v>45</v>
      </c>
      <c r="E142" s="3" t="s">
        <v>213</v>
      </c>
      <c r="F142" s="3" t="s">
        <v>47</v>
      </c>
      <c r="G142" s="3" t="s">
        <v>580</v>
      </c>
      <c r="H142" s="3" t="s">
        <v>134</v>
      </c>
      <c r="I142" s="3" t="s">
        <v>68</v>
      </c>
      <c r="J142" s="3" t="s">
        <v>978</v>
      </c>
      <c r="L142" s="24" t="s">
        <v>192</v>
      </c>
      <c r="N142" s="3" t="s">
        <v>90</v>
      </c>
      <c r="O142" s="3" t="s">
        <v>609</v>
      </c>
      <c r="S142" s="3">
        <v>0</v>
      </c>
      <c r="T142" s="3">
        <v>100</v>
      </c>
      <c r="U142" s="3" t="s">
        <v>979</v>
      </c>
      <c r="V142" s="3" t="s">
        <v>978</v>
      </c>
      <c r="X142" s="3" t="s">
        <v>48</v>
      </c>
      <c r="Y142" s="24" t="s">
        <v>126</v>
      </c>
      <c r="Z142" s="3" t="s">
        <v>49</v>
      </c>
      <c r="AA142" s="3" t="s">
        <v>51</v>
      </c>
      <c r="AB142" s="3" t="s">
        <v>50</v>
      </c>
      <c r="AC142" s="24" t="s">
        <v>59</v>
      </c>
      <c r="AE142" s="3">
        <v>2</v>
      </c>
    </row>
    <row r="143" spans="1:31">
      <c r="A143" s="3">
        <v>70546</v>
      </c>
      <c r="B143" s="3" t="s">
        <v>88</v>
      </c>
      <c r="C143" s="3" t="s">
        <v>45</v>
      </c>
      <c r="E143" s="3" t="s">
        <v>213</v>
      </c>
      <c r="F143" s="3" t="s">
        <v>47</v>
      </c>
      <c r="G143" s="3" t="s">
        <v>581</v>
      </c>
      <c r="H143" s="3" t="s">
        <v>134</v>
      </c>
      <c r="I143" s="3" t="s">
        <v>68</v>
      </c>
      <c r="J143" s="3" t="s">
        <v>980</v>
      </c>
      <c r="L143" s="24" t="s">
        <v>192</v>
      </c>
      <c r="M143" s="3" t="s">
        <v>498</v>
      </c>
      <c r="O143" s="3" t="s">
        <v>670</v>
      </c>
      <c r="P143" s="3" t="s">
        <v>748</v>
      </c>
      <c r="S143" s="3">
        <v>0</v>
      </c>
      <c r="T143" s="3">
        <v>100</v>
      </c>
      <c r="U143" s="3" t="s">
        <v>979</v>
      </c>
      <c r="V143" s="3" t="s">
        <v>980</v>
      </c>
      <c r="X143" s="3" t="s">
        <v>11</v>
      </c>
      <c r="Y143" s="24" t="s">
        <v>126</v>
      </c>
      <c r="Z143" s="3" t="s">
        <v>49</v>
      </c>
      <c r="AA143" s="3" t="s">
        <v>307</v>
      </c>
      <c r="AB143" s="3" t="s">
        <v>50</v>
      </c>
      <c r="AC143" s="24" t="s">
        <v>71</v>
      </c>
      <c r="AE143" s="3">
        <v>2</v>
      </c>
    </row>
    <row r="144" spans="1:31">
      <c r="A144" s="3">
        <v>70545</v>
      </c>
      <c r="B144" s="3" t="s">
        <v>88</v>
      </c>
      <c r="C144" s="3" t="s">
        <v>45</v>
      </c>
      <c r="E144" s="3" t="s">
        <v>213</v>
      </c>
      <c r="F144" s="3" t="s">
        <v>47</v>
      </c>
      <c r="G144" s="3" t="s">
        <v>582</v>
      </c>
      <c r="H144" s="3" t="s">
        <v>134</v>
      </c>
      <c r="I144" s="3" t="s">
        <v>70</v>
      </c>
      <c r="J144" s="3" t="s">
        <v>981</v>
      </c>
      <c r="L144" s="24" t="s">
        <v>192</v>
      </c>
      <c r="M144" s="3" t="s">
        <v>193</v>
      </c>
      <c r="O144" s="3" t="s">
        <v>193</v>
      </c>
      <c r="S144" s="3">
        <v>0</v>
      </c>
      <c r="T144" s="3">
        <v>0</v>
      </c>
      <c r="U144" s="3" t="s">
        <v>979</v>
      </c>
      <c r="V144" s="3" t="s">
        <v>981</v>
      </c>
      <c r="X144" s="3" t="s">
        <v>11</v>
      </c>
      <c r="Y144" s="24" t="s">
        <v>126</v>
      </c>
      <c r="Z144" s="3" t="s">
        <v>49</v>
      </c>
      <c r="AA144" s="3" t="s">
        <v>51</v>
      </c>
      <c r="AB144" s="3" t="s">
        <v>50</v>
      </c>
      <c r="AC144" s="24" t="s">
        <v>69</v>
      </c>
    </row>
    <row r="145" spans="1:31">
      <c r="A145" s="3">
        <v>70055</v>
      </c>
      <c r="B145" s="3" t="s">
        <v>88</v>
      </c>
      <c r="C145" s="3" t="s">
        <v>45</v>
      </c>
      <c r="E145" s="3" t="s">
        <v>7</v>
      </c>
      <c r="F145" s="3" t="s">
        <v>47</v>
      </c>
      <c r="G145" s="3" t="s">
        <v>583</v>
      </c>
      <c r="H145" s="3" t="s">
        <v>584</v>
      </c>
      <c r="I145" s="3" t="s">
        <v>584</v>
      </c>
      <c r="J145" s="3" t="s">
        <v>982</v>
      </c>
      <c r="L145" s="24" t="s">
        <v>498</v>
      </c>
      <c r="P145" s="3" t="s">
        <v>983</v>
      </c>
      <c r="S145" s="3">
        <v>0</v>
      </c>
      <c r="T145" s="3">
        <v>0</v>
      </c>
      <c r="U145" s="3" t="s">
        <v>984</v>
      </c>
      <c r="V145" s="3" t="s">
        <v>982</v>
      </c>
      <c r="Y145" s="24" t="s">
        <v>14</v>
      </c>
      <c r="Z145" s="3" t="s">
        <v>49</v>
      </c>
      <c r="AB145" s="3" t="s">
        <v>50</v>
      </c>
      <c r="AC145" s="24" t="s">
        <v>585</v>
      </c>
    </row>
    <row r="146" spans="1:31">
      <c r="A146" s="3">
        <v>70052</v>
      </c>
      <c r="B146" s="3" t="s">
        <v>88</v>
      </c>
      <c r="C146" s="3" t="s">
        <v>45</v>
      </c>
      <c r="E146" s="3" t="s">
        <v>213</v>
      </c>
      <c r="F146" s="3" t="s">
        <v>47</v>
      </c>
      <c r="G146" s="3" t="s">
        <v>586</v>
      </c>
      <c r="H146" s="3" t="s">
        <v>584</v>
      </c>
      <c r="I146" s="3" t="s">
        <v>68</v>
      </c>
      <c r="J146" s="3" t="s">
        <v>985</v>
      </c>
      <c r="L146" s="24" t="s">
        <v>498</v>
      </c>
      <c r="N146" s="3" t="s">
        <v>461</v>
      </c>
      <c r="O146" s="3" t="s">
        <v>533</v>
      </c>
      <c r="P146" s="3" t="s">
        <v>983</v>
      </c>
      <c r="R146" s="3">
        <v>2</v>
      </c>
      <c r="S146" s="3">
        <v>0</v>
      </c>
      <c r="T146" s="3">
        <v>100</v>
      </c>
      <c r="U146" s="3" t="s">
        <v>986</v>
      </c>
      <c r="V146" s="3" t="s">
        <v>985</v>
      </c>
      <c r="X146" s="3" t="s">
        <v>11</v>
      </c>
      <c r="Y146" s="24" t="s">
        <v>14</v>
      </c>
      <c r="Z146" s="3" t="s">
        <v>49</v>
      </c>
      <c r="AA146" s="3" t="s">
        <v>51</v>
      </c>
      <c r="AB146" s="3" t="s">
        <v>55</v>
      </c>
      <c r="AC146" s="24" t="s">
        <v>585</v>
      </c>
      <c r="AE146" s="3">
        <v>2</v>
      </c>
    </row>
    <row r="147" spans="1:31">
      <c r="A147" s="3">
        <v>70047</v>
      </c>
      <c r="B147" s="3" t="s">
        <v>88</v>
      </c>
      <c r="C147" s="3" t="s">
        <v>45</v>
      </c>
      <c r="E147" s="3" t="s">
        <v>213</v>
      </c>
      <c r="F147" s="3" t="s">
        <v>47</v>
      </c>
      <c r="G147" s="3" t="s">
        <v>587</v>
      </c>
      <c r="H147" s="3" t="s">
        <v>584</v>
      </c>
      <c r="I147" s="3" t="s">
        <v>70</v>
      </c>
      <c r="J147" s="3" t="s">
        <v>987</v>
      </c>
      <c r="L147" s="24" t="s">
        <v>498</v>
      </c>
      <c r="M147" s="3" t="s">
        <v>511</v>
      </c>
      <c r="N147" s="3" t="s">
        <v>511</v>
      </c>
      <c r="O147" s="3" t="s">
        <v>533</v>
      </c>
      <c r="P147" s="3" t="s">
        <v>983</v>
      </c>
      <c r="Q147" s="3" t="s">
        <v>988</v>
      </c>
      <c r="S147" s="3">
        <v>0</v>
      </c>
      <c r="T147" s="3">
        <v>0</v>
      </c>
      <c r="U147" s="3" t="s">
        <v>989</v>
      </c>
      <c r="V147" s="3" t="s">
        <v>987</v>
      </c>
      <c r="X147" s="3" t="s">
        <v>11</v>
      </c>
      <c r="Y147" s="24" t="s">
        <v>14</v>
      </c>
      <c r="Z147" s="3" t="s">
        <v>49</v>
      </c>
      <c r="AA147" s="3" t="s">
        <v>51</v>
      </c>
      <c r="AB147" s="3" t="s">
        <v>50</v>
      </c>
      <c r="AC147" s="24" t="s">
        <v>585</v>
      </c>
      <c r="AE147" s="3">
        <v>1</v>
      </c>
    </row>
    <row r="148" spans="1:31">
      <c r="A148" s="3">
        <v>70044</v>
      </c>
      <c r="B148" s="3" t="s">
        <v>88</v>
      </c>
      <c r="C148" s="3" t="s">
        <v>45</v>
      </c>
      <c r="E148" s="3" t="s">
        <v>213</v>
      </c>
      <c r="F148" s="3" t="s">
        <v>47</v>
      </c>
      <c r="G148" s="3" t="s">
        <v>588</v>
      </c>
      <c r="H148" s="3" t="s">
        <v>584</v>
      </c>
      <c r="I148" s="3" t="s">
        <v>70</v>
      </c>
      <c r="J148" s="3" t="s">
        <v>990</v>
      </c>
      <c r="L148" s="24" t="s">
        <v>498</v>
      </c>
      <c r="M148" s="3" t="s">
        <v>498</v>
      </c>
      <c r="N148" s="3" t="s">
        <v>498</v>
      </c>
      <c r="O148" s="3" t="s">
        <v>533</v>
      </c>
      <c r="P148" s="3" t="s">
        <v>983</v>
      </c>
      <c r="Q148" s="3" t="s">
        <v>983</v>
      </c>
      <c r="S148" s="3">
        <v>0</v>
      </c>
      <c r="T148" s="3">
        <v>0</v>
      </c>
      <c r="U148" s="3" t="s">
        <v>991</v>
      </c>
      <c r="V148" s="3" t="s">
        <v>990</v>
      </c>
      <c r="X148" s="3" t="s">
        <v>11</v>
      </c>
      <c r="Y148" s="24" t="s">
        <v>14</v>
      </c>
      <c r="Z148" s="3" t="s">
        <v>49</v>
      </c>
      <c r="AA148" s="3" t="s">
        <v>51</v>
      </c>
      <c r="AB148" s="3" t="s">
        <v>50</v>
      </c>
      <c r="AC148" s="24" t="s">
        <v>585</v>
      </c>
      <c r="AE148" s="3">
        <v>1</v>
      </c>
    </row>
    <row r="149" spans="1:31">
      <c r="A149" s="3">
        <v>70042</v>
      </c>
      <c r="B149" s="3" t="s">
        <v>88</v>
      </c>
      <c r="C149" s="3" t="s">
        <v>45</v>
      </c>
      <c r="E149" s="3" t="s">
        <v>213</v>
      </c>
      <c r="F149" s="3" t="s">
        <v>47</v>
      </c>
      <c r="G149" s="3" t="s">
        <v>589</v>
      </c>
      <c r="H149" s="3" t="s">
        <v>584</v>
      </c>
      <c r="I149" s="3" t="s">
        <v>70</v>
      </c>
      <c r="J149" s="3" t="s">
        <v>992</v>
      </c>
      <c r="L149" s="24" t="s">
        <v>498</v>
      </c>
      <c r="M149" s="3" t="s">
        <v>498</v>
      </c>
      <c r="N149" s="3" t="s">
        <v>498</v>
      </c>
      <c r="O149" s="3" t="s">
        <v>533</v>
      </c>
      <c r="P149" s="3" t="s">
        <v>983</v>
      </c>
      <c r="Q149" s="3" t="s">
        <v>983</v>
      </c>
      <c r="S149" s="3">
        <v>0</v>
      </c>
      <c r="T149" s="3">
        <v>0</v>
      </c>
      <c r="U149" s="3" t="s">
        <v>993</v>
      </c>
      <c r="V149" s="3" t="s">
        <v>992</v>
      </c>
      <c r="X149" s="3" t="s">
        <v>11</v>
      </c>
      <c r="Y149" s="24" t="s">
        <v>14</v>
      </c>
      <c r="Z149" s="3" t="s">
        <v>49</v>
      </c>
      <c r="AA149" s="3" t="s">
        <v>51</v>
      </c>
      <c r="AB149" s="3" t="s">
        <v>50</v>
      </c>
      <c r="AC149" s="24" t="s">
        <v>585</v>
      </c>
      <c r="AE149" s="3">
        <v>1</v>
      </c>
    </row>
    <row r="150" spans="1:31">
      <c r="A150" s="3">
        <v>70038</v>
      </c>
      <c r="B150" s="3" t="s">
        <v>88</v>
      </c>
      <c r="C150" s="3" t="s">
        <v>45</v>
      </c>
      <c r="E150" s="3" t="s">
        <v>213</v>
      </c>
      <c r="F150" s="3" t="s">
        <v>47</v>
      </c>
      <c r="G150" s="3" t="s">
        <v>590</v>
      </c>
      <c r="H150" s="3" t="s">
        <v>584</v>
      </c>
      <c r="I150" s="3" t="s">
        <v>70</v>
      </c>
      <c r="J150" s="3" t="s">
        <v>994</v>
      </c>
      <c r="L150" s="24" t="s">
        <v>498</v>
      </c>
      <c r="M150" s="3" t="s">
        <v>511</v>
      </c>
      <c r="N150" s="3" t="s">
        <v>511</v>
      </c>
      <c r="O150" s="3" t="s">
        <v>533</v>
      </c>
      <c r="P150" s="3" t="s">
        <v>983</v>
      </c>
      <c r="Q150" s="3" t="s">
        <v>995</v>
      </c>
      <c r="S150" s="3">
        <v>0</v>
      </c>
      <c r="T150" s="3">
        <v>0</v>
      </c>
      <c r="U150" s="3" t="s">
        <v>996</v>
      </c>
      <c r="V150" s="3" t="s">
        <v>994</v>
      </c>
      <c r="X150" s="3" t="s">
        <v>11</v>
      </c>
      <c r="Y150" s="24" t="s">
        <v>14</v>
      </c>
      <c r="Z150" s="3" t="s">
        <v>49</v>
      </c>
      <c r="AA150" s="3" t="s">
        <v>51</v>
      </c>
      <c r="AB150" s="3" t="s">
        <v>50</v>
      </c>
      <c r="AC150" s="24" t="s">
        <v>585</v>
      </c>
      <c r="AE150" s="3">
        <v>1</v>
      </c>
    </row>
    <row r="151" spans="1:31">
      <c r="A151" s="3">
        <v>70017</v>
      </c>
      <c r="B151" s="3" t="s">
        <v>88</v>
      </c>
      <c r="C151" s="3" t="s">
        <v>45</v>
      </c>
      <c r="E151" s="3" t="s">
        <v>213</v>
      </c>
      <c r="F151" s="3" t="s">
        <v>47</v>
      </c>
      <c r="G151" s="3" t="s">
        <v>591</v>
      </c>
      <c r="H151" s="3" t="s">
        <v>584</v>
      </c>
      <c r="I151" s="3" t="s">
        <v>77</v>
      </c>
      <c r="J151" s="3" t="s">
        <v>997</v>
      </c>
      <c r="L151" s="24" t="s">
        <v>498</v>
      </c>
      <c r="M151" s="3" t="s">
        <v>511</v>
      </c>
      <c r="O151" s="3" t="s">
        <v>533</v>
      </c>
      <c r="P151" s="3" t="s">
        <v>983</v>
      </c>
      <c r="S151" s="3">
        <v>0</v>
      </c>
      <c r="T151" s="3">
        <v>0</v>
      </c>
      <c r="U151" s="3" t="s">
        <v>998</v>
      </c>
      <c r="V151" s="3" t="s">
        <v>997</v>
      </c>
      <c r="X151" s="3" t="s">
        <v>11</v>
      </c>
      <c r="Y151" s="24" t="s">
        <v>14</v>
      </c>
      <c r="Z151" s="3" t="s">
        <v>49</v>
      </c>
      <c r="AA151" s="3" t="s">
        <v>51</v>
      </c>
      <c r="AB151" s="3" t="s">
        <v>50</v>
      </c>
      <c r="AC151" s="24" t="s">
        <v>585</v>
      </c>
      <c r="AE151" s="3">
        <v>1</v>
      </c>
    </row>
    <row r="152" spans="1:31">
      <c r="A152" s="3">
        <v>69804</v>
      </c>
      <c r="B152" s="3" t="s">
        <v>88</v>
      </c>
      <c r="C152" s="3" t="s">
        <v>45</v>
      </c>
      <c r="E152" s="3" t="s">
        <v>213</v>
      </c>
      <c r="F152" s="3" t="s">
        <v>47</v>
      </c>
      <c r="G152" s="3" t="s">
        <v>500</v>
      </c>
      <c r="H152" s="3" t="s">
        <v>12</v>
      </c>
      <c r="I152" s="3" t="s">
        <v>68</v>
      </c>
      <c r="J152" s="3" t="s">
        <v>999</v>
      </c>
      <c r="L152" s="24" t="s">
        <v>498</v>
      </c>
      <c r="N152" s="3" t="s">
        <v>90</v>
      </c>
      <c r="O152" s="3" t="s">
        <v>533</v>
      </c>
      <c r="P152" s="3" t="s">
        <v>1000</v>
      </c>
      <c r="R152" s="3">
        <v>2</v>
      </c>
      <c r="S152" s="3">
        <v>0</v>
      </c>
      <c r="T152" s="3">
        <v>0</v>
      </c>
      <c r="U152" s="3" t="s">
        <v>1001</v>
      </c>
      <c r="V152" s="3" t="s">
        <v>999</v>
      </c>
      <c r="X152" s="3" t="s">
        <v>48</v>
      </c>
      <c r="Y152" s="24" t="s">
        <v>14</v>
      </c>
      <c r="Z152" s="3" t="s">
        <v>49</v>
      </c>
      <c r="AA152" s="3" t="s">
        <v>51</v>
      </c>
      <c r="AB152" s="3" t="s">
        <v>55</v>
      </c>
      <c r="AC152" s="24" t="s">
        <v>62</v>
      </c>
      <c r="AE152" s="3">
        <v>2</v>
      </c>
    </row>
    <row r="153" spans="1:31">
      <c r="A153" s="3">
        <v>69803</v>
      </c>
      <c r="B153" s="3" t="s">
        <v>88</v>
      </c>
      <c r="C153" s="3" t="s">
        <v>45</v>
      </c>
      <c r="E153" s="3" t="s">
        <v>213</v>
      </c>
      <c r="F153" s="3" t="s">
        <v>47</v>
      </c>
      <c r="G153" s="3" t="s">
        <v>501</v>
      </c>
      <c r="H153" s="3" t="s">
        <v>12</v>
      </c>
      <c r="I153" s="3" t="s">
        <v>68</v>
      </c>
      <c r="J153" s="3" t="s">
        <v>1002</v>
      </c>
      <c r="L153" s="24" t="s">
        <v>498</v>
      </c>
      <c r="N153" s="3" t="s">
        <v>90</v>
      </c>
      <c r="O153" s="3" t="s">
        <v>533</v>
      </c>
      <c r="P153" s="3" t="s">
        <v>1000</v>
      </c>
      <c r="R153" s="3">
        <v>2</v>
      </c>
      <c r="S153" s="3">
        <v>0</v>
      </c>
      <c r="T153" s="3">
        <v>100</v>
      </c>
      <c r="U153" s="3" t="s">
        <v>1003</v>
      </c>
      <c r="V153" s="3" t="s">
        <v>1002</v>
      </c>
      <c r="X153" s="3" t="s">
        <v>48</v>
      </c>
      <c r="Y153" s="24" t="s">
        <v>14</v>
      </c>
      <c r="Z153" s="3" t="s">
        <v>49</v>
      </c>
      <c r="AA153" s="3" t="s">
        <v>51</v>
      </c>
      <c r="AB153" s="3" t="s">
        <v>55</v>
      </c>
      <c r="AC153" s="24" t="s">
        <v>62</v>
      </c>
      <c r="AE153" s="3">
        <v>2</v>
      </c>
    </row>
    <row r="154" spans="1:31">
      <c r="A154" s="3">
        <v>69802</v>
      </c>
      <c r="B154" s="3" t="s">
        <v>88</v>
      </c>
      <c r="C154" s="3" t="s">
        <v>45</v>
      </c>
      <c r="E154" s="3" t="s">
        <v>213</v>
      </c>
      <c r="F154" s="3" t="s">
        <v>47</v>
      </c>
      <c r="G154" s="3" t="s">
        <v>502</v>
      </c>
      <c r="H154" s="3" t="s">
        <v>12</v>
      </c>
      <c r="I154" s="3" t="s">
        <v>64</v>
      </c>
      <c r="J154" s="3" t="s">
        <v>868</v>
      </c>
      <c r="L154" s="24" t="s">
        <v>498</v>
      </c>
      <c r="M154" s="3" t="s">
        <v>533</v>
      </c>
      <c r="O154" s="3" t="s">
        <v>533</v>
      </c>
      <c r="P154" s="3" t="s">
        <v>1000</v>
      </c>
      <c r="S154" s="3">
        <v>0</v>
      </c>
      <c r="T154" s="3">
        <v>0</v>
      </c>
      <c r="U154" s="3" t="s">
        <v>1004</v>
      </c>
      <c r="V154" s="3" t="s">
        <v>868</v>
      </c>
      <c r="X154" s="3" t="s">
        <v>11</v>
      </c>
      <c r="Y154" s="24" t="s">
        <v>14</v>
      </c>
      <c r="Z154" s="3" t="s">
        <v>49</v>
      </c>
      <c r="AA154" s="3" t="s">
        <v>51</v>
      </c>
      <c r="AB154" s="3" t="s">
        <v>50</v>
      </c>
      <c r="AC154" s="24" t="s">
        <v>62</v>
      </c>
      <c r="AE154" s="3">
        <v>2</v>
      </c>
    </row>
    <row r="155" spans="1:31">
      <c r="A155" s="3">
        <v>69801</v>
      </c>
      <c r="B155" s="3" t="s">
        <v>88</v>
      </c>
      <c r="C155" s="3" t="s">
        <v>45</v>
      </c>
      <c r="E155" s="3" t="s">
        <v>213</v>
      </c>
      <c r="F155" s="3" t="s">
        <v>47</v>
      </c>
      <c r="G155" s="3" t="s">
        <v>503</v>
      </c>
      <c r="H155" s="3" t="s">
        <v>12</v>
      </c>
      <c r="I155" s="3" t="s">
        <v>129</v>
      </c>
      <c r="J155" s="3" t="s">
        <v>1005</v>
      </c>
      <c r="L155" s="24" t="s">
        <v>498</v>
      </c>
      <c r="M155" s="3" t="s">
        <v>511</v>
      </c>
      <c r="P155" s="3" t="s">
        <v>1000</v>
      </c>
      <c r="S155" s="3">
        <v>0</v>
      </c>
      <c r="T155" s="3">
        <v>0</v>
      </c>
      <c r="U155" s="3" t="s">
        <v>1004</v>
      </c>
      <c r="V155" s="3" t="s">
        <v>1005</v>
      </c>
      <c r="X155" s="3" t="s">
        <v>11</v>
      </c>
      <c r="Y155" s="24" t="s">
        <v>14</v>
      </c>
      <c r="Z155" s="3" t="s">
        <v>49</v>
      </c>
      <c r="AA155" s="3" t="s">
        <v>51</v>
      </c>
      <c r="AB155" s="3" t="s">
        <v>50</v>
      </c>
      <c r="AC155" s="24" t="s">
        <v>69</v>
      </c>
      <c r="AE155" s="3">
        <v>1</v>
      </c>
    </row>
    <row r="156" spans="1:31">
      <c r="A156" s="3">
        <v>69800</v>
      </c>
      <c r="B156" s="3" t="s">
        <v>88</v>
      </c>
      <c r="C156" s="3" t="s">
        <v>45</v>
      </c>
      <c r="E156" s="3" t="s">
        <v>213</v>
      </c>
      <c r="F156" s="3" t="s">
        <v>47</v>
      </c>
      <c r="G156" s="3" t="s">
        <v>504</v>
      </c>
      <c r="H156" s="3" t="s">
        <v>12</v>
      </c>
      <c r="I156" s="3" t="s">
        <v>77</v>
      </c>
      <c r="J156" s="3" t="s">
        <v>1006</v>
      </c>
      <c r="L156" s="24" t="s">
        <v>498</v>
      </c>
      <c r="M156" s="3" t="s">
        <v>511</v>
      </c>
      <c r="O156" s="3" t="s">
        <v>533</v>
      </c>
      <c r="P156" s="3" t="s">
        <v>1000</v>
      </c>
      <c r="S156" s="3">
        <v>0</v>
      </c>
      <c r="T156" s="3">
        <v>0</v>
      </c>
      <c r="U156" s="3" t="s">
        <v>1007</v>
      </c>
      <c r="V156" s="3" t="s">
        <v>1006</v>
      </c>
      <c r="X156" s="3" t="s">
        <v>11</v>
      </c>
      <c r="Y156" s="24" t="s">
        <v>14</v>
      </c>
      <c r="Z156" s="3" t="s">
        <v>49</v>
      </c>
      <c r="AA156" s="3" t="s">
        <v>51</v>
      </c>
      <c r="AB156" s="3" t="s">
        <v>50</v>
      </c>
      <c r="AC156" s="24" t="s">
        <v>59</v>
      </c>
      <c r="AE156" s="3">
        <v>1</v>
      </c>
    </row>
    <row r="157" spans="1:31">
      <c r="A157" s="3">
        <v>69799</v>
      </c>
      <c r="B157" s="3" t="s">
        <v>88</v>
      </c>
      <c r="C157" s="3" t="s">
        <v>45</v>
      </c>
      <c r="E157" s="3" t="s">
        <v>213</v>
      </c>
      <c r="F157" s="3" t="s">
        <v>47</v>
      </c>
      <c r="G157" s="3" t="s">
        <v>505</v>
      </c>
      <c r="H157" s="3" t="s">
        <v>12</v>
      </c>
      <c r="I157" s="3" t="s">
        <v>68</v>
      </c>
      <c r="J157" s="3" t="s">
        <v>1008</v>
      </c>
      <c r="L157" s="24" t="s">
        <v>498</v>
      </c>
      <c r="N157" s="3" t="s">
        <v>90</v>
      </c>
      <c r="O157" s="3" t="s">
        <v>533</v>
      </c>
      <c r="P157" s="3" t="s">
        <v>1000</v>
      </c>
      <c r="R157" s="3">
        <v>2</v>
      </c>
      <c r="S157" s="3">
        <v>0</v>
      </c>
      <c r="T157" s="3">
        <v>100</v>
      </c>
      <c r="U157" s="3" t="s">
        <v>1007</v>
      </c>
      <c r="V157" s="3" t="s">
        <v>1008</v>
      </c>
      <c r="X157" s="3" t="s">
        <v>11</v>
      </c>
      <c r="Y157" s="24" t="s">
        <v>14</v>
      </c>
      <c r="Z157" s="3" t="s">
        <v>49</v>
      </c>
      <c r="AA157" s="3" t="s">
        <v>51</v>
      </c>
      <c r="AB157" s="3" t="s">
        <v>50</v>
      </c>
      <c r="AC157" s="24" t="s">
        <v>62</v>
      </c>
      <c r="AE157" s="3">
        <v>2</v>
      </c>
    </row>
    <row r="158" spans="1:31">
      <c r="A158" s="3">
        <v>69653</v>
      </c>
      <c r="B158" s="3" t="s">
        <v>88</v>
      </c>
      <c r="C158" s="3" t="s">
        <v>45</v>
      </c>
      <c r="E158" s="3" t="s">
        <v>213</v>
      </c>
      <c r="F158" s="3" t="s">
        <v>47</v>
      </c>
      <c r="G158" s="3" t="s">
        <v>506</v>
      </c>
      <c r="H158" s="3" t="s">
        <v>392</v>
      </c>
      <c r="I158" s="3" t="s">
        <v>64</v>
      </c>
      <c r="J158" s="3" t="s">
        <v>1009</v>
      </c>
      <c r="L158" s="24" t="s">
        <v>498</v>
      </c>
      <c r="M158" s="3" t="s">
        <v>511</v>
      </c>
      <c r="O158" s="3" t="s">
        <v>511</v>
      </c>
      <c r="P158" s="3" t="s">
        <v>1010</v>
      </c>
      <c r="S158" s="3">
        <v>0</v>
      </c>
      <c r="T158" s="3">
        <v>0</v>
      </c>
      <c r="U158" s="3" t="s">
        <v>1011</v>
      </c>
      <c r="V158" s="3" t="s">
        <v>1009</v>
      </c>
      <c r="X158" s="3" t="s">
        <v>11</v>
      </c>
      <c r="Y158" s="24" t="s">
        <v>14</v>
      </c>
      <c r="Z158" s="3" t="s">
        <v>49</v>
      </c>
      <c r="AA158" s="3" t="s">
        <v>51</v>
      </c>
      <c r="AB158" s="3" t="s">
        <v>50</v>
      </c>
      <c r="AC158" s="24" t="s">
        <v>62</v>
      </c>
      <c r="AE158" s="3">
        <v>1</v>
      </c>
    </row>
    <row r="159" spans="1:31">
      <c r="A159" s="3">
        <v>69633</v>
      </c>
      <c r="B159" s="3" t="s">
        <v>88</v>
      </c>
      <c r="C159" s="3" t="s">
        <v>45</v>
      </c>
      <c r="E159" s="3" t="s">
        <v>213</v>
      </c>
      <c r="F159" s="3" t="s">
        <v>47</v>
      </c>
      <c r="G159" s="3" t="s">
        <v>507</v>
      </c>
      <c r="H159" s="3" t="s">
        <v>392</v>
      </c>
      <c r="I159" s="3" t="s">
        <v>68</v>
      </c>
      <c r="J159" s="3" t="s">
        <v>1012</v>
      </c>
      <c r="L159" s="24" t="s">
        <v>498</v>
      </c>
      <c r="M159" s="3" t="s">
        <v>498</v>
      </c>
      <c r="N159" s="3" t="s">
        <v>498</v>
      </c>
      <c r="O159" s="3" t="s">
        <v>533</v>
      </c>
      <c r="P159" s="3" t="s">
        <v>1010</v>
      </c>
      <c r="Q159" s="3" t="s">
        <v>1010</v>
      </c>
      <c r="S159" s="3">
        <v>0</v>
      </c>
      <c r="T159" s="3">
        <v>0</v>
      </c>
      <c r="U159" s="3" t="s">
        <v>1013</v>
      </c>
      <c r="V159" s="3" t="s">
        <v>1012</v>
      </c>
      <c r="X159" s="3" t="s">
        <v>11</v>
      </c>
      <c r="Y159" s="24" t="s">
        <v>14</v>
      </c>
      <c r="Z159" s="3" t="s">
        <v>49</v>
      </c>
      <c r="AA159" s="3" t="s">
        <v>51</v>
      </c>
      <c r="AB159" s="3" t="s">
        <v>55</v>
      </c>
      <c r="AC159" s="24" t="s">
        <v>72</v>
      </c>
      <c r="AE159" s="3">
        <v>1</v>
      </c>
    </row>
    <row r="160" spans="1:31">
      <c r="A160" s="3">
        <v>69621</v>
      </c>
      <c r="B160" s="3" t="s">
        <v>88</v>
      </c>
      <c r="C160" s="3" t="s">
        <v>45</v>
      </c>
      <c r="E160" s="3" t="s">
        <v>213</v>
      </c>
      <c r="F160" s="3" t="s">
        <v>47</v>
      </c>
      <c r="G160" s="3" t="s">
        <v>508</v>
      </c>
      <c r="H160" s="3" t="s">
        <v>52</v>
      </c>
      <c r="I160" s="3" t="s">
        <v>70</v>
      </c>
      <c r="J160" s="3" t="s">
        <v>1014</v>
      </c>
      <c r="L160" s="24" t="s">
        <v>498</v>
      </c>
      <c r="M160" s="3" t="s">
        <v>498</v>
      </c>
      <c r="N160" s="3" t="s">
        <v>498</v>
      </c>
      <c r="O160" s="3" t="s">
        <v>533</v>
      </c>
      <c r="P160" s="3" t="s">
        <v>1015</v>
      </c>
      <c r="Q160" s="3" t="s">
        <v>1010</v>
      </c>
      <c r="S160" s="3">
        <v>0</v>
      </c>
      <c r="T160" s="3">
        <v>0</v>
      </c>
      <c r="U160" s="3" t="s">
        <v>1016</v>
      </c>
      <c r="V160" s="3" t="s">
        <v>1014</v>
      </c>
      <c r="X160" s="3" t="s">
        <v>11</v>
      </c>
      <c r="Y160" s="24" t="s">
        <v>14</v>
      </c>
      <c r="Z160" s="3" t="s">
        <v>49</v>
      </c>
      <c r="AA160" s="3" t="s">
        <v>51</v>
      </c>
      <c r="AB160" s="3" t="s">
        <v>50</v>
      </c>
      <c r="AC160" s="24" t="s">
        <v>61</v>
      </c>
      <c r="AE160" s="3">
        <v>1</v>
      </c>
    </row>
    <row r="161" spans="1:31">
      <c r="A161" s="3">
        <v>69591</v>
      </c>
      <c r="B161" s="3" t="s">
        <v>88</v>
      </c>
      <c r="C161" s="3" t="s">
        <v>45</v>
      </c>
      <c r="E161" s="3" t="s">
        <v>213</v>
      </c>
      <c r="F161" s="3" t="s">
        <v>47</v>
      </c>
      <c r="G161" s="3" t="s">
        <v>496</v>
      </c>
      <c r="H161" s="3" t="s">
        <v>131</v>
      </c>
      <c r="I161" s="3" t="s">
        <v>68</v>
      </c>
      <c r="J161" s="3" t="s">
        <v>1017</v>
      </c>
      <c r="L161" s="24" t="s">
        <v>382</v>
      </c>
      <c r="N161" s="3" t="s">
        <v>461</v>
      </c>
      <c r="O161" s="3" t="s">
        <v>511</v>
      </c>
      <c r="P161" s="3" t="s">
        <v>1015</v>
      </c>
      <c r="R161" s="3">
        <v>2</v>
      </c>
      <c r="S161" s="3">
        <v>0</v>
      </c>
      <c r="T161" s="3">
        <v>100</v>
      </c>
      <c r="U161" s="3" t="s">
        <v>1018</v>
      </c>
      <c r="V161" s="3" t="s">
        <v>1017</v>
      </c>
      <c r="X161" s="3" t="s">
        <v>48</v>
      </c>
      <c r="Y161" s="24" t="s">
        <v>14</v>
      </c>
      <c r="Z161" s="3" t="s">
        <v>49</v>
      </c>
      <c r="AA161" s="3" t="s">
        <v>51</v>
      </c>
      <c r="AB161" s="3" t="s">
        <v>50</v>
      </c>
      <c r="AC161" s="24" t="s">
        <v>79</v>
      </c>
      <c r="AE161" s="3">
        <v>2</v>
      </c>
    </row>
    <row r="162" spans="1:31">
      <c r="A162" s="3">
        <v>69583</v>
      </c>
      <c r="B162" s="3" t="s">
        <v>88</v>
      </c>
      <c r="C162" s="3" t="s">
        <v>45</v>
      </c>
      <c r="E162" s="3" t="s">
        <v>213</v>
      </c>
      <c r="F162" s="3" t="s">
        <v>47</v>
      </c>
      <c r="G162" s="3" t="s">
        <v>497</v>
      </c>
      <c r="H162" s="3" t="s">
        <v>392</v>
      </c>
      <c r="I162" s="3" t="s">
        <v>64</v>
      </c>
      <c r="J162" s="3" t="s">
        <v>1019</v>
      </c>
      <c r="L162" s="24" t="s">
        <v>382</v>
      </c>
      <c r="M162" s="3" t="s">
        <v>498</v>
      </c>
      <c r="O162" s="3" t="s">
        <v>511</v>
      </c>
      <c r="P162" s="3" t="s">
        <v>1015</v>
      </c>
      <c r="S162" s="3">
        <v>0</v>
      </c>
      <c r="T162" s="3">
        <v>0</v>
      </c>
      <c r="U162" s="3" t="s">
        <v>1020</v>
      </c>
      <c r="V162" s="3" t="s">
        <v>1019</v>
      </c>
      <c r="X162" s="3" t="s">
        <v>11</v>
      </c>
      <c r="Y162" s="24" t="s">
        <v>126</v>
      </c>
      <c r="Z162" s="3" t="s">
        <v>49</v>
      </c>
      <c r="AA162" s="3" t="s">
        <v>307</v>
      </c>
      <c r="AB162" s="3" t="s">
        <v>50</v>
      </c>
      <c r="AC162" s="24" t="s">
        <v>62</v>
      </c>
      <c r="AE162" s="3">
        <v>3</v>
      </c>
    </row>
    <row r="163" spans="1:31">
      <c r="A163" s="3">
        <v>69399</v>
      </c>
      <c r="B163" s="3" t="s">
        <v>88</v>
      </c>
      <c r="C163" s="3" t="s">
        <v>45</v>
      </c>
      <c r="E163" s="3" t="s">
        <v>213</v>
      </c>
      <c r="F163" s="3" t="s">
        <v>47</v>
      </c>
      <c r="G163" s="3" t="s">
        <v>381</v>
      </c>
      <c r="H163" s="3" t="s">
        <v>78</v>
      </c>
      <c r="I163" s="3" t="s">
        <v>78</v>
      </c>
      <c r="J163" s="3" t="s">
        <v>1021</v>
      </c>
      <c r="L163" s="24" t="s">
        <v>211</v>
      </c>
      <c r="M163" s="3" t="s">
        <v>382</v>
      </c>
      <c r="N163" s="3" t="s">
        <v>382</v>
      </c>
      <c r="O163" s="3" t="s">
        <v>498</v>
      </c>
      <c r="P163" s="3" t="s">
        <v>1022</v>
      </c>
      <c r="S163" s="3">
        <v>0</v>
      </c>
      <c r="T163" s="3">
        <v>100</v>
      </c>
      <c r="U163" s="3" t="s">
        <v>1023</v>
      </c>
      <c r="V163" s="3" t="s">
        <v>1021</v>
      </c>
      <c r="X163" s="3" t="s">
        <v>11</v>
      </c>
      <c r="Y163" s="24" t="s">
        <v>14</v>
      </c>
      <c r="Z163" s="3" t="s">
        <v>383</v>
      </c>
      <c r="AA163" s="3" t="s">
        <v>51</v>
      </c>
      <c r="AB163" s="3" t="s">
        <v>50</v>
      </c>
      <c r="AC163" s="24" t="s">
        <v>59</v>
      </c>
      <c r="AD163" s="3" t="s">
        <v>85</v>
      </c>
      <c r="AE163" s="3">
        <v>1</v>
      </c>
    </row>
    <row r="164" spans="1:31">
      <c r="A164" s="3">
        <v>69398</v>
      </c>
      <c r="B164" s="3" t="s">
        <v>88</v>
      </c>
      <c r="C164" s="3" t="s">
        <v>45</v>
      </c>
      <c r="E164" s="3" t="s">
        <v>213</v>
      </c>
      <c r="F164" s="3" t="s">
        <v>47</v>
      </c>
      <c r="G164" s="3" t="s">
        <v>384</v>
      </c>
      <c r="H164" s="3" t="s">
        <v>107</v>
      </c>
      <c r="I164" s="3" t="s">
        <v>68</v>
      </c>
      <c r="J164" s="3" t="s">
        <v>1024</v>
      </c>
      <c r="L164" s="24" t="s">
        <v>211</v>
      </c>
      <c r="N164" s="3" t="s">
        <v>461</v>
      </c>
      <c r="O164" s="3" t="s">
        <v>511</v>
      </c>
      <c r="P164" s="3" t="s">
        <v>1022</v>
      </c>
      <c r="R164" s="3">
        <v>2</v>
      </c>
      <c r="S164" s="3">
        <v>0</v>
      </c>
      <c r="T164" s="3">
        <v>100</v>
      </c>
      <c r="U164" s="3" t="s">
        <v>1025</v>
      </c>
      <c r="V164" s="3" t="s">
        <v>1024</v>
      </c>
      <c r="X164" s="3" t="s">
        <v>11</v>
      </c>
      <c r="Y164" s="24" t="s">
        <v>14</v>
      </c>
      <c r="Z164" s="3" t="s">
        <v>49</v>
      </c>
      <c r="AA164" s="3" t="s">
        <v>51</v>
      </c>
      <c r="AB164" s="3" t="s">
        <v>55</v>
      </c>
      <c r="AC164" s="24" t="s">
        <v>55</v>
      </c>
      <c r="AE164" s="3">
        <v>2</v>
      </c>
    </row>
    <row r="165" spans="1:31">
      <c r="A165" s="3">
        <v>69371</v>
      </c>
      <c r="B165" s="3" t="s">
        <v>88</v>
      </c>
      <c r="C165" s="3" t="s">
        <v>45</v>
      </c>
      <c r="E165" s="3" t="s">
        <v>213</v>
      </c>
      <c r="F165" s="3" t="s">
        <v>47</v>
      </c>
      <c r="G165" s="3" t="s">
        <v>385</v>
      </c>
      <c r="H165" s="3" t="s">
        <v>52</v>
      </c>
      <c r="I165" s="3" t="s">
        <v>81</v>
      </c>
      <c r="J165" s="3" t="s">
        <v>1026</v>
      </c>
      <c r="L165" s="24" t="s">
        <v>211</v>
      </c>
      <c r="M165" s="3" t="s">
        <v>382</v>
      </c>
      <c r="O165" s="3" t="s">
        <v>382</v>
      </c>
      <c r="P165" s="3" t="s">
        <v>1022</v>
      </c>
      <c r="S165" s="3">
        <v>0</v>
      </c>
      <c r="T165" s="3">
        <v>0</v>
      </c>
      <c r="U165" s="3" t="s">
        <v>1027</v>
      </c>
      <c r="V165" s="3" t="s">
        <v>1026</v>
      </c>
      <c r="X165" s="3" t="s">
        <v>11</v>
      </c>
      <c r="Y165" s="24" t="s">
        <v>14</v>
      </c>
      <c r="Z165" s="3" t="s">
        <v>49</v>
      </c>
      <c r="AA165" s="3" t="s">
        <v>51</v>
      </c>
      <c r="AB165" s="3" t="s">
        <v>50</v>
      </c>
      <c r="AC165" s="24" t="s">
        <v>62</v>
      </c>
      <c r="AE165" s="3">
        <v>1</v>
      </c>
    </row>
    <row r="166" spans="1:31">
      <c r="A166" s="3">
        <v>69331</v>
      </c>
      <c r="B166" s="3" t="s">
        <v>88</v>
      </c>
      <c r="C166" s="3" t="s">
        <v>45</v>
      </c>
      <c r="E166" s="3" t="s">
        <v>213</v>
      </c>
      <c r="F166" s="3" t="s">
        <v>47</v>
      </c>
      <c r="G166" s="3" t="s">
        <v>386</v>
      </c>
      <c r="H166" s="3" t="s">
        <v>52</v>
      </c>
      <c r="I166" s="3" t="s">
        <v>81</v>
      </c>
      <c r="J166" s="3" t="s">
        <v>1028</v>
      </c>
      <c r="L166" s="24" t="s">
        <v>211</v>
      </c>
      <c r="M166" s="3" t="s">
        <v>382</v>
      </c>
      <c r="O166" s="3" t="s">
        <v>498</v>
      </c>
      <c r="P166" s="3" t="s">
        <v>1029</v>
      </c>
      <c r="S166" s="3">
        <v>0</v>
      </c>
      <c r="T166" s="3">
        <v>0</v>
      </c>
      <c r="U166" s="3" t="s">
        <v>1030</v>
      </c>
      <c r="V166" s="3" t="s">
        <v>1028</v>
      </c>
      <c r="X166" s="3" t="s">
        <v>11</v>
      </c>
      <c r="Y166" s="24" t="s">
        <v>126</v>
      </c>
      <c r="Z166" s="3" t="s">
        <v>49</v>
      </c>
      <c r="AA166" s="3" t="s">
        <v>51</v>
      </c>
      <c r="AB166" s="3" t="s">
        <v>50</v>
      </c>
      <c r="AC166" s="24" t="s">
        <v>71</v>
      </c>
      <c r="AE166" s="3">
        <v>1</v>
      </c>
    </row>
    <row r="167" spans="1:31">
      <c r="A167" s="3">
        <v>69330</v>
      </c>
      <c r="B167" s="3" t="s">
        <v>88</v>
      </c>
      <c r="C167" s="3" t="s">
        <v>45</v>
      </c>
      <c r="E167" s="3" t="s">
        <v>213</v>
      </c>
      <c r="F167" s="3" t="s">
        <v>47</v>
      </c>
      <c r="G167" s="3" t="s">
        <v>387</v>
      </c>
      <c r="H167" s="3" t="s">
        <v>52</v>
      </c>
      <c r="I167" s="3" t="s">
        <v>81</v>
      </c>
      <c r="J167" s="3" t="s">
        <v>1031</v>
      </c>
      <c r="L167" s="24" t="s">
        <v>211</v>
      </c>
      <c r="M167" s="3" t="s">
        <v>382</v>
      </c>
      <c r="O167" s="3" t="s">
        <v>498</v>
      </c>
      <c r="P167" s="3" t="s">
        <v>1029</v>
      </c>
      <c r="S167" s="3">
        <v>0</v>
      </c>
      <c r="T167" s="3">
        <v>0</v>
      </c>
      <c r="U167" s="3" t="s">
        <v>1032</v>
      </c>
      <c r="V167" s="3" t="s">
        <v>1031</v>
      </c>
      <c r="X167" s="3" t="s">
        <v>11</v>
      </c>
      <c r="Y167" s="24" t="s">
        <v>14</v>
      </c>
      <c r="Z167" s="3" t="s">
        <v>49</v>
      </c>
      <c r="AA167" s="3" t="s">
        <v>51</v>
      </c>
      <c r="AB167" s="3" t="s">
        <v>50</v>
      </c>
      <c r="AC167" s="24" t="s">
        <v>71</v>
      </c>
      <c r="AE167" s="3">
        <v>1</v>
      </c>
    </row>
    <row r="168" spans="1:31">
      <c r="A168" s="3">
        <v>69329</v>
      </c>
      <c r="B168" s="3" t="s">
        <v>88</v>
      </c>
      <c r="C168" s="3" t="s">
        <v>45</v>
      </c>
      <c r="E168" s="3" t="s">
        <v>213</v>
      </c>
      <c r="F168" s="3" t="s">
        <v>47</v>
      </c>
      <c r="G168" s="3" t="s">
        <v>388</v>
      </c>
      <c r="H168" s="3" t="s">
        <v>52</v>
      </c>
      <c r="I168" s="3" t="s">
        <v>81</v>
      </c>
      <c r="J168" s="3" t="s">
        <v>1033</v>
      </c>
      <c r="L168" s="24" t="s">
        <v>211</v>
      </c>
      <c r="M168" s="3" t="s">
        <v>382</v>
      </c>
      <c r="O168" s="3" t="s">
        <v>498</v>
      </c>
      <c r="P168" s="3" t="s">
        <v>1029</v>
      </c>
      <c r="S168" s="3">
        <v>0</v>
      </c>
      <c r="T168" s="3">
        <v>0</v>
      </c>
      <c r="U168" s="3" t="s">
        <v>1034</v>
      </c>
      <c r="V168" s="3" t="s">
        <v>1033</v>
      </c>
      <c r="X168" s="3" t="s">
        <v>11</v>
      </c>
      <c r="Y168" s="24" t="s">
        <v>14</v>
      </c>
      <c r="Z168" s="3" t="s">
        <v>49</v>
      </c>
      <c r="AA168" s="3" t="s">
        <v>51</v>
      </c>
      <c r="AB168" s="3" t="s">
        <v>50</v>
      </c>
      <c r="AC168" s="24" t="s">
        <v>71</v>
      </c>
      <c r="AE168" s="3">
        <v>1</v>
      </c>
    </row>
    <row r="169" spans="1:31">
      <c r="A169" s="3">
        <v>69328</v>
      </c>
      <c r="B169" s="3" t="s">
        <v>88</v>
      </c>
      <c r="C169" s="3" t="s">
        <v>45</v>
      </c>
      <c r="E169" s="3" t="s">
        <v>213</v>
      </c>
      <c r="F169" s="3" t="s">
        <v>47</v>
      </c>
      <c r="G169" s="3" t="s">
        <v>389</v>
      </c>
      <c r="H169" s="3" t="s">
        <v>52</v>
      </c>
      <c r="I169" s="3" t="s">
        <v>81</v>
      </c>
      <c r="J169" s="3" t="s">
        <v>1035</v>
      </c>
      <c r="L169" s="24" t="s">
        <v>211</v>
      </c>
      <c r="M169" s="3" t="s">
        <v>382</v>
      </c>
      <c r="O169" s="3" t="s">
        <v>498</v>
      </c>
      <c r="P169" s="3" t="s">
        <v>1029</v>
      </c>
      <c r="S169" s="3">
        <v>0</v>
      </c>
      <c r="T169" s="3">
        <v>0</v>
      </c>
      <c r="U169" s="3" t="s">
        <v>1036</v>
      </c>
      <c r="V169" s="3" t="s">
        <v>1035</v>
      </c>
      <c r="X169" s="3" t="s">
        <v>11</v>
      </c>
      <c r="Y169" s="24" t="s">
        <v>14</v>
      </c>
      <c r="Z169" s="3" t="s">
        <v>49</v>
      </c>
      <c r="AA169" s="3" t="s">
        <v>51</v>
      </c>
      <c r="AB169" s="3" t="s">
        <v>50</v>
      </c>
      <c r="AC169" s="24" t="s">
        <v>71</v>
      </c>
      <c r="AE169" s="3">
        <v>1</v>
      </c>
    </row>
    <row r="170" spans="1:31">
      <c r="A170" s="3">
        <v>69324</v>
      </c>
      <c r="B170" s="3" t="s">
        <v>88</v>
      </c>
      <c r="C170" s="3" t="s">
        <v>45</v>
      </c>
      <c r="E170" s="3" t="s">
        <v>213</v>
      </c>
      <c r="F170" s="3" t="s">
        <v>47</v>
      </c>
      <c r="G170" s="3" t="s">
        <v>390</v>
      </c>
      <c r="H170" s="3" t="s">
        <v>52</v>
      </c>
      <c r="I170" s="3" t="s">
        <v>64</v>
      </c>
      <c r="J170" s="3" t="s">
        <v>1037</v>
      </c>
      <c r="L170" s="24" t="s">
        <v>211</v>
      </c>
      <c r="M170" s="3" t="s">
        <v>382</v>
      </c>
      <c r="O170" s="3" t="s">
        <v>498</v>
      </c>
      <c r="P170" s="3" t="s">
        <v>1029</v>
      </c>
      <c r="S170" s="3">
        <v>0</v>
      </c>
      <c r="T170" s="3">
        <v>0</v>
      </c>
      <c r="U170" s="3" t="s">
        <v>1038</v>
      </c>
      <c r="V170" s="3" t="s">
        <v>1037</v>
      </c>
      <c r="X170" s="3" t="s">
        <v>11</v>
      </c>
      <c r="Y170" s="24" t="s">
        <v>14</v>
      </c>
      <c r="Z170" s="3" t="s">
        <v>49</v>
      </c>
      <c r="AA170" s="3" t="s">
        <v>307</v>
      </c>
      <c r="AB170" s="3" t="s">
        <v>50</v>
      </c>
      <c r="AC170" s="24" t="s">
        <v>62</v>
      </c>
      <c r="AE170" s="3">
        <v>1</v>
      </c>
    </row>
    <row r="171" spans="1:31">
      <c r="A171" s="3">
        <v>69323</v>
      </c>
      <c r="B171" s="3" t="s">
        <v>88</v>
      </c>
      <c r="C171" s="3" t="s">
        <v>45</v>
      </c>
      <c r="E171" s="3" t="s">
        <v>213</v>
      </c>
      <c r="F171" s="3" t="s">
        <v>47</v>
      </c>
      <c r="G171" s="3" t="s">
        <v>391</v>
      </c>
      <c r="H171" s="3" t="s">
        <v>392</v>
      </c>
      <c r="I171" s="3" t="s">
        <v>78</v>
      </c>
      <c r="J171" s="3" t="s">
        <v>1039</v>
      </c>
      <c r="L171" s="24" t="s">
        <v>211</v>
      </c>
      <c r="M171" s="3" t="s">
        <v>498</v>
      </c>
      <c r="O171" s="3" t="s">
        <v>511</v>
      </c>
      <c r="P171" s="3" t="s">
        <v>1029</v>
      </c>
      <c r="S171" s="3">
        <v>0</v>
      </c>
      <c r="T171" s="3">
        <v>100</v>
      </c>
      <c r="U171" s="3" t="s">
        <v>1040</v>
      </c>
      <c r="V171" s="3" t="s">
        <v>1039</v>
      </c>
      <c r="X171" s="3" t="s">
        <v>11</v>
      </c>
      <c r="Y171" s="24" t="s">
        <v>14</v>
      </c>
      <c r="Z171" s="3" t="s">
        <v>49</v>
      </c>
      <c r="AA171" s="3" t="s">
        <v>51</v>
      </c>
      <c r="AB171" s="3" t="s">
        <v>50</v>
      </c>
      <c r="AC171" s="24" t="s">
        <v>54</v>
      </c>
      <c r="AD171" s="3" t="s">
        <v>85</v>
      </c>
      <c r="AE171" s="3">
        <v>1</v>
      </c>
    </row>
    <row r="172" spans="1:31">
      <c r="A172" s="3">
        <v>69322</v>
      </c>
      <c r="B172" s="3" t="s">
        <v>88</v>
      </c>
      <c r="C172" s="3" t="s">
        <v>45</v>
      </c>
      <c r="E172" s="3" t="s">
        <v>660</v>
      </c>
      <c r="F172" s="3" t="s">
        <v>47</v>
      </c>
      <c r="G172" s="3" t="s">
        <v>393</v>
      </c>
      <c r="H172" s="3" t="s">
        <v>392</v>
      </c>
      <c r="I172" s="3" t="s">
        <v>68</v>
      </c>
      <c r="J172" s="3" t="s">
        <v>1041</v>
      </c>
      <c r="L172" s="24" t="s">
        <v>211</v>
      </c>
      <c r="M172" s="3" t="s">
        <v>498</v>
      </c>
      <c r="N172" s="3" t="s">
        <v>90</v>
      </c>
      <c r="O172" s="3" t="s">
        <v>533</v>
      </c>
      <c r="P172" s="3" t="s">
        <v>1029</v>
      </c>
      <c r="S172" s="3">
        <v>0</v>
      </c>
      <c r="T172" s="3">
        <v>100</v>
      </c>
      <c r="U172" s="3" t="s">
        <v>1042</v>
      </c>
      <c r="X172" s="3" t="s">
        <v>11</v>
      </c>
      <c r="Y172" s="24" t="s">
        <v>53</v>
      </c>
      <c r="Z172" s="3" t="s">
        <v>49</v>
      </c>
      <c r="AA172" s="3" t="s">
        <v>51</v>
      </c>
      <c r="AB172" s="3" t="s">
        <v>50</v>
      </c>
      <c r="AC172" s="24" t="s">
        <v>65</v>
      </c>
      <c r="AD172" s="3" t="s">
        <v>85</v>
      </c>
      <c r="AE172" s="3">
        <v>1</v>
      </c>
    </row>
    <row r="173" spans="1:31">
      <c r="A173" s="3">
        <v>69321</v>
      </c>
      <c r="B173" s="3" t="s">
        <v>88</v>
      </c>
      <c r="C173" s="3" t="s">
        <v>45</v>
      </c>
      <c r="E173" s="3" t="s">
        <v>213</v>
      </c>
      <c r="F173" s="3" t="s">
        <v>47</v>
      </c>
      <c r="G173" s="3" t="s">
        <v>394</v>
      </c>
      <c r="H173" s="3" t="s">
        <v>52</v>
      </c>
      <c r="I173" s="3" t="s">
        <v>77</v>
      </c>
      <c r="J173" s="3" t="s">
        <v>1043</v>
      </c>
      <c r="L173" s="24" t="s">
        <v>211</v>
      </c>
      <c r="M173" s="3" t="s">
        <v>382</v>
      </c>
      <c r="O173" s="3" t="s">
        <v>382</v>
      </c>
      <c r="P173" s="3" t="s">
        <v>1029</v>
      </c>
      <c r="S173" s="3">
        <v>0</v>
      </c>
      <c r="T173" s="3">
        <v>0</v>
      </c>
      <c r="U173" s="3" t="s">
        <v>1044</v>
      </c>
      <c r="V173" s="3" t="s">
        <v>1043</v>
      </c>
      <c r="X173" s="3" t="s">
        <v>11</v>
      </c>
      <c r="Y173" s="24" t="s">
        <v>126</v>
      </c>
      <c r="Z173" s="3" t="s">
        <v>49</v>
      </c>
      <c r="AA173" s="3" t="s">
        <v>51</v>
      </c>
      <c r="AB173" s="3" t="s">
        <v>50</v>
      </c>
      <c r="AC173" s="24" t="s">
        <v>59</v>
      </c>
      <c r="AE173" s="3">
        <v>1</v>
      </c>
    </row>
    <row r="174" spans="1:31">
      <c r="A174" s="3">
        <v>69320</v>
      </c>
      <c r="B174" s="3" t="s">
        <v>88</v>
      </c>
      <c r="C174" s="3" t="s">
        <v>45</v>
      </c>
      <c r="E174" s="3" t="s">
        <v>213</v>
      </c>
      <c r="F174" s="3" t="s">
        <v>47</v>
      </c>
      <c r="G174" s="3" t="s">
        <v>395</v>
      </c>
      <c r="H174" s="3" t="s">
        <v>52</v>
      </c>
      <c r="I174" s="3" t="s">
        <v>77</v>
      </c>
      <c r="J174" s="3" t="s">
        <v>1045</v>
      </c>
      <c r="L174" s="24" t="s">
        <v>211</v>
      </c>
      <c r="M174" s="3" t="s">
        <v>498</v>
      </c>
      <c r="O174" s="3" t="s">
        <v>511</v>
      </c>
      <c r="P174" s="3" t="s">
        <v>1029</v>
      </c>
      <c r="S174" s="3">
        <v>0</v>
      </c>
      <c r="T174" s="3">
        <v>0</v>
      </c>
      <c r="U174" s="3" t="s">
        <v>1046</v>
      </c>
      <c r="V174" s="3" t="s">
        <v>1045</v>
      </c>
      <c r="X174" s="3" t="s">
        <v>11</v>
      </c>
      <c r="Y174" s="24" t="s">
        <v>126</v>
      </c>
      <c r="Z174" s="3" t="s">
        <v>49</v>
      </c>
      <c r="AA174" s="3" t="s">
        <v>51</v>
      </c>
      <c r="AB174" s="3" t="s">
        <v>50</v>
      </c>
      <c r="AC174" s="24" t="s">
        <v>59</v>
      </c>
      <c r="AE174" s="3">
        <v>1</v>
      </c>
    </row>
    <row r="175" spans="1:31">
      <c r="A175" s="3">
        <v>69315</v>
      </c>
      <c r="B175" s="3" t="s">
        <v>88</v>
      </c>
      <c r="C175" s="3" t="s">
        <v>45</v>
      </c>
      <c r="E175" s="3" t="s">
        <v>213</v>
      </c>
      <c r="F175" s="3" t="s">
        <v>47</v>
      </c>
      <c r="G175" s="3" t="s">
        <v>396</v>
      </c>
      <c r="H175" s="3" t="s">
        <v>52</v>
      </c>
      <c r="I175" s="3" t="s">
        <v>77</v>
      </c>
      <c r="J175" s="3" t="s">
        <v>1047</v>
      </c>
      <c r="L175" s="24" t="s">
        <v>211</v>
      </c>
      <c r="M175" s="3" t="s">
        <v>382</v>
      </c>
      <c r="O175" s="3" t="s">
        <v>382</v>
      </c>
      <c r="P175" s="3" t="s">
        <v>1029</v>
      </c>
      <c r="S175" s="3">
        <v>0</v>
      </c>
      <c r="T175" s="3">
        <v>0</v>
      </c>
      <c r="U175" s="3" t="s">
        <v>1048</v>
      </c>
      <c r="V175" s="3" t="s">
        <v>1047</v>
      </c>
      <c r="X175" s="3" t="s">
        <v>11</v>
      </c>
      <c r="Y175" s="24" t="s">
        <v>14</v>
      </c>
      <c r="Z175" s="3" t="s">
        <v>49</v>
      </c>
      <c r="AA175" s="3" t="s">
        <v>51</v>
      </c>
      <c r="AB175" s="3" t="s">
        <v>50</v>
      </c>
      <c r="AC175" s="24" t="s">
        <v>65</v>
      </c>
      <c r="AE175" s="3">
        <v>1</v>
      </c>
    </row>
    <row r="176" spans="1:31">
      <c r="A176" s="3">
        <v>69313</v>
      </c>
      <c r="B176" s="3" t="s">
        <v>88</v>
      </c>
      <c r="C176" s="3" t="s">
        <v>45</v>
      </c>
      <c r="E176" s="3" t="s">
        <v>213</v>
      </c>
      <c r="F176" s="3" t="s">
        <v>47</v>
      </c>
      <c r="G176" s="3" t="s">
        <v>397</v>
      </c>
      <c r="H176" s="3" t="s">
        <v>52</v>
      </c>
      <c r="I176" s="3" t="s">
        <v>82</v>
      </c>
      <c r="J176" s="3" t="s">
        <v>1049</v>
      </c>
      <c r="L176" s="24" t="s">
        <v>211</v>
      </c>
      <c r="M176" s="3" t="s">
        <v>211</v>
      </c>
      <c r="O176" s="3" t="s">
        <v>498</v>
      </c>
      <c r="P176" s="3" t="s">
        <v>1029</v>
      </c>
      <c r="S176" s="3">
        <v>0</v>
      </c>
      <c r="T176" s="3">
        <v>100</v>
      </c>
      <c r="U176" s="3" t="s">
        <v>1050</v>
      </c>
      <c r="V176" s="3" t="s">
        <v>1049</v>
      </c>
      <c r="X176" s="3" t="s">
        <v>11</v>
      </c>
      <c r="Y176" s="24" t="s">
        <v>14</v>
      </c>
      <c r="Z176" s="3" t="s">
        <v>49</v>
      </c>
      <c r="AA176" s="3" t="s">
        <v>307</v>
      </c>
      <c r="AB176" s="3" t="s">
        <v>50</v>
      </c>
      <c r="AC176" s="24" t="s">
        <v>62</v>
      </c>
      <c r="AD176" s="3" t="s">
        <v>268</v>
      </c>
      <c r="AE176" s="3">
        <v>1</v>
      </c>
    </row>
    <row r="177" spans="1:31">
      <c r="A177" s="3">
        <v>69312</v>
      </c>
      <c r="B177" s="3" t="s">
        <v>88</v>
      </c>
      <c r="C177" s="3" t="s">
        <v>45</v>
      </c>
      <c r="E177" s="3" t="s">
        <v>7</v>
      </c>
      <c r="F177" s="3" t="s">
        <v>47</v>
      </c>
      <c r="G177" s="3" t="s">
        <v>398</v>
      </c>
      <c r="H177" s="3" t="s">
        <v>52</v>
      </c>
      <c r="I177" s="3" t="s">
        <v>81</v>
      </c>
      <c r="J177" s="3" t="s">
        <v>1051</v>
      </c>
      <c r="L177" s="24" t="s">
        <v>211</v>
      </c>
      <c r="P177" s="3" t="s">
        <v>1029</v>
      </c>
      <c r="S177" s="3">
        <v>0</v>
      </c>
      <c r="T177" s="3">
        <v>0</v>
      </c>
      <c r="U177" s="3" t="s">
        <v>1052</v>
      </c>
      <c r="V177" s="3" t="s">
        <v>1051</v>
      </c>
      <c r="Y177" s="24" t="s">
        <v>14</v>
      </c>
      <c r="Z177" s="3" t="s">
        <v>49</v>
      </c>
      <c r="AB177" s="3" t="s">
        <v>50</v>
      </c>
      <c r="AC177" s="24" t="s">
        <v>62</v>
      </c>
    </row>
    <row r="178" spans="1:31">
      <c r="A178" s="3">
        <v>69311</v>
      </c>
      <c r="B178" s="3" t="s">
        <v>88</v>
      </c>
      <c r="C178" s="3" t="s">
        <v>45</v>
      </c>
      <c r="E178" s="3" t="s">
        <v>213</v>
      </c>
      <c r="F178" s="3" t="s">
        <v>47</v>
      </c>
      <c r="G178" s="3" t="s">
        <v>399</v>
      </c>
      <c r="H178" s="3" t="s">
        <v>107</v>
      </c>
      <c r="I178" s="3" t="s">
        <v>77</v>
      </c>
      <c r="J178" s="3" t="s">
        <v>1053</v>
      </c>
      <c r="L178" s="24" t="s">
        <v>211</v>
      </c>
      <c r="M178" s="3" t="s">
        <v>382</v>
      </c>
      <c r="O178" s="3" t="s">
        <v>382</v>
      </c>
      <c r="P178" s="3" t="s">
        <v>1029</v>
      </c>
      <c r="S178" s="3">
        <v>0</v>
      </c>
      <c r="T178" s="3">
        <v>0</v>
      </c>
      <c r="U178" s="3" t="s">
        <v>1054</v>
      </c>
      <c r="V178" s="3" t="s">
        <v>1053</v>
      </c>
      <c r="X178" s="3" t="s">
        <v>11</v>
      </c>
      <c r="Y178" s="24" t="s">
        <v>126</v>
      </c>
      <c r="Z178" s="3" t="s">
        <v>49</v>
      </c>
      <c r="AA178" s="3" t="s">
        <v>51</v>
      </c>
      <c r="AB178" s="3" t="s">
        <v>50</v>
      </c>
      <c r="AC178" s="24" t="s">
        <v>59</v>
      </c>
      <c r="AE178" s="3">
        <v>1</v>
      </c>
    </row>
    <row r="179" spans="1:31">
      <c r="A179" s="3">
        <v>69309</v>
      </c>
      <c r="B179" s="3" t="s">
        <v>88</v>
      </c>
      <c r="C179" s="3" t="s">
        <v>45</v>
      </c>
      <c r="E179" s="3" t="s">
        <v>213</v>
      </c>
      <c r="F179" s="3" t="s">
        <v>47</v>
      </c>
      <c r="G179" s="3" t="s">
        <v>400</v>
      </c>
      <c r="H179" s="3" t="s">
        <v>52</v>
      </c>
      <c r="I179" s="3" t="s">
        <v>81</v>
      </c>
      <c r="J179" s="3" t="s">
        <v>1055</v>
      </c>
      <c r="L179" s="24" t="s">
        <v>211</v>
      </c>
      <c r="M179" s="3" t="s">
        <v>382</v>
      </c>
      <c r="O179" s="3" t="s">
        <v>498</v>
      </c>
      <c r="P179" s="3" t="s">
        <v>1029</v>
      </c>
      <c r="S179" s="3">
        <v>0</v>
      </c>
      <c r="T179" s="3">
        <v>0</v>
      </c>
      <c r="U179" s="3" t="s">
        <v>1056</v>
      </c>
      <c r="V179" s="3" t="s">
        <v>1055</v>
      </c>
      <c r="X179" s="3" t="s">
        <v>11</v>
      </c>
      <c r="Y179" s="24" t="s">
        <v>14</v>
      </c>
      <c r="Z179" s="3" t="s">
        <v>49</v>
      </c>
      <c r="AA179" s="3" t="s">
        <v>51</v>
      </c>
      <c r="AB179" s="3" t="s">
        <v>50</v>
      </c>
      <c r="AC179" s="24" t="s">
        <v>62</v>
      </c>
      <c r="AE179" s="3">
        <v>1</v>
      </c>
    </row>
    <row r="180" spans="1:31">
      <c r="A180" s="3">
        <v>69307</v>
      </c>
      <c r="B180" s="3" t="s">
        <v>88</v>
      </c>
      <c r="C180" s="3" t="s">
        <v>45</v>
      </c>
      <c r="E180" s="3" t="s">
        <v>213</v>
      </c>
      <c r="F180" s="3" t="s">
        <v>47</v>
      </c>
      <c r="G180" s="3" t="s">
        <v>401</v>
      </c>
      <c r="H180" s="3" t="s">
        <v>52</v>
      </c>
      <c r="I180" s="3" t="s">
        <v>68</v>
      </c>
      <c r="J180" s="3" t="s">
        <v>1057</v>
      </c>
      <c r="L180" s="24" t="s">
        <v>211</v>
      </c>
      <c r="N180" s="3" t="s">
        <v>461</v>
      </c>
      <c r="O180" s="3" t="s">
        <v>498</v>
      </c>
      <c r="P180" s="3" t="s">
        <v>1029</v>
      </c>
      <c r="R180" s="3">
        <v>3</v>
      </c>
      <c r="S180" s="3">
        <v>0</v>
      </c>
      <c r="T180" s="3">
        <v>100</v>
      </c>
      <c r="U180" s="3" t="s">
        <v>1058</v>
      </c>
      <c r="V180" s="3" t="s">
        <v>1057</v>
      </c>
      <c r="X180" s="3" t="s">
        <v>11</v>
      </c>
      <c r="Y180" s="24" t="s">
        <v>14</v>
      </c>
      <c r="Z180" s="3" t="s">
        <v>49</v>
      </c>
      <c r="AA180" s="3" t="s">
        <v>51</v>
      </c>
      <c r="AB180" s="3" t="s">
        <v>55</v>
      </c>
      <c r="AC180" s="24" t="s">
        <v>55</v>
      </c>
      <c r="AE180" s="3">
        <v>3</v>
      </c>
    </row>
    <row r="181" spans="1:31">
      <c r="A181" s="3">
        <v>69287</v>
      </c>
      <c r="B181" s="3" t="s">
        <v>88</v>
      </c>
      <c r="C181" s="3" t="s">
        <v>45</v>
      </c>
      <c r="E181" s="3" t="s">
        <v>213</v>
      </c>
      <c r="F181" s="3" t="s">
        <v>47</v>
      </c>
      <c r="G181" s="3" t="s">
        <v>402</v>
      </c>
      <c r="H181" s="3" t="s">
        <v>52</v>
      </c>
      <c r="I181" s="3" t="s">
        <v>78</v>
      </c>
      <c r="J181" s="3" t="s">
        <v>1059</v>
      </c>
      <c r="L181" s="24" t="s">
        <v>211</v>
      </c>
      <c r="M181" s="3" t="s">
        <v>382</v>
      </c>
      <c r="O181" s="3" t="s">
        <v>511</v>
      </c>
      <c r="P181" s="3" t="s">
        <v>1060</v>
      </c>
      <c r="S181" s="3">
        <v>0</v>
      </c>
      <c r="T181" s="3">
        <v>100</v>
      </c>
      <c r="U181" s="3" t="s">
        <v>1061</v>
      </c>
      <c r="V181" s="3" t="s">
        <v>1059</v>
      </c>
      <c r="X181" s="3" t="s">
        <v>11</v>
      </c>
      <c r="Y181" s="24" t="s">
        <v>14</v>
      </c>
      <c r="Z181" s="3" t="s">
        <v>49</v>
      </c>
      <c r="AA181" s="3" t="s">
        <v>51</v>
      </c>
      <c r="AB181" s="3" t="s">
        <v>50</v>
      </c>
      <c r="AC181" s="24" t="s">
        <v>62</v>
      </c>
      <c r="AD181" s="3" t="s">
        <v>85</v>
      </c>
      <c r="AE181" s="3">
        <v>1</v>
      </c>
    </row>
    <row r="182" spans="1:31">
      <c r="A182" s="3">
        <v>69274</v>
      </c>
      <c r="B182" s="3" t="s">
        <v>88</v>
      </c>
      <c r="C182" s="3" t="s">
        <v>45</v>
      </c>
      <c r="E182" s="3" t="s">
        <v>7</v>
      </c>
      <c r="F182" s="3" t="s">
        <v>47</v>
      </c>
      <c r="G182" s="3" t="s">
        <v>223</v>
      </c>
      <c r="H182" s="3" t="s">
        <v>52</v>
      </c>
      <c r="I182" s="3" t="s">
        <v>52</v>
      </c>
      <c r="J182" s="3" t="s">
        <v>1062</v>
      </c>
      <c r="L182" s="24" t="s">
        <v>211</v>
      </c>
      <c r="O182" s="3" t="s">
        <v>498</v>
      </c>
      <c r="P182" s="3" t="s">
        <v>1060</v>
      </c>
      <c r="S182" s="3">
        <v>0</v>
      </c>
      <c r="T182" s="3">
        <v>100</v>
      </c>
      <c r="U182" s="3" t="s">
        <v>1063</v>
      </c>
      <c r="V182" s="3" t="s">
        <v>1062</v>
      </c>
      <c r="Y182" s="24" t="s">
        <v>14</v>
      </c>
      <c r="Z182" s="3" t="s">
        <v>49</v>
      </c>
      <c r="AB182" s="3" t="s">
        <v>50</v>
      </c>
      <c r="AC182" s="24" t="s">
        <v>62</v>
      </c>
      <c r="AD182" s="3" t="s">
        <v>268</v>
      </c>
    </row>
    <row r="183" spans="1:31">
      <c r="A183" s="3">
        <v>69264</v>
      </c>
      <c r="B183" s="3" t="s">
        <v>88</v>
      </c>
      <c r="C183" s="3" t="s">
        <v>45</v>
      </c>
      <c r="E183" s="3" t="s">
        <v>213</v>
      </c>
      <c r="F183" s="3" t="s">
        <v>47</v>
      </c>
      <c r="G183" s="3" t="s">
        <v>495</v>
      </c>
      <c r="H183" s="3" t="s">
        <v>107</v>
      </c>
      <c r="I183" s="3" t="s">
        <v>68</v>
      </c>
      <c r="J183" s="3" t="s">
        <v>1064</v>
      </c>
      <c r="L183" s="24" t="s">
        <v>211</v>
      </c>
      <c r="N183" s="3" t="s">
        <v>90</v>
      </c>
      <c r="O183" s="3" t="s">
        <v>382</v>
      </c>
      <c r="P183" s="3" t="s">
        <v>1060</v>
      </c>
      <c r="R183" s="3">
        <v>2</v>
      </c>
      <c r="S183" s="3">
        <v>0</v>
      </c>
      <c r="T183" s="3">
        <v>100</v>
      </c>
      <c r="U183" s="3" t="s">
        <v>1065</v>
      </c>
      <c r="V183" s="3" t="s">
        <v>1064</v>
      </c>
      <c r="X183" s="3" t="s">
        <v>48</v>
      </c>
      <c r="Y183" s="24" t="s">
        <v>14</v>
      </c>
      <c r="Z183" s="3" t="s">
        <v>49</v>
      </c>
      <c r="AA183" s="3" t="s">
        <v>51</v>
      </c>
      <c r="AB183" s="3" t="s">
        <v>50</v>
      </c>
      <c r="AC183" s="24" t="s">
        <v>71</v>
      </c>
      <c r="AE183" s="3">
        <v>2</v>
      </c>
    </row>
    <row r="184" spans="1:31">
      <c r="A184" s="3">
        <v>69261</v>
      </c>
      <c r="B184" s="3" t="s">
        <v>88</v>
      </c>
      <c r="C184" s="3" t="s">
        <v>45</v>
      </c>
      <c r="E184" s="3" t="s">
        <v>7</v>
      </c>
      <c r="F184" s="3" t="s">
        <v>47</v>
      </c>
      <c r="G184" s="3" t="s">
        <v>403</v>
      </c>
      <c r="H184" s="3" t="s">
        <v>404</v>
      </c>
      <c r="I184" s="3" t="s">
        <v>404</v>
      </c>
      <c r="J184" s="3" t="s">
        <v>1066</v>
      </c>
      <c r="L184" s="24" t="s">
        <v>211</v>
      </c>
      <c r="P184" s="3" t="s">
        <v>1060</v>
      </c>
      <c r="S184" s="3">
        <v>0</v>
      </c>
      <c r="T184" s="3">
        <v>0</v>
      </c>
      <c r="U184" s="3" t="s">
        <v>1067</v>
      </c>
      <c r="V184" s="3" t="s">
        <v>1066</v>
      </c>
      <c r="Y184" s="24" t="s">
        <v>53</v>
      </c>
      <c r="Z184" s="3" t="s">
        <v>49</v>
      </c>
      <c r="AB184" s="3" t="s">
        <v>50</v>
      </c>
      <c r="AC184" s="24" t="s">
        <v>56</v>
      </c>
    </row>
    <row r="185" spans="1:31">
      <c r="A185" s="3">
        <v>69259</v>
      </c>
      <c r="B185" s="3" t="s">
        <v>88</v>
      </c>
      <c r="C185" s="3" t="s">
        <v>45</v>
      </c>
      <c r="E185" s="3" t="s">
        <v>213</v>
      </c>
      <c r="F185" s="3" t="s">
        <v>47</v>
      </c>
      <c r="G185" s="3" t="s">
        <v>405</v>
      </c>
      <c r="H185" s="3" t="s">
        <v>107</v>
      </c>
      <c r="I185" s="3" t="s">
        <v>77</v>
      </c>
      <c r="J185" s="3" t="s">
        <v>1068</v>
      </c>
      <c r="L185" s="24" t="s">
        <v>211</v>
      </c>
      <c r="M185" s="3" t="s">
        <v>382</v>
      </c>
      <c r="O185" s="3" t="s">
        <v>382</v>
      </c>
      <c r="P185" s="3" t="s">
        <v>1060</v>
      </c>
      <c r="S185" s="3">
        <v>0</v>
      </c>
      <c r="T185" s="3">
        <v>0</v>
      </c>
      <c r="U185" s="3" t="s">
        <v>1069</v>
      </c>
      <c r="V185" s="3" t="s">
        <v>1068</v>
      </c>
      <c r="X185" s="3" t="s">
        <v>11</v>
      </c>
      <c r="Y185" s="24" t="s">
        <v>126</v>
      </c>
      <c r="Z185" s="3" t="s">
        <v>49</v>
      </c>
      <c r="AA185" s="3" t="s">
        <v>51</v>
      </c>
      <c r="AB185" s="3" t="s">
        <v>50</v>
      </c>
      <c r="AC185" s="24" t="s">
        <v>59</v>
      </c>
      <c r="AE185" s="3">
        <v>1</v>
      </c>
    </row>
    <row r="186" spans="1:31">
      <c r="A186" s="3">
        <v>69252</v>
      </c>
      <c r="B186" s="3" t="s">
        <v>88</v>
      </c>
      <c r="C186" s="3" t="s">
        <v>45</v>
      </c>
      <c r="E186" s="3" t="s">
        <v>7</v>
      </c>
      <c r="F186" s="3" t="s">
        <v>47</v>
      </c>
      <c r="G186" s="3" t="s">
        <v>406</v>
      </c>
      <c r="H186" s="3" t="s">
        <v>404</v>
      </c>
      <c r="I186" s="3" t="s">
        <v>404</v>
      </c>
      <c r="J186" s="3" t="s">
        <v>1070</v>
      </c>
      <c r="L186" s="24" t="s">
        <v>211</v>
      </c>
      <c r="P186" s="3" t="s">
        <v>1060</v>
      </c>
      <c r="S186" s="3">
        <v>0</v>
      </c>
      <c r="T186" s="3">
        <v>0</v>
      </c>
      <c r="U186" s="3" t="s">
        <v>1071</v>
      </c>
      <c r="V186" s="3" t="s">
        <v>1070</v>
      </c>
      <c r="Y186" s="24" t="s">
        <v>14</v>
      </c>
      <c r="Z186" s="3" t="s">
        <v>49</v>
      </c>
      <c r="AB186" s="3" t="s">
        <v>50</v>
      </c>
      <c r="AC186" s="24" t="s">
        <v>56</v>
      </c>
    </row>
    <row r="187" spans="1:31">
      <c r="A187" s="3">
        <v>69251</v>
      </c>
      <c r="B187" s="3" t="s">
        <v>88</v>
      </c>
      <c r="C187" s="3" t="s">
        <v>45</v>
      </c>
      <c r="E187" s="3" t="s">
        <v>660</v>
      </c>
      <c r="F187" s="3" t="s">
        <v>47</v>
      </c>
      <c r="G187" s="3" t="s">
        <v>407</v>
      </c>
      <c r="H187" s="3" t="s">
        <v>404</v>
      </c>
      <c r="I187" s="3" t="s">
        <v>68</v>
      </c>
      <c r="J187" s="3" t="s">
        <v>1072</v>
      </c>
      <c r="L187" s="24" t="s">
        <v>211</v>
      </c>
      <c r="M187" s="3" t="s">
        <v>533</v>
      </c>
      <c r="N187" s="3" t="s">
        <v>90</v>
      </c>
      <c r="O187" s="3" t="s">
        <v>533</v>
      </c>
      <c r="P187" s="3" t="s">
        <v>1060</v>
      </c>
      <c r="S187" s="3">
        <v>0</v>
      </c>
      <c r="T187" s="3">
        <v>0</v>
      </c>
      <c r="U187" s="3" t="s">
        <v>1073</v>
      </c>
      <c r="X187" s="3" t="s">
        <v>11</v>
      </c>
      <c r="Y187" s="24" t="s">
        <v>14</v>
      </c>
      <c r="Z187" s="3" t="s">
        <v>49</v>
      </c>
      <c r="AA187" s="3" t="s">
        <v>307</v>
      </c>
      <c r="AB187" s="3" t="s">
        <v>50</v>
      </c>
      <c r="AC187" s="24" t="s">
        <v>56</v>
      </c>
      <c r="AE187" s="3">
        <v>2</v>
      </c>
    </row>
    <row r="188" spans="1:31">
      <c r="A188" s="3">
        <v>69250</v>
      </c>
      <c r="B188" s="3" t="s">
        <v>88</v>
      </c>
      <c r="C188" s="3" t="s">
        <v>45</v>
      </c>
      <c r="E188" s="3" t="s">
        <v>213</v>
      </c>
      <c r="F188" s="3" t="s">
        <v>47</v>
      </c>
      <c r="G188" s="3" t="s">
        <v>408</v>
      </c>
      <c r="H188" s="3" t="s">
        <v>107</v>
      </c>
      <c r="I188" s="3" t="s">
        <v>77</v>
      </c>
      <c r="J188" s="3" t="s">
        <v>1074</v>
      </c>
      <c r="L188" s="24" t="s">
        <v>211</v>
      </c>
      <c r="M188" s="3" t="s">
        <v>382</v>
      </c>
      <c r="O188" s="3" t="s">
        <v>382</v>
      </c>
      <c r="P188" s="3" t="s">
        <v>1060</v>
      </c>
      <c r="S188" s="3">
        <v>0</v>
      </c>
      <c r="T188" s="3">
        <v>0</v>
      </c>
      <c r="U188" s="3" t="s">
        <v>1075</v>
      </c>
      <c r="V188" s="3" t="s">
        <v>1074</v>
      </c>
      <c r="X188" s="3" t="s">
        <v>11</v>
      </c>
      <c r="Y188" s="24" t="s">
        <v>14</v>
      </c>
      <c r="Z188" s="3" t="s">
        <v>49</v>
      </c>
      <c r="AA188" s="3" t="s">
        <v>51</v>
      </c>
      <c r="AB188" s="3" t="s">
        <v>50</v>
      </c>
      <c r="AC188" s="24" t="s">
        <v>59</v>
      </c>
      <c r="AE188" s="3">
        <v>1</v>
      </c>
    </row>
    <row r="189" spans="1:31">
      <c r="A189" s="3">
        <v>69248</v>
      </c>
      <c r="B189" s="3" t="s">
        <v>88</v>
      </c>
      <c r="C189" s="3" t="s">
        <v>45</v>
      </c>
      <c r="E189" s="3" t="s">
        <v>213</v>
      </c>
      <c r="F189" s="3" t="s">
        <v>47</v>
      </c>
      <c r="G189" s="3" t="s">
        <v>409</v>
      </c>
      <c r="H189" s="3" t="s">
        <v>107</v>
      </c>
      <c r="I189" s="3" t="s">
        <v>77</v>
      </c>
      <c r="J189" s="3" t="s">
        <v>1020</v>
      </c>
      <c r="L189" s="24" t="s">
        <v>211</v>
      </c>
      <c r="M189" s="3" t="s">
        <v>382</v>
      </c>
      <c r="O189" s="3" t="s">
        <v>382</v>
      </c>
      <c r="P189" s="3" t="s">
        <v>1060</v>
      </c>
      <c r="S189" s="3">
        <v>0</v>
      </c>
      <c r="T189" s="3">
        <v>0</v>
      </c>
      <c r="U189" s="3" t="s">
        <v>1076</v>
      </c>
      <c r="V189" s="3" t="s">
        <v>1020</v>
      </c>
      <c r="X189" s="3" t="s">
        <v>11</v>
      </c>
      <c r="Y189" s="24" t="s">
        <v>14</v>
      </c>
      <c r="Z189" s="3" t="s">
        <v>49</v>
      </c>
      <c r="AA189" s="3" t="s">
        <v>51</v>
      </c>
      <c r="AB189" s="3" t="s">
        <v>50</v>
      </c>
      <c r="AC189" s="24" t="s">
        <v>59</v>
      </c>
      <c r="AE189" s="3">
        <v>1</v>
      </c>
    </row>
    <row r="190" spans="1:31">
      <c r="A190" s="3">
        <v>69245</v>
      </c>
      <c r="B190" s="3" t="s">
        <v>88</v>
      </c>
      <c r="C190" s="3" t="s">
        <v>45</v>
      </c>
      <c r="E190" s="3" t="s">
        <v>7</v>
      </c>
      <c r="F190" s="3" t="s">
        <v>47</v>
      </c>
      <c r="G190" s="3" t="s">
        <v>410</v>
      </c>
      <c r="H190" s="3" t="s">
        <v>131</v>
      </c>
      <c r="I190" s="3" t="s">
        <v>131</v>
      </c>
      <c r="J190" s="3" t="s">
        <v>1077</v>
      </c>
      <c r="L190" s="24" t="s">
        <v>211</v>
      </c>
      <c r="P190" s="3" t="s">
        <v>1060</v>
      </c>
      <c r="S190" s="3">
        <v>0</v>
      </c>
      <c r="T190" s="3">
        <v>0</v>
      </c>
      <c r="U190" s="3" t="s">
        <v>1078</v>
      </c>
      <c r="V190" s="3" t="s">
        <v>1077</v>
      </c>
      <c r="Y190" s="24" t="s">
        <v>14</v>
      </c>
      <c r="Z190" s="3" t="s">
        <v>49</v>
      </c>
      <c r="AB190" s="3" t="s">
        <v>50</v>
      </c>
      <c r="AC190" s="24" t="s">
        <v>59</v>
      </c>
    </row>
    <row r="191" spans="1:31">
      <c r="A191" s="3">
        <v>69243</v>
      </c>
      <c r="B191" s="3" t="s">
        <v>88</v>
      </c>
      <c r="C191" s="3" t="s">
        <v>45</v>
      </c>
      <c r="E191" s="3" t="s">
        <v>213</v>
      </c>
      <c r="F191" s="3" t="s">
        <v>47</v>
      </c>
      <c r="G191" s="3" t="s">
        <v>411</v>
      </c>
      <c r="H191" s="3" t="s">
        <v>131</v>
      </c>
      <c r="I191" s="3" t="s">
        <v>78</v>
      </c>
      <c r="J191" s="3" t="s">
        <v>1079</v>
      </c>
      <c r="L191" s="24" t="s">
        <v>211</v>
      </c>
      <c r="M191" s="3" t="s">
        <v>382</v>
      </c>
      <c r="O191" s="3" t="s">
        <v>382</v>
      </c>
      <c r="P191" s="3" t="s">
        <v>1060</v>
      </c>
      <c r="S191" s="3">
        <v>0</v>
      </c>
      <c r="T191" s="3">
        <v>100</v>
      </c>
      <c r="U191" s="3" t="s">
        <v>1080</v>
      </c>
      <c r="V191" s="3" t="s">
        <v>1079</v>
      </c>
      <c r="X191" s="3" t="s">
        <v>11</v>
      </c>
      <c r="Y191" s="24" t="s">
        <v>14</v>
      </c>
      <c r="Z191" s="3" t="s">
        <v>49</v>
      </c>
      <c r="AA191" s="3" t="s">
        <v>51</v>
      </c>
      <c r="AB191" s="3" t="s">
        <v>50</v>
      </c>
      <c r="AC191" s="24" t="s">
        <v>58</v>
      </c>
      <c r="AD191" s="3" t="s">
        <v>85</v>
      </c>
      <c r="AE191" s="3">
        <v>1</v>
      </c>
    </row>
    <row r="192" spans="1:31">
      <c r="A192" s="3">
        <v>69242</v>
      </c>
      <c r="B192" s="3" t="s">
        <v>88</v>
      </c>
      <c r="C192" s="3" t="s">
        <v>45</v>
      </c>
      <c r="E192" s="3" t="s">
        <v>213</v>
      </c>
      <c r="F192" s="3" t="s">
        <v>47</v>
      </c>
      <c r="G192" s="3" t="s">
        <v>412</v>
      </c>
      <c r="H192" s="3" t="s">
        <v>107</v>
      </c>
      <c r="I192" s="3" t="s">
        <v>77</v>
      </c>
      <c r="J192" s="3" t="s">
        <v>1081</v>
      </c>
      <c r="L192" s="24" t="s">
        <v>211</v>
      </c>
      <c r="M192" s="3" t="s">
        <v>498</v>
      </c>
      <c r="O192" s="3" t="s">
        <v>498</v>
      </c>
      <c r="P192" s="3" t="s">
        <v>1060</v>
      </c>
      <c r="S192" s="3">
        <v>0</v>
      </c>
      <c r="T192" s="3">
        <v>0</v>
      </c>
      <c r="U192" s="3" t="s">
        <v>1082</v>
      </c>
      <c r="V192" s="3" t="s">
        <v>1081</v>
      </c>
      <c r="X192" s="3" t="s">
        <v>11</v>
      </c>
      <c r="Y192" s="24" t="s">
        <v>126</v>
      </c>
      <c r="Z192" s="3" t="s">
        <v>49</v>
      </c>
      <c r="AA192" s="3" t="s">
        <v>51</v>
      </c>
      <c r="AB192" s="3" t="s">
        <v>50</v>
      </c>
      <c r="AC192" s="24" t="s">
        <v>59</v>
      </c>
      <c r="AE192" s="3">
        <v>1</v>
      </c>
    </row>
    <row r="193" spans="1:31">
      <c r="A193" s="3">
        <v>69240</v>
      </c>
      <c r="B193" s="3" t="s">
        <v>88</v>
      </c>
      <c r="C193" s="3" t="s">
        <v>45</v>
      </c>
      <c r="E193" s="3" t="s">
        <v>213</v>
      </c>
      <c r="F193" s="3" t="s">
        <v>47</v>
      </c>
      <c r="G193" s="3" t="s">
        <v>413</v>
      </c>
      <c r="H193" s="3" t="s">
        <v>131</v>
      </c>
      <c r="I193" s="3" t="s">
        <v>78</v>
      </c>
      <c r="J193" s="3" t="s">
        <v>1083</v>
      </c>
      <c r="L193" s="24" t="s">
        <v>211</v>
      </c>
      <c r="M193" s="3" t="s">
        <v>382</v>
      </c>
      <c r="O193" s="3" t="s">
        <v>382</v>
      </c>
      <c r="P193" s="3" t="s">
        <v>1060</v>
      </c>
      <c r="S193" s="3">
        <v>0</v>
      </c>
      <c r="T193" s="3">
        <v>100</v>
      </c>
      <c r="U193" s="3" t="s">
        <v>1084</v>
      </c>
      <c r="V193" s="3" t="s">
        <v>1083</v>
      </c>
      <c r="X193" s="3" t="s">
        <v>11</v>
      </c>
      <c r="Y193" s="24" t="s">
        <v>126</v>
      </c>
      <c r="Z193" s="3" t="s">
        <v>49</v>
      </c>
      <c r="AA193" s="3" t="s">
        <v>51</v>
      </c>
      <c r="AB193" s="3" t="s">
        <v>50</v>
      </c>
      <c r="AC193" s="24" t="s">
        <v>65</v>
      </c>
      <c r="AD193" s="3" t="s">
        <v>85</v>
      </c>
      <c r="AE193" s="3">
        <v>1</v>
      </c>
    </row>
    <row r="194" spans="1:31">
      <c r="A194" s="3">
        <v>69239</v>
      </c>
      <c r="B194" s="3" t="s">
        <v>88</v>
      </c>
      <c r="C194" s="3" t="s">
        <v>45</v>
      </c>
      <c r="E194" s="3" t="s">
        <v>213</v>
      </c>
      <c r="F194" s="3" t="s">
        <v>47</v>
      </c>
      <c r="G194" s="3" t="s">
        <v>414</v>
      </c>
      <c r="H194" s="3" t="s">
        <v>415</v>
      </c>
      <c r="I194" s="3" t="s">
        <v>78</v>
      </c>
      <c r="J194" s="3" t="s">
        <v>1085</v>
      </c>
      <c r="L194" s="24" t="s">
        <v>211</v>
      </c>
      <c r="M194" s="3" t="s">
        <v>511</v>
      </c>
      <c r="N194" s="3" t="s">
        <v>461</v>
      </c>
      <c r="O194" s="3" t="s">
        <v>533</v>
      </c>
      <c r="P194" s="3" t="s">
        <v>1060</v>
      </c>
      <c r="R194" s="3">
        <v>2</v>
      </c>
      <c r="S194" s="3">
        <v>1</v>
      </c>
      <c r="T194" s="3">
        <v>100</v>
      </c>
      <c r="U194" s="3" t="s">
        <v>1086</v>
      </c>
      <c r="V194" s="3" t="s">
        <v>1085</v>
      </c>
      <c r="X194" s="3" t="s">
        <v>11</v>
      </c>
      <c r="Y194" s="24" t="s">
        <v>14</v>
      </c>
      <c r="Z194" s="3" t="s">
        <v>383</v>
      </c>
      <c r="AA194" s="3" t="s">
        <v>51</v>
      </c>
      <c r="AB194" s="3" t="s">
        <v>50</v>
      </c>
      <c r="AC194" s="24" t="s">
        <v>61</v>
      </c>
      <c r="AD194" s="3" t="s">
        <v>85</v>
      </c>
      <c r="AE194" s="3">
        <v>2</v>
      </c>
    </row>
    <row r="195" spans="1:31">
      <c r="A195" s="3">
        <v>69235</v>
      </c>
      <c r="B195" s="3" t="s">
        <v>88</v>
      </c>
      <c r="C195" s="3" t="s">
        <v>45</v>
      </c>
      <c r="E195" s="3" t="s">
        <v>213</v>
      </c>
      <c r="F195" s="3" t="s">
        <v>47</v>
      </c>
      <c r="G195" s="3" t="s">
        <v>416</v>
      </c>
      <c r="H195" s="3" t="s">
        <v>107</v>
      </c>
      <c r="I195" s="3" t="s">
        <v>82</v>
      </c>
      <c r="J195" s="3" t="s">
        <v>1087</v>
      </c>
      <c r="L195" s="24" t="s">
        <v>211</v>
      </c>
      <c r="M195" s="3" t="s">
        <v>382</v>
      </c>
      <c r="O195" s="3" t="s">
        <v>382</v>
      </c>
      <c r="P195" s="3" t="s">
        <v>1060</v>
      </c>
      <c r="S195" s="3">
        <v>0</v>
      </c>
      <c r="T195" s="3">
        <v>0</v>
      </c>
      <c r="U195" s="3" t="s">
        <v>1088</v>
      </c>
      <c r="V195" s="3" t="s">
        <v>1087</v>
      </c>
      <c r="X195" s="3" t="s">
        <v>11</v>
      </c>
      <c r="Y195" s="24" t="s">
        <v>14</v>
      </c>
      <c r="Z195" s="3" t="s">
        <v>49</v>
      </c>
      <c r="AA195" s="3" t="s">
        <v>51</v>
      </c>
      <c r="AB195" s="3" t="s">
        <v>50</v>
      </c>
      <c r="AC195" s="24" t="s">
        <v>62</v>
      </c>
      <c r="AE195" s="3">
        <v>1</v>
      </c>
    </row>
    <row r="196" spans="1:31">
      <c r="A196" s="3">
        <v>69231</v>
      </c>
      <c r="B196" s="3" t="s">
        <v>88</v>
      </c>
      <c r="C196" s="3" t="s">
        <v>45</v>
      </c>
      <c r="E196" s="3" t="s">
        <v>213</v>
      </c>
      <c r="F196" s="3" t="s">
        <v>47</v>
      </c>
      <c r="G196" s="3" t="s">
        <v>417</v>
      </c>
      <c r="H196" s="3" t="s">
        <v>131</v>
      </c>
      <c r="I196" s="3" t="s">
        <v>64</v>
      </c>
      <c r="J196" s="3" t="s">
        <v>1089</v>
      </c>
      <c r="L196" s="24" t="s">
        <v>211</v>
      </c>
      <c r="M196" s="3" t="s">
        <v>382</v>
      </c>
      <c r="O196" s="3" t="s">
        <v>382</v>
      </c>
      <c r="P196" s="3" t="s">
        <v>1060</v>
      </c>
      <c r="S196" s="3">
        <v>0</v>
      </c>
      <c r="T196" s="3">
        <v>0</v>
      </c>
      <c r="U196" s="3" t="s">
        <v>1090</v>
      </c>
      <c r="V196" s="3" t="s">
        <v>1089</v>
      </c>
      <c r="X196" s="3" t="s">
        <v>11</v>
      </c>
      <c r="Y196" s="24" t="s">
        <v>126</v>
      </c>
      <c r="Z196" s="3" t="s">
        <v>49</v>
      </c>
      <c r="AA196" s="3" t="s">
        <v>274</v>
      </c>
      <c r="AB196" s="3" t="s">
        <v>50</v>
      </c>
      <c r="AC196" s="24" t="s">
        <v>418</v>
      </c>
      <c r="AE196" s="3">
        <v>0.1</v>
      </c>
    </row>
    <row r="197" spans="1:31">
      <c r="A197" s="3">
        <v>69230</v>
      </c>
      <c r="B197" s="3" t="s">
        <v>88</v>
      </c>
      <c r="C197" s="3" t="s">
        <v>45</v>
      </c>
      <c r="E197" s="3" t="s">
        <v>213</v>
      </c>
      <c r="F197" s="3" t="s">
        <v>47</v>
      </c>
      <c r="G197" s="3" t="s">
        <v>419</v>
      </c>
      <c r="H197" s="3" t="s">
        <v>131</v>
      </c>
      <c r="I197" s="3" t="s">
        <v>78</v>
      </c>
      <c r="J197" s="3" t="s">
        <v>1091</v>
      </c>
      <c r="L197" s="24" t="s">
        <v>211</v>
      </c>
      <c r="M197" s="3" t="s">
        <v>511</v>
      </c>
      <c r="O197" s="3" t="s">
        <v>511</v>
      </c>
      <c r="P197" s="3" t="s">
        <v>1060</v>
      </c>
      <c r="S197" s="3">
        <v>0</v>
      </c>
      <c r="T197" s="3">
        <v>100</v>
      </c>
      <c r="U197" s="3" t="s">
        <v>1092</v>
      </c>
      <c r="V197" s="3" t="s">
        <v>1091</v>
      </c>
      <c r="X197" s="3" t="s">
        <v>11</v>
      </c>
      <c r="Y197" s="24" t="s">
        <v>14</v>
      </c>
      <c r="Z197" s="3" t="s">
        <v>49</v>
      </c>
      <c r="AA197" s="3" t="s">
        <v>51</v>
      </c>
      <c r="AB197" s="3" t="s">
        <v>50</v>
      </c>
      <c r="AC197" s="24" t="s">
        <v>418</v>
      </c>
      <c r="AD197" s="3" t="s">
        <v>85</v>
      </c>
      <c r="AE197" s="3">
        <v>1</v>
      </c>
    </row>
    <row r="198" spans="1:31">
      <c r="A198" s="3">
        <v>69228</v>
      </c>
      <c r="B198" s="3" t="s">
        <v>88</v>
      </c>
      <c r="C198" s="3" t="s">
        <v>45</v>
      </c>
      <c r="E198" s="3" t="s">
        <v>213</v>
      </c>
      <c r="F198" s="3" t="s">
        <v>47</v>
      </c>
      <c r="G198" s="3" t="s">
        <v>420</v>
      </c>
      <c r="H198" s="3" t="s">
        <v>131</v>
      </c>
      <c r="I198" s="3" t="s">
        <v>68</v>
      </c>
      <c r="J198" s="3" t="s">
        <v>1093</v>
      </c>
      <c r="L198" s="24" t="s">
        <v>211</v>
      </c>
      <c r="N198" s="3" t="s">
        <v>90</v>
      </c>
      <c r="O198" s="3" t="s">
        <v>498</v>
      </c>
      <c r="P198" s="3" t="s">
        <v>1060</v>
      </c>
      <c r="R198" s="3">
        <v>3</v>
      </c>
      <c r="S198" s="3">
        <v>0</v>
      </c>
      <c r="T198" s="3">
        <v>100</v>
      </c>
      <c r="U198" s="3" t="s">
        <v>1094</v>
      </c>
      <c r="V198" s="3" t="s">
        <v>1093</v>
      </c>
      <c r="X198" s="3" t="s">
        <v>11</v>
      </c>
      <c r="Y198" s="24" t="s">
        <v>14</v>
      </c>
      <c r="Z198" s="3" t="s">
        <v>49</v>
      </c>
      <c r="AA198" s="3" t="s">
        <v>51</v>
      </c>
      <c r="AB198" s="3" t="s">
        <v>55</v>
      </c>
      <c r="AC198" s="24" t="s">
        <v>418</v>
      </c>
      <c r="AE198" s="3">
        <v>3</v>
      </c>
    </row>
    <row r="199" spans="1:31">
      <c r="A199" s="3">
        <v>69227</v>
      </c>
      <c r="B199" s="3" t="s">
        <v>88</v>
      </c>
      <c r="C199" s="3" t="s">
        <v>45</v>
      </c>
      <c r="E199" s="3" t="s">
        <v>213</v>
      </c>
      <c r="F199" s="3" t="s">
        <v>47</v>
      </c>
      <c r="G199" s="3" t="s">
        <v>421</v>
      </c>
      <c r="H199" s="3" t="s">
        <v>131</v>
      </c>
      <c r="I199" s="3" t="s">
        <v>78</v>
      </c>
      <c r="J199" s="3" t="s">
        <v>1091</v>
      </c>
      <c r="L199" s="24" t="s">
        <v>211</v>
      </c>
      <c r="M199" s="3" t="s">
        <v>498</v>
      </c>
      <c r="O199" s="3" t="s">
        <v>511</v>
      </c>
      <c r="P199" s="3" t="s">
        <v>1060</v>
      </c>
      <c r="S199" s="3">
        <v>0</v>
      </c>
      <c r="T199" s="3">
        <v>100</v>
      </c>
      <c r="U199" s="3" t="s">
        <v>1095</v>
      </c>
      <c r="V199" s="3" t="s">
        <v>1091</v>
      </c>
      <c r="X199" s="3" t="s">
        <v>11</v>
      </c>
      <c r="Y199" s="24" t="s">
        <v>14</v>
      </c>
      <c r="Z199" s="3" t="s">
        <v>49</v>
      </c>
      <c r="AA199" s="3" t="s">
        <v>51</v>
      </c>
      <c r="AB199" s="3" t="s">
        <v>50</v>
      </c>
      <c r="AC199" s="24" t="s">
        <v>418</v>
      </c>
      <c r="AD199" s="3" t="s">
        <v>85</v>
      </c>
      <c r="AE199" s="3">
        <v>1</v>
      </c>
    </row>
    <row r="200" spans="1:31">
      <c r="A200" s="3">
        <v>69226</v>
      </c>
      <c r="B200" s="3" t="s">
        <v>88</v>
      </c>
      <c r="C200" s="3" t="s">
        <v>45</v>
      </c>
      <c r="E200" s="3" t="s">
        <v>213</v>
      </c>
      <c r="F200" s="3" t="s">
        <v>47</v>
      </c>
      <c r="G200" s="3" t="s">
        <v>422</v>
      </c>
      <c r="H200" s="3" t="s">
        <v>415</v>
      </c>
      <c r="I200" s="3" t="s">
        <v>70</v>
      </c>
      <c r="J200" s="3" t="s">
        <v>1096</v>
      </c>
      <c r="L200" s="24" t="s">
        <v>211</v>
      </c>
      <c r="M200" s="3" t="s">
        <v>511</v>
      </c>
      <c r="N200" s="3" t="s">
        <v>533</v>
      </c>
      <c r="O200" s="3" t="s">
        <v>533</v>
      </c>
      <c r="P200" s="3" t="s">
        <v>1060</v>
      </c>
      <c r="Q200" s="3" t="s">
        <v>995</v>
      </c>
      <c r="S200" s="3">
        <v>1</v>
      </c>
      <c r="T200" s="3">
        <v>0</v>
      </c>
      <c r="U200" s="3" t="s">
        <v>1097</v>
      </c>
      <c r="V200" s="3" t="s">
        <v>1096</v>
      </c>
      <c r="X200" s="3" t="s">
        <v>11</v>
      </c>
      <c r="Y200" s="24" t="s">
        <v>14</v>
      </c>
      <c r="Z200" s="3" t="s">
        <v>383</v>
      </c>
      <c r="AA200" s="3" t="s">
        <v>51</v>
      </c>
      <c r="AB200" s="3" t="s">
        <v>50</v>
      </c>
      <c r="AC200" s="24" t="s">
        <v>61</v>
      </c>
      <c r="AE200" s="3">
        <v>1</v>
      </c>
    </row>
    <row r="201" spans="1:31">
      <c r="A201" s="3">
        <v>69225</v>
      </c>
      <c r="B201" s="3" t="s">
        <v>88</v>
      </c>
      <c r="C201" s="3" t="s">
        <v>45</v>
      </c>
      <c r="E201" s="3" t="s">
        <v>213</v>
      </c>
      <c r="F201" s="3" t="s">
        <v>47</v>
      </c>
      <c r="G201" s="3" t="s">
        <v>423</v>
      </c>
      <c r="H201" s="3" t="s">
        <v>107</v>
      </c>
      <c r="I201" s="3" t="s">
        <v>82</v>
      </c>
      <c r="J201" s="3" t="s">
        <v>1098</v>
      </c>
      <c r="L201" s="24" t="s">
        <v>211</v>
      </c>
      <c r="M201" s="3" t="s">
        <v>211</v>
      </c>
      <c r="O201" s="3" t="s">
        <v>382</v>
      </c>
      <c r="P201" s="3" t="s">
        <v>1060</v>
      </c>
      <c r="S201" s="3">
        <v>0</v>
      </c>
      <c r="T201" s="3">
        <v>100</v>
      </c>
      <c r="U201" s="3" t="s">
        <v>1099</v>
      </c>
      <c r="V201" s="3" t="s">
        <v>1098</v>
      </c>
      <c r="X201" s="3" t="s">
        <v>11</v>
      </c>
      <c r="Y201" s="24" t="s">
        <v>126</v>
      </c>
      <c r="Z201" s="3" t="s">
        <v>49</v>
      </c>
      <c r="AA201" s="3" t="s">
        <v>51</v>
      </c>
      <c r="AB201" s="3" t="s">
        <v>50</v>
      </c>
      <c r="AC201" s="24" t="s">
        <v>62</v>
      </c>
      <c r="AD201" s="3" t="s">
        <v>268</v>
      </c>
      <c r="AE201" s="3">
        <v>1</v>
      </c>
    </row>
    <row r="202" spans="1:31">
      <c r="A202" s="3">
        <v>69223</v>
      </c>
      <c r="B202" s="3" t="s">
        <v>88</v>
      </c>
      <c r="C202" s="3" t="s">
        <v>45</v>
      </c>
      <c r="E202" s="3" t="s">
        <v>7</v>
      </c>
      <c r="F202" s="3" t="s">
        <v>47</v>
      </c>
      <c r="G202" s="3" t="s">
        <v>424</v>
      </c>
      <c r="H202" s="3" t="s">
        <v>415</v>
      </c>
      <c r="I202" s="3" t="s">
        <v>626</v>
      </c>
      <c r="J202" s="3" t="s">
        <v>1100</v>
      </c>
      <c r="L202" s="24" t="s">
        <v>211</v>
      </c>
      <c r="P202" s="3" t="s">
        <v>1060</v>
      </c>
      <c r="S202" s="3">
        <v>0</v>
      </c>
      <c r="T202" s="3">
        <v>0</v>
      </c>
      <c r="U202" s="3" t="s">
        <v>1101</v>
      </c>
      <c r="V202" s="3" t="s">
        <v>1100</v>
      </c>
      <c r="Y202" s="24" t="s">
        <v>14</v>
      </c>
      <c r="Z202" s="3" t="s">
        <v>383</v>
      </c>
      <c r="AB202" s="3" t="s">
        <v>50</v>
      </c>
      <c r="AC202" s="24" t="s">
        <v>61</v>
      </c>
    </row>
    <row r="203" spans="1:31">
      <c r="A203" s="3">
        <v>69222</v>
      </c>
      <c r="B203" s="3" t="s">
        <v>88</v>
      </c>
      <c r="C203" s="3" t="s">
        <v>45</v>
      </c>
      <c r="E203" s="3" t="s">
        <v>7</v>
      </c>
      <c r="F203" s="3" t="s">
        <v>47</v>
      </c>
      <c r="G203" s="3" t="s">
        <v>425</v>
      </c>
      <c r="H203" s="3" t="s">
        <v>415</v>
      </c>
      <c r="I203" s="3" t="s">
        <v>626</v>
      </c>
      <c r="J203" s="3" t="s">
        <v>1102</v>
      </c>
      <c r="L203" s="24" t="s">
        <v>211</v>
      </c>
      <c r="P203" s="3" t="s">
        <v>1060</v>
      </c>
      <c r="S203" s="3">
        <v>0</v>
      </c>
      <c r="T203" s="3">
        <v>0</v>
      </c>
      <c r="U203" s="3" t="s">
        <v>1103</v>
      </c>
      <c r="V203" s="3" t="s">
        <v>1102</v>
      </c>
      <c r="Y203" s="24" t="s">
        <v>14</v>
      </c>
      <c r="Z203" s="3" t="s">
        <v>383</v>
      </c>
      <c r="AB203" s="3" t="s">
        <v>50</v>
      </c>
      <c r="AC203" s="24" t="s">
        <v>61</v>
      </c>
    </row>
    <row r="204" spans="1:31">
      <c r="A204" s="3">
        <v>69220</v>
      </c>
      <c r="B204" s="3" t="s">
        <v>88</v>
      </c>
      <c r="C204" s="3" t="s">
        <v>45</v>
      </c>
      <c r="E204" s="3" t="s">
        <v>213</v>
      </c>
      <c r="F204" s="3" t="s">
        <v>47</v>
      </c>
      <c r="G204" s="3" t="s">
        <v>426</v>
      </c>
      <c r="H204" s="3" t="s">
        <v>392</v>
      </c>
      <c r="I204" s="3" t="s">
        <v>68</v>
      </c>
      <c r="J204" s="3" t="s">
        <v>1104</v>
      </c>
      <c r="L204" s="24" t="s">
        <v>211</v>
      </c>
      <c r="M204" s="3" t="s">
        <v>498</v>
      </c>
      <c r="N204" s="3" t="s">
        <v>90</v>
      </c>
      <c r="O204" s="3" t="s">
        <v>533</v>
      </c>
      <c r="P204" s="3" t="s">
        <v>1060</v>
      </c>
      <c r="S204" s="3">
        <v>0</v>
      </c>
      <c r="T204" s="3">
        <v>100</v>
      </c>
      <c r="U204" s="3" t="s">
        <v>1105</v>
      </c>
      <c r="V204" s="3" t="s">
        <v>1104</v>
      </c>
      <c r="X204" s="3" t="s">
        <v>11</v>
      </c>
      <c r="Y204" s="24" t="s">
        <v>14</v>
      </c>
      <c r="Z204" s="3" t="s">
        <v>49</v>
      </c>
      <c r="AA204" s="3" t="s">
        <v>51</v>
      </c>
      <c r="AB204" s="3" t="s">
        <v>50</v>
      </c>
      <c r="AC204" s="24" t="s">
        <v>57</v>
      </c>
      <c r="AD204" s="3" t="s">
        <v>85</v>
      </c>
      <c r="AE204" s="3">
        <v>1</v>
      </c>
    </row>
    <row r="205" spans="1:31">
      <c r="A205" s="3">
        <v>69217</v>
      </c>
      <c r="B205" s="3" t="s">
        <v>88</v>
      </c>
      <c r="C205" s="3" t="s">
        <v>45</v>
      </c>
      <c r="E205" s="3" t="s">
        <v>213</v>
      </c>
      <c r="F205" s="3" t="s">
        <v>47</v>
      </c>
      <c r="G205" s="3" t="s">
        <v>427</v>
      </c>
      <c r="H205" s="3" t="s">
        <v>131</v>
      </c>
      <c r="I205" s="3" t="s">
        <v>68</v>
      </c>
      <c r="J205" s="3" t="s">
        <v>1106</v>
      </c>
      <c r="L205" s="24" t="s">
        <v>211</v>
      </c>
      <c r="N205" s="3" t="s">
        <v>461</v>
      </c>
      <c r="O205" s="3" t="s">
        <v>498</v>
      </c>
      <c r="P205" s="3" t="s">
        <v>1060</v>
      </c>
      <c r="R205" s="3">
        <v>3</v>
      </c>
      <c r="S205" s="3">
        <v>0</v>
      </c>
      <c r="T205" s="3">
        <v>100</v>
      </c>
      <c r="U205" s="3" t="s">
        <v>1107</v>
      </c>
      <c r="V205" s="3" t="s">
        <v>1106</v>
      </c>
      <c r="X205" s="3" t="s">
        <v>11</v>
      </c>
      <c r="Y205" s="24" t="s">
        <v>14</v>
      </c>
      <c r="Z205" s="3" t="s">
        <v>49</v>
      </c>
      <c r="AA205" s="3" t="s">
        <v>51</v>
      </c>
      <c r="AB205" s="3" t="s">
        <v>55</v>
      </c>
      <c r="AC205" s="24" t="s">
        <v>83</v>
      </c>
      <c r="AE205" s="3">
        <v>3</v>
      </c>
    </row>
    <row r="206" spans="1:31">
      <c r="A206" s="3">
        <v>69210</v>
      </c>
      <c r="B206" s="3" t="s">
        <v>88</v>
      </c>
      <c r="C206" s="3" t="s">
        <v>45</v>
      </c>
      <c r="E206" s="3" t="s">
        <v>213</v>
      </c>
      <c r="F206" s="3" t="s">
        <v>47</v>
      </c>
      <c r="G206" s="3" t="s">
        <v>428</v>
      </c>
      <c r="H206" s="3" t="s">
        <v>415</v>
      </c>
      <c r="I206" s="3" t="s">
        <v>626</v>
      </c>
      <c r="J206" s="3" t="s">
        <v>1108</v>
      </c>
      <c r="L206" s="24" t="s">
        <v>211</v>
      </c>
      <c r="M206" s="3" t="s">
        <v>511</v>
      </c>
      <c r="N206" s="3" t="s">
        <v>511</v>
      </c>
      <c r="O206" s="3" t="s">
        <v>533</v>
      </c>
      <c r="P206" s="3" t="s">
        <v>1060</v>
      </c>
      <c r="Q206" s="3" t="s">
        <v>1109</v>
      </c>
      <c r="S206" s="3">
        <v>0</v>
      </c>
      <c r="T206" s="3">
        <v>0</v>
      </c>
      <c r="U206" s="3" t="s">
        <v>1110</v>
      </c>
      <c r="V206" s="3" t="s">
        <v>1108</v>
      </c>
      <c r="X206" s="3" t="s">
        <v>11</v>
      </c>
      <c r="Y206" s="24" t="s">
        <v>14</v>
      </c>
      <c r="Z206" s="3" t="s">
        <v>383</v>
      </c>
      <c r="AA206" s="3" t="s">
        <v>51</v>
      </c>
      <c r="AB206" s="3" t="s">
        <v>50</v>
      </c>
      <c r="AC206" s="24" t="s">
        <v>61</v>
      </c>
      <c r="AE206" s="3">
        <v>1</v>
      </c>
    </row>
    <row r="207" spans="1:31">
      <c r="A207" s="3">
        <v>69209</v>
      </c>
      <c r="B207" s="3" t="s">
        <v>88</v>
      </c>
      <c r="C207" s="3" t="s">
        <v>45</v>
      </c>
      <c r="E207" s="3" t="s">
        <v>213</v>
      </c>
      <c r="F207" s="3" t="s">
        <v>47</v>
      </c>
      <c r="G207" s="3" t="s">
        <v>429</v>
      </c>
      <c r="H207" s="3" t="s">
        <v>392</v>
      </c>
      <c r="I207" s="3" t="s">
        <v>78</v>
      </c>
      <c r="J207" s="3" t="s">
        <v>1111</v>
      </c>
      <c r="L207" s="24" t="s">
        <v>211</v>
      </c>
      <c r="M207" s="3" t="s">
        <v>511</v>
      </c>
      <c r="O207" s="3" t="s">
        <v>533</v>
      </c>
      <c r="P207" s="3" t="s">
        <v>1060</v>
      </c>
      <c r="S207" s="3">
        <v>0</v>
      </c>
      <c r="T207" s="3">
        <v>100</v>
      </c>
      <c r="U207" s="3" t="s">
        <v>1112</v>
      </c>
      <c r="V207" s="3" t="s">
        <v>1111</v>
      </c>
      <c r="X207" s="3" t="s">
        <v>11</v>
      </c>
      <c r="Y207" s="24" t="s">
        <v>14</v>
      </c>
      <c r="Z207" s="3" t="s">
        <v>49</v>
      </c>
      <c r="AA207" s="3" t="s">
        <v>51</v>
      </c>
      <c r="AB207" s="3" t="s">
        <v>50</v>
      </c>
      <c r="AC207" s="24" t="s">
        <v>54</v>
      </c>
      <c r="AD207" s="3" t="s">
        <v>85</v>
      </c>
      <c r="AE207" s="3">
        <v>1</v>
      </c>
    </row>
    <row r="208" spans="1:31">
      <c r="A208" s="3">
        <v>69204</v>
      </c>
      <c r="B208" s="3" t="s">
        <v>88</v>
      </c>
      <c r="C208" s="3" t="s">
        <v>45</v>
      </c>
      <c r="E208" s="3" t="s">
        <v>660</v>
      </c>
      <c r="F208" s="3" t="s">
        <v>47</v>
      </c>
      <c r="G208" s="3" t="s">
        <v>430</v>
      </c>
      <c r="H208" s="3" t="s">
        <v>392</v>
      </c>
      <c r="I208" s="3" t="s">
        <v>68</v>
      </c>
      <c r="J208" s="3" t="s">
        <v>1113</v>
      </c>
      <c r="L208" s="24" t="s">
        <v>211</v>
      </c>
      <c r="M208" s="3" t="s">
        <v>511</v>
      </c>
      <c r="N208" s="3" t="s">
        <v>511</v>
      </c>
      <c r="O208" s="3" t="s">
        <v>511</v>
      </c>
      <c r="P208" s="3" t="s">
        <v>1060</v>
      </c>
      <c r="Q208" s="3" t="s">
        <v>1114</v>
      </c>
      <c r="S208" s="3">
        <v>0</v>
      </c>
      <c r="T208" s="3">
        <v>100</v>
      </c>
      <c r="U208" s="3" t="s">
        <v>1115</v>
      </c>
      <c r="X208" s="3" t="s">
        <v>11</v>
      </c>
      <c r="Y208" s="24" t="s">
        <v>14</v>
      </c>
      <c r="Z208" s="3" t="s">
        <v>49</v>
      </c>
      <c r="AA208" s="3" t="s">
        <v>51</v>
      </c>
      <c r="AB208" s="3" t="s">
        <v>50</v>
      </c>
      <c r="AC208" s="24" t="s">
        <v>65</v>
      </c>
      <c r="AE208" s="3">
        <v>1</v>
      </c>
    </row>
    <row r="209" spans="1:31">
      <c r="A209" s="3">
        <v>69202</v>
      </c>
      <c r="B209" s="3" t="s">
        <v>88</v>
      </c>
      <c r="C209" s="3" t="s">
        <v>45</v>
      </c>
      <c r="E209" s="3" t="s">
        <v>213</v>
      </c>
      <c r="F209" s="3" t="s">
        <v>47</v>
      </c>
      <c r="G209" s="3" t="s">
        <v>431</v>
      </c>
      <c r="H209" s="3" t="s">
        <v>392</v>
      </c>
      <c r="I209" s="3" t="s">
        <v>78</v>
      </c>
      <c r="J209" s="3" t="s">
        <v>1116</v>
      </c>
      <c r="L209" s="24" t="s">
        <v>211</v>
      </c>
      <c r="M209" s="3" t="s">
        <v>382</v>
      </c>
      <c r="O209" s="3" t="s">
        <v>382</v>
      </c>
      <c r="P209" s="3" t="s">
        <v>1060</v>
      </c>
      <c r="S209" s="3">
        <v>0</v>
      </c>
      <c r="T209" s="3">
        <v>100</v>
      </c>
      <c r="U209" s="3" t="s">
        <v>1117</v>
      </c>
      <c r="V209" s="3" t="s">
        <v>1116</v>
      </c>
      <c r="X209" s="3" t="s">
        <v>11</v>
      </c>
      <c r="Y209" s="24" t="s">
        <v>126</v>
      </c>
      <c r="Z209" s="3" t="s">
        <v>49</v>
      </c>
      <c r="AA209" s="3" t="s">
        <v>51</v>
      </c>
      <c r="AB209" s="3" t="s">
        <v>50</v>
      </c>
      <c r="AC209" s="24" t="s">
        <v>57</v>
      </c>
      <c r="AD209" s="3" t="s">
        <v>85</v>
      </c>
      <c r="AE209" s="3">
        <v>1</v>
      </c>
    </row>
    <row r="210" spans="1:31">
      <c r="A210" s="3">
        <v>69187</v>
      </c>
      <c r="B210" s="3" t="s">
        <v>88</v>
      </c>
      <c r="C210" s="3" t="s">
        <v>45</v>
      </c>
      <c r="E210" s="3" t="s">
        <v>7</v>
      </c>
      <c r="F210" s="3" t="s">
        <v>47</v>
      </c>
      <c r="G210" s="3" t="s">
        <v>432</v>
      </c>
      <c r="H210" s="3" t="s">
        <v>415</v>
      </c>
      <c r="I210" s="3" t="s">
        <v>626</v>
      </c>
      <c r="J210" s="3" t="s">
        <v>1118</v>
      </c>
      <c r="L210" s="24" t="s">
        <v>211</v>
      </c>
      <c r="P210" s="3" t="s">
        <v>1119</v>
      </c>
      <c r="S210" s="3">
        <v>0</v>
      </c>
      <c r="T210" s="3">
        <v>0</v>
      </c>
      <c r="U210" s="3" t="s">
        <v>1120</v>
      </c>
      <c r="V210" s="3" t="s">
        <v>1118</v>
      </c>
      <c r="Y210" s="24" t="s">
        <v>14</v>
      </c>
      <c r="Z210" s="3" t="s">
        <v>383</v>
      </c>
      <c r="AB210" s="3" t="s">
        <v>50</v>
      </c>
      <c r="AC210" s="24" t="s">
        <v>61</v>
      </c>
    </row>
    <row r="211" spans="1:31">
      <c r="A211" s="3">
        <v>69186</v>
      </c>
      <c r="B211" s="3" t="s">
        <v>88</v>
      </c>
      <c r="C211" s="3" t="s">
        <v>45</v>
      </c>
      <c r="E211" s="3" t="s">
        <v>213</v>
      </c>
      <c r="F211" s="3" t="s">
        <v>47</v>
      </c>
      <c r="G211" s="3" t="s">
        <v>433</v>
      </c>
      <c r="H211" s="3" t="s">
        <v>415</v>
      </c>
      <c r="I211" s="3" t="s">
        <v>70</v>
      </c>
      <c r="J211" s="3" t="s">
        <v>936</v>
      </c>
      <c r="L211" s="24" t="s">
        <v>211</v>
      </c>
      <c r="M211" s="3" t="s">
        <v>511</v>
      </c>
      <c r="N211" s="3" t="s">
        <v>511</v>
      </c>
      <c r="O211" s="3" t="s">
        <v>533</v>
      </c>
      <c r="P211" s="3" t="s">
        <v>1119</v>
      </c>
      <c r="Q211" s="3" t="s">
        <v>995</v>
      </c>
      <c r="S211" s="3">
        <v>0</v>
      </c>
      <c r="T211" s="3">
        <v>0</v>
      </c>
      <c r="U211" s="3" t="s">
        <v>1121</v>
      </c>
      <c r="V211" s="3" t="s">
        <v>936</v>
      </c>
      <c r="X211" s="3" t="s">
        <v>11</v>
      </c>
      <c r="Y211" s="24" t="s">
        <v>14</v>
      </c>
      <c r="Z211" s="3" t="s">
        <v>383</v>
      </c>
      <c r="AA211" s="3" t="s">
        <v>51</v>
      </c>
      <c r="AB211" s="3" t="s">
        <v>50</v>
      </c>
      <c r="AC211" s="24" t="s">
        <v>61</v>
      </c>
      <c r="AE211" s="3">
        <v>1</v>
      </c>
    </row>
    <row r="212" spans="1:31">
      <c r="A212" s="3">
        <v>69183</v>
      </c>
      <c r="B212" s="3" t="s">
        <v>88</v>
      </c>
      <c r="C212" s="3" t="s">
        <v>45</v>
      </c>
      <c r="E212" s="3" t="s">
        <v>213</v>
      </c>
      <c r="F212" s="3" t="s">
        <v>47</v>
      </c>
      <c r="G212" s="3" t="s">
        <v>434</v>
      </c>
      <c r="H212" s="3" t="s">
        <v>52</v>
      </c>
      <c r="I212" s="3" t="s">
        <v>81</v>
      </c>
      <c r="J212" s="3" t="s">
        <v>1122</v>
      </c>
      <c r="L212" s="24" t="s">
        <v>211</v>
      </c>
      <c r="M212" s="3" t="s">
        <v>382</v>
      </c>
      <c r="O212" s="3" t="s">
        <v>498</v>
      </c>
      <c r="P212" s="3" t="s">
        <v>1119</v>
      </c>
      <c r="S212" s="3">
        <v>0</v>
      </c>
      <c r="T212" s="3">
        <v>0</v>
      </c>
      <c r="U212" s="3" t="s">
        <v>1123</v>
      </c>
      <c r="V212" s="3" t="s">
        <v>1122</v>
      </c>
      <c r="X212" s="3" t="s">
        <v>11</v>
      </c>
      <c r="Y212" s="24" t="s">
        <v>14</v>
      </c>
      <c r="Z212" s="3" t="s">
        <v>49</v>
      </c>
      <c r="AA212" s="3" t="s">
        <v>51</v>
      </c>
      <c r="AB212" s="3" t="s">
        <v>50</v>
      </c>
      <c r="AC212" s="24" t="s">
        <v>62</v>
      </c>
      <c r="AE212" s="3">
        <v>1</v>
      </c>
    </row>
    <row r="213" spans="1:31">
      <c r="A213" s="3">
        <v>69182</v>
      </c>
      <c r="B213" s="3" t="s">
        <v>88</v>
      </c>
      <c r="C213" s="3" t="s">
        <v>45</v>
      </c>
      <c r="E213" s="3" t="s">
        <v>213</v>
      </c>
      <c r="F213" s="3" t="s">
        <v>47</v>
      </c>
      <c r="G213" s="3" t="s">
        <v>435</v>
      </c>
      <c r="H213" s="3" t="s">
        <v>52</v>
      </c>
      <c r="I213" s="3" t="s">
        <v>81</v>
      </c>
      <c r="J213" s="3" t="s">
        <v>1124</v>
      </c>
      <c r="L213" s="24" t="s">
        <v>211</v>
      </c>
      <c r="M213" s="3" t="s">
        <v>382</v>
      </c>
      <c r="O213" s="3" t="s">
        <v>498</v>
      </c>
      <c r="P213" s="3" t="s">
        <v>1119</v>
      </c>
      <c r="S213" s="3">
        <v>0</v>
      </c>
      <c r="T213" s="3">
        <v>0</v>
      </c>
      <c r="U213" s="3" t="s">
        <v>1125</v>
      </c>
      <c r="V213" s="3" t="s">
        <v>1124</v>
      </c>
      <c r="X213" s="3" t="s">
        <v>11</v>
      </c>
      <c r="Y213" s="24" t="s">
        <v>126</v>
      </c>
      <c r="Z213" s="3" t="s">
        <v>49</v>
      </c>
      <c r="AA213" s="3" t="s">
        <v>51</v>
      </c>
      <c r="AB213" s="3" t="s">
        <v>50</v>
      </c>
      <c r="AC213" s="24" t="s">
        <v>62</v>
      </c>
      <c r="AE213" s="3">
        <v>1</v>
      </c>
    </row>
    <row r="214" spans="1:31">
      <c r="A214" s="3">
        <v>69180</v>
      </c>
      <c r="B214" s="3" t="s">
        <v>88</v>
      </c>
      <c r="C214" s="3" t="s">
        <v>45</v>
      </c>
      <c r="E214" s="3" t="s">
        <v>213</v>
      </c>
      <c r="F214" s="3" t="s">
        <v>47</v>
      </c>
      <c r="G214" s="3" t="s">
        <v>436</v>
      </c>
      <c r="H214" s="3" t="s">
        <v>131</v>
      </c>
      <c r="I214" s="3" t="s">
        <v>82</v>
      </c>
      <c r="J214" s="3" t="s">
        <v>1126</v>
      </c>
      <c r="L214" s="24" t="s">
        <v>211</v>
      </c>
      <c r="M214" s="3" t="s">
        <v>211</v>
      </c>
      <c r="O214" s="3" t="s">
        <v>498</v>
      </c>
      <c r="P214" s="3" t="s">
        <v>1119</v>
      </c>
      <c r="S214" s="3">
        <v>0</v>
      </c>
      <c r="T214" s="3">
        <v>100</v>
      </c>
      <c r="U214" s="3" t="s">
        <v>1127</v>
      </c>
      <c r="V214" s="3" t="s">
        <v>1126</v>
      </c>
      <c r="X214" s="3" t="s">
        <v>11</v>
      </c>
      <c r="Y214" s="24" t="s">
        <v>126</v>
      </c>
      <c r="Z214" s="3" t="s">
        <v>49</v>
      </c>
      <c r="AA214" s="3" t="s">
        <v>307</v>
      </c>
      <c r="AB214" s="3" t="s">
        <v>50</v>
      </c>
      <c r="AC214" s="24" t="s">
        <v>62</v>
      </c>
      <c r="AD214" s="3" t="s">
        <v>268</v>
      </c>
      <c r="AE214" s="3">
        <v>1</v>
      </c>
    </row>
    <row r="215" spans="1:31">
      <c r="A215" s="3">
        <v>69179</v>
      </c>
      <c r="B215" s="3" t="s">
        <v>88</v>
      </c>
      <c r="C215" s="3" t="s">
        <v>45</v>
      </c>
      <c r="E215" s="3" t="s">
        <v>213</v>
      </c>
      <c r="F215" s="3" t="s">
        <v>47</v>
      </c>
      <c r="G215" s="3" t="s">
        <v>437</v>
      </c>
      <c r="H215" s="3" t="s">
        <v>107</v>
      </c>
      <c r="I215" s="3" t="s">
        <v>78</v>
      </c>
      <c r="J215" s="3" t="s">
        <v>1128</v>
      </c>
      <c r="L215" s="24" t="s">
        <v>211</v>
      </c>
      <c r="M215" s="3" t="s">
        <v>382</v>
      </c>
      <c r="O215" s="3" t="s">
        <v>382</v>
      </c>
      <c r="P215" s="3" t="s">
        <v>1119</v>
      </c>
      <c r="S215" s="3">
        <v>0</v>
      </c>
      <c r="T215" s="3">
        <v>100</v>
      </c>
      <c r="U215" s="3" t="s">
        <v>1129</v>
      </c>
      <c r="V215" s="3" t="s">
        <v>1128</v>
      </c>
      <c r="X215" s="3" t="s">
        <v>11</v>
      </c>
      <c r="Y215" s="24" t="s">
        <v>14</v>
      </c>
      <c r="Z215" s="3" t="s">
        <v>49</v>
      </c>
      <c r="AA215" s="3" t="s">
        <v>51</v>
      </c>
      <c r="AB215" s="3" t="s">
        <v>50</v>
      </c>
      <c r="AC215" s="24" t="s">
        <v>63</v>
      </c>
      <c r="AD215" s="3" t="s">
        <v>85</v>
      </c>
      <c r="AE215" s="3">
        <v>1</v>
      </c>
    </row>
    <row r="216" spans="1:31">
      <c r="A216" s="3">
        <v>69166</v>
      </c>
      <c r="B216" s="3" t="s">
        <v>88</v>
      </c>
      <c r="C216" s="3" t="s">
        <v>45</v>
      </c>
      <c r="E216" s="3" t="s">
        <v>7</v>
      </c>
      <c r="F216" s="3" t="s">
        <v>47</v>
      </c>
      <c r="G216" s="3" t="s">
        <v>438</v>
      </c>
      <c r="H216" s="3" t="s">
        <v>107</v>
      </c>
      <c r="I216" s="3" t="s">
        <v>81</v>
      </c>
      <c r="J216" s="3" t="s">
        <v>1130</v>
      </c>
      <c r="L216" s="24" t="s">
        <v>211</v>
      </c>
      <c r="O216" s="3" t="s">
        <v>498</v>
      </c>
      <c r="P216" s="3" t="s">
        <v>1119</v>
      </c>
      <c r="S216" s="3">
        <v>0</v>
      </c>
      <c r="T216" s="3">
        <v>0</v>
      </c>
      <c r="U216" s="3" t="s">
        <v>1131</v>
      </c>
      <c r="V216" s="3" t="s">
        <v>1130</v>
      </c>
      <c r="Y216" s="24" t="s">
        <v>126</v>
      </c>
      <c r="Z216" s="3" t="s">
        <v>49</v>
      </c>
      <c r="AB216" s="3" t="s">
        <v>50</v>
      </c>
      <c r="AC216" s="24" t="s">
        <v>71</v>
      </c>
    </row>
    <row r="217" spans="1:31">
      <c r="A217" s="3">
        <v>69163</v>
      </c>
      <c r="B217" s="3" t="s">
        <v>88</v>
      </c>
      <c r="C217" s="3" t="s">
        <v>45</v>
      </c>
      <c r="E217" s="3" t="s">
        <v>213</v>
      </c>
      <c r="F217" s="3" t="s">
        <v>47</v>
      </c>
      <c r="G217" s="3" t="s">
        <v>439</v>
      </c>
      <c r="H217" s="3" t="s">
        <v>131</v>
      </c>
      <c r="I217" s="3" t="s">
        <v>82</v>
      </c>
      <c r="J217" s="3" t="s">
        <v>1132</v>
      </c>
      <c r="L217" s="24" t="s">
        <v>211</v>
      </c>
      <c r="M217" s="3" t="s">
        <v>211</v>
      </c>
      <c r="O217" s="3" t="s">
        <v>498</v>
      </c>
      <c r="P217" s="3" t="s">
        <v>1119</v>
      </c>
      <c r="S217" s="3">
        <v>0</v>
      </c>
      <c r="T217" s="3">
        <v>0</v>
      </c>
      <c r="U217" s="3" t="s">
        <v>1133</v>
      </c>
      <c r="V217" s="3" t="s">
        <v>1132</v>
      </c>
      <c r="X217" s="3" t="s">
        <v>11</v>
      </c>
      <c r="Y217" s="24" t="s">
        <v>126</v>
      </c>
      <c r="Z217" s="3" t="s">
        <v>49</v>
      </c>
      <c r="AA217" s="3" t="s">
        <v>307</v>
      </c>
      <c r="AB217" s="3" t="s">
        <v>50</v>
      </c>
      <c r="AC217" s="24" t="s">
        <v>62</v>
      </c>
      <c r="AD217" s="3" t="s">
        <v>268</v>
      </c>
      <c r="AE217" s="3">
        <v>1</v>
      </c>
    </row>
    <row r="218" spans="1:31">
      <c r="A218" s="3">
        <v>69162</v>
      </c>
      <c r="B218" s="3" t="s">
        <v>88</v>
      </c>
      <c r="C218" s="3" t="s">
        <v>45</v>
      </c>
      <c r="E218" s="3" t="s">
        <v>213</v>
      </c>
      <c r="F218" s="3" t="s">
        <v>47</v>
      </c>
      <c r="G218" s="3" t="s">
        <v>440</v>
      </c>
      <c r="H218" s="3" t="s">
        <v>52</v>
      </c>
      <c r="I218" s="3" t="s">
        <v>68</v>
      </c>
      <c r="J218" s="3" t="s">
        <v>744</v>
      </c>
      <c r="L218" s="24" t="s">
        <v>211</v>
      </c>
      <c r="N218" s="3" t="s">
        <v>461</v>
      </c>
      <c r="O218" s="3" t="s">
        <v>609</v>
      </c>
      <c r="P218" s="3" t="s">
        <v>1119</v>
      </c>
      <c r="R218" s="3">
        <v>3</v>
      </c>
      <c r="S218" s="3">
        <v>0</v>
      </c>
      <c r="T218" s="3">
        <v>100</v>
      </c>
      <c r="U218" s="3" t="s">
        <v>1134</v>
      </c>
      <c r="V218" s="3" t="s">
        <v>744</v>
      </c>
      <c r="X218" s="3" t="s">
        <v>11</v>
      </c>
      <c r="Y218" s="24" t="s">
        <v>126</v>
      </c>
      <c r="Z218" s="3" t="s">
        <v>49</v>
      </c>
      <c r="AA218" s="3" t="s">
        <v>51</v>
      </c>
      <c r="AB218" s="3" t="s">
        <v>50</v>
      </c>
      <c r="AC218" s="24" t="s">
        <v>65</v>
      </c>
      <c r="AE218" s="3">
        <v>3</v>
      </c>
    </row>
    <row r="219" spans="1:31">
      <c r="A219" s="3">
        <v>69152</v>
      </c>
      <c r="B219" s="3" t="s">
        <v>88</v>
      </c>
      <c r="C219" s="3" t="s">
        <v>45</v>
      </c>
      <c r="E219" s="3" t="s">
        <v>213</v>
      </c>
      <c r="F219" s="3" t="s">
        <v>47</v>
      </c>
      <c r="G219" s="3" t="s">
        <v>441</v>
      </c>
      <c r="H219" s="3" t="s">
        <v>131</v>
      </c>
      <c r="I219" s="3" t="s">
        <v>82</v>
      </c>
      <c r="J219" s="3" t="s">
        <v>1135</v>
      </c>
      <c r="L219" s="24" t="s">
        <v>211</v>
      </c>
      <c r="M219" s="3" t="s">
        <v>498</v>
      </c>
      <c r="O219" s="3" t="s">
        <v>511</v>
      </c>
      <c r="P219" s="3" t="s">
        <v>1119</v>
      </c>
      <c r="S219" s="3">
        <v>0</v>
      </c>
      <c r="T219" s="3">
        <v>0</v>
      </c>
      <c r="U219" s="3" t="s">
        <v>1136</v>
      </c>
      <c r="V219" s="3" t="s">
        <v>1135</v>
      </c>
      <c r="X219" s="3" t="s">
        <v>11</v>
      </c>
      <c r="Y219" s="24" t="s">
        <v>14</v>
      </c>
      <c r="Z219" s="3" t="s">
        <v>49</v>
      </c>
      <c r="AA219" s="3" t="s">
        <v>307</v>
      </c>
      <c r="AB219" s="3" t="s">
        <v>50</v>
      </c>
      <c r="AC219" s="24" t="s">
        <v>62</v>
      </c>
      <c r="AD219" s="3" t="s">
        <v>268</v>
      </c>
      <c r="AE219" s="3">
        <v>1</v>
      </c>
    </row>
    <row r="220" spans="1:31">
      <c r="A220" s="3">
        <v>69151</v>
      </c>
      <c r="B220" s="3" t="s">
        <v>88</v>
      </c>
      <c r="C220" s="3" t="s">
        <v>45</v>
      </c>
      <c r="E220" s="3" t="s">
        <v>213</v>
      </c>
      <c r="F220" s="3" t="s">
        <v>47</v>
      </c>
      <c r="G220" s="3" t="s">
        <v>442</v>
      </c>
      <c r="H220" s="3" t="s">
        <v>392</v>
      </c>
      <c r="I220" s="3" t="s">
        <v>68</v>
      </c>
      <c r="J220" s="3" t="s">
        <v>1137</v>
      </c>
      <c r="L220" s="24" t="s">
        <v>211</v>
      </c>
      <c r="M220" s="3" t="s">
        <v>461</v>
      </c>
      <c r="N220" s="3" t="s">
        <v>461</v>
      </c>
      <c r="O220" s="3" t="s">
        <v>609</v>
      </c>
      <c r="P220" s="3" t="s">
        <v>1119</v>
      </c>
      <c r="R220" s="3">
        <v>2</v>
      </c>
      <c r="S220" s="3">
        <v>0</v>
      </c>
      <c r="T220" s="3">
        <v>100</v>
      </c>
      <c r="U220" s="3" t="s">
        <v>1138</v>
      </c>
      <c r="V220" s="3" t="s">
        <v>1137</v>
      </c>
      <c r="X220" s="3" t="s">
        <v>11</v>
      </c>
      <c r="Y220" s="24" t="s">
        <v>53</v>
      </c>
      <c r="Z220" s="3" t="s">
        <v>49</v>
      </c>
      <c r="AA220" s="3" t="s">
        <v>51</v>
      </c>
      <c r="AB220" s="3" t="s">
        <v>55</v>
      </c>
      <c r="AC220" s="24" t="s">
        <v>58</v>
      </c>
      <c r="AE220" s="3">
        <v>2</v>
      </c>
    </row>
    <row r="221" spans="1:31">
      <c r="A221" s="3">
        <v>69150</v>
      </c>
      <c r="B221" s="3" t="s">
        <v>88</v>
      </c>
      <c r="C221" s="3" t="s">
        <v>45</v>
      </c>
      <c r="E221" s="3" t="s">
        <v>213</v>
      </c>
      <c r="F221" s="3" t="s">
        <v>47</v>
      </c>
      <c r="G221" s="3" t="s">
        <v>443</v>
      </c>
      <c r="H221" s="3" t="s">
        <v>415</v>
      </c>
      <c r="I221" s="3" t="s">
        <v>626</v>
      </c>
      <c r="J221" s="3" t="s">
        <v>1139</v>
      </c>
      <c r="L221" s="24" t="s">
        <v>211</v>
      </c>
      <c r="M221" s="3" t="s">
        <v>533</v>
      </c>
      <c r="N221" s="3" t="s">
        <v>533</v>
      </c>
      <c r="O221" s="3" t="s">
        <v>533</v>
      </c>
      <c r="P221" s="3" t="s">
        <v>1119</v>
      </c>
      <c r="Q221" s="3" t="s">
        <v>898</v>
      </c>
      <c r="S221" s="3">
        <v>1</v>
      </c>
      <c r="T221" s="3">
        <v>0</v>
      </c>
      <c r="U221" s="3" t="s">
        <v>1140</v>
      </c>
      <c r="V221" s="3" t="s">
        <v>845</v>
      </c>
      <c r="X221" s="3" t="s">
        <v>11</v>
      </c>
      <c r="Y221" s="24" t="s">
        <v>14</v>
      </c>
      <c r="Z221" s="3" t="s">
        <v>383</v>
      </c>
      <c r="AA221" s="3" t="s">
        <v>51</v>
      </c>
      <c r="AB221" s="3" t="s">
        <v>50</v>
      </c>
      <c r="AC221" s="24" t="s">
        <v>61</v>
      </c>
      <c r="AE221" s="3">
        <v>0</v>
      </c>
    </row>
    <row r="222" spans="1:31">
      <c r="A222" s="3">
        <v>69149</v>
      </c>
      <c r="B222" s="3" t="s">
        <v>88</v>
      </c>
      <c r="C222" s="3" t="s">
        <v>45</v>
      </c>
      <c r="E222" s="3" t="s">
        <v>213</v>
      </c>
      <c r="F222" s="3" t="s">
        <v>47</v>
      </c>
      <c r="G222" s="3" t="s">
        <v>444</v>
      </c>
      <c r="H222" s="3" t="s">
        <v>415</v>
      </c>
      <c r="I222" s="3" t="s">
        <v>626</v>
      </c>
      <c r="J222" s="3" t="s">
        <v>966</v>
      </c>
      <c r="L222" s="24" t="s">
        <v>211</v>
      </c>
      <c r="M222" s="3" t="s">
        <v>533</v>
      </c>
      <c r="O222" s="3" t="s">
        <v>609</v>
      </c>
      <c r="P222" s="3" t="s">
        <v>1119</v>
      </c>
      <c r="S222" s="3">
        <v>1</v>
      </c>
      <c r="T222" s="3">
        <v>0</v>
      </c>
      <c r="U222" s="3" t="s">
        <v>1141</v>
      </c>
      <c r="V222" s="3" t="s">
        <v>966</v>
      </c>
      <c r="X222" s="3" t="s">
        <v>11</v>
      </c>
      <c r="Y222" s="24" t="s">
        <v>14</v>
      </c>
      <c r="Z222" s="3" t="s">
        <v>383</v>
      </c>
      <c r="AA222" s="3" t="s">
        <v>307</v>
      </c>
      <c r="AB222" s="3" t="s">
        <v>50</v>
      </c>
      <c r="AC222" s="24" t="s">
        <v>61</v>
      </c>
      <c r="AE222" s="3">
        <v>1</v>
      </c>
    </row>
    <row r="223" spans="1:31">
      <c r="A223" s="3">
        <v>69148</v>
      </c>
      <c r="B223" s="3" t="s">
        <v>88</v>
      </c>
      <c r="C223" s="3" t="s">
        <v>45</v>
      </c>
      <c r="E223" s="3" t="s">
        <v>213</v>
      </c>
      <c r="F223" s="3" t="s">
        <v>47</v>
      </c>
      <c r="G223" s="3" t="s">
        <v>445</v>
      </c>
      <c r="H223" s="3" t="s">
        <v>415</v>
      </c>
      <c r="I223" s="3" t="s">
        <v>626</v>
      </c>
      <c r="J223" s="3" t="s">
        <v>1142</v>
      </c>
      <c r="L223" s="24" t="s">
        <v>211</v>
      </c>
      <c r="M223" s="3" t="s">
        <v>533</v>
      </c>
      <c r="O223" s="3" t="s">
        <v>533</v>
      </c>
      <c r="P223" s="3" t="s">
        <v>1119</v>
      </c>
      <c r="S223" s="3">
        <v>0</v>
      </c>
      <c r="T223" s="3">
        <v>0</v>
      </c>
      <c r="U223" s="3" t="s">
        <v>1143</v>
      </c>
      <c r="V223" s="3" t="s">
        <v>1142</v>
      </c>
      <c r="X223" s="3" t="s">
        <v>11</v>
      </c>
      <c r="Y223" s="24" t="s">
        <v>14</v>
      </c>
      <c r="Z223" s="3" t="s">
        <v>383</v>
      </c>
      <c r="AA223" s="3" t="s">
        <v>51</v>
      </c>
      <c r="AB223" s="3" t="s">
        <v>50</v>
      </c>
      <c r="AC223" s="24" t="s">
        <v>61</v>
      </c>
      <c r="AE223" s="3">
        <v>0</v>
      </c>
    </row>
    <row r="224" spans="1:31">
      <c r="A224" s="3">
        <v>69125</v>
      </c>
      <c r="B224" s="3" t="s">
        <v>88</v>
      </c>
      <c r="C224" s="3" t="s">
        <v>45</v>
      </c>
      <c r="E224" s="3" t="s">
        <v>213</v>
      </c>
      <c r="F224" s="3" t="s">
        <v>47</v>
      </c>
      <c r="G224" s="3" t="s">
        <v>446</v>
      </c>
      <c r="H224" s="3" t="s">
        <v>131</v>
      </c>
      <c r="I224" s="3" t="s">
        <v>68</v>
      </c>
      <c r="J224" s="3" t="s">
        <v>1144</v>
      </c>
      <c r="L224" s="24" t="s">
        <v>211</v>
      </c>
      <c r="N224" s="3" t="s">
        <v>461</v>
      </c>
      <c r="O224" s="3" t="s">
        <v>511</v>
      </c>
      <c r="P224" s="3" t="s">
        <v>1119</v>
      </c>
      <c r="R224" s="3">
        <v>2</v>
      </c>
      <c r="S224" s="3">
        <v>0</v>
      </c>
      <c r="T224" s="3">
        <v>100</v>
      </c>
      <c r="U224" s="3" t="s">
        <v>1145</v>
      </c>
      <c r="V224" s="3" t="s">
        <v>1144</v>
      </c>
      <c r="X224" s="3" t="s">
        <v>11</v>
      </c>
      <c r="Y224" s="24" t="s">
        <v>14</v>
      </c>
      <c r="Z224" s="3" t="s">
        <v>49</v>
      </c>
      <c r="AA224" s="3" t="s">
        <v>51</v>
      </c>
      <c r="AB224" s="3" t="s">
        <v>55</v>
      </c>
      <c r="AC224" s="24" t="s">
        <v>55</v>
      </c>
      <c r="AE224" s="3">
        <v>2</v>
      </c>
    </row>
    <row r="225" spans="1:31">
      <c r="A225" s="3">
        <v>69124</v>
      </c>
      <c r="B225" s="3" t="s">
        <v>88</v>
      </c>
      <c r="C225" s="3" t="s">
        <v>45</v>
      </c>
      <c r="E225" s="3" t="s">
        <v>7</v>
      </c>
      <c r="F225" s="3" t="s">
        <v>47</v>
      </c>
      <c r="G225" s="3" t="s">
        <v>447</v>
      </c>
      <c r="H225" s="3" t="s">
        <v>131</v>
      </c>
      <c r="I225" s="3" t="s">
        <v>131</v>
      </c>
      <c r="J225" s="3" t="s">
        <v>1146</v>
      </c>
      <c r="L225" s="24" t="s">
        <v>211</v>
      </c>
      <c r="P225" s="3" t="s">
        <v>1119</v>
      </c>
      <c r="S225" s="3">
        <v>0</v>
      </c>
      <c r="T225" s="3">
        <v>0</v>
      </c>
      <c r="U225" s="3" t="s">
        <v>1147</v>
      </c>
      <c r="V225" s="3" t="s">
        <v>1146</v>
      </c>
      <c r="Y225" s="24" t="s">
        <v>14</v>
      </c>
      <c r="Z225" s="3" t="s">
        <v>49</v>
      </c>
      <c r="AB225" s="3" t="s">
        <v>50</v>
      </c>
      <c r="AC225" s="24" t="s">
        <v>62</v>
      </c>
    </row>
    <row r="226" spans="1:31">
      <c r="A226" s="3">
        <v>69123</v>
      </c>
      <c r="B226" s="3" t="s">
        <v>88</v>
      </c>
      <c r="C226" s="3" t="s">
        <v>45</v>
      </c>
      <c r="E226" s="3" t="s">
        <v>213</v>
      </c>
      <c r="F226" s="3" t="s">
        <v>47</v>
      </c>
      <c r="G226" s="3" t="s">
        <v>448</v>
      </c>
      <c r="H226" s="3" t="s">
        <v>52</v>
      </c>
      <c r="I226" s="3" t="s">
        <v>81</v>
      </c>
      <c r="J226" s="3" t="s">
        <v>1148</v>
      </c>
      <c r="L226" s="24" t="s">
        <v>211</v>
      </c>
      <c r="M226" s="3" t="s">
        <v>659</v>
      </c>
      <c r="O226" s="3" t="s">
        <v>533</v>
      </c>
      <c r="P226" s="3" t="s">
        <v>1119</v>
      </c>
      <c r="S226" s="3">
        <v>0</v>
      </c>
      <c r="T226" s="3">
        <v>0</v>
      </c>
      <c r="U226" s="3" t="s">
        <v>1149</v>
      </c>
      <c r="V226" s="3" t="s">
        <v>1148</v>
      </c>
      <c r="X226" s="3" t="s">
        <v>11</v>
      </c>
      <c r="Y226" s="24" t="s">
        <v>14</v>
      </c>
      <c r="Z226" s="3" t="s">
        <v>49</v>
      </c>
      <c r="AA226" s="3" t="s">
        <v>51</v>
      </c>
      <c r="AB226" s="3" t="s">
        <v>50</v>
      </c>
      <c r="AC226" s="24" t="s">
        <v>71</v>
      </c>
      <c r="AE226" s="3">
        <v>1</v>
      </c>
    </row>
    <row r="227" spans="1:31">
      <c r="A227" s="3">
        <v>69120</v>
      </c>
      <c r="B227" s="3" t="s">
        <v>88</v>
      </c>
      <c r="C227" s="3" t="s">
        <v>45</v>
      </c>
      <c r="E227" s="3" t="s">
        <v>213</v>
      </c>
      <c r="F227" s="3" t="s">
        <v>47</v>
      </c>
      <c r="G227" s="3" t="s">
        <v>449</v>
      </c>
      <c r="H227" s="3" t="s">
        <v>131</v>
      </c>
      <c r="I227" s="3" t="s">
        <v>131</v>
      </c>
      <c r="J227" s="3" t="s">
        <v>1150</v>
      </c>
      <c r="L227" s="24" t="s">
        <v>211</v>
      </c>
      <c r="O227" s="3" t="s">
        <v>511</v>
      </c>
      <c r="P227" s="3" t="s">
        <v>1119</v>
      </c>
      <c r="S227" s="3">
        <v>0</v>
      </c>
      <c r="T227" s="3">
        <v>0</v>
      </c>
      <c r="U227" s="3" t="s">
        <v>1151</v>
      </c>
      <c r="V227" s="3" t="s">
        <v>1152</v>
      </c>
      <c r="Y227" s="24" t="s">
        <v>14</v>
      </c>
      <c r="Z227" s="3" t="s">
        <v>49</v>
      </c>
      <c r="AB227" s="3" t="s">
        <v>50</v>
      </c>
      <c r="AC227" s="24" t="s">
        <v>62</v>
      </c>
    </row>
    <row r="228" spans="1:31">
      <c r="A228" s="3">
        <v>69119</v>
      </c>
      <c r="B228" s="3" t="s">
        <v>88</v>
      </c>
      <c r="C228" s="3" t="s">
        <v>45</v>
      </c>
      <c r="E228" s="3" t="s">
        <v>7</v>
      </c>
      <c r="F228" s="3" t="s">
        <v>47</v>
      </c>
      <c r="G228" s="3" t="s">
        <v>450</v>
      </c>
      <c r="H228" s="3" t="s">
        <v>131</v>
      </c>
      <c r="I228" s="3" t="s">
        <v>131</v>
      </c>
      <c r="J228" s="3" t="s">
        <v>1153</v>
      </c>
      <c r="L228" s="24" t="s">
        <v>211</v>
      </c>
      <c r="P228" s="3" t="s">
        <v>1119</v>
      </c>
      <c r="S228" s="3">
        <v>0</v>
      </c>
      <c r="T228" s="3">
        <v>0</v>
      </c>
      <c r="U228" s="3" t="s">
        <v>1154</v>
      </c>
      <c r="V228" s="3" t="s">
        <v>1153</v>
      </c>
      <c r="Y228" s="24" t="s">
        <v>14</v>
      </c>
      <c r="Z228" s="3" t="s">
        <v>49</v>
      </c>
      <c r="AB228" s="3" t="s">
        <v>50</v>
      </c>
      <c r="AC228" s="24" t="s">
        <v>62</v>
      </c>
    </row>
    <row r="229" spans="1:31">
      <c r="A229" s="3">
        <v>69114</v>
      </c>
      <c r="B229" s="3" t="s">
        <v>88</v>
      </c>
      <c r="C229" s="3" t="s">
        <v>45</v>
      </c>
      <c r="E229" s="3" t="s">
        <v>7</v>
      </c>
      <c r="F229" s="3" t="s">
        <v>47</v>
      </c>
      <c r="G229" s="3" t="s">
        <v>451</v>
      </c>
      <c r="H229" s="3" t="s">
        <v>131</v>
      </c>
      <c r="I229" s="3" t="s">
        <v>131</v>
      </c>
      <c r="J229" s="3" t="s">
        <v>1155</v>
      </c>
      <c r="L229" s="24" t="s">
        <v>211</v>
      </c>
      <c r="P229" s="3" t="s">
        <v>1156</v>
      </c>
      <c r="S229" s="3">
        <v>0</v>
      </c>
      <c r="T229" s="3">
        <v>0</v>
      </c>
      <c r="U229" s="3" t="s">
        <v>1157</v>
      </c>
      <c r="V229" s="3" t="s">
        <v>1155</v>
      </c>
      <c r="Y229" s="24" t="s">
        <v>14</v>
      </c>
      <c r="Z229" s="3" t="s">
        <v>49</v>
      </c>
      <c r="AB229" s="3" t="s">
        <v>50</v>
      </c>
      <c r="AC229" s="24" t="s">
        <v>59</v>
      </c>
    </row>
    <row r="230" spans="1:31">
      <c r="A230" s="3">
        <v>69112</v>
      </c>
      <c r="B230" s="3" t="s">
        <v>88</v>
      </c>
      <c r="C230" s="3" t="s">
        <v>45</v>
      </c>
      <c r="E230" s="3" t="s">
        <v>213</v>
      </c>
      <c r="F230" s="3" t="s">
        <v>47</v>
      </c>
      <c r="G230" s="3" t="s">
        <v>452</v>
      </c>
      <c r="H230" s="3" t="s">
        <v>52</v>
      </c>
      <c r="I230" s="3" t="s">
        <v>77</v>
      </c>
      <c r="J230" s="3" t="s">
        <v>1158</v>
      </c>
      <c r="L230" s="24" t="s">
        <v>211</v>
      </c>
      <c r="M230" s="3" t="s">
        <v>382</v>
      </c>
      <c r="O230" s="3" t="s">
        <v>382</v>
      </c>
      <c r="P230" s="3" t="s">
        <v>1156</v>
      </c>
      <c r="S230" s="3">
        <v>0</v>
      </c>
      <c r="T230" s="3">
        <v>0</v>
      </c>
      <c r="U230" s="3" t="s">
        <v>1159</v>
      </c>
      <c r="V230" s="3" t="s">
        <v>1158</v>
      </c>
      <c r="X230" s="3" t="s">
        <v>11</v>
      </c>
      <c r="Y230" s="24" t="s">
        <v>14</v>
      </c>
      <c r="Z230" s="3" t="s">
        <v>49</v>
      </c>
      <c r="AA230" s="3" t="s">
        <v>51</v>
      </c>
      <c r="AB230" s="3" t="s">
        <v>50</v>
      </c>
      <c r="AC230" s="24" t="s">
        <v>65</v>
      </c>
      <c r="AE230" s="3">
        <v>1</v>
      </c>
    </row>
    <row r="231" spans="1:31">
      <c r="A231" s="3">
        <v>69105</v>
      </c>
      <c r="B231" s="3" t="s">
        <v>88</v>
      </c>
      <c r="C231" s="3" t="s">
        <v>45</v>
      </c>
      <c r="E231" s="3" t="s">
        <v>7</v>
      </c>
      <c r="F231" s="3" t="s">
        <v>47</v>
      </c>
      <c r="G231" s="3" t="s">
        <v>453</v>
      </c>
      <c r="H231" s="3" t="s">
        <v>131</v>
      </c>
      <c r="I231" s="3" t="s">
        <v>131</v>
      </c>
      <c r="J231" s="3" t="s">
        <v>1160</v>
      </c>
      <c r="L231" s="24" t="s">
        <v>211</v>
      </c>
      <c r="P231" s="3" t="s">
        <v>1156</v>
      </c>
      <c r="S231" s="3">
        <v>0</v>
      </c>
      <c r="T231" s="3">
        <v>0</v>
      </c>
      <c r="U231" s="3" t="s">
        <v>1161</v>
      </c>
      <c r="V231" s="3" t="s">
        <v>1160</v>
      </c>
      <c r="Y231" s="24" t="s">
        <v>14</v>
      </c>
      <c r="Z231" s="3" t="s">
        <v>49</v>
      </c>
      <c r="AB231" s="3" t="s">
        <v>50</v>
      </c>
      <c r="AC231" s="24" t="s">
        <v>62</v>
      </c>
    </row>
    <row r="232" spans="1:31">
      <c r="A232" s="3">
        <v>69088</v>
      </c>
      <c r="B232" s="3" t="s">
        <v>88</v>
      </c>
      <c r="C232" s="3" t="s">
        <v>45</v>
      </c>
      <c r="E232" s="3" t="s">
        <v>213</v>
      </c>
      <c r="F232" s="3" t="s">
        <v>47</v>
      </c>
      <c r="G232" s="3" t="s">
        <v>454</v>
      </c>
      <c r="H232" s="3" t="s">
        <v>392</v>
      </c>
      <c r="I232" s="3" t="s">
        <v>78</v>
      </c>
      <c r="J232" s="3" t="s">
        <v>1162</v>
      </c>
      <c r="L232" s="24" t="s">
        <v>211</v>
      </c>
      <c r="M232" s="3" t="s">
        <v>498</v>
      </c>
      <c r="O232" s="3" t="s">
        <v>511</v>
      </c>
      <c r="P232" s="3" t="s">
        <v>1156</v>
      </c>
      <c r="S232" s="3">
        <v>0</v>
      </c>
      <c r="T232" s="3">
        <v>100</v>
      </c>
      <c r="U232" s="3" t="s">
        <v>1163</v>
      </c>
      <c r="V232" s="3" t="s">
        <v>1162</v>
      </c>
      <c r="X232" s="3" t="s">
        <v>11</v>
      </c>
      <c r="Y232" s="24" t="s">
        <v>53</v>
      </c>
      <c r="Z232" s="3" t="s">
        <v>49</v>
      </c>
      <c r="AA232" s="3" t="s">
        <v>51</v>
      </c>
      <c r="AB232" s="3" t="s">
        <v>50</v>
      </c>
      <c r="AC232" s="24" t="s">
        <v>58</v>
      </c>
      <c r="AD232" s="3" t="s">
        <v>85</v>
      </c>
      <c r="AE232" s="3">
        <v>1</v>
      </c>
    </row>
    <row r="233" spans="1:31">
      <c r="A233" s="3">
        <v>69084</v>
      </c>
      <c r="B233" s="3" t="s">
        <v>88</v>
      </c>
      <c r="C233" s="3" t="s">
        <v>45</v>
      </c>
      <c r="E233" s="3" t="s">
        <v>213</v>
      </c>
      <c r="F233" s="3" t="s">
        <v>47</v>
      </c>
      <c r="G233" s="3" t="s">
        <v>455</v>
      </c>
      <c r="H233" s="3" t="s">
        <v>392</v>
      </c>
      <c r="I233" s="3" t="s">
        <v>78</v>
      </c>
      <c r="J233" s="3" t="s">
        <v>1164</v>
      </c>
      <c r="L233" s="24" t="s">
        <v>211</v>
      </c>
      <c r="M233" s="3" t="s">
        <v>498</v>
      </c>
      <c r="O233" s="3" t="s">
        <v>511</v>
      </c>
      <c r="P233" s="3" t="s">
        <v>1156</v>
      </c>
      <c r="S233" s="3">
        <v>0</v>
      </c>
      <c r="T233" s="3">
        <v>100</v>
      </c>
      <c r="U233" s="3" t="s">
        <v>1165</v>
      </c>
      <c r="V233" s="3" t="s">
        <v>1164</v>
      </c>
      <c r="X233" s="3" t="s">
        <v>11</v>
      </c>
      <c r="Y233" s="24" t="s">
        <v>53</v>
      </c>
      <c r="Z233" s="3" t="s">
        <v>49</v>
      </c>
      <c r="AA233" s="3" t="s">
        <v>51</v>
      </c>
      <c r="AB233" s="3" t="s">
        <v>50</v>
      </c>
      <c r="AC233" s="24" t="s">
        <v>58</v>
      </c>
      <c r="AD233" s="3" t="s">
        <v>85</v>
      </c>
      <c r="AE233" s="3">
        <v>1</v>
      </c>
    </row>
    <row r="234" spans="1:31">
      <c r="A234" s="3">
        <v>69050</v>
      </c>
      <c r="B234" s="3" t="s">
        <v>88</v>
      </c>
      <c r="C234" s="3" t="s">
        <v>45</v>
      </c>
      <c r="E234" s="3" t="s">
        <v>213</v>
      </c>
      <c r="F234" s="3" t="s">
        <v>47</v>
      </c>
      <c r="G234" s="3" t="s">
        <v>456</v>
      </c>
      <c r="H234" s="3" t="s">
        <v>131</v>
      </c>
      <c r="I234" s="3" t="s">
        <v>68</v>
      </c>
      <c r="J234" s="3" t="s">
        <v>1166</v>
      </c>
      <c r="L234" s="24" t="s">
        <v>211</v>
      </c>
      <c r="M234" s="3" t="s">
        <v>461</v>
      </c>
      <c r="N234" s="3" t="s">
        <v>461</v>
      </c>
      <c r="O234" s="3" t="s">
        <v>498</v>
      </c>
      <c r="P234" s="3" t="s">
        <v>1167</v>
      </c>
      <c r="R234" s="3">
        <v>2</v>
      </c>
      <c r="S234" s="3">
        <v>0</v>
      </c>
      <c r="T234" s="3">
        <v>100</v>
      </c>
      <c r="U234" s="3" t="s">
        <v>1168</v>
      </c>
      <c r="V234" s="3" t="s">
        <v>1166</v>
      </c>
      <c r="X234" s="3" t="s">
        <v>11</v>
      </c>
      <c r="Y234" s="24" t="s">
        <v>14</v>
      </c>
      <c r="Z234" s="3" t="s">
        <v>49</v>
      </c>
      <c r="AA234" s="3" t="s">
        <v>51</v>
      </c>
      <c r="AB234" s="3" t="s">
        <v>55</v>
      </c>
      <c r="AC234" s="24" t="s">
        <v>80</v>
      </c>
      <c r="AE234" s="3">
        <v>2</v>
      </c>
    </row>
    <row r="235" spans="1:31">
      <c r="A235" s="3">
        <v>69046</v>
      </c>
      <c r="B235" s="3" t="s">
        <v>88</v>
      </c>
      <c r="C235" s="3" t="s">
        <v>45</v>
      </c>
      <c r="E235" s="3" t="s">
        <v>213</v>
      </c>
      <c r="F235" s="3" t="s">
        <v>47</v>
      </c>
      <c r="G235" s="3" t="s">
        <v>457</v>
      </c>
      <c r="H235" s="3" t="s">
        <v>52</v>
      </c>
      <c r="I235" s="3" t="s">
        <v>81</v>
      </c>
      <c r="J235" s="3" t="s">
        <v>1169</v>
      </c>
      <c r="L235" s="24" t="s">
        <v>211</v>
      </c>
      <c r="M235" s="3" t="s">
        <v>211</v>
      </c>
      <c r="O235" s="3" t="s">
        <v>498</v>
      </c>
      <c r="P235" s="3" t="s">
        <v>1167</v>
      </c>
      <c r="S235" s="3">
        <v>0</v>
      </c>
      <c r="T235" s="3">
        <v>0</v>
      </c>
      <c r="U235" s="3" t="s">
        <v>1170</v>
      </c>
      <c r="V235" s="3" t="s">
        <v>1169</v>
      </c>
      <c r="X235" s="3" t="s">
        <v>11</v>
      </c>
      <c r="Y235" s="24" t="s">
        <v>14</v>
      </c>
      <c r="Z235" s="3" t="s">
        <v>49</v>
      </c>
      <c r="AA235" s="3" t="s">
        <v>51</v>
      </c>
      <c r="AB235" s="3" t="s">
        <v>50</v>
      </c>
      <c r="AC235" s="24" t="s">
        <v>71</v>
      </c>
      <c r="AE235" s="3">
        <v>1</v>
      </c>
    </row>
    <row r="236" spans="1:31">
      <c r="A236" s="3">
        <v>69041</v>
      </c>
      <c r="B236" s="3" t="s">
        <v>88</v>
      </c>
      <c r="C236" s="3" t="s">
        <v>45</v>
      </c>
      <c r="E236" s="3" t="s">
        <v>213</v>
      </c>
      <c r="F236" s="3" t="s">
        <v>47</v>
      </c>
      <c r="G236" s="3" t="s">
        <v>458</v>
      </c>
      <c r="H236" s="3" t="s">
        <v>131</v>
      </c>
      <c r="I236" s="3" t="s">
        <v>68</v>
      </c>
      <c r="J236" s="3" t="s">
        <v>1171</v>
      </c>
      <c r="L236" s="24" t="s">
        <v>211</v>
      </c>
      <c r="M236" s="3" t="s">
        <v>498</v>
      </c>
      <c r="O236" s="3" t="s">
        <v>511</v>
      </c>
      <c r="P236" s="3" t="s">
        <v>1167</v>
      </c>
      <c r="S236" s="3">
        <v>0</v>
      </c>
      <c r="T236" s="3">
        <v>100</v>
      </c>
      <c r="U236" s="3" t="s">
        <v>1172</v>
      </c>
      <c r="V236" s="3" t="s">
        <v>1171</v>
      </c>
      <c r="X236" s="3" t="s">
        <v>11</v>
      </c>
      <c r="Y236" s="24" t="s">
        <v>14</v>
      </c>
      <c r="Z236" s="3" t="s">
        <v>49</v>
      </c>
      <c r="AA236" s="3" t="s">
        <v>51</v>
      </c>
      <c r="AB236" s="3" t="s">
        <v>50</v>
      </c>
      <c r="AC236" s="24" t="s">
        <v>65</v>
      </c>
      <c r="AD236" s="3" t="s">
        <v>268</v>
      </c>
      <c r="AE236" s="3">
        <v>1</v>
      </c>
    </row>
    <row r="237" spans="1:31">
      <c r="A237" s="3">
        <v>69039</v>
      </c>
      <c r="B237" s="3" t="s">
        <v>88</v>
      </c>
      <c r="C237" s="3" t="s">
        <v>45</v>
      </c>
      <c r="E237" s="3" t="s">
        <v>213</v>
      </c>
      <c r="F237" s="3" t="s">
        <v>47</v>
      </c>
      <c r="G237" s="3" t="s">
        <v>459</v>
      </c>
      <c r="H237" s="3" t="s">
        <v>52</v>
      </c>
      <c r="I237" s="3" t="s">
        <v>68</v>
      </c>
      <c r="J237" s="3" t="s">
        <v>1173</v>
      </c>
      <c r="L237" s="24" t="s">
        <v>211</v>
      </c>
      <c r="N237" s="3" t="s">
        <v>90</v>
      </c>
      <c r="O237" s="3" t="s">
        <v>382</v>
      </c>
      <c r="P237" s="3" t="s">
        <v>1167</v>
      </c>
      <c r="R237" s="3">
        <v>2</v>
      </c>
      <c r="S237" s="3">
        <v>0</v>
      </c>
      <c r="T237" s="3">
        <v>100</v>
      </c>
      <c r="U237" s="3" t="s">
        <v>1174</v>
      </c>
      <c r="V237" s="3" t="s">
        <v>1173</v>
      </c>
      <c r="X237" s="3" t="s">
        <v>11</v>
      </c>
      <c r="Y237" s="24" t="s">
        <v>126</v>
      </c>
      <c r="Z237" s="3" t="s">
        <v>49</v>
      </c>
      <c r="AA237" s="3" t="s">
        <v>51</v>
      </c>
      <c r="AB237" s="3" t="s">
        <v>50</v>
      </c>
      <c r="AC237" s="24" t="s">
        <v>65</v>
      </c>
      <c r="AE237" s="3">
        <v>2</v>
      </c>
    </row>
    <row r="238" spans="1:31">
      <c r="A238" s="3">
        <v>69037</v>
      </c>
      <c r="B238" s="3" t="s">
        <v>88</v>
      </c>
      <c r="C238" s="3" t="s">
        <v>45</v>
      </c>
      <c r="E238" s="3" t="s">
        <v>213</v>
      </c>
      <c r="F238" s="3" t="s">
        <v>47</v>
      </c>
      <c r="G238" s="3" t="s">
        <v>460</v>
      </c>
      <c r="H238" s="3" t="s">
        <v>392</v>
      </c>
      <c r="I238" s="3" t="s">
        <v>68</v>
      </c>
      <c r="J238" s="3" t="s">
        <v>1175</v>
      </c>
      <c r="L238" s="24" t="s">
        <v>211</v>
      </c>
      <c r="N238" s="3" t="s">
        <v>461</v>
      </c>
      <c r="O238" s="3" t="s">
        <v>609</v>
      </c>
      <c r="P238" s="3" t="s">
        <v>1167</v>
      </c>
      <c r="R238" s="3">
        <v>2</v>
      </c>
      <c r="S238" s="3">
        <v>0</v>
      </c>
      <c r="T238" s="3">
        <v>100</v>
      </c>
      <c r="U238" s="3" t="s">
        <v>1176</v>
      </c>
      <c r="V238" s="3" t="s">
        <v>1175</v>
      </c>
      <c r="X238" s="3" t="s">
        <v>11</v>
      </c>
      <c r="Y238" s="24" t="s">
        <v>53</v>
      </c>
      <c r="Z238" s="3" t="s">
        <v>49</v>
      </c>
      <c r="AA238" s="3" t="s">
        <v>51</v>
      </c>
      <c r="AB238" s="3" t="s">
        <v>55</v>
      </c>
      <c r="AC238" s="24" t="s">
        <v>59</v>
      </c>
      <c r="AE238" s="3">
        <v>2</v>
      </c>
    </row>
    <row r="239" spans="1:31">
      <c r="A239" s="3">
        <v>69022</v>
      </c>
      <c r="B239" s="3" t="s">
        <v>88</v>
      </c>
      <c r="C239" s="3" t="s">
        <v>45</v>
      </c>
      <c r="E239" s="3" t="s">
        <v>213</v>
      </c>
      <c r="F239" s="3" t="s">
        <v>47</v>
      </c>
      <c r="G239" s="3" t="s">
        <v>462</v>
      </c>
      <c r="H239" s="3" t="s">
        <v>131</v>
      </c>
      <c r="I239" s="3" t="s">
        <v>68</v>
      </c>
      <c r="J239" s="3" t="s">
        <v>1177</v>
      </c>
      <c r="L239" s="24" t="s">
        <v>211</v>
      </c>
      <c r="M239" s="3" t="s">
        <v>498</v>
      </c>
      <c r="N239" s="3" t="s">
        <v>90</v>
      </c>
      <c r="O239" s="3" t="s">
        <v>533</v>
      </c>
      <c r="P239" s="3" t="s">
        <v>1167</v>
      </c>
      <c r="S239" s="3">
        <v>0</v>
      </c>
      <c r="T239" s="3">
        <v>100</v>
      </c>
      <c r="U239" s="3" t="s">
        <v>1178</v>
      </c>
      <c r="V239" s="3" t="s">
        <v>1177</v>
      </c>
      <c r="X239" s="3" t="s">
        <v>11</v>
      </c>
      <c r="Y239" s="24" t="s">
        <v>14</v>
      </c>
      <c r="Z239" s="3" t="s">
        <v>49</v>
      </c>
      <c r="AA239" s="3" t="s">
        <v>51</v>
      </c>
      <c r="AB239" s="3" t="s">
        <v>50</v>
      </c>
      <c r="AC239" s="24" t="s">
        <v>79</v>
      </c>
      <c r="AD239" s="3" t="s">
        <v>85</v>
      </c>
      <c r="AE239" s="3">
        <v>1</v>
      </c>
    </row>
    <row r="240" spans="1:31">
      <c r="A240" s="3">
        <v>69015</v>
      </c>
      <c r="B240" s="3" t="s">
        <v>88</v>
      </c>
      <c r="C240" s="3" t="s">
        <v>45</v>
      </c>
      <c r="E240" s="3" t="s">
        <v>213</v>
      </c>
      <c r="F240" s="3" t="s">
        <v>47</v>
      </c>
      <c r="G240" s="3" t="s">
        <v>463</v>
      </c>
      <c r="H240" s="3" t="s">
        <v>52</v>
      </c>
      <c r="I240" s="3" t="s">
        <v>81</v>
      </c>
      <c r="J240" s="3" t="s">
        <v>1130</v>
      </c>
      <c r="L240" s="24" t="s">
        <v>211</v>
      </c>
      <c r="M240" s="3" t="s">
        <v>211</v>
      </c>
      <c r="O240" s="3" t="s">
        <v>498</v>
      </c>
      <c r="P240" s="3" t="s">
        <v>1167</v>
      </c>
      <c r="S240" s="3">
        <v>0</v>
      </c>
      <c r="T240" s="3">
        <v>0</v>
      </c>
      <c r="U240" s="3" t="s">
        <v>1179</v>
      </c>
      <c r="V240" s="3" t="s">
        <v>1130</v>
      </c>
      <c r="X240" s="3" t="s">
        <v>11</v>
      </c>
      <c r="Y240" s="24" t="s">
        <v>14</v>
      </c>
      <c r="Z240" s="3" t="s">
        <v>49</v>
      </c>
      <c r="AA240" s="3" t="s">
        <v>51</v>
      </c>
      <c r="AB240" s="3" t="s">
        <v>50</v>
      </c>
      <c r="AC240" s="24" t="s">
        <v>62</v>
      </c>
      <c r="AE240" s="3">
        <v>1</v>
      </c>
    </row>
    <row r="241" spans="1:31">
      <c r="A241" s="3">
        <v>69010</v>
      </c>
      <c r="B241" s="3" t="s">
        <v>88</v>
      </c>
      <c r="C241" s="3" t="s">
        <v>45</v>
      </c>
      <c r="E241" s="3" t="s">
        <v>213</v>
      </c>
      <c r="F241" s="3" t="s">
        <v>47</v>
      </c>
      <c r="G241" s="3" t="s">
        <v>464</v>
      </c>
      <c r="H241" s="3" t="s">
        <v>392</v>
      </c>
      <c r="I241" s="3" t="s">
        <v>465</v>
      </c>
      <c r="J241" s="3" t="s">
        <v>1180</v>
      </c>
      <c r="L241" s="24" t="s">
        <v>211</v>
      </c>
      <c r="M241" s="3" t="s">
        <v>511</v>
      </c>
      <c r="O241" s="3" t="s">
        <v>511</v>
      </c>
      <c r="P241" s="3" t="s">
        <v>1167</v>
      </c>
      <c r="R241" s="3">
        <v>1</v>
      </c>
      <c r="S241" s="3">
        <v>0</v>
      </c>
      <c r="T241" s="3">
        <v>100</v>
      </c>
      <c r="U241" s="3" t="s">
        <v>1181</v>
      </c>
      <c r="V241" s="3" t="s">
        <v>1180</v>
      </c>
      <c r="X241" s="3" t="s">
        <v>11</v>
      </c>
      <c r="Y241" s="24" t="s">
        <v>14</v>
      </c>
      <c r="Z241" s="3" t="s">
        <v>49</v>
      </c>
      <c r="AA241" s="3" t="s">
        <v>51</v>
      </c>
      <c r="AB241" s="3" t="s">
        <v>50</v>
      </c>
      <c r="AC241" s="24" t="s">
        <v>54</v>
      </c>
      <c r="AE241" s="3">
        <v>0.5</v>
      </c>
    </row>
    <row r="242" spans="1:31">
      <c r="A242" s="3">
        <v>69008</v>
      </c>
      <c r="B242" s="3" t="s">
        <v>88</v>
      </c>
      <c r="C242" s="3" t="s">
        <v>45</v>
      </c>
      <c r="E242" s="3" t="s">
        <v>213</v>
      </c>
      <c r="F242" s="3" t="s">
        <v>47</v>
      </c>
      <c r="G242" s="3" t="s">
        <v>466</v>
      </c>
      <c r="H242" s="3" t="s">
        <v>392</v>
      </c>
      <c r="I242" s="3" t="s">
        <v>465</v>
      </c>
      <c r="J242" s="3" t="s">
        <v>1182</v>
      </c>
      <c r="L242" s="24" t="s">
        <v>211</v>
      </c>
      <c r="M242" s="3" t="s">
        <v>511</v>
      </c>
      <c r="O242" s="3" t="s">
        <v>511</v>
      </c>
      <c r="P242" s="3" t="s">
        <v>1167</v>
      </c>
      <c r="S242" s="3">
        <v>0</v>
      </c>
      <c r="T242" s="3">
        <v>100</v>
      </c>
      <c r="U242" s="3" t="s">
        <v>1183</v>
      </c>
      <c r="V242" s="3" t="s">
        <v>1182</v>
      </c>
      <c r="X242" s="3" t="s">
        <v>11</v>
      </c>
      <c r="Y242" s="24" t="s">
        <v>14</v>
      </c>
      <c r="Z242" s="3" t="s">
        <v>49</v>
      </c>
      <c r="AA242" s="3" t="s">
        <v>51</v>
      </c>
      <c r="AB242" s="3" t="s">
        <v>50</v>
      </c>
      <c r="AC242" s="24" t="s">
        <v>54</v>
      </c>
      <c r="AE242" s="3">
        <v>0.5</v>
      </c>
    </row>
    <row r="243" spans="1:31">
      <c r="A243" s="3">
        <v>69007</v>
      </c>
      <c r="B243" s="3" t="s">
        <v>88</v>
      </c>
      <c r="C243" s="3" t="s">
        <v>45</v>
      </c>
      <c r="E243" s="3" t="s">
        <v>213</v>
      </c>
      <c r="F243" s="3" t="s">
        <v>47</v>
      </c>
      <c r="G243" s="3" t="s">
        <v>467</v>
      </c>
      <c r="H243" s="3" t="s">
        <v>392</v>
      </c>
      <c r="I243" s="3" t="s">
        <v>68</v>
      </c>
      <c r="J243" s="3" t="s">
        <v>1184</v>
      </c>
      <c r="L243" s="24" t="s">
        <v>211</v>
      </c>
      <c r="N243" s="3" t="s">
        <v>90</v>
      </c>
      <c r="O243" s="3" t="s">
        <v>511</v>
      </c>
      <c r="P243" s="3" t="s">
        <v>1167</v>
      </c>
      <c r="R243" s="3">
        <v>2</v>
      </c>
      <c r="S243" s="3">
        <v>0</v>
      </c>
      <c r="T243" s="3">
        <v>100</v>
      </c>
      <c r="U243" s="3" t="s">
        <v>1185</v>
      </c>
      <c r="V243" s="3" t="s">
        <v>1184</v>
      </c>
      <c r="X243" s="3" t="s">
        <v>11</v>
      </c>
      <c r="Y243" s="24" t="s">
        <v>14</v>
      </c>
      <c r="Z243" s="3" t="s">
        <v>49</v>
      </c>
      <c r="AA243" s="3" t="s">
        <v>51</v>
      </c>
      <c r="AB243" s="3" t="s">
        <v>50</v>
      </c>
      <c r="AC243" s="24" t="s">
        <v>65</v>
      </c>
      <c r="AE243" s="3">
        <v>2</v>
      </c>
    </row>
    <row r="244" spans="1:31">
      <c r="A244" s="3">
        <v>69006</v>
      </c>
      <c r="B244" s="3" t="s">
        <v>88</v>
      </c>
      <c r="C244" s="3" t="s">
        <v>45</v>
      </c>
      <c r="E244" s="3" t="s">
        <v>213</v>
      </c>
      <c r="F244" s="3" t="s">
        <v>47</v>
      </c>
      <c r="G244" s="3" t="s">
        <v>468</v>
      </c>
      <c r="H244" s="3" t="s">
        <v>131</v>
      </c>
      <c r="I244" s="3" t="s">
        <v>68</v>
      </c>
      <c r="J244" s="3" t="s">
        <v>1186</v>
      </c>
      <c r="L244" s="24" t="s">
        <v>211</v>
      </c>
      <c r="M244" s="3" t="s">
        <v>382</v>
      </c>
      <c r="N244" s="3" t="s">
        <v>90</v>
      </c>
      <c r="O244" s="3" t="s">
        <v>533</v>
      </c>
      <c r="P244" s="3" t="s">
        <v>1167</v>
      </c>
      <c r="S244" s="3">
        <v>0</v>
      </c>
      <c r="T244" s="3">
        <v>100</v>
      </c>
      <c r="U244" s="3" t="s">
        <v>1187</v>
      </c>
      <c r="V244" s="3" t="s">
        <v>1186</v>
      </c>
      <c r="X244" s="3" t="s">
        <v>11</v>
      </c>
      <c r="Y244" s="24" t="s">
        <v>14</v>
      </c>
      <c r="Z244" s="3" t="s">
        <v>49</v>
      </c>
      <c r="AA244" s="3" t="s">
        <v>51</v>
      </c>
      <c r="AB244" s="3" t="s">
        <v>50</v>
      </c>
      <c r="AC244" s="24" t="s">
        <v>65</v>
      </c>
      <c r="AD244" s="3" t="s">
        <v>85</v>
      </c>
      <c r="AE244" s="3">
        <v>1</v>
      </c>
    </row>
    <row r="245" spans="1:31">
      <c r="A245" s="3">
        <v>69005</v>
      </c>
      <c r="B245" s="3" t="s">
        <v>88</v>
      </c>
      <c r="C245" s="3" t="s">
        <v>45</v>
      </c>
      <c r="E245" s="3" t="s">
        <v>213</v>
      </c>
      <c r="F245" s="3" t="s">
        <v>47</v>
      </c>
      <c r="G245" s="3" t="s">
        <v>469</v>
      </c>
      <c r="H245" s="3" t="s">
        <v>52</v>
      </c>
      <c r="I245" s="3" t="s">
        <v>68</v>
      </c>
      <c r="J245" s="3" t="s">
        <v>1188</v>
      </c>
      <c r="L245" s="24" t="s">
        <v>211</v>
      </c>
      <c r="M245" s="3" t="s">
        <v>511</v>
      </c>
      <c r="N245" s="3" t="s">
        <v>90</v>
      </c>
      <c r="O245" s="3" t="s">
        <v>609</v>
      </c>
      <c r="P245" s="3" t="s">
        <v>1167</v>
      </c>
      <c r="S245" s="3">
        <v>0</v>
      </c>
      <c r="T245" s="3">
        <v>0</v>
      </c>
      <c r="U245" s="3" t="s">
        <v>1189</v>
      </c>
      <c r="V245" s="3" t="s">
        <v>1188</v>
      </c>
      <c r="X245" s="3" t="s">
        <v>11</v>
      </c>
      <c r="Y245" s="24" t="s">
        <v>14</v>
      </c>
      <c r="Z245" s="3" t="s">
        <v>49</v>
      </c>
      <c r="AA245" s="3" t="s">
        <v>51</v>
      </c>
      <c r="AB245" s="3" t="s">
        <v>50</v>
      </c>
      <c r="AC245" s="24" t="s">
        <v>62</v>
      </c>
      <c r="AE245" s="3">
        <v>1</v>
      </c>
    </row>
    <row r="246" spans="1:31">
      <c r="A246" s="3">
        <v>69004</v>
      </c>
      <c r="B246" s="3" t="s">
        <v>88</v>
      </c>
      <c r="C246" s="3" t="s">
        <v>45</v>
      </c>
      <c r="E246" s="3" t="s">
        <v>213</v>
      </c>
      <c r="F246" s="3" t="s">
        <v>47</v>
      </c>
      <c r="G246" s="3" t="s">
        <v>470</v>
      </c>
      <c r="H246" s="3" t="s">
        <v>392</v>
      </c>
      <c r="I246" s="3" t="s">
        <v>64</v>
      </c>
      <c r="J246" s="3" t="s">
        <v>1190</v>
      </c>
      <c r="L246" s="24" t="s">
        <v>211</v>
      </c>
      <c r="M246" s="3" t="s">
        <v>511</v>
      </c>
      <c r="O246" s="3" t="s">
        <v>511</v>
      </c>
      <c r="P246" s="3" t="s">
        <v>1167</v>
      </c>
      <c r="S246" s="3">
        <v>0</v>
      </c>
      <c r="T246" s="3">
        <v>0</v>
      </c>
      <c r="U246" s="3" t="s">
        <v>1191</v>
      </c>
      <c r="V246" s="3" t="s">
        <v>1190</v>
      </c>
      <c r="X246" s="3" t="s">
        <v>11</v>
      </c>
      <c r="Y246" s="24" t="s">
        <v>126</v>
      </c>
      <c r="Z246" s="3" t="s">
        <v>49</v>
      </c>
      <c r="AA246" s="3" t="s">
        <v>307</v>
      </c>
      <c r="AB246" s="3" t="s">
        <v>50</v>
      </c>
      <c r="AC246" s="24" t="s">
        <v>54</v>
      </c>
      <c r="AE246" s="3">
        <v>1</v>
      </c>
    </row>
    <row r="247" spans="1:31">
      <c r="A247" s="3">
        <v>68999</v>
      </c>
      <c r="B247" s="3" t="s">
        <v>88</v>
      </c>
      <c r="C247" s="3" t="s">
        <v>45</v>
      </c>
      <c r="E247" s="3" t="s">
        <v>213</v>
      </c>
      <c r="F247" s="3" t="s">
        <v>47</v>
      </c>
      <c r="G247" s="3" t="s">
        <v>471</v>
      </c>
      <c r="H247" s="3" t="s">
        <v>131</v>
      </c>
      <c r="I247" s="3" t="s">
        <v>129</v>
      </c>
      <c r="J247" s="3" t="s">
        <v>1192</v>
      </c>
      <c r="L247" s="24" t="s">
        <v>211</v>
      </c>
      <c r="M247" s="3" t="s">
        <v>382</v>
      </c>
      <c r="O247" s="3" t="s">
        <v>382</v>
      </c>
      <c r="P247" s="3" t="s">
        <v>1167</v>
      </c>
      <c r="S247" s="3">
        <v>0</v>
      </c>
      <c r="T247" s="3">
        <v>0</v>
      </c>
      <c r="U247" s="3" t="s">
        <v>1193</v>
      </c>
      <c r="V247" s="3" t="s">
        <v>1192</v>
      </c>
      <c r="X247" s="3" t="s">
        <v>11</v>
      </c>
      <c r="Y247" s="24" t="s">
        <v>14</v>
      </c>
      <c r="Z247" s="3" t="s">
        <v>49</v>
      </c>
      <c r="AA247" s="3" t="s">
        <v>51</v>
      </c>
      <c r="AB247" s="3" t="s">
        <v>50</v>
      </c>
      <c r="AC247" s="24" t="s">
        <v>86</v>
      </c>
      <c r="AE247" s="3">
        <v>1</v>
      </c>
    </row>
    <row r="248" spans="1:31">
      <c r="A248" s="3">
        <v>68994</v>
      </c>
      <c r="B248" s="3" t="s">
        <v>88</v>
      </c>
      <c r="C248" s="3" t="s">
        <v>45</v>
      </c>
      <c r="E248" s="3" t="s">
        <v>213</v>
      </c>
      <c r="F248" s="3" t="s">
        <v>47</v>
      </c>
      <c r="G248" s="3" t="s">
        <v>472</v>
      </c>
      <c r="H248" s="3" t="s">
        <v>107</v>
      </c>
      <c r="I248" s="3" t="s">
        <v>129</v>
      </c>
      <c r="J248" s="3" t="s">
        <v>1194</v>
      </c>
      <c r="L248" s="24" t="s">
        <v>211</v>
      </c>
      <c r="M248" s="3" t="s">
        <v>382</v>
      </c>
      <c r="O248" s="3" t="s">
        <v>382</v>
      </c>
      <c r="P248" s="3" t="s">
        <v>1195</v>
      </c>
      <c r="S248" s="3">
        <v>0</v>
      </c>
      <c r="T248" s="3">
        <v>0</v>
      </c>
      <c r="U248" s="3" t="s">
        <v>1196</v>
      </c>
      <c r="V248" s="3" t="s">
        <v>1194</v>
      </c>
      <c r="X248" s="3" t="s">
        <v>11</v>
      </c>
      <c r="Y248" s="24" t="s">
        <v>126</v>
      </c>
      <c r="Z248" s="3" t="s">
        <v>49</v>
      </c>
      <c r="AA248" s="3" t="s">
        <v>51</v>
      </c>
      <c r="AB248" s="3" t="s">
        <v>50</v>
      </c>
      <c r="AC248" s="24" t="s">
        <v>59</v>
      </c>
      <c r="AE248" s="3">
        <v>1</v>
      </c>
    </row>
    <row r="249" spans="1:31">
      <c r="A249" s="3">
        <v>68985</v>
      </c>
      <c r="B249" s="3" t="s">
        <v>88</v>
      </c>
      <c r="C249" s="3" t="s">
        <v>45</v>
      </c>
      <c r="E249" s="3" t="s">
        <v>213</v>
      </c>
      <c r="F249" s="3" t="s">
        <v>47</v>
      </c>
      <c r="G249" s="3" t="s">
        <v>473</v>
      </c>
      <c r="H249" s="3" t="s">
        <v>131</v>
      </c>
      <c r="I249" s="3" t="s">
        <v>68</v>
      </c>
      <c r="J249" s="3" t="s">
        <v>1197</v>
      </c>
      <c r="L249" s="24" t="s">
        <v>211</v>
      </c>
      <c r="M249" s="3" t="s">
        <v>511</v>
      </c>
      <c r="N249" s="3" t="s">
        <v>461</v>
      </c>
      <c r="O249" s="3" t="s">
        <v>609</v>
      </c>
      <c r="P249" s="3" t="s">
        <v>1195</v>
      </c>
      <c r="R249" s="3">
        <v>3</v>
      </c>
      <c r="S249" s="3">
        <v>0</v>
      </c>
      <c r="T249" s="3">
        <v>100</v>
      </c>
      <c r="U249" s="3" t="s">
        <v>1198</v>
      </c>
      <c r="V249" s="3" t="s">
        <v>1197</v>
      </c>
      <c r="X249" s="3" t="s">
        <v>48</v>
      </c>
      <c r="Y249" s="24" t="s">
        <v>14</v>
      </c>
      <c r="Z249" s="3" t="s">
        <v>49</v>
      </c>
      <c r="AA249" s="3" t="s">
        <v>51</v>
      </c>
      <c r="AB249" s="3" t="s">
        <v>55</v>
      </c>
      <c r="AC249" s="24" t="s">
        <v>87</v>
      </c>
      <c r="AD249" s="3" t="s">
        <v>61</v>
      </c>
      <c r="AE249" s="3">
        <v>3</v>
      </c>
    </row>
    <row r="250" spans="1:31">
      <c r="A250" s="3">
        <v>68984</v>
      </c>
      <c r="B250" s="3" t="s">
        <v>88</v>
      </c>
      <c r="C250" s="3" t="s">
        <v>45</v>
      </c>
      <c r="E250" s="3" t="s">
        <v>7</v>
      </c>
      <c r="F250" s="3" t="s">
        <v>47</v>
      </c>
      <c r="G250" s="3" t="s">
        <v>474</v>
      </c>
      <c r="H250" s="3" t="s">
        <v>392</v>
      </c>
      <c r="I250" s="3" t="s">
        <v>64</v>
      </c>
      <c r="J250" s="3" t="s">
        <v>1199</v>
      </c>
      <c r="L250" s="24" t="s">
        <v>211</v>
      </c>
      <c r="M250" s="3" t="s">
        <v>498</v>
      </c>
      <c r="P250" s="3" t="s">
        <v>1195</v>
      </c>
      <c r="S250" s="3">
        <v>0</v>
      </c>
      <c r="T250" s="3">
        <v>0</v>
      </c>
      <c r="U250" s="3" t="s">
        <v>1200</v>
      </c>
      <c r="V250" s="3" t="s">
        <v>1199</v>
      </c>
      <c r="Y250" s="24" t="s">
        <v>126</v>
      </c>
      <c r="Z250" s="3" t="s">
        <v>49</v>
      </c>
      <c r="AB250" s="3" t="s">
        <v>50</v>
      </c>
      <c r="AC250" s="24" t="s">
        <v>65</v>
      </c>
    </row>
    <row r="251" spans="1:31">
      <c r="A251" s="3">
        <v>68978</v>
      </c>
      <c r="B251" s="3" t="s">
        <v>88</v>
      </c>
      <c r="C251" s="3" t="s">
        <v>45</v>
      </c>
      <c r="E251" s="3" t="s">
        <v>213</v>
      </c>
      <c r="F251" s="3" t="s">
        <v>47</v>
      </c>
      <c r="G251" s="3" t="s">
        <v>475</v>
      </c>
      <c r="H251" s="3" t="s">
        <v>52</v>
      </c>
      <c r="I251" s="3" t="s">
        <v>81</v>
      </c>
      <c r="J251" s="3" t="s">
        <v>1201</v>
      </c>
      <c r="L251" s="24" t="s">
        <v>211</v>
      </c>
      <c r="M251" s="3" t="s">
        <v>211</v>
      </c>
      <c r="O251" s="3" t="s">
        <v>498</v>
      </c>
      <c r="P251" s="3" t="s">
        <v>1195</v>
      </c>
      <c r="S251" s="3">
        <v>0</v>
      </c>
      <c r="T251" s="3">
        <v>0</v>
      </c>
      <c r="U251" s="3" t="s">
        <v>1202</v>
      </c>
      <c r="V251" s="3" t="s">
        <v>1201</v>
      </c>
      <c r="X251" s="3" t="s">
        <v>11</v>
      </c>
      <c r="Y251" s="24" t="s">
        <v>126</v>
      </c>
      <c r="Z251" s="3" t="s">
        <v>49</v>
      </c>
      <c r="AA251" s="3" t="s">
        <v>51</v>
      </c>
      <c r="AB251" s="3" t="s">
        <v>50</v>
      </c>
      <c r="AC251" s="24" t="s">
        <v>71</v>
      </c>
      <c r="AE251" s="3">
        <v>1</v>
      </c>
    </row>
    <row r="252" spans="1:31">
      <c r="A252" s="3">
        <v>68967</v>
      </c>
      <c r="B252" s="3" t="s">
        <v>88</v>
      </c>
      <c r="C252" s="3" t="s">
        <v>45</v>
      </c>
      <c r="E252" s="3" t="s">
        <v>213</v>
      </c>
      <c r="F252" s="3" t="s">
        <v>47</v>
      </c>
      <c r="G252" s="3" t="s">
        <v>476</v>
      </c>
      <c r="H252" s="3" t="s">
        <v>392</v>
      </c>
      <c r="I252" s="3" t="s">
        <v>78</v>
      </c>
      <c r="J252" s="3" t="s">
        <v>1203</v>
      </c>
      <c r="L252" s="24" t="s">
        <v>211</v>
      </c>
      <c r="M252" s="3" t="s">
        <v>511</v>
      </c>
      <c r="N252" s="3" t="s">
        <v>511</v>
      </c>
      <c r="O252" s="3" t="s">
        <v>511</v>
      </c>
      <c r="P252" s="3" t="s">
        <v>1195</v>
      </c>
      <c r="Q252" s="3" t="s">
        <v>1114</v>
      </c>
      <c r="S252" s="3">
        <v>0</v>
      </c>
      <c r="T252" s="3">
        <v>0</v>
      </c>
      <c r="U252" s="3" t="s">
        <v>1204</v>
      </c>
      <c r="V252" s="3" t="s">
        <v>1203</v>
      </c>
      <c r="X252" s="3" t="s">
        <v>11</v>
      </c>
      <c r="Y252" s="24" t="s">
        <v>14</v>
      </c>
      <c r="Z252" s="3" t="s">
        <v>49</v>
      </c>
      <c r="AA252" s="3" t="s">
        <v>51</v>
      </c>
      <c r="AB252" s="3" t="s">
        <v>50</v>
      </c>
      <c r="AC252" s="24" t="s">
        <v>54</v>
      </c>
      <c r="AE252" s="3">
        <v>1</v>
      </c>
    </row>
    <row r="253" spans="1:31">
      <c r="A253" s="3">
        <v>68966</v>
      </c>
      <c r="B253" s="3" t="s">
        <v>88</v>
      </c>
      <c r="C253" s="3" t="s">
        <v>45</v>
      </c>
      <c r="E253" s="3" t="s">
        <v>213</v>
      </c>
      <c r="F253" s="3" t="s">
        <v>47</v>
      </c>
      <c r="G253" s="3" t="s">
        <v>477</v>
      </c>
      <c r="H253" s="3" t="s">
        <v>131</v>
      </c>
      <c r="I253" s="3" t="s">
        <v>68</v>
      </c>
      <c r="J253" s="3" t="s">
        <v>1205</v>
      </c>
      <c r="L253" s="24" t="s">
        <v>211</v>
      </c>
      <c r="N253" s="3" t="s">
        <v>90</v>
      </c>
      <c r="O253" s="3" t="s">
        <v>211</v>
      </c>
      <c r="P253" s="3" t="s">
        <v>1195</v>
      </c>
      <c r="R253" s="3">
        <v>2</v>
      </c>
      <c r="S253" s="3">
        <v>0</v>
      </c>
      <c r="T253" s="3">
        <v>100</v>
      </c>
      <c r="U253" s="3" t="s">
        <v>1206</v>
      </c>
      <c r="V253" s="3" t="s">
        <v>1207</v>
      </c>
      <c r="X253" s="3" t="s">
        <v>48</v>
      </c>
      <c r="Y253" s="24" t="s">
        <v>14</v>
      </c>
      <c r="Z253" s="3" t="s">
        <v>49</v>
      </c>
      <c r="AA253" s="3" t="s">
        <v>51</v>
      </c>
      <c r="AB253" s="3" t="s">
        <v>55</v>
      </c>
      <c r="AC253" s="24" t="s">
        <v>86</v>
      </c>
      <c r="AE253" s="3">
        <v>2</v>
      </c>
    </row>
    <row r="254" spans="1:31">
      <c r="A254" s="3">
        <v>68964</v>
      </c>
      <c r="B254" s="3" t="s">
        <v>88</v>
      </c>
      <c r="C254" s="3" t="s">
        <v>45</v>
      </c>
      <c r="E254" s="3" t="s">
        <v>213</v>
      </c>
      <c r="F254" s="3" t="s">
        <v>47</v>
      </c>
      <c r="G254" s="3" t="s">
        <v>478</v>
      </c>
      <c r="H254" s="3" t="s">
        <v>392</v>
      </c>
      <c r="I254" s="3" t="s">
        <v>68</v>
      </c>
      <c r="J254" s="3" t="s">
        <v>1208</v>
      </c>
      <c r="L254" s="24" t="s">
        <v>211</v>
      </c>
      <c r="N254" s="3" t="s">
        <v>90</v>
      </c>
      <c r="O254" s="3" t="s">
        <v>382</v>
      </c>
      <c r="P254" s="3" t="s">
        <v>1195</v>
      </c>
      <c r="R254" s="3">
        <v>3</v>
      </c>
      <c r="S254" s="3">
        <v>0</v>
      </c>
      <c r="T254" s="3">
        <v>100</v>
      </c>
      <c r="U254" s="3" t="s">
        <v>1209</v>
      </c>
      <c r="V254" s="3" t="s">
        <v>1208</v>
      </c>
      <c r="X254" s="3" t="s">
        <v>48</v>
      </c>
      <c r="Y254" s="24" t="s">
        <v>53</v>
      </c>
      <c r="Z254" s="3" t="s">
        <v>49</v>
      </c>
      <c r="AA254" s="3" t="s">
        <v>51</v>
      </c>
      <c r="AB254" s="3" t="s">
        <v>55</v>
      </c>
      <c r="AC254" s="24" t="s">
        <v>54</v>
      </c>
      <c r="AE254" s="3">
        <v>3</v>
      </c>
    </row>
    <row r="255" spans="1:31">
      <c r="A255" s="3">
        <v>68963</v>
      </c>
      <c r="B255" s="3" t="s">
        <v>88</v>
      </c>
      <c r="C255" s="3" t="s">
        <v>45</v>
      </c>
      <c r="E255" s="3" t="s">
        <v>213</v>
      </c>
      <c r="F255" s="3" t="s">
        <v>47</v>
      </c>
      <c r="G255" s="3" t="s">
        <v>479</v>
      </c>
      <c r="H255" s="3" t="s">
        <v>52</v>
      </c>
      <c r="I255" s="3" t="s">
        <v>81</v>
      </c>
      <c r="J255" s="3" t="s">
        <v>1210</v>
      </c>
      <c r="L255" s="24" t="s">
        <v>211</v>
      </c>
      <c r="M255" s="3" t="s">
        <v>211</v>
      </c>
      <c r="O255" s="3" t="s">
        <v>498</v>
      </c>
      <c r="P255" s="3" t="s">
        <v>1195</v>
      </c>
      <c r="S255" s="3">
        <v>0</v>
      </c>
      <c r="T255" s="3">
        <v>0</v>
      </c>
      <c r="U255" s="3" t="s">
        <v>1211</v>
      </c>
      <c r="V255" s="3" t="s">
        <v>1210</v>
      </c>
      <c r="X255" s="3" t="s">
        <v>11</v>
      </c>
      <c r="Y255" s="24" t="s">
        <v>14</v>
      </c>
      <c r="Z255" s="3" t="s">
        <v>49</v>
      </c>
      <c r="AA255" s="3" t="s">
        <v>51</v>
      </c>
      <c r="AB255" s="3" t="s">
        <v>50</v>
      </c>
      <c r="AC255" s="24" t="s">
        <v>71</v>
      </c>
      <c r="AE255" s="3">
        <v>1</v>
      </c>
    </row>
    <row r="256" spans="1:31">
      <c r="A256" s="3">
        <v>68962</v>
      </c>
      <c r="B256" s="3" t="s">
        <v>88</v>
      </c>
      <c r="C256" s="3" t="s">
        <v>45</v>
      </c>
      <c r="E256" s="3" t="s">
        <v>213</v>
      </c>
      <c r="F256" s="3" t="s">
        <v>47</v>
      </c>
      <c r="G256" s="3" t="s">
        <v>480</v>
      </c>
      <c r="H256" s="3" t="s">
        <v>131</v>
      </c>
      <c r="I256" s="3" t="s">
        <v>129</v>
      </c>
      <c r="J256" s="3" t="s">
        <v>1212</v>
      </c>
      <c r="L256" s="24" t="s">
        <v>211</v>
      </c>
      <c r="M256" s="3" t="s">
        <v>382</v>
      </c>
      <c r="O256" s="3" t="s">
        <v>382</v>
      </c>
      <c r="P256" s="3" t="s">
        <v>1195</v>
      </c>
      <c r="S256" s="3">
        <v>0</v>
      </c>
      <c r="T256" s="3">
        <v>0</v>
      </c>
      <c r="U256" s="3" t="s">
        <v>1213</v>
      </c>
      <c r="V256" s="3" t="s">
        <v>1212</v>
      </c>
      <c r="X256" s="3" t="s">
        <v>11</v>
      </c>
      <c r="Y256" s="24" t="s">
        <v>14</v>
      </c>
      <c r="Z256" s="3" t="s">
        <v>49</v>
      </c>
      <c r="AA256" s="3" t="s">
        <v>51</v>
      </c>
      <c r="AB256" s="3" t="s">
        <v>50</v>
      </c>
      <c r="AC256" s="24" t="s">
        <v>86</v>
      </c>
      <c r="AE256" s="3">
        <v>1</v>
      </c>
    </row>
    <row r="257" spans="1:31">
      <c r="A257" s="3">
        <v>68952</v>
      </c>
      <c r="B257" s="3" t="s">
        <v>88</v>
      </c>
      <c r="C257" s="3" t="s">
        <v>45</v>
      </c>
      <c r="E257" s="3" t="s">
        <v>213</v>
      </c>
      <c r="F257" s="3" t="s">
        <v>47</v>
      </c>
      <c r="G257" s="3" t="s">
        <v>481</v>
      </c>
      <c r="H257" s="3" t="s">
        <v>131</v>
      </c>
      <c r="I257" s="3" t="s">
        <v>78</v>
      </c>
      <c r="J257" s="3" t="s">
        <v>1214</v>
      </c>
      <c r="L257" s="24" t="s">
        <v>211</v>
      </c>
      <c r="M257" s="3" t="s">
        <v>382</v>
      </c>
      <c r="O257" s="3" t="s">
        <v>382</v>
      </c>
      <c r="P257" s="3" t="s">
        <v>1195</v>
      </c>
      <c r="S257" s="3">
        <v>0</v>
      </c>
      <c r="T257" s="3">
        <v>100</v>
      </c>
      <c r="U257" s="3" t="s">
        <v>1215</v>
      </c>
      <c r="V257" s="3" t="s">
        <v>1214</v>
      </c>
      <c r="X257" s="3" t="s">
        <v>11</v>
      </c>
      <c r="Y257" s="24" t="s">
        <v>126</v>
      </c>
      <c r="Z257" s="3" t="s">
        <v>49</v>
      </c>
      <c r="AA257" s="3" t="s">
        <v>51</v>
      </c>
      <c r="AB257" s="3" t="s">
        <v>50</v>
      </c>
      <c r="AC257" s="24" t="s">
        <v>13</v>
      </c>
      <c r="AD257" s="3" t="s">
        <v>85</v>
      </c>
      <c r="AE257" s="3">
        <v>1</v>
      </c>
    </row>
    <row r="258" spans="1:31">
      <c r="A258" s="3">
        <v>68951</v>
      </c>
      <c r="B258" s="3" t="s">
        <v>88</v>
      </c>
      <c r="C258" s="3" t="s">
        <v>45</v>
      </c>
      <c r="E258" s="3" t="s">
        <v>213</v>
      </c>
      <c r="F258" s="3" t="s">
        <v>47</v>
      </c>
      <c r="G258" s="3" t="s">
        <v>482</v>
      </c>
      <c r="H258" s="3" t="s">
        <v>52</v>
      </c>
      <c r="I258" s="3" t="s">
        <v>81</v>
      </c>
      <c r="J258" s="3" t="s">
        <v>1216</v>
      </c>
      <c r="L258" s="24" t="s">
        <v>211</v>
      </c>
      <c r="M258" s="3" t="s">
        <v>90</v>
      </c>
      <c r="O258" s="3" t="s">
        <v>498</v>
      </c>
      <c r="P258" s="3" t="s">
        <v>1195</v>
      </c>
      <c r="S258" s="3">
        <v>0</v>
      </c>
      <c r="T258" s="3">
        <v>0</v>
      </c>
      <c r="U258" s="3" t="s">
        <v>1217</v>
      </c>
      <c r="V258" s="3" t="s">
        <v>1216</v>
      </c>
      <c r="X258" s="3" t="s">
        <v>11</v>
      </c>
      <c r="Y258" s="24" t="s">
        <v>14</v>
      </c>
      <c r="Z258" s="3" t="s">
        <v>49</v>
      </c>
      <c r="AA258" s="3" t="s">
        <v>51</v>
      </c>
      <c r="AB258" s="3" t="s">
        <v>50</v>
      </c>
      <c r="AC258" s="24" t="s">
        <v>71</v>
      </c>
      <c r="AE258" s="3">
        <v>1</v>
      </c>
    </row>
    <row r="259" spans="1:31">
      <c r="A259" s="3">
        <v>68949</v>
      </c>
      <c r="B259" s="3" t="s">
        <v>88</v>
      </c>
      <c r="C259" s="3" t="s">
        <v>45</v>
      </c>
      <c r="E259" s="3" t="s">
        <v>213</v>
      </c>
      <c r="F259" s="3" t="s">
        <v>47</v>
      </c>
      <c r="G259" s="3" t="s">
        <v>483</v>
      </c>
      <c r="H259" s="3" t="s">
        <v>52</v>
      </c>
      <c r="I259" s="3" t="s">
        <v>81</v>
      </c>
      <c r="J259" s="3" t="s">
        <v>1216</v>
      </c>
      <c r="L259" s="24" t="s">
        <v>211</v>
      </c>
      <c r="M259" s="3" t="s">
        <v>90</v>
      </c>
      <c r="O259" s="3" t="s">
        <v>498</v>
      </c>
      <c r="P259" s="3" t="s">
        <v>1195</v>
      </c>
      <c r="S259" s="3">
        <v>0</v>
      </c>
      <c r="T259" s="3">
        <v>0</v>
      </c>
      <c r="U259" s="3" t="s">
        <v>1218</v>
      </c>
      <c r="V259" s="3" t="s">
        <v>1216</v>
      </c>
      <c r="X259" s="3" t="s">
        <v>11</v>
      </c>
      <c r="Y259" s="24" t="s">
        <v>14</v>
      </c>
      <c r="Z259" s="3" t="s">
        <v>49</v>
      </c>
      <c r="AA259" s="3" t="s">
        <v>51</v>
      </c>
      <c r="AB259" s="3" t="s">
        <v>50</v>
      </c>
      <c r="AC259" s="24" t="s">
        <v>71</v>
      </c>
      <c r="AE259" s="3">
        <v>1</v>
      </c>
    </row>
    <row r="260" spans="1:31">
      <c r="A260" s="3">
        <v>68948</v>
      </c>
      <c r="B260" s="3" t="s">
        <v>88</v>
      </c>
      <c r="C260" s="3" t="s">
        <v>45</v>
      </c>
      <c r="E260" s="3" t="s">
        <v>213</v>
      </c>
      <c r="F260" s="3" t="s">
        <v>47</v>
      </c>
      <c r="G260" s="3" t="s">
        <v>484</v>
      </c>
      <c r="H260" s="3" t="s">
        <v>52</v>
      </c>
      <c r="I260" s="3" t="s">
        <v>81</v>
      </c>
      <c r="J260" s="3" t="s">
        <v>1219</v>
      </c>
      <c r="L260" s="24" t="s">
        <v>211</v>
      </c>
      <c r="M260" s="3" t="s">
        <v>90</v>
      </c>
      <c r="O260" s="3" t="s">
        <v>498</v>
      </c>
      <c r="P260" s="3" t="s">
        <v>1195</v>
      </c>
      <c r="S260" s="3">
        <v>0</v>
      </c>
      <c r="T260" s="3">
        <v>0</v>
      </c>
      <c r="U260" s="3" t="s">
        <v>1220</v>
      </c>
      <c r="V260" s="3" t="s">
        <v>1219</v>
      </c>
      <c r="X260" s="3" t="s">
        <v>11</v>
      </c>
      <c r="Y260" s="24" t="s">
        <v>14</v>
      </c>
      <c r="Z260" s="3" t="s">
        <v>49</v>
      </c>
      <c r="AA260" s="3" t="s">
        <v>51</v>
      </c>
      <c r="AB260" s="3" t="s">
        <v>50</v>
      </c>
      <c r="AC260" s="24" t="s">
        <v>71</v>
      </c>
      <c r="AE260" s="3">
        <v>1</v>
      </c>
    </row>
    <row r="261" spans="1:31">
      <c r="A261" s="3">
        <v>68947</v>
      </c>
      <c r="B261" s="3" t="s">
        <v>88</v>
      </c>
      <c r="C261" s="3" t="s">
        <v>45</v>
      </c>
      <c r="E261" s="3" t="s">
        <v>213</v>
      </c>
      <c r="F261" s="3" t="s">
        <v>47</v>
      </c>
      <c r="G261" s="3" t="s">
        <v>485</v>
      </c>
      <c r="H261" s="3" t="s">
        <v>52</v>
      </c>
      <c r="I261" s="3" t="s">
        <v>81</v>
      </c>
      <c r="J261" s="3" t="s">
        <v>1221</v>
      </c>
      <c r="L261" s="24" t="s">
        <v>211</v>
      </c>
      <c r="M261" s="3" t="s">
        <v>211</v>
      </c>
      <c r="O261" s="3" t="s">
        <v>498</v>
      </c>
      <c r="P261" s="3" t="s">
        <v>1195</v>
      </c>
      <c r="S261" s="3">
        <v>0</v>
      </c>
      <c r="T261" s="3">
        <v>0</v>
      </c>
      <c r="U261" s="3" t="s">
        <v>1222</v>
      </c>
      <c r="V261" s="3" t="s">
        <v>1221</v>
      </c>
      <c r="X261" s="3" t="s">
        <v>11</v>
      </c>
      <c r="Y261" s="24" t="s">
        <v>14</v>
      </c>
      <c r="Z261" s="3" t="s">
        <v>49</v>
      </c>
      <c r="AA261" s="3" t="s">
        <v>51</v>
      </c>
      <c r="AB261" s="3" t="s">
        <v>50</v>
      </c>
      <c r="AC261" s="24" t="s">
        <v>71</v>
      </c>
      <c r="AE261" s="3">
        <v>1</v>
      </c>
    </row>
    <row r="262" spans="1:31">
      <c r="A262" s="3">
        <v>68946</v>
      </c>
      <c r="B262" s="3" t="s">
        <v>88</v>
      </c>
      <c r="C262" s="3" t="s">
        <v>45</v>
      </c>
      <c r="E262" s="3" t="s">
        <v>213</v>
      </c>
      <c r="F262" s="3" t="s">
        <v>47</v>
      </c>
      <c r="G262" s="3" t="s">
        <v>486</v>
      </c>
      <c r="H262" s="3" t="s">
        <v>52</v>
      </c>
      <c r="I262" s="3" t="s">
        <v>81</v>
      </c>
      <c r="J262" s="3" t="s">
        <v>1223</v>
      </c>
      <c r="L262" s="24" t="s">
        <v>211</v>
      </c>
      <c r="M262" s="3" t="s">
        <v>211</v>
      </c>
      <c r="O262" s="3" t="s">
        <v>498</v>
      </c>
      <c r="P262" s="3" t="s">
        <v>1195</v>
      </c>
      <c r="S262" s="3">
        <v>0</v>
      </c>
      <c r="T262" s="3">
        <v>0</v>
      </c>
      <c r="U262" s="3" t="s">
        <v>1224</v>
      </c>
      <c r="V262" s="3" t="s">
        <v>1223</v>
      </c>
      <c r="X262" s="3" t="s">
        <v>11</v>
      </c>
      <c r="Y262" s="24" t="s">
        <v>14</v>
      </c>
      <c r="Z262" s="3" t="s">
        <v>49</v>
      </c>
      <c r="AA262" s="3" t="s">
        <v>51</v>
      </c>
      <c r="AB262" s="3" t="s">
        <v>50</v>
      </c>
      <c r="AC262" s="24" t="s">
        <v>71</v>
      </c>
      <c r="AE262" s="3">
        <v>1</v>
      </c>
    </row>
    <row r="263" spans="1:31">
      <c r="A263" s="3">
        <v>68945</v>
      </c>
      <c r="B263" s="3" t="s">
        <v>88</v>
      </c>
      <c r="C263" s="3" t="s">
        <v>45</v>
      </c>
      <c r="E263" s="3" t="s">
        <v>213</v>
      </c>
      <c r="F263" s="3" t="s">
        <v>47</v>
      </c>
      <c r="G263" s="3" t="s">
        <v>487</v>
      </c>
      <c r="H263" s="3" t="s">
        <v>52</v>
      </c>
      <c r="I263" s="3" t="s">
        <v>81</v>
      </c>
      <c r="J263" s="3" t="s">
        <v>1225</v>
      </c>
      <c r="L263" s="24" t="s">
        <v>211</v>
      </c>
      <c r="M263" s="3" t="s">
        <v>211</v>
      </c>
      <c r="O263" s="3" t="s">
        <v>498</v>
      </c>
      <c r="P263" s="3" t="s">
        <v>1195</v>
      </c>
      <c r="S263" s="3">
        <v>0</v>
      </c>
      <c r="T263" s="3">
        <v>0</v>
      </c>
      <c r="U263" s="3" t="s">
        <v>1226</v>
      </c>
      <c r="V263" s="3" t="s">
        <v>1225</v>
      </c>
      <c r="X263" s="3" t="s">
        <v>11</v>
      </c>
      <c r="Y263" s="24" t="s">
        <v>14</v>
      </c>
      <c r="Z263" s="3" t="s">
        <v>49</v>
      </c>
      <c r="AA263" s="3" t="s">
        <v>51</v>
      </c>
      <c r="AB263" s="3" t="s">
        <v>50</v>
      </c>
      <c r="AC263" s="24" t="s">
        <v>71</v>
      </c>
      <c r="AE263" s="3">
        <v>1</v>
      </c>
    </row>
    <row r="264" spans="1:31">
      <c r="A264" s="3">
        <v>68944</v>
      </c>
      <c r="B264" s="3" t="s">
        <v>88</v>
      </c>
      <c r="C264" s="3" t="s">
        <v>45</v>
      </c>
      <c r="E264" s="3" t="s">
        <v>213</v>
      </c>
      <c r="F264" s="3" t="s">
        <v>47</v>
      </c>
      <c r="G264" s="3" t="s">
        <v>488</v>
      </c>
      <c r="H264" s="3" t="s">
        <v>392</v>
      </c>
      <c r="I264" s="3" t="s">
        <v>78</v>
      </c>
      <c r="J264" s="3" t="s">
        <v>1227</v>
      </c>
      <c r="L264" s="24" t="s">
        <v>211</v>
      </c>
      <c r="M264" s="3" t="s">
        <v>498</v>
      </c>
      <c r="O264" s="3" t="s">
        <v>511</v>
      </c>
      <c r="P264" s="3" t="s">
        <v>1195</v>
      </c>
      <c r="S264" s="3">
        <v>0</v>
      </c>
      <c r="T264" s="3">
        <v>100</v>
      </c>
      <c r="U264" s="3" t="s">
        <v>1228</v>
      </c>
      <c r="V264" s="3" t="s">
        <v>1227</v>
      </c>
      <c r="X264" s="3" t="s">
        <v>11</v>
      </c>
      <c r="Y264" s="24" t="s">
        <v>53</v>
      </c>
      <c r="Z264" s="3" t="s">
        <v>49</v>
      </c>
      <c r="AA264" s="3" t="s">
        <v>51</v>
      </c>
      <c r="AB264" s="3" t="s">
        <v>50</v>
      </c>
      <c r="AC264" s="24" t="s">
        <v>54</v>
      </c>
      <c r="AD264" s="3" t="s">
        <v>85</v>
      </c>
      <c r="AE264" s="3">
        <v>1</v>
      </c>
    </row>
    <row r="265" spans="1:31">
      <c r="A265" s="3">
        <v>68938</v>
      </c>
      <c r="B265" s="3" t="s">
        <v>88</v>
      </c>
      <c r="C265" s="3" t="s">
        <v>45</v>
      </c>
      <c r="E265" s="3" t="s">
        <v>213</v>
      </c>
      <c r="F265" s="3" t="s">
        <v>47</v>
      </c>
      <c r="G265" s="3" t="s">
        <v>489</v>
      </c>
      <c r="H265" s="3" t="s">
        <v>392</v>
      </c>
      <c r="I265" s="3" t="s">
        <v>78</v>
      </c>
      <c r="J265" s="3" t="s">
        <v>1229</v>
      </c>
      <c r="L265" s="24" t="s">
        <v>211</v>
      </c>
      <c r="M265" s="3" t="s">
        <v>511</v>
      </c>
      <c r="O265" s="3" t="s">
        <v>511</v>
      </c>
      <c r="P265" s="3" t="s">
        <v>1195</v>
      </c>
      <c r="S265" s="3">
        <v>0</v>
      </c>
      <c r="T265" s="3">
        <v>100</v>
      </c>
      <c r="U265" s="3" t="s">
        <v>1230</v>
      </c>
      <c r="V265" s="3" t="s">
        <v>1229</v>
      </c>
      <c r="X265" s="3" t="s">
        <v>11</v>
      </c>
      <c r="Y265" s="24" t="s">
        <v>14</v>
      </c>
      <c r="Z265" s="3" t="s">
        <v>49</v>
      </c>
      <c r="AA265" s="3" t="s">
        <v>51</v>
      </c>
      <c r="AB265" s="3" t="s">
        <v>50</v>
      </c>
      <c r="AC265" s="24" t="s">
        <v>61</v>
      </c>
      <c r="AD265" s="3" t="s">
        <v>61</v>
      </c>
      <c r="AE265" s="3">
        <v>1</v>
      </c>
    </row>
    <row r="266" spans="1:31">
      <c r="A266" s="3">
        <v>68936</v>
      </c>
      <c r="B266" s="3" t="s">
        <v>88</v>
      </c>
      <c r="C266" s="3" t="s">
        <v>45</v>
      </c>
      <c r="E266" s="3" t="s">
        <v>213</v>
      </c>
      <c r="F266" s="3" t="s">
        <v>47</v>
      </c>
      <c r="G266" s="3" t="s">
        <v>490</v>
      </c>
      <c r="H266" s="3" t="s">
        <v>107</v>
      </c>
      <c r="I266" s="3" t="s">
        <v>77</v>
      </c>
      <c r="J266" s="3" t="s">
        <v>1231</v>
      </c>
      <c r="L266" s="24" t="s">
        <v>211</v>
      </c>
      <c r="M266" s="3" t="s">
        <v>382</v>
      </c>
      <c r="O266" s="3" t="s">
        <v>382</v>
      </c>
      <c r="P266" s="3" t="s">
        <v>1195</v>
      </c>
      <c r="S266" s="3">
        <v>0</v>
      </c>
      <c r="T266" s="3">
        <v>0</v>
      </c>
      <c r="U266" s="3" t="s">
        <v>1232</v>
      </c>
      <c r="V266" s="3" t="s">
        <v>1231</v>
      </c>
      <c r="X266" s="3" t="s">
        <v>11</v>
      </c>
      <c r="Y266" s="24" t="s">
        <v>14</v>
      </c>
      <c r="Z266" s="3" t="s">
        <v>49</v>
      </c>
      <c r="AA266" s="3" t="s">
        <v>51</v>
      </c>
      <c r="AB266" s="3" t="s">
        <v>50</v>
      </c>
      <c r="AC266" s="24" t="s">
        <v>72</v>
      </c>
      <c r="AE266" s="3">
        <v>1</v>
      </c>
    </row>
    <row r="267" spans="1:31">
      <c r="A267" s="3">
        <v>68934</v>
      </c>
      <c r="B267" s="3" t="s">
        <v>88</v>
      </c>
      <c r="C267" s="3" t="s">
        <v>45</v>
      </c>
      <c r="E267" s="3" t="s">
        <v>213</v>
      </c>
      <c r="F267" s="3" t="s">
        <v>47</v>
      </c>
      <c r="G267" s="3" t="s">
        <v>491</v>
      </c>
      <c r="H267" s="3" t="s">
        <v>107</v>
      </c>
      <c r="I267" s="3" t="s">
        <v>77</v>
      </c>
      <c r="J267" s="3" t="s">
        <v>1233</v>
      </c>
      <c r="L267" s="24" t="s">
        <v>211</v>
      </c>
      <c r="M267" s="3" t="s">
        <v>498</v>
      </c>
      <c r="O267" s="3" t="s">
        <v>498</v>
      </c>
      <c r="P267" s="3" t="s">
        <v>1234</v>
      </c>
      <c r="S267" s="3">
        <v>0</v>
      </c>
      <c r="T267" s="3">
        <v>0</v>
      </c>
      <c r="U267" s="3" t="s">
        <v>1235</v>
      </c>
      <c r="V267" s="3" t="s">
        <v>1233</v>
      </c>
      <c r="X267" s="3" t="s">
        <v>11</v>
      </c>
      <c r="Y267" s="24" t="s">
        <v>14</v>
      </c>
      <c r="Z267" s="3" t="s">
        <v>49</v>
      </c>
      <c r="AA267" s="3" t="s">
        <v>51</v>
      </c>
      <c r="AB267" s="3" t="s">
        <v>50</v>
      </c>
      <c r="AC267" s="24" t="s">
        <v>59</v>
      </c>
      <c r="AE267" s="3">
        <v>1</v>
      </c>
    </row>
    <row r="268" spans="1:31">
      <c r="A268" s="3">
        <v>68932</v>
      </c>
      <c r="B268" s="3" t="s">
        <v>88</v>
      </c>
      <c r="C268" s="3" t="s">
        <v>45</v>
      </c>
      <c r="E268" s="3" t="s">
        <v>213</v>
      </c>
      <c r="F268" s="3" t="s">
        <v>47</v>
      </c>
      <c r="G268" s="3" t="s">
        <v>492</v>
      </c>
      <c r="H268" s="3" t="s">
        <v>131</v>
      </c>
      <c r="I268" s="3" t="s">
        <v>82</v>
      </c>
      <c r="J268" s="3" t="s">
        <v>1236</v>
      </c>
      <c r="L268" s="24" t="s">
        <v>211</v>
      </c>
      <c r="M268" s="3" t="s">
        <v>211</v>
      </c>
      <c r="O268" s="3" t="s">
        <v>498</v>
      </c>
      <c r="P268" s="3" t="s">
        <v>1234</v>
      </c>
      <c r="S268" s="3">
        <v>0</v>
      </c>
      <c r="T268" s="3">
        <v>100</v>
      </c>
      <c r="U268" s="3" t="s">
        <v>1237</v>
      </c>
      <c r="V268" s="3" t="s">
        <v>1236</v>
      </c>
      <c r="X268" s="3" t="s">
        <v>11</v>
      </c>
      <c r="Y268" s="24" t="s">
        <v>126</v>
      </c>
      <c r="Z268" s="3" t="s">
        <v>49</v>
      </c>
      <c r="AA268" s="3" t="s">
        <v>307</v>
      </c>
      <c r="AB268" s="3" t="s">
        <v>50</v>
      </c>
      <c r="AC268" s="24" t="s">
        <v>83</v>
      </c>
      <c r="AD268" s="3" t="s">
        <v>268</v>
      </c>
      <c r="AE268" s="3">
        <v>1</v>
      </c>
    </row>
    <row r="269" spans="1:31">
      <c r="A269" s="3">
        <v>68931</v>
      </c>
      <c r="B269" s="3" t="s">
        <v>88</v>
      </c>
      <c r="C269" s="3" t="s">
        <v>45</v>
      </c>
      <c r="E269" s="3" t="s">
        <v>213</v>
      </c>
      <c r="F269" s="3" t="s">
        <v>47</v>
      </c>
      <c r="G269" s="3" t="s">
        <v>493</v>
      </c>
      <c r="H269" s="3" t="s">
        <v>392</v>
      </c>
      <c r="I269" s="3" t="s">
        <v>78</v>
      </c>
      <c r="J269" s="3" t="s">
        <v>1238</v>
      </c>
      <c r="L269" s="24" t="s">
        <v>211</v>
      </c>
      <c r="M269" s="3" t="s">
        <v>382</v>
      </c>
      <c r="O269" s="3" t="s">
        <v>533</v>
      </c>
      <c r="P269" s="3" t="s">
        <v>1234</v>
      </c>
      <c r="S269" s="3">
        <v>0</v>
      </c>
      <c r="T269" s="3">
        <v>100</v>
      </c>
      <c r="U269" s="3" t="s">
        <v>1239</v>
      </c>
      <c r="V269" s="3" t="s">
        <v>1238</v>
      </c>
      <c r="X269" s="3" t="s">
        <v>11</v>
      </c>
      <c r="Y269" s="24" t="s">
        <v>14</v>
      </c>
      <c r="Z269" s="3" t="s">
        <v>49</v>
      </c>
      <c r="AA269" s="3" t="s">
        <v>51</v>
      </c>
      <c r="AB269" s="3" t="s">
        <v>50</v>
      </c>
      <c r="AC269" s="24" t="s">
        <v>57</v>
      </c>
      <c r="AD269" s="3" t="s">
        <v>85</v>
      </c>
      <c r="AE269" s="3">
        <v>1</v>
      </c>
    </row>
    <row r="270" spans="1:31">
      <c r="A270" s="3">
        <v>68930</v>
      </c>
      <c r="B270" s="3" t="s">
        <v>88</v>
      </c>
      <c r="C270" s="3" t="s">
        <v>45</v>
      </c>
      <c r="E270" s="3" t="s">
        <v>213</v>
      </c>
      <c r="F270" s="3" t="s">
        <v>47</v>
      </c>
      <c r="G270" s="3" t="s">
        <v>494</v>
      </c>
      <c r="H270" s="3" t="s">
        <v>392</v>
      </c>
      <c r="I270" s="3" t="s">
        <v>70</v>
      </c>
      <c r="J270" s="3" t="s">
        <v>1240</v>
      </c>
      <c r="L270" s="24" t="s">
        <v>211</v>
      </c>
      <c r="M270" s="3" t="s">
        <v>382</v>
      </c>
      <c r="N270" s="3" t="s">
        <v>211</v>
      </c>
      <c r="O270" s="3" t="s">
        <v>382</v>
      </c>
      <c r="P270" s="3" t="s">
        <v>1234</v>
      </c>
      <c r="Q270" s="3" t="s">
        <v>1241</v>
      </c>
      <c r="S270" s="3">
        <v>0</v>
      </c>
      <c r="T270" s="3">
        <v>0</v>
      </c>
      <c r="U270" s="3" t="s">
        <v>1242</v>
      </c>
      <c r="V270" s="3" t="s">
        <v>1240</v>
      </c>
      <c r="X270" s="3" t="s">
        <v>11</v>
      </c>
      <c r="Y270" s="24" t="s">
        <v>14</v>
      </c>
      <c r="Z270" s="3" t="s">
        <v>49</v>
      </c>
      <c r="AA270" s="3" t="s">
        <v>51</v>
      </c>
      <c r="AB270" s="3" t="s">
        <v>50</v>
      </c>
      <c r="AC270" s="24" t="s">
        <v>61</v>
      </c>
      <c r="AE270" s="3">
        <v>1</v>
      </c>
    </row>
    <row r="271" spans="1:31">
      <c r="A271" s="3">
        <v>68711</v>
      </c>
      <c r="B271" s="3" t="s">
        <v>88</v>
      </c>
      <c r="C271" s="3" t="s">
        <v>45</v>
      </c>
      <c r="E271" s="3" t="s">
        <v>213</v>
      </c>
      <c r="F271" s="3" t="s">
        <v>47</v>
      </c>
      <c r="G271" s="3" t="s">
        <v>595</v>
      </c>
      <c r="H271" s="3" t="s">
        <v>592</v>
      </c>
      <c r="I271" s="3" t="s">
        <v>594</v>
      </c>
      <c r="J271" s="3" t="s">
        <v>838</v>
      </c>
      <c r="L271" s="24" t="s">
        <v>89</v>
      </c>
      <c r="M271" s="3" t="s">
        <v>99</v>
      </c>
      <c r="N271" s="3" t="s">
        <v>193</v>
      </c>
      <c r="O271" s="3" t="s">
        <v>675</v>
      </c>
      <c r="P271" s="3" t="s">
        <v>1244</v>
      </c>
      <c r="Q271" s="3" t="s">
        <v>898</v>
      </c>
      <c r="S271" s="3">
        <v>0</v>
      </c>
      <c r="T271" s="3">
        <v>0</v>
      </c>
      <c r="U271" s="3" t="s">
        <v>1245</v>
      </c>
      <c r="V271" s="3" t="s">
        <v>838</v>
      </c>
      <c r="X271" s="3" t="s">
        <v>11</v>
      </c>
      <c r="Y271" s="24" t="s">
        <v>14</v>
      </c>
      <c r="Z271" s="3" t="s">
        <v>49</v>
      </c>
      <c r="AA271" s="3" t="s">
        <v>649</v>
      </c>
      <c r="AB271" s="3" t="s">
        <v>593</v>
      </c>
      <c r="AC271" s="24" t="s">
        <v>596</v>
      </c>
      <c r="AE271" s="3">
        <v>80</v>
      </c>
    </row>
    <row r="272" spans="1:31">
      <c r="A272" s="3">
        <v>68710</v>
      </c>
      <c r="B272" s="3" t="s">
        <v>88</v>
      </c>
      <c r="C272" s="3" t="s">
        <v>45</v>
      </c>
      <c r="E272" s="3" t="s">
        <v>213</v>
      </c>
      <c r="F272" s="3" t="s">
        <v>47</v>
      </c>
      <c r="G272" s="3" t="s">
        <v>597</v>
      </c>
      <c r="H272" s="3" t="s">
        <v>592</v>
      </c>
      <c r="I272" s="3" t="s">
        <v>592</v>
      </c>
      <c r="J272" s="3" t="s">
        <v>1246</v>
      </c>
      <c r="L272" s="24" t="s">
        <v>89</v>
      </c>
      <c r="M272" s="3" t="s">
        <v>670</v>
      </c>
      <c r="N272" s="3" t="s">
        <v>193</v>
      </c>
      <c r="O272" s="3" t="s">
        <v>730</v>
      </c>
      <c r="P272" s="3" t="s">
        <v>1244</v>
      </c>
      <c r="S272" s="3">
        <v>0</v>
      </c>
      <c r="T272" s="3">
        <v>0</v>
      </c>
      <c r="U272" s="3" t="s">
        <v>1247</v>
      </c>
      <c r="V272" s="3" t="s">
        <v>1246</v>
      </c>
      <c r="X272" s="3" t="s">
        <v>11</v>
      </c>
      <c r="Y272" s="24" t="s">
        <v>14</v>
      </c>
      <c r="Z272" s="3" t="s">
        <v>49</v>
      </c>
      <c r="AA272" s="3" t="s">
        <v>1248</v>
      </c>
      <c r="AB272" s="3" t="s">
        <v>1243</v>
      </c>
      <c r="AC272" s="24" t="s">
        <v>596</v>
      </c>
      <c r="AE272" s="3">
        <v>40</v>
      </c>
    </row>
    <row r="273" spans="1:31">
      <c r="A273" s="3">
        <v>68708</v>
      </c>
      <c r="B273" s="3" t="s">
        <v>88</v>
      </c>
      <c r="C273" s="3" t="s">
        <v>45</v>
      </c>
      <c r="E273" s="3" t="s">
        <v>213</v>
      </c>
      <c r="F273" s="3" t="s">
        <v>47</v>
      </c>
      <c r="G273" s="3" t="s">
        <v>598</v>
      </c>
      <c r="H273" s="3" t="s">
        <v>592</v>
      </c>
      <c r="I273" s="3" t="s">
        <v>592</v>
      </c>
      <c r="J273" s="3" t="s">
        <v>1249</v>
      </c>
      <c r="L273" s="24" t="s">
        <v>89</v>
      </c>
      <c r="M273" s="3" t="s">
        <v>730</v>
      </c>
      <c r="N273" s="3" t="s">
        <v>193</v>
      </c>
      <c r="O273" s="3" t="s">
        <v>730</v>
      </c>
      <c r="P273" s="3" t="s">
        <v>1244</v>
      </c>
      <c r="S273" s="3">
        <v>0</v>
      </c>
      <c r="T273" s="3">
        <v>0</v>
      </c>
      <c r="U273" s="3" t="s">
        <v>1250</v>
      </c>
      <c r="V273" s="3" t="s">
        <v>1249</v>
      </c>
      <c r="X273" s="3" t="s">
        <v>11</v>
      </c>
      <c r="Y273" s="24" t="s">
        <v>14</v>
      </c>
      <c r="Z273" s="3" t="s">
        <v>49</v>
      </c>
      <c r="AA273" s="3" t="s">
        <v>649</v>
      </c>
      <c r="AB273" s="3" t="s">
        <v>1243</v>
      </c>
      <c r="AC273" s="24" t="s">
        <v>596</v>
      </c>
      <c r="AE273" s="3">
        <v>5</v>
      </c>
    </row>
    <row r="274" spans="1:31">
      <c r="A274" s="3">
        <v>68706</v>
      </c>
      <c r="B274" s="3" t="s">
        <v>88</v>
      </c>
      <c r="C274" s="3" t="s">
        <v>45</v>
      </c>
      <c r="E274" s="3" t="s">
        <v>213</v>
      </c>
      <c r="F274" s="3" t="s">
        <v>47</v>
      </c>
      <c r="G274" s="3" t="s">
        <v>599</v>
      </c>
      <c r="H274" s="3" t="s">
        <v>592</v>
      </c>
      <c r="I274" s="3" t="s">
        <v>592</v>
      </c>
      <c r="J274" s="3" t="s">
        <v>1249</v>
      </c>
      <c r="L274" s="24" t="s">
        <v>89</v>
      </c>
      <c r="M274" s="3" t="s">
        <v>730</v>
      </c>
      <c r="N274" s="3" t="s">
        <v>193</v>
      </c>
      <c r="O274" s="3" t="s">
        <v>730</v>
      </c>
      <c r="P274" s="3" t="s">
        <v>1244</v>
      </c>
      <c r="S274" s="3">
        <v>0</v>
      </c>
      <c r="T274" s="3">
        <v>0</v>
      </c>
      <c r="U274" s="3" t="s">
        <v>1251</v>
      </c>
      <c r="V274" s="3" t="s">
        <v>1249</v>
      </c>
      <c r="X274" s="3" t="s">
        <v>11</v>
      </c>
      <c r="Y274" s="24" t="s">
        <v>14</v>
      </c>
      <c r="Z274" s="3" t="s">
        <v>49</v>
      </c>
      <c r="AA274" s="3" t="s">
        <v>649</v>
      </c>
      <c r="AB274" s="3" t="s">
        <v>1243</v>
      </c>
      <c r="AC274" s="24" t="s">
        <v>596</v>
      </c>
      <c r="AE274" s="3">
        <v>20</v>
      </c>
    </row>
    <row r="275" spans="1:31">
      <c r="A275" s="3">
        <v>68705</v>
      </c>
      <c r="B275" s="3" t="s">
        <v>88</v>
      </c>
      <c r="C275" s="3" t="s">
        <v>45</v>
      </c>
      <c r="E275" s="3" t="s">
        <v>213</v>
      </c>
      <c r="F275" s="3" t="s">
        <v>47</v>
      </c>
      <c r="G275" s="3" t="s">
        <v>600</v>
      </c>
      <c r="H275" s="3" t="s">
        <v>592</v>
      </c>
      <c r="I275" s="3" t="s">
        <v>499</v>
      </c>
      <c r="J275" s="3" t="s">
        <v>1252</v>
      </c>
      <c r="L275" s="24" t="s">
        <v>89</v>
      </c>
      <c r="M275" s="3" t="s">
        <v>609</v>
      </c>
      <c r="N275" s="3" t="s">
        <v>193</v>
      </c>
      <c r="O275" s="3" t="s">
        <v>675</v>
      </c>
      <c r="P275" s="3" t="s">
        <v>1244</v>
      </c>
      <c r="S275" s="3">
        <v>0</v>
      </c>
      <c r="T275" s="3">
        <v>0</v>
      </c>
      <c r="U275" s="3" t="s">
        <v>1253</v>
      </c>
      <c r="V275" s="3" t="s">
        <v>1252</v>
      </c>
      <c r="X275" s="3" t="s">
        <v>11</v>
      </c>
      <c r="Y275" s="24" t="s">
        <v>14</v>
      </c>
      <c r="Z275" s="3" t="s">
        <v>601</v>
      </c>
      <c r="AA275" s="3" t="s">
        <v>649</v>
      </c>
      <c r="AB275" s="3" t="s">
        <v>593</v>
      </c>
      <c r="AC275" s="24" t="s">
        <v>596</v>
      </c>
      <c r="AE275" s="3">
        <v>5</v>
      </c>
    </row>
    <row r="276" spans="1:31">
      <c r="A276" s="3">
        <v>68212</v>
      </c>
      <c r="B276" s="3" t="s">
        <v>88</v>
      </c>
      <c r="C276" s="3" t="s">
        <v>45</v>
      </c>
      <c r="E276" s="3" t="s">
        <v>213</v>
      </c>
      <c r="F276" s="3" t="s">
        <v>47</v>
      </c>
      <c r="G276" s="3" t="s">
        <v>194</v>
      </c>
      <c r="H276" s="3" t="s">
        <v>12</v>
      </c>
      <c r="I276" s="3" t="s">
        <v>78</v>
      </c>
      <c r="J276" s="3" t="s">
        <v>1254</v>
      </c>
      <c r="L276" s="24" t="s">
        <v>193</v>
      </c>
      <c r="M276" s="3" t="s">
        <v>533</v>
      </c>
      <c r="N276" s="3" t="s">
        <v>511</v>
      </c>
      <c r="O276" s="3" t="s">
        <v>533</v>
      </c>
      <c r="P276" s="3" t="s">
        <v>1255</v>
      </c>
      <c r="Q276" s="3" t="s">
        <v>1256</v>
      </c>
      <c r="S276" s="3">
        <v>0</v>
      </c>
      <c r="T276" s="3">
        <v>100</v>
      </c>
      <c r="U276" s="3" t="s">
        <v>1257</v>
      </c>
      <c r="V276" s="3" t="s">
        <v>1254</v>
      </c>
      <c r="X276" s="3" t="s">
        <v>11</v>
      </c>
      <c r="Y276" s="24" t="s">
        <v>14</v>
      </c>
      <c r="Z276" s="3" t="s">
        <v>49</v>
      </c>
      <c r="AA276" s="3" t="s">
        <v>51</v>
      </c>
      <c r="AB276" s="3" t="s">
        <v>50</v>
      </c>
      <c r="AC276" s="24" t="s">
        <v>54</v>
      </c>
      <c r="AD276" s="3" t="s">
        <v>85</v>
      </c>
      <c r="AE276" s="3">
        <v>1</v>
      </c>
    </row>
    <row r="277" spans="1:31">
      <c r="A277" s="3">
        <v>68211</v>
      </c>
      <c r="B277" s="3" t="s">
        <v>88</v>
      </c>
      <c r="C277" s="3" t="s">
        <v>45</v>
      </c>
      <c r="E277" s="3" t="s">
        <v>213</v>
      </c>
      <c r="F277" s="3" t="s">
        <v>47</v>
      </c>
      <c r="G277" s="3" t="s">
        <v>195</v>
      </c>
      <c r="H277" s="3" t="s">
        <v>12</v>
      </c>
      <c r="I277" s="3" t="s">
        <v>78</v>
      </c>
      <c r="J277" s="3" t="s">
        <v>1258</v>
      </c>
      <c r="L277" s="24" t="s">
        <v>193</v>
      </c>
      <c r="M277" s="3" t="s">
        <v>211</v>
      </c>
      <c r="P277" s="3" t="s">
        <v>1255</v>
      </c>
      <c r="S277" s="3">
        <v>0</v>
      </c>
      <c r="T277" s="3">
        <v>100</v>
      </c>
      <c r="U277" s="3" t="s">
        <v>1259</v>
      </c>
      <c r="V277" s="3" t="s">
        <v>1258</v>
      </c>
      <c r="X277" s="3" t="s">
        <v>11</v>
      </c>
      <c r="Y277" s="24" t="s">
        <v>14</v>
      </c>
      <c r="Z277" s="3" t="s">
        <v>49</v>
      </c>
      <c r="AA277" s="3" t="s">
        <v>51</v>
      </c>
      <c r="AB277" s="3" t="s">
        <v>50</v>
      </c>
      <c r="AC277" s="24" t="s">
        <v>57</v>
      </c>
      <c r="AD277" s="3" t="s">
        <v>85</v>
      </c>
      <c r="AE277" s="3">
        <v>1</v>
      </c>
    </row>
    <row r="278" spans="1:31">
      <c r="A278" s="3">
        <v>68166</v>
      </c>
      <c r="B278" s="3" t="s">
        <v>88</v>
      </c>
      <c r="C278" s="3" t="s">
        <v>45</v>
      </c>
      <c r="E278" s="3" t="s">
        <v>213</v>
      </c>
      <c r="F278" s="3" t="s">
        <v>47</v>
      </c>
      <c r="G278" s="3" t="s">
        <v>196</v>
      </c>
      <c r="H278" s="3" t="s">
        <v>12</v>
      </c>
      <c r="I278" s="3" t="s">
        <v>81</v>
      </c>
      <c r="J278" s="3" t="s">
        <v>1033</v>
      </c>
      <c r="L278" s="24" t="s">
        <v>193</v>
      </c>
      <c r="M278" s="3" t="s">
        <v>382</v>
      </c>
      <c r="O278" s="3" t="s">
        <v>498</v>
      </c>
      <c r="P278" s="3" t="s">
        <v>1260</v>
      </c>
      <c r="S278" s="3">
        <v>0</v>
      </c>
      <c r="T278" s="3">
        <v>0</v>
      </c>
      <c r="U278" s="3" t="s">
        <v>1261</v>
      </c>
      <c r="V278" s="3" t="s">
        <v>1033</v>
      </c>
      <c r="X278" s="3" t="s">
        <v>11</v>
      </c>
      <c r="Y278" s="24" t="s">
        <v>14</v>
      </c>
      <c r="Z278" s="3" t="s">
        <v>49</v>
      </c>
      <c r="AA278" s="3" t="s">
        <v>51</v>
      </c>
      <c r="AB278" s="3" t="s">
        <v>55</v>
      </c>
      <c r="AC278" s="24" t="s">
        <v>55</v>
      </c>
      <c r="AE278" s="3">
        <v>1</v>
      </c>
    </row>
    <row r="279" spans="1:31">
      <c r="A279" s="3">
        <v>68165</v>
      </c>
      <c r="B279" s="3" t="s">
        <v>88</v>
      </c>
      <c r="C279" s="3" t="s">
        <v>45</v>
      </c>
      <c r="E279" s="3" t="s">
        <v>213</v>
      </c>
      <c r="F279" s="3" t="s">
        <v>47</v>
      </c>
      <c r="G279" s="3" t="s">
        <v>197</v>
      </c>
      <c r="H279" s="3" t="s">
        <v>12</v>
      </c>
      <c r="I279" s="3" t="s">
        <v>68</v>
      </c>
      <c r="J279" s="3" t="s">
        <v>1262</v>
      </c>
      <c r="L279" s="24" t="s">
        <v>193</v>
      </c>
      <c r="M279" s="3" t="s">
        <v>211</v>
      </c>
      <c r="N279" s="3" t="s">
        <v>90</v>
      </c>
      <c r="P279" s="3" t="s">
        <v>1260</v>
      </c>
      <c r="R279" s="3">
        <v>2</v>
      </c>
      <c r="S279" s="3">
        <v>0</v>
      </c>
      <c r="T279" s="3">
        <v>100</v>
      </c>
      <c r="U279" s="3" t="s">
        <v>1263</v>
      </c>
      <c r="V279" s="3" t="s">
        <v>1262</v>
      </c>
      <c r="X279" s="3" t="s">
        <v>11</v>
      </c>
      <c r="Y279" s="24" t="s">
        <v>14</v>
      </c>
      <c r="Z279" s="3" t="s">
        <v>49</v>
      </c>
      <c r="AA279" s="3" t="s">
        <v>51</v>
      </c>
      <c r="AB279" s="3" t="s">
        <v>55</v>
      </c>
      <c r="AC279" s="24" t="s">
        <v>55</v>
      </c>
      <c r="AE279" s="3">
        <v>2</v>
      </c>
    </row>
    <row r="280" spans="1:31">
      <c r="A280" s="3">
        <v>68164</v>
      </c>
      <c r="B280" s="3" t="s">
        <v>88</v>
      </c>
      <c r="C280" s="3" t="s">
        <v>45</v>
      </c>
      <c r="E280" s="3" t="s">
        <v>213</v>
      </c>
      <c r="F280" s="3" t="s">
        <v>47</v>
      </c>
      <c r="G280" s="3" t="s">
        <v>198</v>
      </c>
      <c r="H280" s="3" t="s">
        <v>12</v>
      </c>
      <c r="I280" s="3" t="s">
        <v>82</v>
      </c>
      <c r="J280" s="3" t="s">
        <v>1264</v>
      </c>
      <c r="L280" s="24" t="s">
        <v>193</v>
      </c>
      <c r="M280" s="3" t="s">
        <v>211</v>
      </c>
      <c r="P280" s="3" t="s">
        <v>1260</v>
      </c>
      <c r="S280" s="3">
        <v>0</v>
      </c>
      <c r="T280" s="3">
        <v>0</v>
      </c>
      <c r="U280" s="3" t="s">
        <v>1265</v>
      </c>
      <c r="V280" s="3" t="s">
        <v>1264</v>
      </c>
      <c r="X280" s="3" t="s">
        <v>11</v>
      </c>
      <c r="Y280" s="24" t="s">
        <v>14</v>
      </c>
      <c r="Z280" s="3" t="s">
        <v>49</v>
      </c>
      <c r="AA280" s="3" t="s">
        <v>307</v>
      </c>
      <c r="AB280" s="3" t="s">
        <v>50</v>
      </c>
      <c r="AC280" s="24" t="s">
        <v>62</v>
      </c>
      <c r="AD280" s="3" t="s">
        <v>268</v>
      </c>
      <c r="AE280" s="3">
        <v>1</v>
      </c>
    </row>
    <row r="281" spans="1:31">
      <c r="A281" s="3">
        <v>68163</v>
      </c>
      <c r="B281" s="3" t="s">
        <v>88</v>
      </c>
      <c r="C281" s="3" t="s">
        <v>45</v>
      </c>
      <c r="E281" s="3" t="s">
        <v>7</v>
      </c>
      <c r="F281" s="3" t="s">
        <v>47</v>
      </c>
      <c r="G281" s="3" t="s">
        <v>199</v>
      </c>
      <c r="H281" s="3" t="s">
        <v>12</v>
      </c>
      <c r="I281" s="3" t="s">
        <v>77</v>
      </c>
      <c r="J281" s="3" t="s">
        <v>1266</v>
      </c>
      <c r="L281" s="24" t="s">
        <v>193</v>
      </c>
      <c r="M281" s="3" t="s">
        <v>498</v>
      </c>
      <c r="P281" s="3" t="s">
        <v>1260</v>
      </c>
      <c r="S281" s="3">
        <v>0</v>
      </c>
      <c r="T281" s="3">
        <v>0</v>
      </c>
      <c r="U281" s="3" t="s">
        <v>1267</v>
      </c>
      <c r="V281" s="3" t="s">
        <v>1266</v>
      </c>
      <c r="Y281" s="24" t="s">
        <v>14</v>
      </c>
      <c r="Z281" s="3" t="s">
        <v>49</v>
      </c>
      <c r="AB281" s="3" t="s">
        <v>50</v>
      </c>
      <c r="AC281" s="24" t="s">
        <v>62</v>
      </c>
    </row>
    <row r="282" spans="1:31">
      <c r="A282" s="3">
        <v>68162</v>
      </c>
      <c r="B282" s="3" t="s">
        <v>88</v>
      </c>
      <c r="C282" s="3" t="s">
        <v>45</v>
      </c>
      <c r="E282" s="3" t="s">
        <v>7</v>
      </c>
      <c r="F282" s="3" t="s">
        <v>47</v>
      </c>
      <c r="G282" s="3" t="s">
        <v>200</v>
      </c>
      <c r="H282" s="3" t="s">
        <v>12</v>
      </c>
      <c r="I282" s="3" t="s">
        <v>77</v>
      </c>
      <c r="J282" s="3" t="s">
        <v>1268</v>
      </c>
      <c r="L282" s="24" t="s">
        <v>193</v>
      </c>
      <c r="O282" s="3" t="s">
        <v>498</v>
      </c>
      <c r="P282" s="3" t="s">
        <v>1260</v>
      </c>
      <c r="S282" s="3">
        <v>0</v>
      </c>
      <c r="T282" s="3">
        <v>0</v>
      </c>
      <c r="U282" s="3" t="s">
        <v>1269</v>
      </c>
      <c r="V282" s="3" t="s">
        <v>1268</v>
      </c>
      <c r="Y282" s="24" t="s">
        <v>14</v>
      </c>
      <c r="Z282" s="3" t="s">
        <v>49</v>
      </c>
      <c r="AB282" s="3" t="s">
        <v>50</v>
      </c>
      <c r="AC282" s="24" t="s">
        <v>62</v>
      </c>
    </row>
    <row r="283" spans="1:31">
      <c r="A283" s="3">
        <v>68161</v>
      </c>
      <c r="B283" s="3" t="s">
        <v>88</v>
      </c>
      <c r="C283" s="3" t="s">
        <v>45</v>
      </c>
      <c r="E283" s="3" t="s">
        <v>213</v>
      </c>
      <c r="F283" s="3" t="s">
        <v>47</v>
      </c>
      <c r="G283" s="3" t="s">
        <v>201</v>
      </c>
      <c r="H283" s="3" t="s">
        <v>12</v>
      </c>
      <c r="I283" s="3" t="s">
        <v>77</v>
      </c>
      <c r="J283" s="3" t="s">
        <v>1264</v>
      </c>
      <c r="L283" s="24" t="s">
        <v>193</v>
      </c>
      <c r="M283" s="3" t="s">
        <v>211</v>
      </c>
      <c r="P283" s="3" t="s">
        <v>1260</v>
      </c>
      <c r="S283" s="3">
        <v>0</v>
      </c>
      <c r="T283" s="3">
        <v>0</v>
      </c>
      <c r="U283" s="3" t="s">
        <v>1270</v>
      </c>
      <c r="V283" s="3" t="s">
        <v>1264</v>
      </c>
      <c r="X283" s="3" t="s">
        <v>11</v>
      </c>
      <c r="Y283" s="24" t="s">
        <v>14</v>
      </c>
      <c r="Z283" s="3" t="s">
        <v>49</v>
      </c>
      <c r="AA283" s="3" t="s">
        <v>51</v>
      </c>
      <c r="AB283" s="3" t="s">
        <v>50</v>
      </c>
      <c r="AC283" s="24" t="s">
        <v>212</v>
      </c>
      <c r="AE283" s="3">
        <v>1</v>
      </c>
    </row>
    <row r="284" spans="1:31">
      <c r="A284" s="3">
        <v>68160</v>
      </c>
      <c r="B284" s="3" t="s">
        <v>88</v>
      </c>
      <c r="C284" s="3" t="s">
        <v>45</v>
      </c>
      <c r="E284" s="3" t="s">
        <v>7</v>
      </c>
      <c r="F284" s="3" t="s">
        <v>47</v>
      </c>
      <c r="G284" s="3" t="s">
        <v>202</v>
      </c>
      <c r="H284" s="3" t="s">
        <v>12</v>
      </c>
      <c r="I284" s="3" t="s">
        <v>81</v>
      </c>
      <c r="J284" s="3" t="s">
        <v>1271</v>
      </c>
      <c r="L284" s="24" t="s">
        <v>193</v>
      </c>
      <c r="M284" s="3" t="s">
        <v>498</v>
      </c>
      <c r="P284" s="3" t="s">
        <v>1260</v>
      </c>
      <c r="R284" s="3">
        <v>1</v>
      </c>
      <c r="S284" s="3">
        <v>0</v>
      </c>
      <c r="T284" s="3">
        <v>100</v>
      </c>
      <c r="U284" s="3" t="s">
        <v>1272</v>
      </c>
      <c r="V284" s="3" t="s">
        <v>1271</v>
      </c>
      <c r="Y284" s="24" t="s">
        <v>14</v>
      </c>
      <c r="Z284" s="3" t="s">
        <v>49</v>
      </c>
      <c r="AB284" s="3" t="s">
        <v>50</v>
      </c>
      <c r="AC284" s="24" t="s">
        <v>71</v>
      </c>
      <c r="AE284" s="3">
        <v>1</v>
      </c>
    </row>
    <row r="285" spans="1:31">
      <c r="A285" s="3">
        <v>68159</v>
      </c>
      <c r="B285" s="3" t="s">
        <v>88</v>
      </c>
      <c r="C285" s="3" t="s">
        <v>45</v>
      </c>
      <c r="E285" s="3" t="s">
        <v>7</v>
      </c>
      <c r="F285" s="3" t="s">
        <v>47</v>
      </c>
      <c r="G285" s="3" t="s">
        <v>203</v>
      </c>
      <c r="H285" s="3" t="s">
        <v>12</v>
      </c>
      <c r="I285" s="3" t="s">
        <v>81</v>
      </c>
      <c r="J285" s="3" t="s">
        <v>1273</v>
      </c>
      <c r="L285" s="24" t="s">
        <v>193</v>
      </c>
      <c r="M285" s="3" t="s">
        <v>498</v>
      </c>
      <c r="P285" s="3" t="s">
        <v>1260</v>
      </c>
      <c r="R285" s="3">
        <v>1</v>
      </c>
      <c r="S285" s="3">
        <v>0</v>
      </c>
      <c r="T285" s="3">
        <v>100</v>
      </c>
      <c r="U285" s="3" t="s">
        <v>1274</v>
      </c>
      <c r="V285" s="3" t="s">
        <v>1273</v>
      </c>
      <c r="Y285" s="24" t="s">
        <v>14</v>
      </c>
      <c r="Z285" s="3" t="s">
        <v>49</v>
      </c>
      <c r="AB285" s="3" t="s">
        <v>50</v>
      </c>
      <c r="AC285" s="24" t="s">
        <v>71</v>
      </c>
      <c r="AE285" s="3">
        <v>1</v>
      </c>
    </row>
    <row r="286" spans="1:31">
      <c r="A286" s="3">
        <v>68158</v>
      </c>
      <c r="B286" s="3" t="s">
        <v>88</v>
      </c>
      <c r="C286" s="3" t="s">
        <v>45</v>
      </c>
      <c r="E286" s="3" t="s">
        <v>213</v>
      </c>
      <c r="F286" s="3" t="s">
        <v>47</v>
      </c>
      <c r="G286" s="3" t="s">
        <v>204</v>
      </c>
      <c r="H286" s="3" t="s">
        <v>12</v>
      </c>
      <c r="I286" s="3" t="s">
        <v>81</v>
      </c>
      <c r="J286" s="3" t="s">
        <v>1258</v>
      </c>
      <c r="L286" s="24" t="s">
        <v>193</v>
      </c>
      <c r="M286" s="3" t="s">
        <v>211</v>
      </c>
      <c r="P286" s="3" t="s">
        <v>1260</v>
      </c>
      <c r="R286" s="3">
        <v>1</v>
      </c>
      <c r="S286" s="3">
        <v>0</v>
      </c>
      <c r="T286" s="3">
        <v>0</v>
      </c>
      <c r="U286" s="3" t="s">
        <v>1275</v>
      </c>
      <c r="V286" s="3" t="s">
        <v>1258</v>
      </c>
      <c r="X286" s="3" t="s">
        <v>11</v>
      </c>
      <c r="Y286" s="24" t="s">
        <v>14</v>
      </c>
      <c r="Z286" s="3" t="s">
        <v>49</v>
      </c>
      <c r="AA286" s="3" t="s">
        <v>51</v>
      </c>
      <c r="AB286" s="3" t="s">
        <v>50</v>
      </c>
      <c r="AC286" s="24" t="s">
        <v>62</v>
      </c>
      <c r="AE286" s="3">
        <v>1</v>
      </c>
    </row>
    <row r="287" spans="1:31">
      <c r="A287" s="3">
        <v>68157</v>
      </c>
      <c r="B287" s="3" t="s">
        <v>88</v>
      </c>
      <c r="C287" s="3" t="s">
        <v>45</v>
      </c>
      <c r="E287" s="3" t="s">
        <v>213</v>
      </c>
      <c r="F287" s="3" t="s">
        <v>47</v>
      </c>
      <c r="G287" s="3" t="s">
        <v>205</v>
      </c>
      <c r="H287" s="3" t="s">
        <v>12</v>
      </c>
      <c r="I287" s="3" t="s">
        <v>68</v>
      </c>
      <c r="J287" s="3" t="s">
        <v>1258</v>
      </c>
      <c r="L287" s="24" t="s">
        <v>193</v>
      </c>
      <c r="N287" s="3" t="s">
        <v>461</v>
      </c>
      <c r="P287" s="3" t="s">
        <v>1260</v>
      </c>
      <c r="R287" s="3">
        <v>2</v>
      </c>
      <c r="S287" s="3">
        <v>0</v>
      </c>
      <c r="T287" s="3">
        <v>100</v>
      </c>
      <c r="U287" s="3" t="s">
        <v>1276</v>
      </c>
      <c r="V287" s="3" t="s">
        <v>1258</v>
      </c>
      <c r="X287" s="3" t="s">
        <v>11</v>
      </c>
      <c r="Y287" s="24" t="s">
        <v>14</v>
      </c>
      <c r="Z287" s="3" t="s">
        <v>49</v>
      </c>
      <c r="AA287" s="3" t="s">
        <v>51</v>
      </c>
      <c r="AB287" s="3" t="s">
        <v>50</v>
      </c>
      <c r="AC287" s="24" t="s">
        <v>65</v>
      </c>
      <c r="AE287" s="3">
        <v>2</v>
      </c>
    </row>
    <row r="288" spans="1:31">
      <c r="A288" s="3">
        <v>68156</v>
      </c>
      <c r="B288" s="3" t="s">
        <v>88</v>
      </c>
      <c r="C288" s="3" t="s">
        <v>45</v>
      </c>
      <c r="E288" s="3" t="s">
        <v>213</v>
      </c>
      <c r="F288" s="3" t="s">
        <v>47</v>
      </c>
      <c r="G288" s="3" t="s">
        <v>206</v>
      </c>
      <c r="H288" s="3" t="s">
        <v>12</v>
      </c>
      <c r="I288" s="3" t="s">
        <v>81</v>
      </c>
      <c r="J288" s="3" t="s">
        <v>1258</v>
      </c>
      <c r="L288" s="24" t="s">
        <v>193</v>
      </c>
      <c r="M288" s="3" t="s">
        <v>211</v>
      </c>
      <c r="P288" s="3" t="s">
        <v>1260</v>
      </c>
      <c r="S288" s="3">
        <v>0</v>
      </c>
      <c r="T288" s="3">
        <v>0</v>
      </c>
      <c r="U288" s="3" t="s">
        <v>1277</v>
      </c>
      <c r="V288" s="3" t="s">
        <v>1258</v>
      </c>
      <c r="X288" s="3" t="s">
        <v>11</v>
      </c>
      <c r="Y288" s="24" t="s">
        <v>14</v>
      </c>
      <c r="Z288" s="3" t="s">
        <v>49</v>
      </c>
      <c r="AA288" s="3" t="s">
        <v>51</v>
      </c>
      <c r="AB288" s="3" t="s">
        <v>50</v>
      </c>
      <c r="AC288" s="24" t="s">
        <v>71</v>
      </c>
      <c r="AE288" s="3">
        <v>1</v>
      </c>
    </row>
    <row r="289" spans="1:31">
      <c r="A289" s="3">
        <v>68155</v>
      </c>
      <c r="B289" s="3" t="s">
        <v>88</v>
      </c>
      <c r="C289" s="3" t="s">
        <v>45</v>
      </c>
      <c r="E289" s="3" t="s">
        <v>213</v>
      </c>
      <c r="F289" s="3" t="s">
        <v>47</v>
      </c>
      <c r="G289" s="3" t="s">
        <v>207</v>
      </c>
      <c r="H289" s="3" t="s">
        <v>12</v>
      </c>
      <c r="I289" s="3" t="s">
        <v>81</v>
      </c>
      <c r="J289" s="3" t="s">
        <v>1262</v>
      </c>
      <c r="L289" s="24" t="s">
        <v>193</v>
      </c>
      <c r="M289" s="3" t="s">
        <v>211</v>
      </c>
      <c r="P289" s="3" t="s">
        <v>1260</v>
      </c>
      <c r="R289" s="3">
        <v>1</v>
      </c>
      <c r="S289" s="3">
        <v>0</v>
      </c>
      <c r="T289" s="3">
        <v>0</v>
      </c>
      <c r="U289" s="3" t="s">
        <v>1278</v>
      </c>
      <c r="V289" s="3" t="s">
        <v>1262</v>
      </c>
      <c r="X289" s="3" t="s">
        <v>11</v>
      </c>
      <c r="Y289" s="24" t="s">
        <v>14</v>
      </c>
      <c r="Z289" s="3" t="s">
        <v>49</v>
      </c>
      <c r="AA289" s="3" t="s">
        <v>51</v>
      </c>
      <c r="AB289" s="3" t="s">
        <v>50</v>
      </c>
      <c r="AC289" s="24" t="s">
        <v>62</v>
      </c>
      <c r="AE289" s="3">
        <v>1</v>
      </c>
    </row>
    <row r="290" spans="1:31">
      <c r="A290" s="3">
        <v>68152</v>
      </c>
      <c r="B290" s="3" t="s">
        <v>88</v>
      </c>
      <c r="C290" s="3" t="s">
        <v>45</v>
      </c>
      <c r="E290" s="3" t="s">
        <v>7</v>
      </c>
      <c r="F290" s="3" t="s">
        <v>47</v>
      </c>
      <c r="G290" s="3" t="s">
        <v>208</v>
      </c>
      <c r="H290" s="3" t="s">
        <v>12</v>
      </c>
      <c r="I290" s="3" t="s">
        <v>509</v>
      </c>
      <c r="J290" s="3" t="s">
        <v>1279</v>
      </c>
      <c r="L290" s="24" t="s">
        <v>193</v>
      </c>
      <c r="O290" s="3" t="s">
        <v>498</v>
      </c>
      <c r="P290" s="3" t="s">
        <v>1260</v>
      </c>
      <c r="R290" s="3">
        <v>1</v>
      </c>
      <c r="S290" s="3">
        <v>0</v>
      </c>
      <c r="T290" s="3">
        <v>0</v>
      </c>
      <c r="U290" s="3" t="s">
        <v>1280</v>
      </c>
      <c r="V290" s="3" t="s">
        <v>1279</v>
      </c>
      <c r="Y290" s="24" t="s">
        <v>14</v>
      </c>
      <c r="Z290" s="3" t="s">
        <v>49</v>
      </c>
      <c r="AB290" s="3" t="s">
        <v>50</v>
      </c>
      <c r="AC290" s="24" t="s">
        <v>62</v>
      </c>
      <c r="AE290" s="3">
        <v>1</v>
      </c>
    </row>
    <row r="291" spans="1:31">
      <c r="A291" s="3">
        <v>68151</v>
      </c>
      <c r="B291" s="3" t="s">
        <v>88</v>
      </c>
      <c r="C291" s="3" t="s">
        <v>45</v>
      </c>
      <c r="E291" s="3" t="s">
        <v>213</v>
      </c>
      <c r="F291" s="3" t="s">
        <v>47</v>
      </c>
      <c r="G291" s="3" t="s">
        <v>209</v>
      </c>
      <c r="H291" s="3" t="s">
        <v>12</v>
      </c>
      <c r="I291" s="3" t="s">
        <v>68</v>
      </c>
      <c r="J291" s="3" t="s">
        <v>1281</v>
      </c>
      <c r="L291" s="24" t="s">
        <v>193</v>
      </c>
      <c r="N291" s="3" t="s">
        <v>461</v>
      </c>
      <c r="O291" s="3" t="s">
        <v>498</v>
      </c>
      <c r="P291" s="3" t="s">
        <v>1260</v>
      </c>
      <c r="R291" s="3">
        <v>3</v>
      </c>
      <c r="S291" s="3">
        <v>0</v>
      </c>
      <c r="T291" s="3">
        <v>100</v>
      </c>
      <c r="U291" s="3" t="s">
        <v>1282</v>
      </c>
      <c r="V291" s="3" t="s">
        <v>1281</v>
      </c>
      <c r="X291" s="3" t="s">
        <v>48</v>
      </c>
      <c r="Y291" s="24" t="s">
        <v>14</v>
      </c>
      <c r="Z291" s="3" t="s">
        <v>49</v>
      </c>
      <c r="AA291" s="3" t="s">
        <v>51</v>
      </c>
      <c r="AB291" s="3" t="s">
        <v>50</v>
      </c>
      <c r="AC291" s="24" t="s">
        <v>62</v>
      </c>
      <c r="AE291" s="3">
        <v>3</v>
      </c>
    </row>
    <row r="292" spans="1:31">
      <c r="A292" s="3">
        <v>68150</v>
      </c>
      <c r="B292" s="3" t="s">
        <v>88</v>
      </c>
      <c r="C292" s="3" t="s">
        <v>45</v>
      </c>
      <c r="E292" s="3" t="s">
        <v>213</v>
      </c>
      <c r="F292" s="3" t="s">
        <v>47</v>
      </c>
      <c r="G292" s="3" t="s">
        <v>210</v>
      </c>
      <c r="H292" s="3" t="s">
        <v>12</v>
      </c>
      <c r="I292" s="3" t="s">
        <v>81</v>
      </c>
      <c r="J292" s="3" t="s">
        <v>1262</v>
      </c>
      <c r="L292" s="24" t="s">
        <v>193</v>
      </c>
      <c r="M292" s="3" t="s">
        <v>211</v>
      </c>
      <c r="P292" s="3" t="s">
        <v>1260</v>
      </c>
      <c r="R292" s="3">
        <v>1</v>
      </c>
      <c r="S292" s="3">
        <v>0</v>
      </c>
      <c r="T292" s="3">
        <v>100</v>
      </c>
      <c r="U292" s="3" t="s">
        <v>1283</v>
      </c>
      <c r="V292" s="3" t="s">
        <v>1262</v>
      </c>
      <c r="X292" s="3" t="s">
        <v>11</v>
      </c>
      <c r="Y292" s="24" t="s">
        <v>14</v>
      </c>
      <c r="Z292" s="3" t="s">
        <v>49</v>
      </c>
      <c r="AA292" s="3" t="s">
        <v>51</v>
      </c>
      <c r="AB292" s="3" t="s">
        <v>50</v>
      </c>
      <c r="AC292" s="24" t="s">
        <v>62</v>
      </c>
      <c r="AE292" s="3">
        <v>1</v>
      </c>
    </row>
    <row r="293" spans="1:31">
      <c r="A293" s="3">
        <v>67347</v>
      </c>
      <c r="B293" s="3" t="s">
        <v>88</v>
      </c>
      <c r="C293" s="3" t="s">
        <v>45</v>
      </c>
      <c r="E293" s="3" t="s">
        <v>213</v>
      </c>
      <c r="F293" s="3" t="s">
        <v>47</v>
      </c>
      <c r="G293" s="3" t="s">
        <v>128</v>
      </c>
      <c r="H293" s="3" t="s">
        <v>76</v>
      </c>
      <c r="I293" s="3" t="s">
        <v>68</v>
      </c>
      <c r="J293" s="3" t="s">
        <v>1284</v>
      </c>
      <c r="L293" s="24" t="s">
        <v>192</v>
      </c>
      <c r="M293" s="3" t="s">
        <v>511</v>
      </c>
      <c r="N293" s="3" t="s">
        <v>511</v>
      </c>
      <c r="O293" s="3" t="s">
        <v>533</v>
      </c>
      <c r="P293" s="3" t="s">
        <v>1285</v>
      </c>
      <c r="Q293" s="3" t="s">
        <v>898</v>
      </c>
      <c r="S293" s="3">
        <v>0</v>
      </c>
      <c r="T293" s="3">
        <v>0</v>
      </c>
      <c r="U293" s="3" t="s">
        <v>1286</v>
      </c>
      <c r="V293" s="3" t="s">
        <v>1284</v>
      </c>
      <c r="X293" s="3" t="s">
        <v>11</v>
      </c>
      <c r="Y293" s="24" t="s">
        <v>14</v>
      </c>
      <c r="Z293" s="3" t="s">
        <v>49</v>
      </c>
      <c r="AA293" s="3" t="s">
        <v>51</v>
      </c>
      <c r="AB293" s="3" t="s">
        <v>50</v>
      </c>
      <c r="AC293" s="24" t="s">
        <v>71</v>
      </c>
      <c r="AE293" s="3">
        <v>1</v>
      </c>
    </row>
    <row r="294" spans="1:31">
      <c r="A294" s="3">
        <v>67344</v>
      </c>
      <c r="B294" s="3" t="s">
        <v>88</v>
      </c>
      <c r="C294" s="3" t="s">
        <v>45</v>
      </c>
      <c r="E294" s="3" t="s">
        <v>213</v>
      </c>
      <c r="F294" s="3" t="s">
        <v>47</v>
      </c>
      <c r="G294" s="3" t="s">
        <v>214</v>
      </c>
      <c r="H294" s="3" t="s">
        <v>52</v>
      </c>
      <c r="I294" s="3" t="s">
        <v>81</v>
      </c>
      <c r="J294" s="3" t="s">
        <v>1287</v>
      </c>
      <c r="L294" s="24" t="s">
        <v>192</v>
      </c>
      <c r="M294" s="3" t="s">
        <v>193</v>
      </c>
      <c r="O294" s="3" t="s">
        <v>193</v>
      </c>
      <c r="P294" s="3" t="s">
        <v>1285</v>
      </c>
      <c r="S294" s="3">
        <v>0</v>
      </c>
      <c r="T294" s="3">
        <v>0</v>
      </c>
      <c r="U294" s="3" t="s">
        <v>1288</v>
      </c>
      <c r="V294" s="3" t="s">
        <v>1287</v>
      </c>
      <c r="X294" s="3" t="s">
        <v>11</v>
      </c>
      <c r="Y294" s="24" t="s">
        <v>14</v>
      </c>
      <c r="Z294" s="3" t="s">
        <v>49</v>
      </c>
      <c r="AA294" s="3" t="s">
        <v>51</v>
      </c>
      <c r="AB294" s="3" t="s">
        <v>50</v>
      </c>
      <c r="AC294" s="24" t="s">
        <v>59</v>
      </c>
      <c r="AE294" s="3">
        <v>1</v>
      </c>
    </row>
    <row r="295" spans="1:31">
      <c r="A295" s="3">
        <v>67338</v>
      </c>
      <c r="B295" s="3" t="s">
        <v>88</v>
      </c>
      <c r="C295" s="3" t="s">
        <v>45</v>
      </c>
      <c r="E295" s="3" t="s">
        <v>213</v>
      </c>
      <c r="F295" s="3" t="s">
        <v>47</v>
      </c>
      <c r="G295" s="3" t="s">
        <v>215</v>
      </c>
      <c r="H295" s="3" t="s">
        <v>52</v>
      </c>
      <c r="I295" s="3" t="s">
        <v>64</v>
      </c>
      <c r="J295" s="3" t="s">
        <v>1289</v>
      </c>
      <c r="L295" s="24" t="s">
        <v>192</v>
      </c>
      <c r="M295" s="3" t="s">
        <v>193</v>
      </c>
      <c r="O295" s="3" t="s">
        <v>193</v>
      </c>
      <c r="P295" s="3" t="s">
        <v>1290</v>
      </c>
      <c r="S295" s="3">
        <v>0</v>
      </c>
      <c r="T295" s="3">
        <v>0</v>
      </c>
      <c r="U295" s="3" t="s">
        <v>1291</v>
      </c>
      <c r="V295" s="3" t="s">
        <v>1289</v>
      </c>
      <c r="X295" s="3" t="s">
        <v>11</v>
      </c>
      <c r="Y295" s="24" t="s">
        <v>14</v>
      </c>
      <c r="Z295" s="3" t="s">
        <v>49</v>
      </c>
      <c r="AA295" s="3" t="s">
        <v>51</v>
      </c>
      <c r="AB295" s="3" t="s">
        <v>50</v>
      </c>
      <c r="AC295" s="24" t="s">
        <v>65</v>
      </c>
      <c r="AE295" s="3">
        <v>2</v>
      </c>
    </row>
    <row r="296" spans="1:31">
      <c r="A296" s="3">
        <v>67337</v>
      </c>
      <c r="B296" s="3" t="s">
        <v>88</v>
      </c>
      <c r="C296" s="3" t="s">
        <v>45</v>
      </c>
      <c r="E296" s="3" t="s">
        <v>213</v>
      </c>
      <c r="F296" s="3" t="s">
        <v>47</v>
      </c>
      <c r="G296" s="3" t="s">
        <v>216</v>
      </c>
      <c r="H296" s="3" t="s">
        <v>76</v>
      </c>
      <c r="I296" s="3" t="s">
        <v>129</v>
      </c>
      <c r="J296" s="3" t="s">
        <v>1292</v>
      </c>
      <c r="L296" s="24" t="s">
        <v>192</v>
      </c>
      <c r="M296" s="3" t="s">
        <v>193</v>
      </c>
      <c r="O296" s="3" t="s">
        <v>193</v>
      </c>
      <c r="P296" s="3" t="s">
        <v>1290</v>
      </c>
      <c r="S296" s="3">
        <v>0</v>
      </c>
      <c r="T296" s="3">
        <v>100</v>
      </c>
      <c r="U296" s="3" t="s">
        <v>1293</v>
      </c>
      <c r="V296" s="3" t="s">
        <v>1292</v>
      </c>
      <c r="X296" s="3" t="s">
        <v>11</v>
      </c>
      <c r="Y296" s="24" t="s">
        <v>14</v>
      </c>
      <c r="Z296" s="3" t="s">
        <v>49</v>
      </c>
      <c r="AA296" s="3" t="s">
        <v>51</v>
      </c>
      <c r="AB296" s="3" t="s">
        <v>50</v>
      </c>
      <c r="AC296" s="24" t="s">
        <v>62</v>
      </c>
      <c r="AE296" s="3">
        <v>1</v>
      </c>
    </row>
    <row r="297" spans="1:31">
      <c r="A297" s="3">
        <v>67336</v>
      </c>
      <c r="B297" s="3" t="s">
        <v>88</v>
      </c>
      <c r="C297" s="3" t="s">
        <v>45</v>
      </c>
      <c r="E297" s="3" t="s">
        <v>213</v>
      </c>
      <c r="F297" s="3" t="s">
        <v>47</v>
      </c>
      <c r="G297" s="3" t="s">
        <v>217</v>
      </c>
      <c r="H297" s="3" t="s">
        <v>76</v>
      </c>
      <c r="I297" s="3" t="s">
        <v>68</v>
      </c>
      <c r="J297" s="3" t="s">
        <v>1294</v>
      </c>
      <c r="L297" s="24" t="s">
        <v>192</v>
      </c>
      <c r="N297" s="3" t="s">
        <v>90</v>
      </c>
      <c r="O297" s="3" t="s">
        <v>193</v>
      </c>
      <c r="P297" s="3" t="s">
        <v>1290</v>
      </c>
      <c r="R297" s="3">
        <v>2</v>
      </c>
      <c r="S297" s="3">
        <v>0</v>
      </c>
      <c r="T297" s="3">
        <v>100</v>
      </c>
      <c r="U297" s="3" t="s">
        <v>1295</v>
      </c>
      <c r="V297" s="3" t="s">
        <v>1294</v>
      </c>
      <c r="X297" s="3" t="s">
        <v>11</v>
      </c>
      <c r="Y297" s="24" t="s">
        <v>14</v>
      </c>
      <c r="Z297" s="3" t="s">
        <v>49</v>
      </c>
      <c r="AA297" s="3" t="s">
        <v>51</v>
      </c>
      <c r="AB297" s="3" t="s">
        <v>50</v>
      </c>
      <c r="AC297" s="24" t="s">
        <v>62</v>
      </c>
      <c r="AE297" s="3">
        <v>2</v>
      </c>
    </row>
    <row r="298" spans="1:31">
      <c r="A298" s="3">
        <v>67333</v>
      </c>
      <c r="B298" s="3" t="s">
        <v>88</v>
      </c>
      <c r="C298" s="3" t="s">
        <v>45</v>
      </c>
      <c r="E298" s="3" t="s">
        <v>213</v>
      </c>
      <c r="F298" s="3" t="s">
        <v>47</v>
      </c>
      <c r="G298" s="3" t="s">
        <v>218</v>
      </c>
      <c r="H298" s="3" t="s">
        <v>76</v>
      </c>
      <c r="I298" s="3" t="s">
        <v>81</v>
      </c>
      <c r="J298" s="3" t="s">
        <v>1292</v>
      </c>
      <c r="L298" s="24" t="s">
        <v>192</v>
      </c>
      <c r="M298" s="3" t="s">
        <v>193</v>
      </c>
      <c r="N298" s="3" t="s">
        <v>211</v>
      </c>
      <c r="O298" s="3" t="s">
        <v>193</v>
      </c>
      <c r="P298" s="3" t="s">
        <v>1290</v>
      </c>
      <c r="Q298" s="3" t="s">
        <v>1290</v>
      </c>
      <c r="S298" s="3">
        <v>0</v>
      </c>
      <c r="T298" s="3">
        <v>0</v>
      </c>
      <c r="U298" s="3" t="s">
        <v>1296</v>
      </c>
      <c r="V298" s="3" t="s">
        <v>1292</v>
      </c>
      <c r="X298" s="3" t="s">
        <v>11</v>
      </c>
      <c r="Y298" s="24" t="s">
        <v>14</v>
      </c>
      <c r="Z298" s="3" t="s">
        <v>49</v>
      </c>
      <c r="AA298" s="3" t="s">
        <v>51</v>
      </c>
      <c r="AB298" s="3" t="s">
        <v>50</v>
      </c>
      <c r="AC298" s="24" t="s">
        <v>62</v>
      </c>
      <c r="AE298" s="3">
        <v>1</v>
      </c>
    </row>
    <row r="299" spans="1:31">
      <c r="A299" s="3">
        <v>67327</v>
      </c>
      <c r="B299" s="3" t="s">
        <v>88</v>
      </c>
      <c r="C299" s="3" t="s">
        <v>45</v>
      </c>
      <c r="E299" s="3" t="s">
        <v>213</v>
      </c>
      <c r="F299" s="3" t="s">
        <v>47</v>
      </c>
      <c r="G299" s="3" t="s">
        <v>219</v>
      </c>
      <c r="H299" s="3" t="s">
        <v>76</v>
      </c>
      <c r="I299" s="3" t="s">
        <v>68</v>
      </c>
      <c r="J299" s="3" t="s">
        <v>1294</v>
      </c>
      <c r="L299" s="24" t="s">
        <v>192</v>
      </c>
      <c r="N299" s="3" t="s">
        <v>90</v>
      </c>
      <c r="O299" s="3" t="s">
        <v>193</v>
      </c>
      <c r="P299" s="3" t="s">
        <v>1290</v>
      </c>
      <c r="R299" s="3">
        <v>2</v>
      </c>
      <c r="S299" s="3">
        <v>0</v>
      </c>
      <c r="T299" s="3">
        <v>100</v>
      </c>
      <c r="U299" s="3" t="s">
        <v>1297</v>
      </c>
      <c r="V299" s="3" t="s">
        <v>1294</v>
      </c>
      <c r="X299" s="3" t="s">
        <v>11</v>
      </c>
      <c r="Y299" s="24" t="s">
        <v>14</v>
      </c>
      <c r="Z299" s="3" t="s">
        <v>49</v>
      </c>
      <c r="AA299" s="3" t="s">
        <v>51</v>
      </c>
      <c r="AB299" s="3" t="s">
        <v>50</v>
      </c>
      <c r="AC299" s="24" t="s">
        <v>80</v>
      </c>
      <c r="AE299" s="3">
        <v>2</v>
      </c>
    </row>
    <row r="300" spans="1:31">
      <c r="A300" s="3">
        <v>67322</v>
      </c>
      <c r="B300" s="3" t="s">
        <v>88</v>
      </c>
      <c r="C300" s="3" t="s">
        <v>45</v>
      </c>
      <c r="E300" s="3" t="s">
        <v>213</v>
      </c>
      <c r="F300" s="3" t="s">
        <v>47</v>
      </c>
      <c r="G300" s="3" t="s">
        <v>220</v>
      </c>
      <c r="H300" s="3" t="s">
        <v>76</v>
      </c>
      <c r="I300" s="3" t="s">
        <v>78</v>
      </c>
      <c r="J300" s="3" t="s">
        <v>1298</v>
      </c>
      <c r="L300" s="24" t="s">
        <v>192</v>
      </c>
      <c r="M300" s="3" t="s">
        <v>193</v>
      </c>
      <c r="O300" s="3" t="s">
        <v>193</v>
      </c>
      <c r="P300" s="3" t="s">
        <v>1290</v>
      </c>
      <c r="S300" s="3">
        <v>0</v>
      </c>
      <c r="T300" s="3">
        <v>100</v>
      </c>
      <c r="U300" s="3" t="s">
        <v>1299</v>
      </c>
      <c r="V300" s="3" t="s">
        <v>1298</v>
      </c>
      <c r="X300" s="3" t="s">
        <v>11</v>
      </c>
      <c r="Y300" s="24" t="s">
        <v>126</v>
      </c>
      <c r="Z300" s="3" t="s">
        <v>49</v>
      </c>
      <c r="AA300" s="3" t="s">
        <v>51</v>
      </c>
      <c r="AB300" s="3" t="s">
        <v>50</v>
      </c>
      <c r="AC300" s="24" t="s">
        <v>57</v>
      </c>
      <c r="AD300" s="3" t="s">
        <v>221</v>
      </c>
      <c r="AE300" s="3">
        <v>1</v>
      </c>
    </row>
    <row r="301" spans="1:31">
      <c r="A301" s="3">
        <v>67314</v>
      </c>
      <c r="B301" s="3" t="s">
        <v>88</v>
      </c>
      <c r="C301" s="3" t="s">
        <v>45</v>
      </c>
      <c r="E301" s="3" t="s">
        <v>213</v>
      </c>
      <c r="F301" s="3" t="s">
        <v>47</v>
      </c>
      <c r="G301" s="3" t="s">
        <v>222</v>
      </c>
      <c r="H301" s="3" t="s">
        <v>52</v>
      </c>
      <c r="I301" s="3" t="s">
        <v>68</v>
      </c>
      <c r="J301" s="3" t="s">
        <v>1300</v>
      </c>
      <c r="L301" s="24" t="s">
        <v>192</v>
      </c>
      <c r="N301" s="3" t="s">
        <v>93</v>
      </c>
      <c r="O301" s="3" t="s">
        <v>193</v>
      </c>
      <c r="P301" s="3" t="s">
        <v>1290</v>
      </c>
      <c r="R301" s="3">
        <v>2</v>
      </c>
      <c r="S301" s="3">
        <v>0</v>
      </c>
      <c r="T301" s="3">
        <v>100</v>
      </c>
      <c r="U301" s="3" t="s">
        <v>1301</v>
      </c>
      <c r="V301" s="3" t="s">
        <v>1300</v>
      </c>
      <c r="X301" s="3" t="s">
        <v>48</v>
      </c>
      <c r="Y301" s="24" t="s">
        <v>14</v>
      </c>
      <c r="Z301" s="3" t="s">
        <v>49</v>
      </c>
      <c r="AA301" s="3" t="s">
        <v>51</v>
      </c>
      <c r="AB301" s="3" t="s">
        <v>55</v>
      </c>
      <c r="AC301" s="24" t="s">
        <v>55</v>
      </c>
      <c r="AE301" s="3">
        <v>2</v>
      </c>
    </row>
    <row r="302" spans="1:31">
      <c r="A302" s="3">
        <v>67312</v>
      </c>
      <c r="B302" s="3" t="s">
        <v>88</v>
      </c>
      <c r="C302" s="3" t="s">
        <v>45</v>
      </c>
      <c r="E302" s="3" t="s">
        <v>213</v>
      </c>
      <c r="F302" s="3" t="s">
        <v>47</v>
      </c>
      <c r="G302" s="3" t="s">
        <v>223</v>
      </c>
      <c r="H302" s="3" t="s">
        <v>76</v>
      </c>
      <c r="I302" s="3" t="s">
        <v>129</v>
      </c>
      <c r="J302" s="3" t="s">
        <v>1292</v>
      </c>
      <c r="L302" s="24" t="s">
        <v>192</v>
      </c>
      <c r="M302" s="3" t="s">
        <v>193</v>
      </c>
      <c r="O302" s="3" t="s">
        <v>193</v>
      </c>
      <c r="P302" s="3" t="s">
        <v>1290</v>
      </c>
      <c r="S302" s="3">
        <v>0</v>
      </c>
      <c r="T302" s="3">
        <v>0</v>
      </c>
      <c r="U302" s="3" t="s">
        <v>1302</v>
      </c>
      <c r="V302" s="3" t="s">
        <v>1292</v>
      </c>
      <c r="X302" s="3" t="s">
        <v>11</v>
      </c>
      <c r="Y302" s="24" t="s">
        <v>14</v>
      </c>
      <c r="Z302" s="3" t="s">
        <v>49</v>
      </c>
      <c r="AA302" s="3" t="s">
        <v>51</v>
      </c>
      <c r="AB302" s="3" t="s">
        <v>50</v>
      </c>
      <c r="AC302" s="24" t="s">
        <v>62</v>
      </c>
      <c r="AE302" s="3">
        <v>1</v>
      </c>
    </row>
    <row r="303" spans="1:31">
      <c r="A303" s="3">
        <v>67311</v>
      </c>
      <c r="B303" s="3" t="s">
        <v>88</v>
      </c>
      <c r="C303" s="3" t="s">
        <v>45</v>
      </c>
      <c r="E303" s="3" t="s">
        <v>213</v>
      </c>
      <c r="F303" s="3" t="s">
        <v>47</v>
      </c>
      <c r="G303" s="3" t="s">
        <v>130</v>
      </c>
      <c r="H303" s="3" t="s">
        <v>76</v>
      </c>
      <c r="I303" s="3" t="s">
        <v>81</v>
      </c>
      <c r="J303" s="3" t="s">
        <v>1303</v>
      </c>
      <c r="L303" s="24" t="s">
        <v>192</v>
      </c>
      <c r="M303" s="3" t="s">
        <v>193</v>
      </c>
      <c r="N303" s="3" t="s">
        <v>211</v>
      </c>
      <c r="O303" s="3" t="s">
        <v>211</v>
      </c>
      <c r="P303" s="3" t="s">
        <v>1290</v>
      </c>
      <c r="Q303" s="3" t="s">
        <v>1290</v>
      </c>
      <c r="S303" s="3">
        <v>0</v>
      </c>
      <c r="T303" s="3">
        <v>0</v>
      </c>
      <c r="U303" s="3" t="s">
        <v>1304</v>
      </c>
      <c r="V303" s="3" t="s">
        <v>1303</v>
      </c>
      <c r="X303" s="3" t="s">
        <v>11</v>
      </c>
      <c r="Y303" s="24" t="s">
        <v>14</v>
      </c>
      <c r="Z303" s="3" t="s">
        <v>49</v>
      </c>
      <c r="AA303" s="3" t="s">
        <v>51</v>
      </c>
      <c r="AB303" s="3" t="s">
        <v>50</v>
      </c>
      <c r="AC303" s="24" t="s">
        <v>62</v>
      </c>
      <c r="AE303" s="3">
        <v>1</v>
      </c>
    </row>
    <row r="304" spans="1:31">
      <c r="A304" s="3">
        <v>67310</v>
      </c>
      <c r="B304" s="3" t="s">
        <v>88</v>
      </c>
      <c r="C304" s="3" t="s">
        <v>45</v>
      </c>
      <c r="E304" s="3" t="s">
        <v>213</v>
      </c>
      <c r="F304" s="3" t="s">
        <v>47</v>
      </c>
      <c r="G304" s="3" t="s">
        <v>224</v>
      </c>
      <c r="H304" s="3" t="s">
        <v>76</v>
      </c>
      <c r="I304" s="3" t="s">
        <v>129</v>
      </c>
      <c r="J304" s="3" t="s">
        <v>1305</v>
      </c>
      <c r="L304" s="24" t="s">
        <v>192</v>
      </c>
      <c r="M304" s="3" t="s">
        <v>193</v>
      </c>
      <c r="O304" s="3" t="s">
        <v>193</v>
      </c>
      <c r="P304" s="3" t="s">
        <v>1290</v>
      </c>
      <c r="S304" s="3">
        <v>0</v>
      </c>
      <c r="T304" s="3">
        <v>0</v>
      </c>
      <c r="U304" s="3" t="s">
        <v>1306</v>
      </c>
      <c r="V304" s="3" t="s">
        <v>1305</v>
      </c>
      <c r="X304" s="3" t="s">
        <v>11</v>
      </c>
      <c r="Y304" s="24" t="s">
        <v>14</v>
      </c>
      <c r="Z304" s="3" t="s">
        <v>49</v>
      </c>
      <c r="AA304" s="3" t="s">
        <v>51</v>
      </c>
      <c r="AB304" s="3" t="s">
        <v>50</v>
      </c>
      <c r="AC304" s="24" t="s">
        <v>62</v>
      </c>
      <c r="AE304" s="3">
        <v>1</v>
      </c>
    </row>
    <row r="305" spans="1:31">
      <c r="A305" s="3">
        <v>67304</v>
      </c>
      <c r="B305" s="3" t="s">
        <v>88</v>
      </c>
      <c r="C305" s="3" t="s">
        <v>45</v>
      </c>
      <c r="E305" s="3" t="s">
        <v>213</v>
      </c>
      <c r="F305" s="3" t="s">
        <v>47</v>
      </c>
      <c r="G305" s="3" t="s">
        <v>225</v>
      </c>
      <c r="H305" s="3" t="s">
        <v>76</v>
      </c>
      <c r="I305" s="3" t="s">
        <v>68</v>
      </c>
      <c r="J305" s="3" t="s">
        <v>1294</v>
      </c>
      <c r="L305" s="24" t="s">
        <v>192</v>
      </c>
      <c r="N305" s="3" t="s">
        <v>90</v>
      </c>
      <c r="O305" s="3" t="s">
        <v>193</v>
      </c>
      <c r="P305" s="3" t="s">
        <v>1290</v>
      </c>
      <c r="R305" s="3">
        <v>2</v>
      </c>
      <c r="S305" s="3">
        <v>0</v>
      </c>
      <c r="T305" s="3">
        <v>100</v>
      </c>
      <c r="U305" s="3" t="s">
        <v>1307</v>
      </c>
      <c r="V305" s="3" t="s">
        <v>1294</v>
      </c>
      <c r="X305" s="3" t="s">
        <v>48</v>
      </c>
      <c r="Y305" s="24" t="s">
        <v>14</v>
      </c>
      <c r="Z305" s="3" t="s">
        <v>49</v>
      </c>
      <c r="AA305" s="3" t="s">
        <v>51</v>
      </c>
      <c r="AB305" s="3" t="s">
        <v>50</v>
      </c>
      <c r="AC305" s="24" t="s">
        <v>62</v>
      </c>
      <c r="AE305" s="3">
        <v>2</v>
      </c>
    </row>
    <row r="306" spans="1:31">
      <c r="A306" s="3">
        <v>67301</v>
      </c>
      <c r="B306" s="3" t="s">
        <v>88</v>
      </c>
      <c r="C306" s="3" t="s">
        <v>45</v>
      </c>
      <c r="E306" s="3" t="s">
        <v>213</v>
      </c>
      <c r="F306" s="3" t="s">
        <v>47</v>
      </c>
      <c r="G306" s="3" t="s">
        <v>226</v>
      </c>
      <c r="H306" s="3" t="s">
        <v>131</v>
      </c>
      <c r="I306" s="3" t="s">
        <v>68</v>
      </c>
      <c r="J306" s="3" t="s">
        <v>1300</v>
      </c>
      <c r="L306" s="24" t="s">
        <v>192</v>
      </c>
      <c r="N306" s="3" t="s">
        <v>90</v>
      </c>
      <c r="O306" s="3" t="s">
        <v>193</v>
      </c>
      <c r="P306" s="3" t="s">
        <v>1290</v>
      </c>
      <c r="R306" s="3">
        <v>2</v>
      </c>
      <c r="S306" s="3">
        <v>0</v>
      </c>
      <c r="T306" s="3">
        <v>0</v>
      </c>
      <c r="U306" s="3" t="s">
        <v>1308</v>
      </c>
      <c r="V306" s="3" t="s">
        <v>1300</v>
      </c>
      <c r="X306" s="3" t="s">
        <v>48</v>
      </c>
      <c r="Y306" s="24" t="s">
        <v>14</v>
      </c>
      <c r="Z306" s="3" t="s">
        <v>49</v>
      </c>
      <c r="AA306" s="3" t="s">
        <v>51</v>
      </c>
      <c r="AB306" s="3" t="s">
        <v>55</v>
      </c>
      <c r="AC306" s="24" t="s">
        <v>55</v>
      </c>
      <c r="AE306" s="3">
        <v>2</v>
      </c>
    </row>
    <row r="307" spans="1:31">
      <c r="A307" s="3">
        <v>67291</v>
      </c>
      <c r="B307" s="3" t="s">
        <v>88</v>
      </c>
      <c r="C307" s="3" t="s">
        <v>45</v>
      </c>
      <c r="E307" s="3" t="s">
        <v>213</v>
      </c>
      <c r="F307" s="3" t="s">
        <v>47</v>
      </c>
      <c r="G307" s="3" t="s">
        <v>132</v>
      </c>
      <c r="H307" s="3" t="s">
        <v>131</v>
      </c>
      <c r="I307" s="3" t="s">
        <v>68</v>
      </c>
      <c r="J307" s="3" t="s">
        <v>1309</v>
      </c>
      <c r="L307" s="24" t="s">
        <v>192</v>
      </c>
      <c r="N307" s="3" t="s">
        <v>90</v>
      </c>
      <c r="O307" s="3" t="s">
        <v>211</v>
      </c>
      <c r="P307" s="3" t="s">
        <v>1290</v>
      </c>
      <c r="R307" s="3">
        <v>2</v>
      </c>
      <c r="S307" s="3">
        <v>0</v>
      </c>
      <c r="T307" s="3">
        <v>100</v>
      </c>
      <c r="U307" s="3" t="s">
        <v>1310</v>
      </c>
      <c r="V307" s="3" t="s">
        <v>1309</v>
      </c>
      <c r="X307" s="3" t="s">
        <v>11</v>
      </c>
      <c r="Y307" s="24" t="s">
        <v>14</v>
      </c>
      <c r="Z307" s="3" t="s">
        <v>49</v>
      </c>
      <c r="AA307" s="3" t="s">
        <v>51</v>
      </c>
      <c r="AB307" s="3" t="s">
        <v>55</v>
      </c>
      <c r="AC307" s="24" t="s">
        <v>55</v>
      </c>
      <c r="AE307" s="3">
        <v>2</v>
      </c>
    </row>
    <row r="308" spans="1:31">
      <c r="A308" s="3">
        <v>67280</v>
      </c>
      <c r="B308" s="3" t="s">
        <v>88</v>
      </c>
      <c r="C308" s="3" t="s">
        <v>45</v>
      </c>
      <c r="E308" s="3" t="s">
        <v>213</v>
      </c>
      <c r="F308" s="3" t="s">
        <v>47</v>
      </c>
      <c r="G308" s="3" t="s">
        <v>133</v>
      </c>
      <c r="H308" s="3" t="s">
        <v>52</v>
      </c>
      <c r="I308" s="3" t="s">
        <v>68</v>
      </c>
      <c r="J308" s="3" t="s">
        <v>1311</v>
      </c>
      <c r="L308" s="24" t="s">
        <v>192</v>
      </c>
      <c r="M308" s="3" t="s">
        <v>90</v>
      </c>
      <c r="N308" s="3" t="s">
        <v>90</v>
      </c>
      <c r="O308" s="3" t="s">
        <v>211</v>
      </c>
      <c r="P308" s="3" t="s">
        <v>1290</v>
      </c>
      <c r="R308" s="3">
        <v>2</v>
      </c>
      <c r="S308" s="3">
        <v>0</v>
      </c>
      <c r="T308" s="3">
        <v>100</v>
      </c>
      <c r="U308" s="3" t="s">
        <v>1312</v>
      </c>
      <c r="V308" s="3" t="s">
        <v>1313</v>
      </c>
      <c r="X308" s="3" t="s">
        <v>48</v>
      </c>
      <c r="Y308" s="24" t="s">
        <v>14</v>
      </c>
      <c r="Z308" s="3" t="s">
        <v>49</v>
      </c>
      <c r="AA308" s="3" t="s">
        <v>51</v>
      </c>
      <c r="AB308" s="3" t="s">
        <v>55</v>
      </c>
      <c r="AC308" s="24" t="s">
        <v>55</v>
      </c>
      <c r="AE308" s="3">
        <v>2</v>
      </c>
    </row>
    <row r="309" spans="1:31">
      <c r="A309" s="3">
        <v>67237</v>
      </c>
      <c r="B309" s="3" t="s">
        <v>88</v>
      </c>
      <c r="C309" s="3" t="s">
        <v>45</v>
      </c>
      <c r="E309" s="3" t="s">
        <v>213</v>
      </c>
      <c r="F309" s="3" t="s">
        <v>47</v>
      </c>
      <c r="G309" s="3" t="s">
        <v>227</v>
      </c>
      <c r="H309" s="3" t="s">
        <v>52</v>
      </c>
      <c r="I309" s="3" t="s">
        <v>68</v>
      </c>
      <c r="J309" s="3" t="s">
        <v>1314</v>
      </c>
      <c r="L309" s="24" t="s">
        <v>192</v>
      </c>
      <c r="N309" s="3" t="s">
        <v>93</v>
      </c>
      <c r="O309" s="3" t="s">
        <v>193</v>
      </c>
      <c r="P309" s="3" t="s">
        <v>1315</v>
      </c>
      <c r="R309" s="3">
        <v>2</v>
      </c>
      <c r="S309" s="3">
        <v>0</v>
      </c>
      <c r="T309" s="3">
        <v>100</v>
      </c>
      <c r="U309" s="3" t="s">
        <v>1316</v>
      </c>
      <c r="V309" s="3" t="s">
        <v>1314</v>
      </c>
      <c r="W309" s="3" t="s">
        <v>228</v>
      </c>
      <c r="X309" s="3" t="s">
        <v>11</v>
      </c>
      <c r="Y309" s="24" t="s">
        <v>14</v>
      </c>
      <c r="Z309" s="3" t="s">
        <v>49</v>
      </c>
      <c r="AA309" s="3" t="s">
        <v>51</v>
      </c>
      <c r="AB309" s="3" t="s">
        <v>50</v>
      </c>
      <c r="AC309" s="24" t="s">
        <v>61</v>
      </c>
      <c r="AE309" s="3">
        <v>2</v>
      </c>
    </row>
    <row r="310" spans="1:31">
      <c r="A310" s="3">
        <v>67225</v>
      </c>
      <c r="B310" s="3" t="s">
        <v>88</v>
      </c>
      <c r="C310" s="3" t="s">
        <v>45</v>
      </c>
      <c r="E310" s="3" t="s">
        <v>213</v>
      </c>
      <c r="F310" s="3" t="s">
        <v>47</v>
      </c>
      <c r="G310" s="3" t="s">
        <v>229</v>
      </c>
      <c r="H310" s="3" t="s">
        <v>52</v>
      </c>
      <c r="I310" s="3" t="s">
        <v>134</v>
      </c>
      <c r="J310" s="3" t="s">
        <v>1317</v>
      </c>
      <c r="L310" s="24" t="s">
        <v>192</v>
      </c>
      <c r="M310" s="3" t="s">
        <v>93</v>
      </c>
      <c r="O310" s="3" t="s">
        <v>93</v>
      </c>
      <c r="P310" s="3" t="s">
        <v>1318</v>
      </c>
      <c r="S310" s="3">
        <v>0</v>
      </c>
      <c r="T310" s="3">
        <v>0</v>
      </c>
      <c r="U310" s="3" t="s">
        <v>1319</v>
      </c>
      <c r="V310" s="3" t="s">
        <v>1317</v>
      </c>
      <c r="Y310" s="24" t="s">
        <v>14</v>
      </c>
      <c r="Z310" s="3" t="s">
        <v>49</v>
      </c>
      <c r="AB310" s="3" t="s">
        <v>55</v>
      </c>
      <c r="AC310" s="24" t="s">
        <v>55</v>
      </c>
    </row>
    <row r="311" spans="1:31">
      <c r="A311" s="3">
        <v>67224</v>
      </c>
      <c r="B311" s="3" t="s">
        <v>88</v>
      </c>
      <c r="C311" s="3" t="s">
        <v>45</v>
      </c>
      <c r="E311" s="3" t="s">
        <v>213</v>
      </c>
      <c r="F311" s="3" t="s">
        <v>47</v>
      </c>
      <c r="G311" s="3" t="s">
        <v>230</v>
      </c>
      <c r="H311" s="3" t="s">
        <v>52</v>
      </c>
      <c r="I311" s="3" t="s">
        <v>81</v>
      </c>
      <c r="J311" s="3" t="s">
        <v>1305</v>
      </c>
      <c r="L311" s="24" t="s">
        <v>192</v>
      </c>
      <c r="M311" s="3" t="s">
        <v>193</v>
      </c>
      <c r="N311" s="3" t="s">
        <v>193</v>
      </c>
      <c r="O311" s="3" t="s">
        <v>193</v>
      </c>
      <c r="P311" s="3" t="s">
        <v>1318</v>
      </c>
      <c r="Q311" s="3" t="s">
        <v>1285</v>
      </c>
      <c r="S311" s="3">
        <v>0</v>
      </c>
      <c r="T311" s="3">
        <v>0</v>
      </c>
      <c r="U311" s="3" t="s">
        <v>1320</v>
      </c>
      <c r="V311" s="3" t="s">
        <v>1305</v>
      </c>
      <c r="X311" s="3" t="s">
        <v>11</v>
      </c>
      <c r="Y311" s="24" t="s">
        <v>14</v>
      </c>
      <c r="Z311" s="3" t="s">
        <v>49</v>
      </c>
      <c r="AA311" s="3" t="s">
        <v>51</v>
      </c>
      <c r="AB311" s="3" t="s">
        <v>50</v>
      </c>
      <c r="AC311" s="24" t="s">
        <v>71</v>
      </c>
      <c r="AE311" s="3">
        <v>1</v>
      </c>
    </row>
    <row r="312" spans="1:31">
      <c r="A312" s="3">
        <v>67223</v>
      </c>
      <c r="B312" s="3" t="s">
        <v>88</v>
      </c>
      <c r="C312" s="3" t="s">
        <v>45</v>
      </c>
      <c r="E312" s="3" t="s">
        <v>7</v>
      </c>
      <c r="F312" s="3" t="s">
        <v>47</v>
      </c>
      <c r="G312" s="3" t="s">
        <v>231</v>
      </c>
      <c r="H312" s="3" t="s">
        <v>52</v>
      </c>
      <c r="I312" s="3" t="s">
        <v>77</v>
      </c>
      <c r="J312" s="3" t="s">
        <v>1321</v>
      </c>
      <c r="L312" s="24" t="s">
        <v>192</v>
      </c>
      <c r="P312" s="3" t="s">
        <v>1318</v>
      </c>
      <c r="S312" s="3">
        <v>0</v>
      </c>
      <c r="T312" s="3">
        <v>0</v>
      </c>
      <c r="U312" s="3" t="s">
        <v>1322</v>
      </c>
      <c r="V312" s="3" t="s">
        <v>1321</v>
      </c>
      <c r="Y312" s="24" t="s">
        <v>14</v>
      </c>
      <c r="Z312" s="3" t="s">
        <v>49</v>
      </c>
      <c r="AB312" s="3" t="s">
        <v>50</v>
      </c>
      <c r="AC312" s="24" t="s">
        <v>59</v>
      </c>
    </row>
    <row r="313" spans="1:31">
      <c r="A313" s="3">
        <v>67222</v>
      </c>
      <c r="B313" s="3" t="s">
        <v>88</v>
      </c>
      <c r="C313" s="3" t="s">
        <v>45</v>
      </c>
      <c r="E313" s="3" t="s">
        <v>7</v>
      </c>
      <c r="F313" s="3" t="s">
        <v>47</v>
      </c>
      <c r="G313" s="3" t="s">
        <v>232</v>
      </c>
      <c r="H313" s="3" t="s">
        <v>52</v>
      </c>
      <c r="I313" s="3" t="s">
        <v>77</v>
      </c>
      <c r="J313" s="3" t="s">
        <v>1323</v>
      </c>
      <c r="L313" s="24" t="s">
        <v>192</v>
      </c>
      <c r="P313" s="3" t="s">
        <v>1318</v>
      </c>
      <c r="S313" s="3">
        <v>0</v>
      </c>
      <c r="T313" s="3">
        <v>0</v>
      </c>
      <c r="U313" s="3" t="s">
        <v>1324</v>
      </c>
      <c r="V313" s="3" t="s">
        <v>1323</v>
      </c>
      <c r="Y313" s="24" t="s">
        <v>14</v>
      </c>
      <c r="Z313" s="3" t="s">
        <v>49</v>
      </c>
      <c r="AB313" s="3" t="s">
        <v>50</v>
      </c>
      <c r="AC313" s="24" t="s">
        <v>59</v>
      </c>
    </row>
    <row r="314" spans="1:31">
      <c r="A314" s="3">
        <v>67221</v>
      </c>
      <c r="B314" s="3" t="s">
        <v>88</v>
      </c>
      <c r="C314" s="3" t="s">
        <v>45</v>
      </c>
      <c r="E314" s="3" t="s">
        <v>7</v>
      </c>
      <c r="F314" s="3" t="s">
        <v>47</v>
      </c>
      <c r="G314" s="3" t="s">
        <v>233</v>
      </c>
      <c r="H314" s="3" t="s">
        <v>52</v>
      </c>
      <c r="I314" s="3" t="s">
        <v>70</v>
      </c>
      <c r="J314" s="3" t="s">
        <v>1325</v>
      </c>
      <c r="L314" s="24" t="s">
        <v>192</v>
      </c>
      <c r="P314" s="3" t="s">
        <v>1318</v>
      </c>
      <c r="S314" s="3">
        <v>0</v>
      </c>
      <c r="T314" s="3">
        <v>0</v>
      </c>
      <c r="U314" s="3" t="s">
        <v>1326</v>
      </c>
      <c r="V314" s="3" t="s">
        <v>1325</v>
      </c>
      <c r="Y314" s="24" t="s">
        <v>53</v>
      </c>
      <c r="Z314" s="3" t="s">
        <v>49</v>
      </c>
      <c r="AB314" s="3" t="s">
        <v>50</v>
      </c>
      <c r="AC314" s="24" t="s">
        <v>59</v>
      </c>
    </row>
    <row r="315" spans="1:31">
      <c r="A315" s="3">
        <v>67220</v>
      </c>
      <c r="B315" s="3" t="s">
        <v>88</v>
      </c>
      <c r="C315" s="3" t="s">
        <v>45</v>
      </c>
      <c r="E315" s="3" t="s">
        <v>7</v>
      </c>
      <c r="F315" s="3" t="s">
        <v>47</v>
      </c>
      <c r="G315" s="3" t="s">
        <v>234</v>
      </c>
      <c r="H315" s="3" t="s">
        <v>52</v>
      </c>
      <c r="I315" s="3" t="s">
        <v>77</v>
      </c>
      <c r="J315" s="3" t="s">
        <v>1327</v>
      </c>
      <c r="L315" s="24" t="s">
        <v>192</v>
      </c>
      <c r="P315" s="3" t="s">
        <v>1318</v>
      </c>
      <c r="S315" s="3">
        <v>0</v>
      </c>
      <c r="T315" s="3">
        <v>0</v>
      </c>
      <c r="U315" s="3" t="s">
        <v>1328</v>
      </c>
      <c r="V315" s="3" t="s">
        <v>1327</v>
      </c>
      <c r="Y315" s="24" t="s">
        <v>14</v>
      </c>
      <c r="Z315" s="3" t="s">
        <v>49</v>
      </c>
      <c r="AB315" s="3" t="s">
        <v>50</v>
      </c>
      <c r="AC315" s="24" t="s">
        <v>59</v>
      </c>
    </row>
    <row r="316" spans="1:31">
      <c r="A316" s="3">
        <v>67219</v>
      </c>
      <c r="B316" s="3" t="s">
        <v>88</v>
      </c>
      <c r="C316" s="3" t="s">
        <v>45</v>
      </c>
      <c r="E316" s="3" t="s">
        <v>213</v>
      </c>
      <c r="F316" s="3" t="s">
        <v>47</v>
      </c>
      <c r="G316" s="3" t="s">
        <v>235</v>
      </c>
      <c r="H316" s="3" t="s">
        <v>52</v>
      </c>
      <c r="I316" s="3" t="s">
        <v>77</v>
      </c>
      <c r="J316" s="3" t="s">
        <v>1329</v>
      </c>
      <c r="L316" s="24" t="s">
        <v>192</v>
      </c>
      <c r="M316" s="3" t="s">
        <v>192</v>
      </c>
      <c r="O316" s="3" t="s">
        <v>193</v>
      </c>
      <c r="P316" s="3" t="s">
        <v>1318</v>
      </c>
      <c r="S316" s="3">
        <v>0</v>
      </c>
      <c r="T316" s="3">
        <v>0</v>
      </c>
      <c r="U316" s="3" t="s">
        <v>1330</v>
      </c>
      <c r="V316" s="3" t="s">
        <v>1329</v>
      </c>
      <c r="X316" s="3" t="s">
        <v>11</v>
      </c>
      <c r="Y316" s="24" t="s">
        <v>14</v>
      </c>
      <c r="Z316" s="3" t="s">
        <v>49</v>
      </c>
      <c r="AA316" s="3" t="s">
        <v>51</v>
      </c>
      <c r="AB316" s="3" t="s">
        <v>50</v>
      </c>
      <c r="AC316" s="24" t="s">
        <v>59</v>
      </c>
      <c r="AE316" s="3">
        <v>1</v>
      </c>
    </row>
    <row r="317" spans="1:31">
      <c r="A317" s="3">
        <v>67218</v>
      </c>
      <c r="B317" s="3" t="s">
        <v>88</v>
      </c>
      <c r="C317" s="3" t="s">
        <v>45</v>
      </c>
      <c r="E317" s="3" t="s">
        <v>213</v>
      </c>
      <c r="F317" s="3" t="s">
        <v>47</v>
      </c>
      <c r="G317" s="3" t="s">
        <v>135</v>
      </c>
      <c r="H317" s="3" t="s">
        <v>52</v>
      </c>
      <c r="I317" s="3" t="s">
        <v>77</v>
      </c>
      <c r="J317" s="3" t="s">
        <v>1331</v>
      </c>
      <c r="L317" s="24" t="s">
        <v>192</v>
      </c>
      <c r="M317" s="3" t="s">
        <v>211</v>
      </c>
      <c r="P317" s="3" t="s">
        <v>1318</v>
      </c>
      <c r="S317" s="3">
        <v>0</v>
      </c>
      <c r="T317" s="3">
        <v>0</v>
      </c>
      <c r="U317" s="3" t="s">
        <v>1332</v>
      </c>
      <c r="V317" s="3" t="s">
        <v>1331</v>
      </c>
      <c r="X317" s="3" t="s">
        <v>11</v>
      </c>
      <c r="Y317" s="24" t="s">
        <v>14</v>
      </c>
      <c r="Z317" s="3" t="s">
        <v>49</v>
      </c>
      <c r="AA317" s="3" t="s">
        <v>51</v>
      </c>
      <c r="AB317" s="3" t="s">
        <v>50</v>
      </c>
      <c r="AC317" s="24" t="s">
        <v>59</v>
      </c>
      <c r="AE317" s="3">
        <v>1</v>
      </c>
    </row>
    <row r="318" spans="1:31">
      <c r="A318" s="3">
        <v>67215</v>
      </c>
      <c r="B318" s="3" t="s">
        <v>88</v>
      </c>
      <c r="C318" s="3" t="s">
        <v>45</v>
      </c>
      <c r="E318" s="3" t="s">
        <v>7</v>
      </c>
      <c r="F318" s="3" t="s">
        <v>47</v>
      </c>
      <c r="G318" s="3" t="s">
        <v>136</v>
      </c>
      <c r="H318" s="3" t="s">
        <v>52</v>
      </c>
      <c r="I318" s="3" t="s">
        <v>52</v>
      </c>
      <c r="J318" s="3" t="s">
        <v>1333</v>
      </c>
      <c r="L318" s="24" t="s">
        <v>192</v>
      </c>
      <c r="N318" s="3" t="s">
        <v>193</v>
      </c>
      <c r="O318" s="3" t="s">
        <v>498</v>
      </c>
      <c r="P318" s="3" t="s">
        <v>1318</v>
      </c>
      <c r="Q318" s="3" t="s">
        <v>1285</v>
      </c>
      <c r="S318" s="3">
        <v>0</v>
      </c>
      <c r="T318" s="3">
        <v>0</v>
      </c>
      <c r="U318" s="3" t="s">
        <v>1334</v>
      </c>
      <c r="V318" s="3" t="s">
        <v>1333</v>
      </c>
      <c r="Y318" s="24" t="s">
        <v>14</v>
      </c>
      <c r="Z318" s="3" t="s">
        <v>49</v>
      </c>
      <c r="AB318" s="3" t="s">
        <v>50</v>
      </c>
      <c r="AC318" s="24" t="s">
        <v>71</v>
      </c>
      <c r="AE318" s="3">
        <v>1</v>
      </c>
    </row>
    <row r="319" spans="1:31">
      <c r="A319" s="3">
        <v>67214</v>
      </c>
      <c r="B319" s="3" t="s">
        <v>88</v>
      </c>
      <c r="C319" s="3" t="s">
        <v>45</v>
      </c>
      <c r="E319" s="3" t="s">
        <v>213</v>
      </c>
      <c r="F319" s="3" t="s">
        <v>47</v>
      </c>
      <c r="G319" s="3" t="s">
        <v>137</v>
      </c>
      <c r="H319" s="3" t="s">
        <v>52</v>
      </c>
      <c r="I319" s="3" t="s">
        <v>68</v>
      </c>
      <c r="J319" s="3" t="s">
        <v>945</v>
      </c>
      <c r="L319" s="24" t="s">
        <v>192</v>
      </c>
      <c r="N319" s="3" t="s">
        <v>90</v>
      </c>
      <c r="O319" s="3" t="s">
        <v>533</v>
      </c>
      <c r="P319" s="3" t="s">
        <v>1318</v>
      </c>
      <c r="R319" s="3">
        <v>1</v>
      </c>
      <c r="S319" s="3">
        <v>0</v>
      </c>
      <c r="T319" s="3">
        <v>100</v>
      </c>
      <c r="U319" s="3" t="s">
        <v>1335</v>
      </c>
      <c r="V319" s="3" t="s">
        <v>945</v>
      </c>
      <c r="X319" s="3" t="s">
        <v>48</v>
      </c>
      <c r="Y319" s="24" t="s">
        <v>14</v>
      </c>
      <c r="Z319" s="3" t="s">
        <v>49</v>
      </c>
      <c r="AA319" s="3" t="s">
        <v>51</v>
      </c>
      <c r="AB319" s="3" t="s">
        <v>50</v>
      </c>
      <c r="AC319" s="24" t="s">
        <v>71</v>
      </c>
      <c r="AE319" s="3">
        <v>1</v>
      </c>
    </row>
    <row r="320" spans="1:31">
      <c r="A320" s="3">
        <v>67212</v>
      </c>
      <c r="B320" s="3" t="s">
        <v>88</v>
      </c>
      <c r="C320" s="3" t="s">
        <v>45</v>
      </c>
      <c r="E320" s="3" t="s">
        <v>213</v>
      </c>
      <c r="F320" s="3" t="s">
        <v>47</v>
      </c>
      <c r="G320" s="3" t="s">
        <v>236</v>
      </c>
      <c r="H320" s="3" t="s">
        <v>52</v>
      </c>
      <c r="I320" s="3" t="s">
        <v>68</v>
      </c>
      <c r="J320" s="3" t="s">
        <v>1305</v>
      </c>
      <c r="L320" s="24" t="s">
        <v>192</v>
      </c>
      <c r="N320" s="3" t="s">
        <v>90</v>
      </c>
      <c r="O320" s="3" t="s">
        <v>193</v>
      </c>
      <c r="P320" s="3" t="s">
        <v>1318</v>
      </c>
      <c r="R320" s="3">
        <v>2</v>
      </c>
      <c r="S320" s="3">
        <v>0</v>
      </c>
      <c r="T320" s="3">
        <v>100</v>
      </c>
      <c r="U320" s="3" t="s">
        <v>1336</v>
      </c>
      <c r="V320" s="3" t="s">
        <v>1305</v>
      </c>
      <c r="X320" s="3" t="s">
        <v>48</v>
      </c>
      <c r="Y320" s="24" t="s">
        <v>14</v>
      </c>
      <c r="Z320" s="3" t="s">
        <v>49</v>
      </c>
      <c r="AA320" s="3" t="s">
        <v>51</v>
      </c>
      <c r="AB320" s="3" t="s">
        <v>55</v>
      </c>
      <c r="AC320" s="24" t="s">
        <v>62</v>
      </c>
      <c r="AE320" s="3">
        <v>2</v>
      </c>
    </row>
    <row r="321" spans="1:31">
      <c r="A321" s="3">
        <v>67211</v>
      </c>
      <c r="B321" s="3" t="s">
        <v>88</v>
      </c>
      <c r="C321" s="3" t="s">
        <v>45</v>
      </c>
      <c r="E321" s="3" t="s">
        <v>660</v>
      </c>
      <c r="F321" s="3" t="s">
        <v>47</v>
      </c>
      <c r="G321" s="3" t="s">
        <v>138</v>
      </c>
      <c r="H321" s="3" t="s">
        <v>52</v>
      </c>
      <c r="I321" s="3" t="s">
        <v>81</v>
      </c>
      <c r="J321" s="3" t="s">
        <v>1337</v>
      </c>
      <c r="L321" s="24" t="s">
        <v>192</v>
      </c>
      <c r="N321" s="3" t="s">
        <v>511</v>
      </c>
      <c r="P321" s="3" t="s">
        <v>1318</v>
      </c>
      <c r="S321" s="3">
        <v>0</v>
      </c>
      <c r="T321" s="3">
        <v>0</v>
      </c>
      <c r="U321" s="3" t="s">
        <v>1338</v>
      </c>
      <c r="Y321" s="24" t="s">
        <v>14</v>
      </c>
      <c r="Z321" s="3" t="s">
        <v>49</v>
      </c>
      <c r="AB321" s="3" t="s">
        <v>50</v>
      </c>
      <c r="AC321" s="24" t="s">
        <v>71</v>
      </c>
    </row>
    <row r="322" spans="1:31">
      <c r="A322" s="3">
        <v>67201</v>
      </c>
      <c r="B322" s="3" t="s">
        <v>88</v>
      </c>
      <c r="C322" s="3" t="s">
        <v>45</v>
      </c>
      <c r="E322" s="3" t="s">
        <v>213</v>
      </c>
      <c r="F322" s="3" t="s">
        <v>47</v>
      </c>
      <c r="G322" s="3" t="s">
        <v>237</v>
      </c>
      <c r="H322" s="3" t="s">
        <v>52</v>
      </c>
      <c r="I322" s="3" t="s">
        <v>64</v>
      </c>
      <c r="J322" s="3" t="s">
        <v>1339</v>
      </c>
      <c r="L322" s="24" t="s">
        <v>192</v>
      </c>
      <c r="M322" s="3" t="s">
        <v>193</v>
      </c>
      <c r="O322" s="3" t="s">
        <v>193</v>
      </c>
      <c r="P322" s="3" t="s">
        <v>1318</v>
      </c>
      <c r="S322" s="3">
        <v>0</v>
      </c>
      <c r="T322" s="3">
        <v>0</v>
      </c>
      <c r="U322" s="3" t="s">
        <v>1340</v>
      </c>
      <c r="V322" s="3" t="s">
        <v>1339</v>
      </c>
      <c r="X322" s="3" t="s">
        <v>11</v>
      </c>
      <c r="Y322" s="24" t="s">
        <v>14</v>
      </c>
      <c r="Z322" s="3" t="s">
        <v>49</v>
      </c>
      <c r="AA322" s="3" t="s">
        <v>51</v>
      </c>
      <c r="AB322" s="3" t="s">
        <v>50</v>
      </c>
      <c r="AC322" s="24" t="s">
        <v>65</v>
      </c>
      <c r="AE322" s="3">
        <v>0.5</v>
      </c>
    </row>
    <row r="323" spans="1:31">
      <c r="A323" s="3">
        <v>67200</v>
      </c>
      <c r="B323" s="3" t="s">
        <v>88</v>
      </c>
      <c r="C323" s="3" t="s">
        <v>45</v>
      </c>
      <c r="E323" s="3" t="s">
        <v>7</v>
      </c>
      <c r="F323" s="3" t="s">
        <v>47</v>
      </c>
      <c r="G323" s="3" t="s">
        <v>238</v>
      </c>
      <c r="H323" s="3" t="s">
        <v>52</v>
      </c>
      <c r="I323" s="3" t="s">
        <v>77</v>
      </c>
      <c r="J323" s="3" t="s">
        <v>1341</v>
      </c>
      <c r="L323" s="24" t="s">
        <v>192</v>
      </c>
      <c r="P323" s="3" t="s">
        <v>1318</v>
      </c>
      <c r="S323" s="3">
        <v>0</v>
      </c>
      <c r="T323" s="3">
        <v>0</v>
      </c>
      <c r="U323" s="3" t="s">
        <v>1342</v>
      </c>
      <c r="V323" s="3" t="s">
        <v>1341</v>
      </c>
      <c r="Y323" s="24" t="s">
        <v>14</v>
      </c>
      <c r="Z323" s="3" t="s">
        <v>49</v>
      </c>
      <c r="AB323" s="3" t="s">
        <v>50</v>
      </c>
      <c r="AC323" s="24" t="s">
        <v>59</v>
      </c>
    </row>
    <row r="324" spans="1:31">
      <c r="A324" s="3">
        <v>67198</v>
      </c>
      <c r="B324" s="3" t="s">
        <v>88</v>
      </c>
      <c r="C324" s="3" t="s">
        <v>45</v>
      </c>
      <c r="E324" s="3" t="s">
        <v>213</v>
      </c>
      <c r="F324" s="3" t="s">
        <v>47</v>
      </c>
      <c r="G324" s="3" t="s">
        <v>239</v>
      </c>
      <c r="H324" s="3" t="s">
        <v>52</v>
      </c>
      <c r="I324" s="3" t="s">
        <v>64</v>
      </c>
      <c r="J324" s="3" t="s">
        <v>1343</v>
      </c>
      <c r="L324" s="24" t="s">
        <v>192</v>
      </c>
      <c r="M324" s="3" t="s">
        <v>193</v>
      </c>
      <c r="O324" s="3" t="s">
        <v>193</v>
      </c>
      <c r="P324" s="3" t="s">
        <v>1318</v>
      </c>
      <c r="S324" s="3">
        <v>0</v>
      </c>
      <c r="T324" s="3">
        <v>0</v>
      </c>
      <c r="U324" s="3" t="s">
        <v>1344</v>
      </c>
      <c r="V324" s="3" t="s">
        <v>1343</v>
      </c>
      <c r="X324" s="3" t="s">
        <v>11</v>
      </c>
      <c r="Y324" s="24" t="s">
        <v>14</v>
      </c>
      <c r="Z324" s="3" t="s">
        <v>49</v>
      </c>
      <c r="AA324" s="3" t="s">
        <v>51</v>
      </c>
      <c r="AB324" s="3" t="s">
        <v>50</v>
      </c>
      <c r="AC324" s="24" t="s">
        <v>65</v>
      </c>
      <c r="AE324" s="3">
        <v>0.5</v>
      </c>
    </row>
    <row r="325" spans="1:31">
      <c r="A325" s="3">
        <v>67194</v>
      </c>
      <c r="B325" s="3" t="s">
        <v>88</v>
      </c>
      <c r="C325" s="3" t="s">
        <v>45</v>
      </c>
      <c r="E325" s="3" t="s">
        <v>213</v>
      </c>
      <c r="F325" s="3" t="s">
        <v>47</v>
      </c>
      <c r="G325" s="3" t="s">
        <v>240</v>
      </c>
      <c r="H325" s="3" t="s">
        <v>52</v>
      </c>
      <c r="I325" s="3" t="s">
        <v>64</v>
      </c>
      <c r="J325" s="3" t="s">
        <v>1345</v>
      </c>
      <c r="L325" s="24" t="s">
        <v>192</v>
      </c>
      <c r="M325" s="3" t="s">
        <v>193</v>
      </c>
      <c r="O325" s="3" t="s">
        <v>193</v>
      </c>
      <c r="P325" s="3" t="s">
        <v>1318</v>
      </c>
      <c r="S325" s="3">
        <v>0</v>
      </c>
      <c r="T325" s="3">
        <v>0</v>
      </c>
      <c r="U325" s="3" t="s">
        <v>1346</v>
      </c>
      <c r="V325" s="3" t="s">
        <v>1345</v>
      </c>
      <c r="X325" s="3" t="s">
        <v>11</v>
      </c>
      <c r="Y325" s="24" t="s">
        <v>14</v>
      </c>
      <c r="Z325" s="3" t="s">
        <v>49</v>
      </c>
      <c r="AA325" s="3" t="s">
        <v>51</v>
      </c>
      <c r="AB325" s="3" t="s">
        <v>50</v>
      </c>
      <c r="AC325" s="24" t="s">
        <v>65</v>
      </c>
      <c r="AE325" s="3">
        <v>5</v>
      </c>
    </row>
    <row r="326" spans="1:31">
      <c r="A326" s="3">
        <v>67193</v>
      </c>
      <c r="B326" s="3" t="s">
        <v>88</v>
      </c>
      <c r="C326" s="3" t="s">
        <v>45</v>
      </c>
      <c r="E326" s="3" t="s">
        <v>213</v>
      </c>
      <c r="F326" s="3" t="s">
        <v>47</v>
      </c>
      <c r="G326" s="3" t="s">
        <v>241</v>
      </c>
      <c r="H326" s="3" t="s">
        <v>52</v>
      </c>
      <c r="I326" s="3" t="s">
        <v>77</v>
      </c>
      <c r="J326" s="3" t="s">
        <v>1347</v>
      </c>
      <c r="L326" s="24" t="s">
        <v>192</v>
      </c>
      <c r="M326" s="3" t="s">
        <v>192</v>
      </c>
      <c r="O326" s="3" t="s">
        <v>193</v>
      </c>
      <c r="P326" s="3" t="s">
        <v>1318</v>
      </c>
      <c r="S326" s="3">
        <v>0</v>
      </c>
      <c r="T326" s="3">
        <v>0</v>
      </c>
      <c r="U326" s="3" t="s">
        <v>1348</v>
      </c>
      <c r="V326" s="3" t="s">
        <v>1347</v>
      </c>
      <c r="X326" s="3" t="s">
        <v>11</v>
      </c>
      <c r="Y326" s="24" t="s">
        <v>14</v>
      </c>
      <c r="Z326" s="3" t="s">
        <v>49</v>
      </c>
      <c r="AA326" s="3" t="s">
        <v>51</v>
      </c>
      <c r="AB326" s="3" t="s">
        <v>50</v>
      </c>
      <c r="AC326" s="24" t="s">
        <v>59</v>
      </c>
      <c r="AE326" s="3">
        <v>1</v>
      </c>
    </row>
    <row r="327" spans="1:31">
      <c r="A327" s="3">
        <v>67189</v>
      </c>
      <c r="B327" s="3" t="s">
        <v>88</v>
      </c>
      <c r="C327" s="3" t="s">
        <v>45</v>
      </c>
      <c r="E327" s="3" t="s">
        <v>213</v>
      </c>
      <c r="F327" s="3" t="s">
        <v>47</v>
      </c>
      <c r="G327" s="3" t="s">
        <v>242</v>
      </c>
      <c r="H327" s="3" t="s">
        <v>52</v>
      </c>
      <c r="I327" s="3" t="s">
        <v>68</v>
      </c>
      <c r="J327" s="3" t="s">
        <v>1349</v>
      </c>
      <c r="L327" s="24" t="s">
        <v>192</v>
      </c>
      <c r="N327" s="3" t="s">
        <v>93</v>
      </c>
      <c r="O327" s="3" t="s">
        <v>193</v>
      </c>
      <c r="P327" s="3" t="s">
        <v>1318</v>
      </c>
      <c r="R327" s="3">
        <v>2</v>
      </c>
      <c r="S327" s="3">
        <v>0</v>
      </c>
      <c r="T327" s="3">
        <v>100</v>
      </c>
      <c r="U327" s="3" t="s">
        <v>1350</v>
      </c>
      <c r="V327" s="3" t="s">
        <v>1349</v>
      </c>
      <c r="X327" s="3" t="s">
        <v>48</v>
      </c>
      <c r="Y327" s="24" t="s">
        <v>14</v>
      </c>
      <c r="Z327" s="3" t="s">
        <v>49</v>
      </c>
      <c r="AA327" s="3" t="s">
        <v>51</v>
      </c>
      <c r="AB327" s="3" t="s">
        <v>55</v>
      </c>
      <c r="AC327" s="24" t="s">
        <v>55</v>
      </c>
      <c r="AE327" s="3">
        <v>2</v>
      </c>
    </row>
    <row r="328" spans="1:31">
      <c r="A328" s="3">
        <v>67187</v>
      </c>
      <c r="B328" s="3" t="s">
        <v>88</v>
      </c>
      <c r="C328" s="3" t="s">
        <v>45</v>
      </c>
      <c r="E328" s="3" t="s">
        <v>213</v>
      </c>
      <c r="F328" s="3" t="s">
        <v>47</v>
      </c>
      <c r="G328" s="3" t="s">
        <v>139</v>
      </c>
      <c r="H328" s="3" t="s">
        <v>52</v>
      </c>
      <c r="I328" s="3" t="s">
        <v>77</v>
      </c>
      <c r="J328" s="3" t="s">
        <v>1331</v>
      </c>
      <c r="L328" s="24" t="s">
        <v>192</v>
      </c>
      <c r="M328" s="3" t="s">
        <v>211</v>
      </c>
      <c r="P328" s="3" t="s">
        <v>1318</v>
      </c>
      <c r="S328" s="3">
        <v>0</v>
      </c>
      <c r="T328" s="3">
        <v>0</v>
      </c>
      <c r="U328" s="3" t="s">
        <v>1351</v>
      </c>
      <c r="V328" s="3" t="s">
        <v>1331</v>
      </c>
      <c r="X328" s="3" t="s">
        <v>11</v>
      </c>
      <c r="Y328" s="24" t="s">
        <v>14</v>
      </c>
      <c r="Z328" s="3" t="s">
        <v>49</v>
      </c>
      <c r="AA328" s="3" t="s">
        <v>51</v>
      </c>
      <c r="AB328" s="3" t="s">
        <v>50</v>
      </c>
      <c r="AC328" s="24" t="s">
        <v>59</v>
      </c>
      <c r="AE328" s="3">
        <v>1</v>
      </c>
    </row>
    <row r="329" spans="1:31">
      <c r="A329" s="3">
        <v>67185</v>
      </c>
      <c r="B329" s="3" t="s">
        <v>88</v>
      </c>
      <c r="C329" s="3" t="s">
        <v>45</v>
      </c>
      <c r="E329" s="3" t="s">
        <v>213</v>
      </c>
      <c r="F329" s="3" t="s">
        <v>47</v>
      </c>
      <c r="G329" s="3" t="s">
        <v>140</v>
      </c>
      <c r="H329" s="3" t="s">
        <v>76</v>
      </c>
      <c r="I329" s="3" t="s">
        <v>68</v>
      </c>
      <c r="J329" s="3" t="s">
        <v>1352</v>
      </c>
      <c r="L329" s="24" t="s">
        <v>192</v>
      </c>
      <c r="N329" s="3" t="s">
        <v>90</v>
      </c>
      <c r="O329" s="3" t="s">
        <v>211</v>
      </c>
      <c r="P329" s="3" t="s">
        <v>1318</v>
      </c>
      <c r="R329" s="3">
        <v>2</v>
      </c>
      <c r="S329" s="3">
        <v>0</v>
      </c>
      <c r="T329" s="3">
        <v>100</v>
      </c>
      <c r="U329" s="3" t="s">
        <v>1353</v>
      </c>
      <c r="V329" s="3" t="s">
        <v>1352</v>
      </c>
      <c r="X329" s="3" t="s">
        <v>11</v>
      </c>
      <c r="Y329" s="24" t="s">
        <v>14</v>
      </c>
      <c r="Z329" s="3" t="s">
        <v>49</v>
      </c>
      <c r="AA329" s="3" t="s">
        <v>51</v>
      </c>
      <c r="AB329" s="3" t="s">
        <v>50</v>
      </c>
      <c r="AC329" s="24" t="s">
        <v>71</v>
      </c>
      <c r="AE329" s="3">
        <v>2</v>
      </c>
    </row>
    <row r="330" spans="1:31">
      <c r="A330" s="3">
        <v>67183</v>
      </c>
      <c r="B330" s="3" t="s">
        <v>88</v>
      </c>
      <c r="C330" s="3" t="s">
        <v>45</v>
      </c>
      <c r="E330" s="3" t="s">
        <v>213</v>
      </c>
      <c r="F330" s="3" t="s">
        <v>47</v>
      </c>
      <c r="G330" s="3" t="s">
        <v>243</v>
      </c>
      <c r="H330" s="3" t="s">
        <v>52</v>
      </c>
      <c r="I330" s="3" t="s">
        <v>134</v>
      </c>
      <c r="J330" s="3" t="s">
        <v>1354</v>
      </c>
      <c r="L330" s="24" t="s">
        <v>99</v>
      </c>
      <c r="M330" s="3" t="s">
        <v>90</v>
      </c>
      <c r="O330" s="3" t="s">
        <v>192</v>
      </c>
      <c r="P330" s="3" t="s">
        <v>1318</v>
      </c>
      <c r="S330" s="3">
        <v>0</v>
      </c>
      <c r="T330" s="3">
        <v>0</v>
      </c>
      <c r="U330" s="3" t="s">
        <v>1355</v>
      </c>
      <c r="V330" s="3" t="s">
        <v>1356</v>
      </c>
      <c r="Y330" s="24" t="s">
        <v>14</v>
      </c>
      <c r="Z330" s="3" t="s">
        <v>49</v>
      </c>
      <c r="AB330" s="3" t="s">
        <v>55</v>
      </c>
      <c r="AC330" s="24" t="s">
        <v>55</v>
      </c>
    </row>
    <row r="331" spans="1:31">
      <c r="A331" s="3">
        <v>67182</v>
      </c>
      <c r="B331" s="3" t="s">
        <v>88</v>
      </c>
      <c r="C331" s="3" t="s">
        <v>45</v>
      </c>
      <c r="E331" s="3" t="s">
        <v>539</v>
      </c>
      <c r="F331" s="3" t="s">
        <v>47</v>
      </c>
      <c r="G331" s="3" t="s">
        <v>141</v>
      </c>
      <c r="H331" s="3" t="s">
        <v>52</v>
      </c>
      <c r="I331" s="3" t="s">
        <v>81</v>
      </c>
      <c r="J331" s="3" t="s">
        <v>1357</v>
      </c>
      <c r="L331" s="24" t="s">
        <v>192</v>
      </c>
      <c r="M331" s="3" t="s">
        <v>90</v>
      </c>
      <c r="N331" s="3" t="s">
        <v>90</v>
      </c>
      <c r="O331" s="3" t="s">
        <v>670</v>
      </c>
      <c r="P331" s="3" t="s">
        <v>1318</v>
      </c>
      <c r="R331" s="3">
        <v>2</v>
      </c>
      <c r="S331" s="3">
        <v>0</v>
      </c>
      <c r="T331" s="3">
        <v>100</v>
      </c>
      <c r="U331" s="3" t="s">
        <v>1358</v>
      </c>
      <c r="X331" s="3" t="s">
        <v>11</v>
      </c>
      <c r="Y331" s="24" t="s">
        <v>14</v>
      </c>
      <c r="Z331" s="3" t="s">
        <v>49</v>
      </c>
      <c r="AA331" s="3" t="s">
        <v>51</v>
      </c>
      <c r="AB331" s="3" t="s">
        <v>50</v>
      </c>
      <c r="AC331" s="24" t="s">
        <v>71</v>
      </c>
      <c r="AE331" s="3">
        <v>2</v>
      </c>
    </row>
    <row r="332" spans="1:31">
      <c r="A332" s="3">
        <v>67181</v>
      </c>
      <c r="B332" s="3" t="s">
        <v>88</v>
      </c>
      <c r="C332" s="3" t="s">
        <v>45</v>
      </c>
      <c r="E332" s="3" t="s">
        <v>213</v>
      </c>
      <c r="F332" s="3" t="s">
        <v>47</v>
      </c>
      <c r="G332" s="3" t="s">
        <v>142</v>
      </c>
      <c r="H332" s="3" t="s">
        <v>76</v>
      </c>
      <c r="I332" s="3" t="s">
        <v>68</v>
      </c>
      <c r="J332" s="3" t="s">
        <v>1359</v>
      </c>
      <c r="L332" s="24" t="s">
        <v>192</v>
      </c>
      <c r="M332" s="3" t="s">
        <v>90</v>
      </c>
      <c r="N332" s="3" t="s">
        <v>90</v>
      </c>
      <c r="O332" s="3" t="s">
        <v>211</v>
      </c>
      <c r="P332" s="3" t="s">
        <v>1318</v>
      </c>
      <c r="R332" s="3">
        <v>2</v>
      </c>
      <c r="S332" s="3">
        <v>0</v>
      </c>
      <c r="T332" s="3">
        <v>100</v>
      </c>
      <c r="U332" s="3" t="s">
        <v>1360</v>
      </c>
      <c r="V332" s="3" t="s">
        <v>1359</v>
      </c>
      <c r="X332" s="3" t="s">
        <v>11</v>
      </c>
      <c r="Y332" s="24" t="s">
        <v>14</v>
      </c>
      <c r="Z332" s="3" t="s">
        <v>49</v>
      </c>
      <c r="AA332" s="3" t="s">
        <v>51</v>
      </c>
      <c r="AB332" s="3" t="s">
        <v>50</v>
      </c>
      <c r="AC332" s="24" t="s">
        <v>71</v>
      </c>
      <c r="AE332" s="3">
        <v>2</v>
      </c>
    </row>
    <row r="333" spans="1:31">
      <c r="A333" s="3">
        <v>67178</v>
      </c>
      <c r="B333" s="3" t="s">
        <v>88</v>
      </c>
      <c r="C333" s="3" t="s">
        <v>45</v>
      </c>
      <c r="E333" s="3" t="s">
        <v>213</v>
      </c>
      <c r="F333" s="3" t="s">
        <v>47</v>
      </c>
      <c r="G333" s="3" t="s">
        <v>143</v>
      </c>
      <c r="H333" s="3" t="s">
        <v>52</v>
      </c>
      <c r="I333" s="3" t="s">
        <v>64</v>
      </c>
      <c r="J333" s="3" t="s">
        <v>1361</v>
      </c>
      <c r="L333" s="24" t="s">
        <v>192</v>
      </c>
      <c r="M333" s="3" t="s">
        <v>730</v>
      </c>
      <c r="N333" s="3" t="s">
        <v>99</v>
      </c>
      <c r="O333" s="3" t="s">
        <v>678</v>
      </c>
      <c r="P333" s="3" t="s">
        <v>1318</v>
      </c>
      <c r="S333" s="3">
        <v>0</v>
      </c>
      <c r="T333" s="3">
        <v>0</v>
      </c>
      <c r="U333" s="3" t="s">
        <v>1362</v>
      </c>
      <c r="V333" s="3" t="s">
        <v>1361</v>
      </c>
      <c r="X333" s="3" t="s">
        <v>11</v>
      </c>
      <c r="Y333" s="24" t="s">
        <v>14</v>
      </c>
      <c r="Z333" s="3" t="s">
        <v>49</v>
      </c>
      <c r="AA333" s="3" t="s">
        <v>51</v>
      </c>
      <c r="AB333" s="3" t="s">
        <v>50</v>
      </c>
      <c r="AC333" s="24" t="s">
        <v>65</v>
      </c>
      <c r="AE333" s="3">
        <v>1</v>
      </c>
    </row>
    <row r="334" spans="1:31">
      <c r="A334" s="3">
        <v>67175</v>
      </c>
      <c r="B334" s="3" t="s">
        <v>88</v>
      </c>
      <c r="C334" s="3" t="s">
        <v>45</v>
      </c>
      <c r="E334" s="3" t="s">
        <v>213</v>
      </c>
      <c r="F334" s="3" t="s">
        <v>47</v>
      </c>
      <c r="G334" s="3" t="s">
        <v>144</v>
      </c>
      <c r="H334" s="3" t="s">
        <v>52</v>
      </c>
      <c r="I334" s="3" t="s">
        <v>68</v>
      </c>
      <c r="J334" s="3" t="s">
        <v>1331</v>
      </c>
      <c r="L334" s="24" t="s">
        <v>192</v>
      </c>
      <c r="N334" s="3" t="s">
        <v>211</v>
      </c>
      <c r="P334" s="3" t="s">
        <v>1318</v>
      </c>
      <c r="R334" s="3">
        <v>2</v>
      </c>
      <c r="S334" s="3">
        <v>0</v>
      </c>
      <c r="T334" s="3">
        <v>100</v>
      </c>
      <c r="U334" s="3" t="s">
        <v>1363</v>
      </c>
      <c r="V334" s="3" t="s">
        <v>1331</v>
      </c>
      <c r="X334" s="3" t="s">
        <v>11</v>
      </c>
      <c r="Y334" s="24" t="s">
        <v>14</v>
      </c>
      <c r="Z334" s="3" t="s">
        <v>49</v>
      </c>
      <c r="AA334" s="3" t="s">
        <v>51</v>
      </c>
      <c r="AB334" s="3" t="s">
        <v>50</v>
      </c>
      <c r="AC334" s="24" t="s">
        <v>65</v>
      </c>
      <c r="AE334" s="3">
        <v>2</v>
      </c>
    </row>
    <row r="335" spans="1:31">
      <c r="A335" s="3">
        <v>67173</v>
      </c>
      <c r="B335" s="3" t="s">
        <v>88</v>
      </c>
      <c r="C335" s="3" t="s">
        <v>45</v>
      </c>
      <c r="E335" s="3" t="s">
        <v>213</v>
      </c>
      <c r="F335" s="3" t="s">
        <v>47</v>
      </c>
      <c r="G335" s="3" t="s">
        <v>145</v>
      </c>
      <c r="H335" s="3" t="s">
        <v>52</v>
      </c>
      <c r="I335" s="3" t="s">
        <v>68</v>
      </c>
      <c r="J335" s="3" t="s">
        <v>1262</v>
      </c>
      <c r="L335" s="24" t="s">
        <v>192</v>
      </c>
      <c r="P335" s="3" t="s">
        <v>1318</v>
      </c>
      <c r="R335" s="3">
        <v>2</v>
      </c>
      <c r="S335" s="3">
        <v>0</v>
      </c>
      <c r="T335" s="3">
        <v>100</v>
      </c>
      <c r="U335" s="3" t="s">
        <v>1364</v>
      </c>
      <c r="V335" s="3" t="s">
        <v>1262</v>
      </c>
      <c r="X335" s="3" t="s">
        <v>11</v>
      </c>
      <c r="Y335" s="24" t="s">
        <v>14</v>
      </c>
      <c r="Z335" s="3" t="s">
        <v>49</v>
      </c>
      <c r="AA335" s="3" t="s">
        <v>51</v>
      </c>
      <c r="AB335" s="3" t="s">
        <v>50</v>
      </c>
      <c r="AC335" s="24" t="s">
        <v>65</v>
      </c>
      <c r="AE335" s="3">
        <v>2</v>
      </c>
    </row>
    <row r="336" spans="1:31">
      <c r="A336" s="3">
        <v>67172</v>
      </c>
      <c r="B336" s="3" t="s">
        <v>88</v>
      </c>
      <c r="C336" s="3" t="s">
        <v>45</v>
      </c>
      <c r="E336" s="3" t="s">
        <v>213</v>
      </c>
      <c r="F336" s="3" t="s">
        <v>47</v>
      </c>
      <c r="G336" s="3" t="s">
        <v>146</v>
      </c>
      <c r="H336" s="3" t="s">
        <v>134</v>
      </c>
      <c r="I336" s="3" t="s">
        <v>76</v>
      </c>
      <c r="J336" s="3" t="s">
        <v>1365</v>
      </c>
      <c r="L336" s="24" t="s">
        <v>99</v>
      </c>
      <c r="M336" s="3" t="s">
        <v>91</v>
      </c>
      <c r="O336" s="3" t="s">
        <v>211</v>
      </c>
      <c r="P336" s="3" t="s">
        <v>1318</v>
      </c>
      <c r="S336" s="3">
        <v>0</v>
      </c>
      <c r="T336" s="3">
        <v>0</v>
      </c>
      <c r="U336" s="3" t="s">
        <v>1366</v>
      </c>
      <c r="V336" s="3" t="s">
        <v>1365</v>
      </c>
      <c r="W336" s="3" t="s">
        <v>147</v>
      </c>
      <c r="X336" s="3" t="s">
        <v>11</v>
      </c>
      <c r="Y336" s="24" t="s">
        <v>126</v>
      </c>
      <c r="Z336" s="3" t="s">
        <v>49</v>
      </c>
      <c r="AA336" s="3" t="s">
        <v>51</v>
      </c>
      <c r="AB336" s="3" t="s">
        <v>50</v>
      </c>
      <c r="AC336" s="24" t="s">
        <v>83</v>
      </c>
      <c r="AE336" s="3">
        <v>1</v>
      </c>
    </row>
    <row r="337" spans="1:31">
      <c r="A337" s="3">
        <v>67171</v>
      </c>
      <c r="B337" s="3" t="s">
        <v>88</v>
      </c>
      <c r="C337" s="3" t="s">
        <v>45</v>
      </c>
      <c r="E337" s="3" t="s">
        <v>213</v>
      </c>
      <c r="F337" s="3" t="s">
        <v>47</v>
      </c>
      <c r="G337" s="3" t="s">
        <v>244</v>
      </c>
      <c r="H337" s="3" t="s">
        <v>134</v>
      </c>
      <c r="I337" s="3" t="s">
        <v>77</v>
      </c>
      <c r="J337" s="3" t="s">
        <v>1287</v>
      </c>
      <c r="L337" s="24" t="s">
        <v>99</v>
      </c>
      <c r="M337" s="3" t="s">
        <v>192</v>
      </c>
      <c r="O337" s="3" t="s">
        <v>193</v>
      </c>
      <c r="S337" s="3">
        <v>0</v>
      </c>
      <c r="T337" s="3">
        <v>0</v>
      </c>
      <c r="U337" s="3" t="s">
        <v>1366</v>
      </c>
      <c r="V337" s="3" t="s">
        <v>1287</v>
      </c>
      <c r="X337" s="3" t="s">
        <v>11</v>
      </c>
      <c r="Y337" s="24" t="s">
        <v>126</v>
      </c>
      <c r="Z337" s="3" t="s">
        <v>49</v>
      </c>
      <c r="AA337" s="3" t="s">
        <v>51</v>
      </c>
      <c r="AB337" s="3" t="s">
        <v>50</v>
      </c>
      <c r="AC337" s="24" t="s">
        <v>59</v>
      </c>
      <c r="AE337" s="3">
        <v>1</v>
      </c>
    </row>
    <row r="338" spans="1:31">
      <c r="A338" s="3">
        <v>67170</v>
      </c>
      <c r="B338" s="3" t="s">
        <v>88</v>
      </c>
      <c r="C338" s="3" t="s">
        <v>45</v>
      </c>
      <c r="E338" s="3" t="s">
        <v>213</v>
      </c>
      <c r="F338" s="3" t="s">
        <v>47</v>
      </c>
      <c r="G338" s="3" t="s">
        <v>148</v>
      </c>
      <c r="H338" s="3" t="s">
        <v>134</v>
      </c>
      <c r="I338" s="3" t="s">
        <v>499</v>
      </c>
      <c r="J338" s="3" t="s">
        <v>1367</v>
      </c>
      <c r="L338" s="24" t="s">
        <v>99</v>
      </c>
      <c r="M338" s="3" t="s">
        <v>193</v>
      </c>
      <c r="O338" s="3" t="s">
        <v>193</v>
      </c>
      <c r="S338" s="3">
        <v>0</v>
      </c>
      <c r="T338" s="3">
        <v>100</v>
      </c>
      <c r="U338" s="3" t="s">
        <v>1366</v>
      </c>
      <c r="V338" s="3" t="s">
        <v>1367</v>
      </c>
      <c r="X338" s="3" t="s">
        <v>11</v>
      </c>
      <c r="Y338" s="24" t="s">
        <v>126</v>
      </c>
      <c r="Z338" s="3" t="s">
        <v>49</v>
      </c>
      <c r="AA338" s="3" t="s">
        <v>51</v>
      </c>
      <c r="AB338" s="3" t="s">
        <v>50</v>
      </c>
      <c r="AC338" s="24" t="s">
        <v>71</v>
      </c>
      <c r="AD338" s="3" t="s">
        <v>149</v>
      </c>
      <c r="AE338" s="3">
        <v>1</v>
      </c>
    </row>
    <row r="339" spans="1:31">
      <c r="A339" s="3">
        <v>67169</v>
      </c>
      <c r="B339" s="3" t="s">
        <v>88</v>
      </c>
      <c r="C339" s="3" t="s">
        <v>45</v>
      </c>
      <c r="E339" s="3" t="s">
        <v>213</v>
      </c>
      <c r="F339" s="3" t="s">
        <v>47</v>
      </c>
      <c r="G339" s="3" t="s">
        <v>150</v>
      </c>
      <c r="H339" s="3" t="s">
        <v>134</v>
      </c>
      <c r="I339" s="3" t="s">
        <v>499</v>
      </c>
      <c r="J339" s="3" t="s">
        <v>1367</v>
      </c>
      <c r="L339" s="24" t="s">
        <v>99</v>
      </c>
      <c r="M339" s="3" t="s">
        <v>193</v>
      </c>
      <c r="O339" s="3" t="s">
        <v>193</v>
      </c>
      <c r="S339" s="3">
        <v>0</v>
      </c>
      <c r="T339" s="3">
        <v>100</v>
      </c>
      <c r="U339" s="3" t="s">
        <v>1366</v>
      </c>
      <c r="V339" s="3" t="s">
        <v>1367</v>
      </c>
      <c r="X339" s="3" t="s">
        <v>11</v>
      </c>
      <c r="Y339" s="24" t="s">
        <v>126</v>
      </c>
      <c r="Z339" s="3" t="s">
        <v>49</v>
      </c>
      <c r="AA339" s="3" t="s">
        <v>51</v>
      </c>
      <c r="AB339" s="3" t="s">
        <v>50</v>
      </c>
      <c r="AC339" s="24" t="s">
        <v>71</v>
      </c>
      <c r="AD339" s="3" t="s">
        <v>149</v>
      </c>
      <c r="AE339" s="3">
        <v>1</v>
      </c>
    </row>
    <row r="340" spans="1:31">
      <c r="A340" s="3">
        <v>67168</v>
      </c>
      <c r="B340" s="3" t="s">
        <v>88</v>
      </c>
      <c r="C340" s="3" t="s">
        <v>45</v>
      </c>
      <c r="E340" s="3" t="s">
        <v>213</v>
      </c>
      <c r="F340" s="3" t="s">
        <v>47</v>
      </c>
      <c r="G340" s="3" t="s">
        <v>245</v>
      </c>
      <c r="H340" s="3" t="s">
        <v>134</v>
      </c>
      <c r="I340" s="3" t="s">
        <v>77</v>
      </c>
      <c r="J340" s="3" t="s">
        <v>1287</v>
      </c>
      <c r="L340" s="24" t="s">
        <v>99</v>
      </c>
      <c r="M340" s="3" t="s">
        <v>192</v>
      </c>
      <c r="O340" s="3" t="s">
        <v>193</v>
      </c>
      <c r="S340" s="3">
        <v>0</v>
      </c>
      <c r="T340" s="3">
        <v>0</v>
      </c>
      <c r="U340" s="3" t="s">
        <v>1366</v>
      </c>
      <c r="V340" s="3" t="s">
        <v>1287</v>
      </c>
      <c r="W340" s="3" t="s">
        <v>246</v>
      </c>
      <c r="X340" s="3" t="s">
        <v>11</v>
      </c>
      <c r="Y340" s="24" t="s">
        <v>126</v>
      </c>
      <c r="Z340" s="3" t="s">
        <v>49</v>
      </c>
      <c r="AA340" s="3" t="s">
        <v>51</v>
      </c>
      <c r="AB340" s="3" t="s">
        <v>50</v>
      </c>
      <c r="AC340" s="24" t="s">
        <v>59</v>
      </c>
      <c r="AE340" s="3">
        <v>1</v>
      </c>
    </row>
    <row r="341" spans="1:31">
      <c r="A341" s="3">
        <v>67167</v>
      </c>
      <c r="B341" s="3" t="s">
        <v>88</v>
      </c>
      <c r="C341" s="3" t="s">
        <v>45</v>
      </c>
      <c r="E341" s="3" t="s">
        <v>213</v>
      </c>
      <c r="F341" s="3" t="s">
        <v>47</v>
      </c>
      <c r="G341" s="3" t="s">
        <v>151</v>
      </c>
      <c r="H341" s="3" t="s">
        <v>134</v>
      </c>
      <c r="I341" s="3" t="s">
        <v>499</v>
      </c>
      <c r="J341" s="3" t="s">
        <v>1368</v>
      </c>
      <c r="L341" s="24" t="s">
        <v>99</v>
      </c>
      <c r="N341" s="3" t="s">
        <v>90</v>
      </c>
      <c r="O341" s="3" t="s">
        <v>193</v>
      </c>
      <c r="R341" s="3">
        <v>2</v>
      </c>
      <c r="S341" s="3">
        <v>0</v>
      </c>
      <c r="T341" s="3">
        <v>100</v>
      </c>
      <c r="U341" s="3" t="s">
        <v>1366</v>
      </c>
      <c r="V341" s="3" t="s">
        <v>1368</v>
      </c>
      <c r="X341" s="3" t="s">
        <v>11</v>
      </c>
      <c r="Y341" s="24" t="s">
        <v>126</v>
      </c>
      <c r="Z341" s="3" t="s">
        <v>49</v>
      </c>
      <c r="AA341" s="3" t="s">
        <v>51</v>
      </c>
      <c r="AB341" s="3" t="s">
        <v>50</v>
      </c>
      <c r="AC341" s="24" t="s">
        <v>59</v>
      </c>
      <c r="AE341" s="3">
        <v>2</v>
      </c>
    </row>
    <row r="342" spans="1:31">
      <c r="A342" s="3">
        <v>67166</v>
      </c>
      <c r="B342" s="3" t="s">
        <v>88</v>
      </c>
      <c r="C342" s="3" t="s">
        <v>45</v>
      </c>
      <c r="E342" s="3" t="s">
        <v>213</v>
      </c>
      <c r="F342" s="3" t="s">
        <v>47</v>
      </c>
      <c r="G342" s="3" t="s">
        <v>247</v>
      </c>
      <c r="H342" s="3" t="s">
        <v>134</v>
      </c>
      <c r="I342" s="3" t="s">
        <v>82</v>
      </c>
      <c r="J342" s="3" t="s">
        <v>1369</v>
      </c>
      <c r="L342" s="24" t="s">
        <v>99</v>
      </c>
      <c r="M342" s="3" t="s">
        <v>193</v>
      </c>
      <c r="O342" s="3" t="s">
        <v>193</v>
      </c>
      <c r="S342" s="3">
        <v>0</v>
      </c>
      <c r="T342" s="3">
        <v>100</v>
      </c>
      <c r="U342" s="3" t="s">
        <v>1366</v>
      </c>
      <c r="V342" s="3" t="s">
        <v>1369</v>
      </c>
      <c r="X342" s="3" t="s">
        <v>11</v>
      </c>
      <c r="Y342" s="24" t="s">
        <v>126</v>
      </c>
      <c r="Z342" s="3" t="s">
        <v>49</v>
      </c>
      <c r="AA342" s="3" t="s">
        <v>51</v>
      </c>
      <c r="AB342" s="3" t="s">
        <v>50</v>
      </c>
      <c r="AC342" s="24" t="s">
        <v>71</v>
      </c>
      <c r="AD342" s="3" t="s">
        <v>149</v>
      </c>
      <c r="AE342" s="3">
        <v>1</v>
      </c>
    </row>
    <row r="343" spans="1:31">
      <c r="A343" s="3">
        <v>67165</v>
      </c>
      <c r="B343" s="3" t="s">
        <v>88</v>
      </c>
      <c r="C343" s="3" t="s">
        <v>45</v>
      </c>
      <c r="E343" s="3" t="s">
        <v>213</v>
      </c>
      <c r="F343" s="3" t="s">
        <v>47</v>
      </c>
      <c r="G343" s="3" t="s">
        <v>248</v>
      </c>
      <c r="H343" s="3" t="s">
        <v>134</v>
      </c>
      <c r="I343" s="3" t="s">
        <v>82</v>
      </c>
      <c r="J343" s="3" t="s">
        <v>1370</v>
      </c>
      <c r="L343" s="24" t="s">
        <v>99</v>
      </c>
      <c r="M343" s="3" t="s">
        <v>193</v>
      </c>
      <c r="O343" s="3" t="s">
        <v>193</v>
      </c>
      <c r="S343" s="3">
        <v>0</v>
      </c>
      <c r="T343" s="3">
        <v>100</v>
      </c>
      <c r="U343" s="3" t="s">
        <v>1366</v>
      </c>
      <c r="V343" s="3" t="s">
        <v>1370</v>
      </c>
      <c r="X343" s="3" t="s">
        <v>11</v>
      </c>
      <c r="Y343" s="24" t="s">
        <v>126</v>
      </c>
      <c r="Z343" s="3" t="s">
        <v>49</v>
      </c>
      <c r="AA343" s="3" t="s">
        <v>51</v>
      </c>
      <c r="AB343" s="3" t="s">
        <v>50</v>
      </c>
      <c r="AC343" s="24" t="s">
        <v>71</v>
      </c>
      <c r="AD343" s="3" t="s">
        <v>149</v>
      </c>
      <c r="AE343" s="3">
        <v>1</v>
      </c>
    </row>
    <row r="344" spans="1:31">
      <c r="A344" s="3">
        <v>67164</v>
      </c>
      <c r="B344" s="3" t="s">
        <v>88</v>
      </c>
      <c r="C344" s="3" t="s">
        <v>45</v>
      </c>
      <c r="E344" s="3" t="s">
        <v>213</v>
      </c>
      <c r="F344" s="3" t="s">
        <v>47</v>
      </c>
      <c r="G344" s="3" t="s">
        <v>152</v>
      </c>
      <c r="H344" s="3" t="s">
        <v>134</v>
      </c>
      <c r="I344" s="3" t="s">
        <v>499</v>
      </c>
      <c r="J344" s="3" t="s">
        <v>1368</v>
      </c>
      <c r="L344" s="24" t="s">
        <v>99</v>
      </c>
      <c r="M344" s="3" t="s">
        <v>193</v>
      </c>
      <c r="O344" s="3" t="s">
        <v>193</v>
      </c>
      <c r="S344" s="3">
        <v>0</v>
      </c>
      <c r="T344" s="3">
        <v>100</v>
      </c>
      <c r="U344" s="3" t="s">
        <v>1366</v>
      </c>
      <c r="V344" s="3" t="s">
        <v>1368</v>
      </c>
      <c r="X344" s="3" t="s">
        <v>11</v>
      </c>
      <c r="Y344" s="24" t="s">
        <v>126</v>
      </c>
      <c r="Z344" s="3" t="s">
        <v>49</v>
      </c>
      <c r="AA344" s="3" t="s">
        <v>51</v>
      </c>
      <c r="AB344" s="3" t="s">
        <v>50</v>
      </c>
      <c r="AC344" s="24" t="s">
        <v>71</v>
      </c>
      <c r="AD344" s="3" t="s">
        <v>149</v>
      </c>
      <c r="AE344" s="3">
        <v>1</v>
      </c>
    </row>
    <row r="345" spans="1:31">
      <c r="A345" s="3">
        <v>67163</v>
      </c>
      <c r="B345" s="3" t="s">
        <v>88</v>
      </c>
      <c r="C345" s="3" t="s">
        <v>45</v>
      </c>
      <c r="E345" s="3" t="s">
        <v>7</v>
      </c>
      <c r="F345" s="3" t="s">
        <v>47</v>
      </c>
      <c r="G345" s="3" t="s">
        <v>153</v>
      </c>
      <c r="H345" s="3" t="s">
        <v>134</v>
      </c>
      <c r="I345" s="3" t="s">
        <v>81</v>
      </c>
      <c r="J345" s="3" t="s">
        <v>1371</v>
      </c>
      <c r="L345" s="24" t="s">
        <v>99</v>
      </c>
      <c r="M345" s="3" t="s">
        <v>498</v>
      </c>
      <c r="N345" s="3" t="s">
        <v>498</v>
      </c>
      <c r="O345" s="3" t="s">
        <v>609</v>
      </c>
      <c r="P345" s="3" t="s">
        <v>1372</v>
      </c>
      <c r="Q345" s="3" t="s">
        <v>1372</v>
      </c>
      <c r="S345" s="3">
        <v>0</v>
      </c>
      <c r="T345" s="3">
        <v>0</v>
      </c>
      <c r="U345" s="3" t="s">
        <v>1366</v>
      </c>
      <c r="V345" s="3" t="s">
        <v>1371</v>
      </c>
      <c r="X345" s="3" t="s">
        <v>11</v>
      </c>
      <c r="Y345" s="24" t="s">
        <v>126</v>
      </c>
      <c r="Z345" s="3" t="s">
        <v>49</v>
      </c>
      <c r="AA345" s="3" t="s">
        <v>51</v>
      </c>
      <c r="AB345" s="3" t="s">
        <v>50</v>
      </c>
      <c r="AC345" s="24" t="s">
        <v>71</v>
      </c>
      <c r="AE345" s="3">
        <v>1</v>
      </c>
    </row>
    <row r="346" spans="1:31">
      <c r="A346" s="3">
        <v>67162</v>
      </c>
      <c r="B346" s="3" t="s">
        <v>88</v>
      </c>
      <c r="C346" s="3" t="s">
        <v>45</v>
      </c>
      <c r="E346" s="3" t="s">
        <v>213</v>
      </c>
      <c r="F346" s="3" t="s">
        <v>47</v>
      </c>
      <c r="G346" s="3" t="s">
        <v>154</v>
      </c>
      <c r="H346" s="3" t="s">
        <v>134</v>
      </c>
      <c r="I346" s="3" t="s">
        <v>499</v>
      </c>
      <c r="J346" s="3" t="s">
        <v>1368</v>
      </c>
      <c r="L346" s="24" t="s">
        <v>99</v>
      </c>
      <c r="M346" s="3" t="s">
        <v>193</v>
      </c>
      <c r="O346" s="3" t="s">
        <v>193</v>
      </c>
      <c r="S346" s="3">
        <v>0</v>
      </c>
      <c r="T346" s="3">
        <v>0</v>
      </c>
      <c r="U346" s="3" t="s">
        <v>1366</v>
      </c>
      <c r="V346" s="3" t="s">
        <v>1368</v>
      </c>
      <c r="X346" s="3" t="s">
        <v>11</v>
      </c>
      <c r="Y346" s="24" t="s">
        <v>126</v>
      </c>
      <c r="Z346" s="3" t="s">
        <v>49</v>
      </c>
      <c r="AA346" s="3" t="s">
        <v>51</v>
      </c>
      <c r="AB346" s="3" t="s">
        <v>50</v>
      </c>
      <c r="AC346" s="24" t="s">
        <v>71</v>
      </c>
      <c r="AE346" s="3">
        <v>1</v>
      </c>
    </row>
    <row r="347" spans="1:31">
      <c r="A347" s="3">
        <v>67161</v>
      </c>
      <c r="B347" s="3" t="s">
        <v>88</v>
      </c>
      <c r="C347" s="3" t="s">
        <v>45</v>
      </c>
      <c r="E347" s="3" t="s">
        <v>213</v>
      </c>
      <c r="F347" s="3" t="s">
        <v>47</v>
      </c>
      <c r="G347" s="3" t="s">
        <v>155</v>
      </c>
      <c r="H347" s="3" t="s">
        <v>134</v>
      </c>
      <c r="I347" s="3" t="s">
        <v>499</v>
      </c>
      <c r="J347" s="3" t="s">
        <v>1368</v>
      </c>
      <c r="L347" s="24" t="s">
        <v>99</v>
      </c>
      <c r="M347" s="3" t="s">
        <v>193</v>
      </c>
      <c r="O347" s="3" t="s">
        <v>193</v>
      </c>
      <c r="S347" s="3">
        <v>0</v>
      </c>
      <c r="T347" s="3">
        <v>0</v>
      </c>
      <c r="U347" s="3" t="s">
        <v>1366</v>
      </c>
      <c r="V347" s="3" t="s">
        <v>1368</v>
      </c>
      <c r="X347" s="3" t="s">
        <v>11</v>
      </c>
      <c r="Y347" s="24" t="s">
        <v>126</v>
      </c>
      <c r="Z347" s="3" t="s">
        <v>49</v>
      </c>
      <c r="AA347" s="3" t="s">
        <v>51</v>
      </c>
      <c r="AB347" s="3" t="s">
        <v>50</v>
      </c>
      <c r="AC347" s="24" t="s">
        <v>71</v>
      </c>
      <c r="AE347" s="3">
        <v>0.5</v>
      </c>
    </row>
    <row r="348" spans="1:31">
      <c r="A348" s="3">
        <v>67160</v>
      </c>
      <c r="B348" s="3" t="s">
        <v>88</v>
      </c>
      <c r="C348" s="3" t="s">
        <v>45</v>
      </c>
      <c r="E348" s="3" t="s">
        <v>213</v>
      </c>
      <c r="F348" s="3" t="s">
        <v>47</v>
      </c>
      <c r="G348" s="3" t="s">
        <v>156</v>
      </c>
      <c r="H348" s="3" t="s">
        <v>134</v>
      </c>
      <c r="I348" s="3" t="s">
        <v>499</v>
      </c>
      <c r="J348" s="3" t="s">
        <v>1368</v>
      </c>
      <c r="L348" s="24" t="s">
        <v>99</v>
      </c>
      <c r="M348" s="3" t="s">
        <v>193</v>
      </c>
      <c r="O348" s="3" t="s">
        <v>193</v>
      </c>
      <c r="S348" s="3">
        <v>0</v>
      </c>
      <c r="T348" s="3">
        <v>0</v>
      </c>
      <c r="U348" s="3" t="s">
        <v>1366</v>
      </c>
      <c r="V348" s="3" t="s">
        <v>1368</v>
      </c>
      <c r="X348" s="3" t="s">
        <v>11</v>
      </c>
      <c r="Y348" s="24" t="s">
        <v>126</v>
      </c>
      <c r="Z348" s="3" t="s">
        <v>49</v>
      </c>
      <c r="AA348" s="3" t="s">
        <v>51</v>
      </c>
      <c r="AB348" s="3" t="s">
        <v>50</v>
      </c>
      <c r="AC348" s="24" t="s">
        <v>71</v>
      </c>
      <c r="AE348" s="3">
        <v>1</v>
      </c>
    </row>
    <row r="349" spans="1:31">
      <c r="A349" s="3">
        <v>67159</v>
      </c>
      <c r="B349" s="3" t="s">
        <v>88</v>
      </c>
      <c r="C349" s="3" t="s">
        <v>45</v>
      </c>
      <c r="E349" s="3" t="s">
        <v>213</v>
      </c>
      <c r="F349" s="3" t="s">
        <v>47</v>
      </c>
      <c r="G349" s="3" t="s">
        <v>157</v>
      </c>
      <c r="H349" s="3" t="s">
        <v>134</v>
      </c>
      <c r="I349" s="3" t="s">
        <v>499</v>
      </c>
      <c r="J349" s="3" t="s">
        <v>1373</v>
      </c>
      <c r="L349" s="24" t="s">
        <v>99</v>
      </c>
      <c r="M349" s="3" t="s">
        <v>193</v>
      </c>
      <c r="N349" s="3" t="s">
        <v>193</v>
      </c>
      <c r="O349" s="3" t="s">
        <v>193</v>
      </c>
      <c r="S349" s="3">
        <v>0</v>
      </c>
      <c r="T349" s="3">
        <v>0</v>
      </c>
      <c r="U349" s="3" t="s">
        <v>1366</v>
      </c>
      <c r="V349" s="3" t="s">
        <v>1373</v>
      </c>
      <c r="X349" s="3" t="s">
        <v>11</v>
      </c>
      <c r="Y349" s="24" t="s">
        <v>126</v>
      </c>
      <c r="Z349" s="3" t="s">
        <v>49</v>
      </c>
      <c r="AA349" s="3" t="s">
        <v>51</v>
      </c>
      <c r="AB349" s="3" t="s">
        <v>50</v>
      </c>
      <c r="AC349" s="24" t="s">
        <v>71</v>
      </c>
      <c r="AE349" s="3">
        <v>0.5</v>
      </c>
    </row>
    <row r="350" spans="1:31">
      <c r="A350" s="3">
        <v>67158</v>
      </c>
      <c r="B350" s="3" t="s">
        <v>88</v>
      </c>
      <c r="C350" s="3" t="s">
        <v>45</v>
      </c>
      <c r="E350" s="3" t="s">
        <v>213</v>
      </c>
      <c r="F350" s="3" t="s">
        <v>47</v>
      </c>
      <c r="G350" s="3" t="s">
        <v>249</v>
      </c>
      <c r="H350" s="3" t="s">
        <v>134</v>
      </c>
      <c r="I350" s="3" t="s">
        <v>70</v>
      </c>
      <c r="J350" s="3" t="s">
        <v>1287</v>
      </c>
      <c r="L350" s="24" t="s">
        <v>99</v>
      </c>
      <c r="M350" s="3" t="s">
        <v>91</v>
      </c>
      <c r="O350" s="3" t="s">
        <v>193</v>
      </c>
      <c r="S350" s="3">
        <v>0</v>
      </c>
      <c r="T350" s="3">
        <v>0</v>
      </c>
      <c r="U350" s="3" t="s">
        <v>1366</v>
      </c>
      <c r="V350" s="3" t="s">
        <v>1287</v>
      </c>
      <c r="W350" s="3" t="s">
        <v>246</v>
      </c>
      <c r="X350" s="3" t="s">
        <v>11</v>
      </c>
      <c r="Y350" s="24" t="s">
        <v>126</v>
      </c>
      <c r="Z350" s="3" t="s">
        <v>49</v>
      </c>
      <c r="AA350" s="3" t="s">
        <v>51</v>
      </c>
      <c r="AB350" s="3" t="s">
        <v>50</v>
      </c>
      <c r="AC350" s="24" t="s">
        <v>59</v>
      </c>
      <c r="AE350" s="3">
        <v>1</v>
      </c>
    </row>
    <row r="351" spans="1:31">
      <c r="A351" s="3">
        <v>67157</v>
      </c>
      <c r="B351" s="3" t="s">
        <v>88</v>
      </c>
      <c r="C351" s="3" t="s">
        <v>45</v>
      </c>
      <c r="E351" s="3" t="s">
        <v>213</v>
      </c>
      <c r="F351" s="3" t="s">
        <v>47</v>
      </c>
      <c r="G351" s="3" t="s">
        <v>158</v>
      </c>
      <c r="H351" s="3" t="s">
        <v>134</v>
      </c>
      <c r="I351" s="3" t="s">
        <v>499</v>
      </c>
      <c r="J351" s="3" t="s">
        <v>1373</v>
      </c>
      <c r="L351" s="24" t="s">
        <v>99</v>
      </c>
      <c r="M351" s="3" t="s">
        <v>193</v>
      </c>
      <c r="O351" s="3" t="s">
        <v>193</v>
      </c>
      <c r="S351" s="3">
        <v>0</v>
      </c>
      <c r="T351" s="3">
        <v>0</v>
      </c>
      <c r="U351" s="3" t="s">
        <v>1366</v>
      </c>
      <c r="V351" s="3" t="s">
        <v>1373</v>
      </c>
      <c r="X351" s="3" t="s">
        <v>11</v>
      </c>
      <c r="Y351" s="24" t="s">
        <v>126</v>
      </c>
      <c r="Z351" s="3" t="s">
        <v>49</v>
      </c>
      <c r="AA351" s="3" t="s">
        <v>51</v>
      </c>
      <c r="AB351" s="3" t="s">
        <v>50</v>
      </c>
      <c r="AC351" s="24" t="s">
        <v>62</v>
      </c>
      <c r="AE351" s="3">
        <v>0.5</v>
      </c>
    </row>
    <row r="352" spans="1:31">
      <c r="A352" s="3">
        <v>67156</v>
      </c>
      <c r="B352" s="3" t="s">
        <v>88</v>
      </c>
      <c r="C352" s="3" t="s">
        <v>45</v>
      </c>
      <c r="E352" s="3" t="s">
        <v>213</v>
      </c>
      <c r="F352" s="3" t="s">
        <v>47</v>
      </c>
      <c r="G352" s="3" t="s">
        <v>159</v>
      </c>
      <c r="H352" s="3" t="s">
        <v>134</v>
      </c>
      <c r="I352" s="3" t="s">
        <v>499</v>
      </c>
      <c r="J352" s="3" t="s">
        <v>1373</v>
      </c>
      <c r="L352" s="24" t="s">
        <v>99</v>
      </c>
      <c r="O352" s="3" t="s">
        <v>498</v>
      </c>
      <c r="S352" s="3">
        <v>0</v>
      </c>
      <c r="T352" s="3">
        <v>0</v>
      </c>
      <c r="U352" s="3" t="s">
        <v>1366</v>
      </c>
      <c r="V352" s="3" t="s">
        <v>1373</v>
      </c>
      <c r="Y352" s="24" t="s">
        <v>126</v>
      </c>
      <c r="Z352" s="3" t="s">
        <v>49</v>
      </c>
      <c r="AB352" s="3" t="s">
        <v>50</v>
      </c>
      <c r="AC352" s="24" t="s">
        <v>71</v>
      </c>
    </row>
    <row r="353" spans="1:31">
      <c r="A353" s="3">
        <v>67155</v>
      </c>
      <c r="B353" s="3" t="s">
        <v>88</v>
      </c>
      <c r="C353" s="3" t="s">
        <v>45</v>
      </c>
      <c r="E353" s="3" t="s">
        <v>213</v>
      </c>
      <c r="F353" s="3" t="s">
        <v>47</v>
      </c>
      <c r="G353" s="3" t="s">
        <v>160</v>
      </c>
      <c r="H353" s="3" t="s">
        <v>134</v>
      </c>
      <c r="I353" s="3" t="s">
        <v>499</v>
      </c>
      <c r="J353" s="3" t="s">
        <v>1373</v>
      </c>
      <c r="L353" s="24" t="s">
        <v>99</v>
      </c>
      <c r="M353" s="3" t="s">
        <v>193</v>
      </c>
      <c r="O353" s="3" t="s">
        <v>193</v>
      </c>
      <c r="S353" s="3">
        <v>0</v>
      </c>
      <c r="T353" s="3">
        <v>0</v>
      </c>
      <c r="U353" s="3" t="s">
        <v>1366</v>
      </c>
      <c r="V353" s="3" t="s">
        <v>1373</v>
      </c>
      <c r="X353" s="3" t="s">
        <v>11</v>
      </c>
      <c r="Y353" s="24" t="s">
        <v>126</v>
      </c>
      <c r="Z353" s="3" t="s">
        <v>49</v>
      </c>
      <c r="AA353" s="3" t="s">
        <v>51</v>
      </c>
      <c r="AB353" s="3" t="s">
        <v>50</v>
      </c>
      <c r="AC353" s="24" t="s">
        <v>71</v>
      </c>
      <c r="AE353" s="3">
        <v>0.5</v>
      </c>
    </row>
    <row r="354" spans="1:31">
      <c r="A354" s="3">
        <v>67154</v>
      </c>
      <c r="B354" s="3" t="s">
        <v>88</v>
      </c>
      <c r="C354" s="3" t="s">
        <v>45</v>
      </c>
      <c r="E354" s="3" t="s">
        <v>213</v>
      </c>
      <c r="F354" s="3" t="s">
        <v>47</v>
      </c>
      <c r="G354" s="3" t="s">
        <v>161</v>
      </c>
      <c r="H354" s="3" t="s">
        <v>134</v>
      </c>
      <c r="I354" s="3" t="s">
        <v>499</v>
      </c>
      <c r="J354" s="3" t="s">
        <v>1374</v>
      </c>
      <c r="L354" s="24" t="s">
        <v>99</v>
      </c>
      <c r="O354" s="3" t="s">
        <v>498</v>
      </c>
      <c r="S354" s="3">
        <v>0</v>
      </c>
      <c r="T354" s="3">
        <v>0</v>
      </c>
      <c r="U354" s="3" t="s">
        <v>1366</v>
      </c>
      <c r="V354" s="3" t="s">
        <v>1374</v>
      </c>
      <c r="Y354" s="24" t="s">
        <v>126</v>
      </c>
      <c r="Z354" s="3" t="s">
        <v>49</v>
      </c>
      <c r="AB354" s="3" t="s">
        <v>50</v>
      </c>
      <c r="AC354" s="24" t="s">
        <v>71</v>
      </c>
    </row>
    <row r="355" spans="1:31">
      <c r="A355" s="3">
        <v>67153</v>
      </c>
      <c r="B355" s="3" t="s">
        <v>88</v>
      </c>
      <c r="C355" s="3" t="s">
        <v>45</v>
      </c>
      <c r="E355" s="3" t="s">
        <v>213</v>
      </c>
      <c r="F355" s="3" t="s">
        <v>47</v>
      </c>
      <c r="G355" s="3" t="s">
        <v>162</v>
      </c>
      <c r="H355" s="3" t="s">
        <v>134</v>
      </c>
      <c r="I355" s="3" t="s">
        <v>499</v>
      </c>
      <c r="J355" s="3" t="s">
        <v>1374</v>
      </c>
      <c r="L355" s="24" t="s">
        <v>99</v>
      </c>
      <c r="O355" s="3" t="s">
        <v>498</v>
      </c>
      <c r="S355" s="3">
        <v>0</v>
      </c>
      <c r="T355" s="3">
        <v>0</v>
      </c>
      <c r="U355" s="3" t="s">
        <v>1366</v>
      </c>
      <c r="V355" s="3" t="s">
        <v>1374</v>
      </c>
      <c r="Y355" s="24" t="s">
        <v>126</v>
      </c>
      <c r="Z355" s="3" t="s">
        <v>49</v>
      </c>
      <c r="AB355" s="3" t="s">
        <v>50</v>
      </c>
      <c r="AC355" s="24" t="s">
        <v>71</v>
      </c>
    </row>
    <row r="356" spans="1:31">
      <c r="A356" s="3">
        <v>67152</v>
      </c>
      <c r="B356" s="3" t="s">
        <v>88</v>
      </c>
      <c r="C356" s="3" t="s">
        <v>45</v>
      </c>
      <c r="E356" s="3" t="s">
        <v>213</v>
      </c>
      <c r="F356" s="3" t="s">
        <v>47</v>
      </c>
      <c r="G356" s="3" t="s">
        <v>163</v>
      </c>
      <c r="H356" s="3" t="s">
        <v>134</v>
      </c>
      <c r="I356" s="3" t="s">
        <v>499</v>
      </c>
      <c r="J356" s="3" t="s">
        <v>1374</v>
      </c>
      <c r="L356" s="24" t="s">
        <v>99</v>
      </c>
      <c r="M356" s="3" t="s">
        <v>193</v>
      </c>
      <c r="O356" s="3" t="s">
        <v>193</v>
      </c>
      <c r="S356" s="3">
        <v>0</v>
      </c>
      <c r="T356" s="3">
        <v>0</v>
      </c>
      <c r="U356" s="3" t="s">
        <v>1366</v>
      </c>
      <c r="V356" s="3" t="s">
        <v>1374</v>
      </c>
      <c r="X356" s="3" t="s">
        <v>11</v>
      </c>
      <c r="Y356" s="24" t="s">
        <v>126</v>
      </c>
      <c r="Z356" s="3" t="s">
        <v>49</v>
      </c>
      <c r="AA356" s="3" t="s">
        <v>51</v>
      </c>
      <c r="AB356" s="3" t="s">
        <v>50</v>
      </c>
      <c r="AC356" s="24" t="s">
        <v>62</v>
      </c>
      <c r="AE356" s="3">
        <v>0.5</v>
      </c>
    </row>
    <row r="357" spans="1:31">
      <c r="A357" s="3">
        <v>67151</v>
      </c>
      <c r="B357" s="3" t="s">
        <v>88</v>
      </c>
      <c r="C357" s="3" t="s">
        <v>45</v>
      </c>
      <c r="E357" s="3" t="s">
        <v>213</v>
      </c>
      <c r="F357" s="3" t="s">
        <v>47</v>
      </c>
      <c r="G357" s="3" t="s">
        <v>164</v>
      </c>
      <c r="H357" s="3" t="s">
        <v>134</v>
      </c>
      <c r="I357" s="3" t="s">
        <v>499</v>
      </c>
      <c r="J357" s="3" t="s">
        <v>1374</v>
      </c>
      <c r="L357" s="24" t="s">
        <v>99</v>
      </c>
      <c r="M357" s="3" t="s">
        <v>193</v>
      </c>
      <c r="O357" s="3" t="s">
        <v>193</v>
      </c>
      <c r="S357" s="3">
        <v>0</v>
      </c>
      <c r="T357" s="3">
        <v>0</v>
      </c>
      <c r="U357" s="3" t="s">
        <v>1366</v>
      </c>
      <c r="V357" s="3" t="s">
        <v>1374</v>
      </c>
      <c r="X357" s="3" t="s">
        <v>11</v>
      </c>
      <c r="Y357" s="24" t="s">
        <v>126</v>
      </c>
      <c r="Z357" s="3" t="s">
        <v>49</v>
      </c>
      <c r="AA357" s="3" t="s">
        <v>51</v>
      </c>
      <c r="AB357" s="3" t="s">
        <v>50</v>
      </c>
      <c r="AC357" s="24" t="s">
        <v>62</v>
      </c>
      <c r="AE357" s="3">
        <v>0.5</v>
      </c>
    </row>
    <row r="358" spans="1:31">
      <c r="A358" s="3">
        <v>67150</v>
      </c>
      <c r="B358" s="3" t="s">
        <v>88</v>
      </c>
      <c r="C358" s="3" t="s">
        <v>45</v>
      </c>
      <c r="E358" s="3" t="s">
        <v>213</v>
      </c>
      <c r="F358" s="3" t="s">
        <v>47</v>
      </c>
      <c r="G358" s="3" t="s">
        <v>165</v>
      </c>
      <c r="H358" s="3" t="s">
        <v>134</v>
      </c>
      <c r="I358" s="3" t="s">
        <v>499</v>
      </c>
      <c r="J358" s="3" t="s">
        <v>1374</v>
      </c>
      <c r="L358" s="24" t="s">
        <v>99</v>
      </c>
      <c r="M358" s="3" t="s">
        <v>193</v>
      </c>
      <c r="O358" s="3" t="s">
        <v>193</v>
      </c>
      <c r="S358" s="3">
        <v>0</v>
      </c>
      <c r="T358" s="3">
        <v>0</v>
      </c>
      <c r="U358" s="3" t="s">
        <v>1366</v>
      </c>
      <c r="V358" s="3" t="s">
        <v>1374</v>
      </c>
      <c r="X358" s="3" t="s">
        <v>11</v>
      </c>
      <c r="Y358" s="24" t="s">
        <v>126</v>
      </c>
      <c r="Z358" s="3" t="s">
        <v>49</v>
      </c>
      <c r="AA358" s="3" t="s">
        <v>51</v>
      </c>
      <c r="AB358" s="3" t="s">
        <v>50</v>
      </c>
      <c r="AC358" s="24" t="s">
        <v>62</v>
      </c>
      <c r="AE358" s="3">
        <v>0.5</v>
      </c>
    </row>
    <row r="359" spans="1:31">
      <c r="A359" s="3">
        <v>67149</v>
      </c>
      <c r="B359" s="3" t="s">
        <v>88</v>
      </c>
      <c r="C359" s="3" t="s">
        <v>45</v>
      </c>
      <c r="E359" s="3" t="s">
        <v>213</v>
      </c>
      <c r="F359" s="3" t="s">
        <v>47</v>
      </c>
      <c r="G359" s="3" t="s">
        <v>166</v>
      </c>
      <c r="H359" s="3" t="s">
        <v>134</v>
      </c>
      <c r="I359" s="3" t="s">
        <v>499</v>
      </c>
      <c r="J359" s="3" t="s">
        <v>1375</v>
      </c>
      <c r="L359" s="24" t="s">
        <v>99</v>
      </c>
      <c r="M359" s="3" t="s">
        <v>193</v>
      </c>
      <c r="O359" s="3" t="s">
        <v>193</v>
      </c>
      <c r="S359" s="3">
        <v>0</v>
      </c>
      <c r="T359" s="3">
        <v>0</v>
      </c>
      <c r="U359" s="3" t="s">
        <v>1366</v>
      </c>
      <c r="V359" s="3" t="s">
        <v>1375</v>
      </c>
      <c r="X359" s="3" t="s">
        <v>11</v>
      </c>
      <c r="Y359" s="24" t="s">
        <v>126</v>
      </c>
      <c r="Z359" s="3" t="s">
        <v>49</v>
      </c>
      <c r="AA359" s="3" t="s">
        <v>51</v>
      </c>
      <c r="AB359" s="3" t="s">
        <v>50</v>
      </c>
      <c r="AC359" s="24" t="s">
        <v>62</v>
      </c>
      <c r="AE359" s="3">
        <v>0.5</v>
      </c>
    </row>
    <row r="360" spans="1:31">
      <c r="A360" s="3">
        <v>67148</v>
      </c>
      <c r="B360" s="3" t="s">
        <v>88</v>
      </c>
      <c r="C360" s="3" t="s">
        <v>45</v>
      </c>
      <c r="E360" s="3" t="s">
        <v>213</v>
      </c>
      <c r="F360" s="3" t="s">
        <v>47</v>
      </c>
      <c r="G360" s="3" t="s">
        <v>167</v>
      </c>
      <c r="H360" s="3" t="s">
        <v>134</v>
      </c>
      <c r="I360" s="3" t="s">
        <v>499</v>
      </c>
      <c r="J360" s="3" t="s">
        <v>1375</v>
      </c>
      <c r="L360" s="24" t="s">
        <v>99</v>
      </c>
      <c r="M360" s="3" t="s">
        <v>193</v>
      </c>
      <c r="O360" s="3" t="s">
        <v>193</v>
      </c>
      <c r="S360" s="3">
        <v>0</v>
      </c>
      <c r="T360" s="3">
        <v>0</v>
      </c>
      <c r="U360" s="3" t="s">
        <v>1376</v>
      </c>
      <c r="V360" s="3" t="s">
        <v>1375</v>
      </c>
      <c r="X360" s="3" t="s">
        <v>11</v>
      </c>
      <c r="Y360" s="24" t="s">
        <v>126</v>
      </c>
      <c r="Z360" s="3" t="s">
        <v>49</v>
      </c>
      <c r="AA360" s="3" t="s">
        <v>51</v>
      </c>
      <c r="AB360" s="3" t="s">
        <v>50</v>
      </c>
      <c r="AC360" s="24" t="s">
        <v>62</v>
      </c>
      <c r="AE360" s="3">
        <v>0.5</v>
      </c>
    </row>
    <row r="361" spans="1:31">
      <c r="A361" s="3">
        <v>67147</v>
      </c>
      <c r="B361" s="3" t="s">
        <v>88</v>
      </c>
      <c r="C361" s="3" t="s">
        <v>45</v>
      </c>
      <c r="E361" s="3" t="s">
        <v>213</v>
      </c>
      <c r="F361" s="3" t="s">
        <v>47</v>
      </c>
      <c r="G361" s="3" t="s">
        <v>168</v>
      </c>
      <c r="H361" s="3" t="s">
        <v>134</v>
      </c>
      <c r="I361" s="3" t="s">
        <v>499</v>
      </c>
      <c r="J361" s="3" t="s">
        <v>1375</v>
      </c>
      <c r="L361" s="24" t="s">
        <v>99</v>
      </c>
      <c r="M361" s="3" t="s">
        <v>193</v>
      </c>
      <c r="O361" s="3" t="s">
        <v>193</v>
      </c>
      <c r="S361" s="3">
        <v>0</v>
      </c>
      <c r="T361" s="3">
        <v>0</v>
      </c>
      <c r="U361" s="3" t="s">
        <v>1376</v>
      </c>
      <c r="V361" s="3" t="s">
        <v>1375</v>
      </c>
      <c r="X361" s="3" t="s">
        <v>11</v>
      </c>
      <c r="Y361" s="24" t="s">
        <v>126</v>
      </c>
      <c r="Z361" s="3" t="s">
        <v>49</v>
      </c>
      <c r="AA361" s="3" t="s">
        <v>51</v>
      </c>
      <c r="AB361" s="3" t="s">
        <v>50</v>
      </c>
      <c r="AC361" s="24" t="s">
        <v>62</v>
      </c>
      <c r="AE361" s="3">
        <v>0.5</v>
      </c>
    </row>
    <row r="362" spans="1:31">
      <c r="A362" s="3">
        <v>67146</v>
      </c>
      <c r="B362" s="3" t="s">
        <v>88</v>
      </c>
      <c r="C362" s="3" t="s">
        <v>45</v>
      </c>
      <c r="E362" s="3" t="s">
        <v>213</v>
      </c>
      <c r="F362" s="3" t="s">
        <v>47</v>
      </c>
      <c r="G362" s="3" t="s">
        <v>169</v>
      </c>
      <c r="H362" s="3" t="s">
        <v>134</v>
      </c>
      <c r="I362" s="3" t="s">
        <v>499</v>
      </c>
      <c r="J362" s="3" t="s">
        <v>1377</v>
      </c>
      <c r="L362" s="24" t="s">
        <v>99</v>
      </c>
      <c r="M362" s="3" t="s">
        <v>193</v>
      </c>
      <c r="O362" s="3" t="s">
        <v>193</v>
      </c>
      <c r="S362" s="3">
        <v>0</v>
      </c>
      <c r="T362" s="3">
        <v>0</v>
      </c>
      <c r="U362" s="3" t="s">
        <v>1376</v>
      </c>
      <c r="V362" s="3" t="s">
        <v>1377</v>
      </c>
      <c r="X362" s="3" t="s">
        <v>11</v>
      </c>
      <c r="Y362" s="24" t="s">
        <v>126</v>
      </c>
      <c r="Z362" s="3" t="s">
        <v>49</v>
      </c>
      <c r="AA362" s="3" t="s">
        <v>51</v>
      </c>
      <c r="AB362" s="3" t="s">
        <v>50</v>
      </c>
      <c r="AC362" s="24" t="s">
        <v>62</v>
      </c>
      <c r="AE362" s="3">
        <v>0.5</v>
      </c>
    </row>
    <row r="363" spans="1:31">
      <c r="A363" s="3">
        <v>67145</v>
      </c>
      <c r="B363" s="3" t="s">
        <v>88</v>
      </c>
      <c r="C363" s="3" t="s">
        <v>45</v>
      </c>
      <c r="E363" s="3" t="s">
        <v>213</v>
      </c>
      <c r="F363" s="3" t="s">
        <v>47</v>
      </c>
      <c r="G363" s="3" t="s">
        <v>170</v>
      </c>
      <c r="H363" s="3" t="s">
        <v>134</v>
      </c>
      <c r="I363" s="3" t="s">
        <v>499</v>
      </c>
      <c r="J363" s="3" t="s">
        <v>1377</v>
      </c>
      <c r="L363" s="24" t="s">
        <v>99</v>
      </c>
      <c r="M363" s="3" t="s">
        <v>193</v>
      </c>
      <c r="O363" s="3" t="s">
        <v>193</v>
      </c>
      <c r="S363" s="3">
        <v>0</v>
      </c>
      <c r="T363" s="3">
        <v>0</v>
      </c>
      <c r="U363" s="3" t="s">
        <v>1376</v>
      </c>
      <c r="V363" s="3" t="s">
        <v>1377</v>
      </c>
      <c r="X363" s="3" t="s">
        <v>11</v>
      </c>
      <c r="Y363" s="24" t="s">
        <v>126</v>
      </c>
      <c r="Z363" s="3" t="s">
        <v>49</v>
      </c>
      <c r="AA363" s="3" t="s">
        <v>51</v>
      </c>
      <c r="AB363" s="3" t="s">
        <v>50</v>
      </c>
      <c r="AC363" s="24" t="s">
        <v>62</v>
      </c>
      <c r="AE363" s="3">
        <v>0.5</v>
      </c>
    </row>
    <row r="364" spans="1:31">
      <c r="A364" s="3">
        <v>67144</v>
      </c>
      <c r="B364" s="3" t="s">
        <v>88</v>
      </c>
      <c r="C364" s="3" t="s">
        <v>45</v>
      </c>
      <c r="E364" s="3" t="s">
        <v>213</v>
      </c>
      <c r="F364" s="3" t="s">
        <v>47</v>
      </c>
      <c r="G364" s="3" t="s">
        <v>171</v>
      </c>
      <c r="H364" s="3" t="s">
        <v>134</v>
      </c>
      <c r="I364" s="3" t="s">
        <v>499</v>
      </c>
      <c r="J364" s="3" t="s">
        <v>1377</v>
      </c>
      <c r="L364" s="24" t="s">
        <v>99</v>
      </c>
      <c r="O364" s="3" t="s">
        <v>498</v>
      </c>
      <c r="S364" s="3">
        <v>0</v>
      </c>
      <c r="T364" s="3">
        <v>0</v>
      </c>
      <c r="U364" s="3" t="s">
        <v>1376</v>
      </c>
      <c r="V364" s="3" t="s">
        <v>1377</v>
      </c>
      <c r="Y364" s="24" t="s">
        <v>126</v>
      </c>
      <c r="Z364" s="3" t="s">
        <v>49</v>
      </c>
      <c r="AB364" s="3" t="s">
        <v>50</v>
      </c>
      <c r="AC364" s="24" t="s">
        <v>71</v>
      </c>
    </row>
    <row r="365" spans="1:31">
      <c r="A365" s="3">
        <v>67143</v>
      </c>
      <c r="B365" s="3" t="s">
        <v>88</v>
      </c>
      <c r="C365" s="3" t="s">
        <v>45</v>
      </c>
      <c r="E365" s="3" t="s">
        <v>213</v>
      </c>
      <c r="F365" s="3" t="s">
        <v>47</v>
      </c>
      <c r="G365" s="3" t="s">
        <v>172</v>
      </c>
      <c r="H365" s="3" t="s">
        <v>134</v>
      </c>
      <c r="I365" s="3" t="s">
        <v>499</v>
      </c>
      <c r="J365" s="3" t="s">
        <v>1378</v>
      </c>
      <c r="L365" s="24" t="s">
        <v>99</v>
      </c>
      <c r="O365" s="3" t="s">
        <v>498</v>
      </c>
      <c r="S365" s="3">
        <v>0</v>
      </c>
      <c r="T365" s="3">
        <v>0</v>
      </c>
      <c r="U365" s="3" t="s">
        <v>1376</v>
      </c>
      <c r="V365" s="3" t="s">
        <v>1378</v>
      </c>
      <c r="Y365" s="24" t="s">
        <v>126</v>
      </c>
      <c r="Z365" s="3" t="s">
        <v>49</v>
      </c>
      <c r="AB365" s="3" t="s">
        <v>50</v>
      </c>
      <c r="AC365" s="24" t="s">
        <v>71</v>
      </c>
    </row>
    <row r="366" spans="1:31">
      <c r="A366" s="3">
        <v>67142</v>
      </c>
      <c r="B366" s="3" t="s">
        <v>88</v>
      </c>
      <c r="C366" s="3" t="s">
        <v>45</v>
      </c>
      <c r="E366" s="3" t="s">
        <v>213</v>
      </c>
      <c r="F366" s="3" t="s">
        <v>47</v>
      </c>
      <c r="G366" s="3" t="s">
        <v>173</v>
      </c>
      <c r="H366" s="3" t="s">
        <v>134</v>
      </c>
      <c r="I366" s="3" t="s">
        <v>499</v>
      </c>
      <c r="J366" s="3" t="s">
        <v>1378</v>
      </c>
      <c r="L366" s="24" t="s">
        <v>99</v>
      </c>
      <c r="O366" s="3" t="s">
        <v>498</v>
      </c>
      <c r="S366" s="3">
        <v>0</v>
      </c>
      <c r="T366" s="3">
        <v>0</v>
      </c>
      <c r="U366" s="3" t="s">
        <v>1376</v>
      </c>
      <c r="V366" s="3" t="s">
        <v>1378</v>
      </c>
      <c r="Y366" s="24" t="s">
        <v>126</v>
      </c>
      <c r="Z366" s="3" t="s">
        <v>49</v>
      </c>
      <c r="AB366" s="3" t="s">
        <v>50</v>
      </c>
      <c r="AC366" s="24" t="s">
        <v>71</v>
      </c>
    </row>
    <row r="367" spans="1:31">
      <c r="A367" s="3">
        <v>67141</v>
      </c>
      <c r="B367" s="3" t="s">
        <v>88</v>
      </c>
      <c r="C367" s="3" t="s">
        <v>45</v>
      </c>
      <c r="E367" s="3" t="s">
        <v>213</v>
      </c>
      <c r="F367" s="3" t="s">
        <v>47</v>
      </c>
      <c r="G367" s="3" t="s">
        <v>174</v>
      </c>
      <c r="H367" s="3" t="s">
        <v>134</v>
      </c>
      <c r="I367" s="3" t="s">
        <v>499</v>
      </c>
      <c r="J367" s="3" t="s">
        <v>1379</v>
      </c>
      <c r="L367" s="24" t="s">
        <v>99</v>
      </c>
      <c r="O367" s="3" t="s">
        <v>498</v>
      </c>
      <c r="S367" s="3">
        <v>0</v>
      </c>
      <c r="T367" s="3">
        <v>0</v>
      </c>
      <c r="U367" s="3" t="s">
        <v>1376</v>
      </c>
      <c r="V367" s="3" t="s">
        <v>1379</v>
      </c>
      <c r="Y367" s="24" t="s">
        <v>126</v>
      </c>
      <c r="Z367" s="3" t="s">
        <v>49</v>
      </c>
      <c r="AB367" s="3" t="s">
        <v>50</v>
      </c>
      <c r="AC367" s="24" t="s">
        <v>71</v>
      </c>
    </row>
    <row r="368" spans="1:31">
      <c r="A368" s="3">
        <v>67140</v>
      </c>
      <c r="B368" s="3" t="s">
        <v>88</v>
      </c>
      <c r="C368" s="3" t="s">
        <v>45</v>
      </c>
      <c r="E368" s="3" t="s">
        <v>213</v>
      </c>
      <c r="F368" s="3" t="s">
        <v>47</v>
      </c>
      <c r="G368" s="3" t="s">
        <v>250</v>
      </c>
      <c r="H368" s="3" t="s">
        <v>134</v>
      </c>
      <c r="I368" s="3" t="s">
        <v>64</v>
      </c>
      <c r="J368" s="3" t="s">
        <v>1380</v>
      </c>
      <c r="L368" s="24" t="s">
        <v>99</v>
      </c>
      <c r="M368" s="3" t="s">
        <v>193</v>
      </c>
      <c r="O368" s="3" t="s">
        <v>193</v>
      </c>
      <c r="S368" s="3">
        <v>0</v>
      </c>
      <c r="T368" s="3">
        <v>0</v>
      </c>
      <c r="U368" s="3" t="s">
        <v>1376</v>
      </c>
      <c r="V368" s="3" t="s">
        <v>1380</v>
      </c>
      <c r="X368" s="3" t="s">
        <v>11</v>
      </c>
      <c r="Y368" s="24" t="s">
        <v>126</v>
      </c>
      <c r="Z368" s="3" t="s">
        <v>49</v>
      </c>
      <c r="AA368" s="3" t="s">
        <v>51</v>
      </c>
      <c r="AB368" s="3" t="s">
        <v>50</v>
      </c>
      <c r="AC368" s="24" t="s">
        <v>62</v>
      </c>
      <c r="AE368" s="3">
        <v>0.5</v>
      </c>
    </row>
    <row r="369" spans="1:31">
      <c r="A369" s="3">
        <v>67139</v>
      </c>
      <c r="B369" s="3" t="s">
        <v>88</v>
      </c>
      <c r="C369" s="3" t="s">
        <v>45</v>
      </c>
      <c r="E369" s="3" t="s">
        <v>213</v>
      </c>
      <c r="F369" s="3" t="s">
        <v>47</v>
      </c>
      <c r="G369" s="3" t="s">
        <v>175</v>
      </c>
      <c r="H369" s="3" t="s">
        <v>134</v>
      </c>
      <c r="I369" s="3" t="s">
        <v>499</v>
      </c>
      <c r="J369" s="3" t="s">
        <v>1379</v>
      </c>
      <c r="L369" s="24" t="s">
        <v>99</v>
      </c>
      <c r="M369" s="3" t="s">
        <v>93</v>
      </c>
      <c r="O369" s="3" t="s">
        <v>193</v>
      </c>
      <c r="S369" s="3">
        <v>0</v>
      </c>
      <c r="T369" s="3">
        <v>0</v>
      </c>
      <c r="U369" s="3" t="s">
        <v>1376</v>
      </c>
      <c r="V369" s="3" t="s">
        <v>1379</v>
      </c>
      <c r="Y369" s="24" t="s">
        <v>126</v>
      </c>
      <c r="Z369" s="3" t="s">
        <v>49</v>
      </c>
      <c r="AB369" s="3" t="s">
        <v>50</v>
      </c>
      <c r="AC369" s="24" t="s">
        <v>62</v>
      </c>
    </row>
    <row r="370" spans="1:31">
      <c r="A370" s="3">
        <v>67138</v>
      </c>
      <c r="B370" s="3" t="s">
        <v>88</v>
      </c>
      <c r="C370" s="3" t="s">
        <v>45</v>
      </c>
      <c r="E370" s="3" t="s">
        <v>213</v>
      </c>
      <c r="F370" s="3" t="s">
        <v>47</v>
      </c>
      <c r="G370" s="3" t="s">
        <v>176</v>
      </c>
      <c r="H370" s="3" t="s">
        <v>134</v>
      </c>
      <c r="I370" s="3" t="s">
        <v>499</v>
      </c>
      <c r="J370" s="3" t="s">
        <v>1379</v>
      </c>
      <c r="L370" s="24" t="s">
        <v>99</v>
      </c>
      <c r="M370" s="3" t="s">
        <v>193</v>
      </c>
      <c r="O370" s="3" t="s">
        <v>193</v>
      </c>
      <c r="S370" s="3">
        <v>0</v>
      </c>
      <c r="T370" s="3">
        <v>0</v>
      </c>
      <c r="U370" s="3" t="s">
        <v>1376</v>
      </c>
      <c r="V370" s="3" t="s">
        <v>1379</v>
      </c>
      <c r="X370" s="3" t="s">
        <v>11</v>
      </c>
      <c r="Y370" s="24" t="s">
        <v>126</v>
      </c>
      <c r="Z370" s="3" t="s">
        <v>49</v>
      </c>
      <c r="AA370" s="3" t="s">
        <v>51</v>
      </c>
      <c r="AB370" s="3" t="s">
        <v>50</v>
      </c>
      <c r="AC370" s="24" t="s">
        <v>62</v>
      </c>
      <c r="AE370" s="3">
        <v>0.5</v>
      </c>
    </row>
    <row r="371" spans="1:31">
      <c r="A371" s="3">
        <v>67137</v>
      </c>
      <c r="B371" s="3" t="s">
        <v>88</v>
      </c>
      <c r="C371" s="3" t="s">
        <v>45</v>
      </c>
      <c r="E371" s="3" t="s">
        <v>213</v>
      </c>
      <c r="F371" s="3" t="s">
        <v>47</v>
      </c>
      <c r="G371" s="3" t="s">
        <v>177</v>
      </c>
      <c r="H371" s="3" t="s">
        <v>134</v>
      </c>
      <c r="I371" s="3" t="s">
        <v>499</v>
      </c>
      <c r="J371" s="3" t="s">
        <v>1379</v>
      </c>
      <c r="L371" s="24" t="s">
        <v>99</v>
      </c>
      <c r="M371" s="3" t="s">
        <v>93</v>
      </c>
      <c r="O371" s="3" t="s">
        <v>193</v>
      </c>
      <c r="S371" s="3">
        <v>0</v>
      </c>
      <c r="T371" s="3">
        <v>0</v>
      </c>
      <c r="U371" s="3" t="s">
        <v>1376</v>
      </c>
      <c r="V371" s="3" t="s">
        <v>1379</v>
      </c>
      <c r="Y371" s="24" t="s">
        <v>126</v>
      </c>
      <c r="Z371" s="3" t="s">
        <v>49</v>
      </c>
      <c r="AB371" s="3" t="s">
        <v>50</v>
      </c>
      <c r="AC371" s="24" t="s">
        <v>62</v>
      </c>
    </row>
    <row r="372" spans="1:31">
      <c r="A372" s="3">
        <v>67136</v>
      </c>
      <c r="B372" s="3" t="s">
        <v>88</v>
      </c>
      <c r="C372" s="3" t="s">
        <v>45</v>
      </c>
      <c r="E372" s="3" t="s">
        <v>213</v>
      </c>
      <c r="F372" s="3" t="s">
        <v>47</v>
      </c>
      <c r="G372" s="3" t="s">
        <v>178</v>
      </c>
      <c r="H372" s="3" t="s">
        <v>134</v>
      </c>
      <c r="I372" s="3" t="s">
        <v>499</v>
      </c>
      <c r="J372" s="3" t="s">
        <v>1379</v>
      </c>
      <c r="L372" s="24" t="s">
        <v>99</v>
      </c>
      <c r="M372" s="3" t="s">
        <v>193</v>
      </c>
      <c r="O372" s="3" t="s">
        <v>193</v>
      </c>
      <c r="S372" s="3">
        <v>0</v>
      </c>
      <c r="T372" s="3">
        <v>0</v>
      </c>
      <c r="U372" s="3" t="s">
        <v>1376</v>
      </c>
      <c r="V372" s="3" t="s">
        <v>1379</v>
      </c>
      <c r="X372" s="3" t="s">
        <v>11</v>
      </c>
      <c r="Y372" s="24" t="s">
        <v>126</v>
      </c>
      <c r="Z372" s="3" t="s">
        <v>49</v>
      </c>
      <c r="AA372" s="3" t="s">
        <v>51</v>
      </c>
      <c r="AB372" s="3" t="s">
        <v>50</v>
      </c>
      <c r="AC372" s="24" t="s">
        <v>62</v>
      </c>
      <c r="AE372" s="3">
        <v>1</v>
      </c>
    </row>
    <row r="373" spans="1:31">
      <c r="A373" s="3">
        <v>67135</v>
      </c>
      <c r="B373" s="3" t="s">
        <v>88</v>
      </c>
      <c r="C373" s="3" t="s">
        <v>45</v>
      </c>
      <c r="E373" s="3" t="s">
        <v>213</v>
      </c>
      <c r="F373" s="3" t="s">
        <v>47</v>
      </c>
      <c r="G373" s="3" t="s">
        <v>179</v>
      </c>
      <c r="H373" s="3" t="s">
        <v>134</v>
      </c>
      <c r="I373" s="3" t="s">
        <v>499</v>
      </c>
      <c r="J373" s="3" t="s">
        <v>1381</v>
      </c>
      <c r="L373" s="24" t="s">
        <v>99</v>
      </c>
      <c r="M373" s="3" t="s">
        <v>193</v>
      </c>
      <c r="O373" s="3" t="s">
        <v>193</v>
      </c>
      <c r="S373" s="3">
        <v>0</v>
      </c>
      <c r="T373" s="3">
        <v>0</v>
      </c>
      <c r="U373" s="3" t="s">
        <v>1376</v>
      </c>
      <c r="V373" s="3" t="s">
        <v>1381</v>
      </c>
      <c r="X373" s="3" t="s">
        <v>11</v>
      </c>
      <c r="Y373" s="24" t="s">
        <v>126</v>
      </c>
      <c r="Z373" s="3" t="s">
        <v>49</v>
      </c>
      <c r="AA373" s="3" t="s">
        <v>51</v>
      </c>
      <c r="AB373" s="3" t="s">
        <v>50</v>
      </c>
      <c r="AC373" s="24" t="s">
        <v>62</v>
      </c>
      <c r="AE373" s="3">
        <v>1</v>
      </c>
    </row>
    <row r="374" spans="1:31">
      <c r="A374" s="3">
        <v>67134</v>
      </c>
      <c r="B374" s="3" t="s">
        <v>88</v>
      </c>
      <c r="C374" s="3" t="s">
        <v>45</v>
      </c>
      <c r="E374" s="3" t="s">
        <v>213</v>
      </c>
      <c r="F374" s="3" t="s">
        <v>47</v>
      </c>
      <c r="G374" s="3" t="s">
        <v>180</v>
      </c>
      <c r="H374" s="3" t="s">
        <v>134</v>
      </c>
      <c r="I374" s="3" t="s">
        <v>68</v>
      </c>
      <c r="J374" s="3" t="s">
        <v>1382</v>
      </c>
      <c r="L374" s="24" t="s">
        <v>99</v>
      </c>
      <c r="N374" s="3" t="s">
        <v>90</v>
      </c>
      <c r="O374" s="3" t="s">
        <v>211</v>
      </c>
      <c r="R374" s="3">
        <v>2</v>
      </c>
      <c r="S374" s="3">
        <v>0</v>
      </c>
      <c r="T374" s="3">
        <v>100</v>
      </c>
      <c r="U374" s="3" t="s">
        <v>1376</v>
      </c>
      <c r="V374" s="3" t="s">
        <v>1382</v>
      </c>
      <c r="X374" s="3" t="s">
        <v>48</v>
      </c>
      <c r="Y374" s="24" t="s">
        <v>126</v>
      </c>
      <c r="Z374" s="3" t="s">
        <v>49</v>
      </c>
      <c r="AA374" s="3" t="s">
        <v>51</v>
      </c>
      <c r="AB374" s="3" t="s">
        <v>50</v>
      </c>
      <c r="AC374" s="24" t="s">
        <v>86</v>
      </c>
      <c r="AE374" s="3">
        <v>2</v>
      </c>
    </row>
    <row r="375" spans="1:31">
      <c r="A375" s="3">
        <v>67133</v>
      </c>
      <c r="B375" s="3" t="s">
        <v>88</v>
      </c>
      <c r="C375" s="3" t="s">
        <v>45</v>
      </c>
      <c r="E375" s="3" t="s">
        <v>213</v>
      </c>
      <c r="F375" s="3" t="s">
        <v>47</v>
      </c>
      <c r="G375" s="3" t="s">
        <v>181</v>
      </c>
      <c r="H375" s="3" t="s">
        <v>134</v>
      </c>
      <c r="I375" s="3" t="s">
        <v>499</v>
      </c>
      <c r="J375" s="3" t="s">
        <v>1383</v>
      </c>
      <c r="L375" s="24" t="s">
        <v>99</v>
      </c>
      <c r="N375" s="3" t="s">
        <v>90</v>
      </c>
      <c r="R375" s="3">
        <v>2</v>
      </c>
      <c r="S375" s="3">
        <v>0</v>
      </c>
      <c r="T375" s="3">
        <v>100</v>
      </c>
      <c r="U375" s="3" t="s">
        <v>1376</v>
      </c>
      <c r="V375" s="3" t="s">
        <v>1383</v>
      </c>
      <c r="X375" s="3" t="s">
        <v>48</v>
      </c>
      <c r="Y375" s="24" t="s">
        <v>126</v>
      </c>
      <c r="Z375" s="3" t="s">
        <v>49</v>
      </c>
      <c r="AA375" s="3" t="s">
        <v>51</v>
      </c>
      <c r="AB375" s="3" t="s">
        <v>50</v>
      </c>
      <c r="AC375" s="24" t="s">
        <v>62</v>
      </c>
      <c r="AE375" s="3">
        <v>2</v>
      </c>
    </row>
    <row r="376" spans="1:31">
      <c r="A376" s="3">
        <v>67132</v>
      </c>
      <c r="B376" s="3" t="s">
        <v>88</v>
      </c>
      <c r="C376" s="3" t="s">
        <v>45</v>
      </c>
      <c r="E376" s="3" t="s">
        <v>213</v>
      </c>
      <c r="F376" s="3" t="s">
        <v>47</v>
      </c>
      <c r="G376" s="3" t="s">
        <v>182</v>
      </c>
      <c r="H376" s="3" t="s">
        <v>134</v>
      </c>
      <c r="I376" s="3" t="s">
        <v>499</v>
      </c>
      <c r="J376" s="3" t="s">
        <v>1384</v>
      </c>
      <c r="L376" s="24" t="s">
        <v>99</v>
      </c>
      <c r="M376" s="3" t="s">
        <v>193</v>
      </c>
      <c r="O376" s="3" t="s">
        <v>193</v>
      </c>
      <c r="S376" s="3">
        <v>0</v>
      </c>
      <c r="T376" s="3">
        <v>0</v>
      </c>
      <c r="U376" s="3" t="s">
        <v>1376</v>
      </c>
      <c r="V376" s="3" t="s">
        <v>1384</v>
      </c>
      <c r="X376" s="3" t="s">
        <v>11</v>
      </c>
      <c r="Y376" s="24" t="s">
        <v>126</v>
      </c>
      <c r="Z376" s="3" t="s">
        <v>49</v>
      </c>
      <c r="AA376" s="3" t="s">
        <v>51</v>
      </c>
      <c r="AB376" s="3" t="s">
        <v>50</v>
      </c>
      <c r="AC376" s="24" t="s">
        <v>62</v>
      </c>
      <c r="AE376" s="3">
        <v>1</v>
      </c>
    </row>
    <row r="377" spans="1:31">
      <c r="A377" s="3">
        <v>67126</v>
      </c>
      <c r="B377" s="3" t="s">
        <v>88</v>
      </c>
      <c r="C377" s="3" t="s">
        <v>45</v>
      </c>
      <c r="E377" s="3" t="s">
        <v>213</v>
      </c>
      <c r="F377" s="3" t="s">
        <v>47</v>
      </c>
      <c r="G377" s="3" t="s">
        <v>183</v>
      </c>
      <c r="H377" s="3" t="s">
        <v>52</v>
      </c>
      <c r="I377" s="3" t="s">
        <v>96</v>
      </c>
      <c r="J377" s="3" t="s">
        <v>1385</v>
      </c>
      <c r="L377" s="24" t="s">
        <v>192</v>
      </c>
      <c r="M377" s="3" t="s">
        <v>498</v>
      </c>
      <c r="O377" s="3" t="s">
        <v>533</v>
      </c>
      <c r="P377" s="3" t="s">
        <v>1318</v>
      </c>
      <c r="R377" s="3">
        <v>1</v>
      </c>
      <c r="S377" s="3">
        <v>0</v>
      </c>
      <c r="T377" s="3">
        <v>100</v>
      </c>
      <c r="U377" s="3" t="s">
        <v>1386</v>
      </c>
      <c r="V377" s="3" t="s">
        <v>1385</v>
      </c>
      <c r="X377" s="3" t="s">
        <v>11</v>
      </c>
      <c r="Y377" s="24" t="s">
        <v>14</v>
      </c>
      <c r="Z377" s="3" t="s">
        <v>49</v>
      </c>
      <c r="AA377" s="3" t="s">
        <v>51</v>
      </c>
      <c r="AB377" s="3" t="s">
        <v>50</v>
      </c>
      <c r="AC377" s="24" t="s">
        <v>62</v>
      </c>
      <c r="AE377" s="3">
        <v>1</v>
      </c>
    </row>
    <row r="378" spans="1:31">
      <c r="A378" s="3">
        <v>67121</v>
      </c>
      <c r="B378" s="3" t="s">
        <v>88</v>
      </c>
      <c r="C378" s="3" t="s">
        <v>45</v>
      </c>
      <c r="E378" s="3" t="s">
        <v>213</v>
      </c>
      <c r="F378" s="3" t="s">
        <v>47</v>
      </c>
      <c r="G378" s="3" t="s">
        <v>184</v>
      </c>
      <c r="H378" s="3" t="s">
        <v>52</v>
      </c>
      <c r="I378" s="3" t="s">
        <v>68</v>
      </c>
      <c r="J378" s="3" t="s">
        <v>1311</v>
      </c>
      <c r="L378" s="24" t="s">
        <v>192</v>
      </c>
      <c r="M378" s="3" t="s">
        <v>90</v>
      </c>
      <c r="N378" s="3" t="s">
        <v>90</v>
      </c>
      <c r="O378" s="3" t="s">
        <v>211</v>
      </c>
      <c r="P378" s="3" t="s">
        <v>1318</v>
      </c>
      <c r="R378" s="3">
        <v>2</v>
      </c>
      <c r="S378" s="3">
        <v>0</v>
      </c>
      <c r="T378" s="3">
        <v>100</v>
      </c>
      <c r="U378" s="3" t="s">
        <v>1387</v>
      </c>
      <c r="V378" s="3" t="s">
        <v>1388</v>
      </c>
      <c r="X378" s="3" t="s">
        <v>11</v>
      </c>
      <c r="Y378" s="24" t="s">
        <v>14</v>
      </c>
      <c r="Z378" s="3" t="s">
        <v>49</v>
      </c>
      <c r="AA378" s="3" t="s">
        <v>51</v>
      </c>
      <c r="AB378" s="3" t="s">
        <v>55</v>
      </c>
      <c r="AC378" s="24" t="s">
        <v>55</v>
      </c>
      <c r="AE378" s="3">
        <v>2</v>
      </c>
    </row>
    <row r="379" spans="1:31">
      <c r="A379" s="3">
        <v>67109</v>
      </c>
      <c r="B379" s="3" t="s">
        <v>88</v>
      </c>
      <c r="C379" s="3" t="s">
        <v>45</v>
      </c>
      <c r="E379" s="3" t="s">
        <v>213</v>
      </c>
      <c r="F379" s="3" t="s">
        <v>47</v>
      </c>
      <c r="G379" s="3" t="s">
        <v>251</v>
      </c>
      <c r="H379" s="3" t="s">
        <v>52</v>
      </c>
      <c r="I379" s="3" t="s">
        <v>77</v>
      </c>
      <c r="J379" s="3" t="s">
        <v>1389</v>
      </c>
      <c r="L379" s="24" t="s">
        <v>192</v>
      </c>
      <c r="M379" s="3" t="s">
        <v>192</v>
      </c>
      <c r="O379" s="3" t="s">
        <v>193</v>
      </c>
      <c r="P379" s="3" t="s">
        <v>1318</v>
      </c>
      <c r="S379" s="3">
        <v>0</v>
      </c>
      <c r="T379" s="3">
        <v>0</v>
      </c>
      <c r="U379" s="3" t="s">
        <v>1390</v>
      </c>
      <c r="V379" s="3" t="s">
        <v>1389</v>
      </c>
      <c r="X379" s="3" t="s">
        <v>11</v>
      </c>
      <c r="Y379" s="24" t="s">
        <v>14</v>
      </c>
      <c r="Z379" s="3" t="s">
        <v>49</v>
      </c>
      <c r="AA379" s="3" t="s">
        <v>51</v>
      </c>
      <c r="AB379" s="3" t="s">
        <v>50</v>
      </c>
      <c r="AC379" s="24" t="s">
        <v>59</v>
      </c>
      <c r="AE379" s="3">
        <v>1</v>
      </c>
    </row>
    <row r="380" spans="1:31">
      <c r="A380" s="3">
        <v>67108</v>
      </c>
      <c r="B380" s="3" t="s">
        <v>88</v>
      </c>
      <c r="C380" s="3" t="s">
        <v>45</v>
      </c>
      <c r="E380" s="3" t="s">
        <v>213</v>
      </c>
      <c r="F380" s="3" t="s">
        <v>47</v>
      </c>
      <c r="G380" s="3" t="s">
        <v>185</v>
      </c>
      <c r="H380" s="3" t="s">
        <v>52</v>
      </c>
      <c r="I380" s="3" t="s">
        <v>77</v>
      </c>
      <c r="J380" s="3" t="s">
        <v>1391</v>
      </c>
      <c r="L380" s="24" t="s">
        <v>192</v>
      </c>
      <c r="M380" s="3" t="s">
        <v>211</v>
      </c>
      <c r="P380" s="3" t="s">
        <v>1318</v>
      </c>
      <c r="S380" s="3">
        <v>0</v>
      </c>
      <c r="T380" s="3">
        <v>0</v>
      </c>
      <c r="U380" s="3" t="s">
        <v>1392</v>
      </c>
      <c r="V380" s="3" t="s">
        <v>1391</v>
      </c>
      <c r="X380" s="3" t="s">
        <v>11</v>
      </c>
      <c r="Y380" s="24" t="s">
        <v>14</v>
      </c>
      <c r="Z380" s="3" t="s">
        <v>49</v>
      </c>
      <c r="AA380" s="3" t="s">
        <v>51</v>
      </c>
      <c r="AB380" s="3" t="s">
        <v>50</v>
      </c>
      <c r="AC380" s="24" t="s">
        <v>59</v>
      </c>
      <c r="AE380" s="3">
        <v>1</v>
      </c>
    </row>
    <row r="381" spans="1:31">
      <c r="A381" s="3">
        <v>67103</v>
      </c>
      <c r="B381" s="3" t="s">
        <v>88</v>
      </c>
      <c r="C381" s="3" t="s">
        <v>45</v>
      </c>
      <c r="E381" s="3" t="s">
        <v>213</v>
      </c>
      <c r="F381" s="3" t="s">
        <v>47</v>
      </c>
      <c r="G381" s="3" t="s">
        <v>186</v>
      </c>
      <c r="H381" s="3" t="s">
        <v>52</v>
      </c>
      <c r="I381" s="3" t="s">
        <v>68</v>
      </c>
      <c r="J381" s="3" t="s">
        <v>1393</v>
      </c>
      <c r="L381" s="24" t="s">
        <v>192</v>
      </c>
      <c r="N381" s="3" t="s">
        <v>90</v>
      </c>
      <c r="O381" s="3" t="s">
        <v>211</v>
      </c>
      <c r="P381" s="3" t="s">
        <v>1318</v>
      </c>
      <c r="R381" s="3">
        <v>2</v>
      </c>
      <c r="S381" s="3">
        <v>0</v>
      </c>
      <c r="T381" s="3">
        <v>100</v>
      </c>
      <c r="U381" s="3" t="s">
        <v>1394</v>
      </c>
      <c r="V381" s="3" t="s">
        <v>1395</v>
      </c>
      <c r="X381" s="3" t="s">
        <v>11</v>
      </c>
      <c r="Y381" s="24" t="s">
        <v>14</v>
      </c>
      <c r="Z381" s="3" t="s">
        <v>49</v>
      </c>
      <c r="AA381" s="3" t="s">
        <v>51</v>
      </c>
      <c r="AB381" s="3" t="s">
        <v>55</v>
      </c>
      <c r="AC381" s="24" t="s">
        <v>55</v>
      </c>
      <c r="AE381" s="3">
        <v>2</v>
      </c>
    </row>
    <row r="382" spans="1:31">
      <c r="A382" s="3">
        <v>67067</v>
      </c>
      <c r="B382" s="3" t="s">
        <v>88</v>
      </c>
      <c r="C382" s="3" t="s">
        <v>45</v>
      </c>
      <c r="E382" s="3" t="s">
        <v>213</v>
      </c>
      <c r="F382" s="3" t="s">
        <v>47</v>
      </c>
      <c r="G382" s="3" t="s">
        <v>187</v>
      </c>
      <c r="H382" s="3" t="s">
        <v>84</v>
      </c>
      <c r="I382" s="3" t="s">
        <v>68</v>
      </c>
      <c r="J382" s="3" t="s">
        <v>1396</v>
      </c>
      <c r="L382" s="24" t="s">
        <v>192</v>
      </c>
      <c r="N382" s="3" t="s">
        <v>90</v>
      </c>
      <c r="O382" s="3" t="s">
        <v>211</v>
      </c>
      <c r="P382" s="3" t="s">
        <v>1397</v>
      </c>
      <c r="R382" s="3">
        <v>3</v>
      </c>
      <c r="S382" s="3">
        <v>0</v>
      </c>
      <c r="T382" s="3">
        <v>100</v>
      </c>
      <c r="U382" s="3" t="s">
        <v>1398</v>
      </c>
      <c r="V382" s="3" t="s">
        <v>1399</v>
      </c>
      <c r="X382" s="3" t="s">
        <v>11</v>
      </c>
      <c r="Y382" s="24" t="s">
        <v>14</v>
      </c>
      <c r="Z382" s="3" t="s">
        <v>49</v>
      </c>
      <c r="AA382" s="3" t="s">
        <v>51</v>
      </c>
      <c r="AB382" s="3" t="s">
        <v>50</v>
      </c>
      <c r="AC382" s="24" t="s">
        <v>65</v>
      </c>
      <c r="AD382" s="3" t="s">
        <v>85</v>
      </c>
      <c r="AE382" s="3">
        <v>3</v>
      </c>
    </row>
    <row r="383" spans="1:31">
      <c r="A383" s="3">
        <v>67066</v>
      </c>
      <c r="B383" s="3" t="s">
        <v>88</v>
      </c>
      <c r="C383" s="3" t="s">
        <v>45</v>
      </c>
      <c r="E383" s="3" t="s">
        <v>213</v>
      </c>
      <c r="F383" s="3" t="s">
        <v>47</v>
      </c>
      <c r="G383" s="3" t="s">
        <v>188</v>
      </c>
      <c r="H383" s="3" t="s">
        <v>84</v>
      </c>
      <c r="I383" s="3" t="s">
        <v>68</v>
      </c>
      <c r="J383" s="3" t="s">
        <v>1400</v>
      </c>
      <c r="L383" s="24" t="s">
        <v>192</v>
      </c>
      <c r="N383" s="3" t="s">
        <v>90</v>
      </c>
      <c r="O383" s="3" t="s">
        <v>211</v>
      </c>
      <c r="P383" s="3" t="s">
        <v>1397</v>
      </c>
      <c r="R383" s="3">
        <v>2</v>
      </c>
      <c r="S383" s="3">
        <v>0</v>
      </c>
      <c r="T383" s="3">
        <v>100</v>
      </c>
      <c r="U383" s="3" t="s">
        <v>1401</v>
      </c>
      <c r="V383" s="3" t="s">
        <v>1402</v>
      </c>
      <c r="X383" s="3" t="s">
        <v>48</v>
      </c>
      <c r="Y383" s="24" t="s">
        <v>14</v>
      </c>
      <c r="Z383" s="3" t="s">
        <v>49</v>
      </c>
      <c r="AA383" s="3" t="s">
        <v>51</v>
      </c>
      <c r="AB383" s="3" t="s">
        <v>55</v>
      </c>
      <c r="AC383" s="24" t="s">
        <v>55</v>
      </c>
      <c r="AE383" s="3">
        <v>2</v>
      </c>
    </row>
    <row r="384" spans="1:31">
      <c r="A384" s="3">
        <v>67065</v>
      </c>
      <c r="B384" s="3" t="s">
        <v>88</v>
      </c>
      <c r="C384" s="3" t="s">
        <v>45</v>
      </c>
      <c r="E384" s="3" t="s">
        <v>213</v>
      </c>
      <c r="F384" s="3" t="s">
        <v>47</v>
      </c>
      <c r="G384" s="3" t="s">
        <v>189</v>
      </c>
      <c r="H384" s="3" t="s">
        <v>12</v>
      </c>
      <c r="I384" s="3" t="s">
        <v>68</v>
      </c>
      <c r="J384" s="3" t="s">
        <v>1400</v>
      </c>
      <c r="L384" s="24" t="s">
        <v>192</v>
      </c>
      <c r="N384" s="3" t="s">
        <v>90</v>
      </c>
      <c r="O384" s="3" t="s">
        <v>90</v>
      </c>
      <c r="P384" s="3" t="s">
        <v>1397</v>
      </c>
      <c r="R384" s="3">
        <v>2</v>
      </c>
      <c r="S384" s="3">
        <v>0</v>
      </c>
      <c r="T384" s="3">
        <v>100</v>
      </c>
      <c r="U384" s="3" t="s">
        <v>1403</v>
      </c>
      <c r="V384" s="3" t="s">
        <v>1331</v>
      </c>
      <c r="X384" s="3" t="s">
        <v>48</v>
      </c>
      <c r="Y384" s="24" t="s">
        <v>14</v>
      </c>
      <c r="Z384" s="3" t="s">
        <v>49</v>
      </c>
      <c r="AA384" s="3" t="s">
        <v>51</v>
      </c>
      <c r="AB384" s="3" t="s">
        <v>55</v>
      </c>
      <c r="AC384" s="24" t="s">
        <v>55</v>
      </c>
      <c r="AE384" s="3">
        <v>2</v>
      </c>
    </row>
    <row r="385" spans="1:31">
      <c r="A385" s="3">
        <v>67064</v>
      </c>
      <c r="B385" s="3" t="s">
        <v>88</v>
      </c>
      <c r="C385" s="3" t="s">
        <v>45</v>
      </c>
      <c r="E385" s="3" t="s">
        <v>213</v>
      </c>
      <c r="F385" s="3" t="s">
        <v>47</v>
      </c>
      <c r="G385" s="3" t="s">
        <v>190</v>
      </c>
      <c r="H385" s="3" t="s">
        <v>107</v>
      </c>
      <c r="I385" s="3" t="s">
        <v>68</v>
      </c>
      <c r="J385" s="3" t="s">
        <v>1404</v>
      </c>
      <c r="L385" s="24" t="s">
        <v>192</v>
      </c>
      <c r="N385" s="3" t="s">
        <v>90</v>
      </c>
      <c r="O385" s="3" t="s">
        <v>211</v>
      </c>
      <c r="P385" s="3" t="s">
        <v>1397</v>
      </c>
      <c r="R385" s="3">
        <v>2</v>
      </c>
      <c r="S385" s="3">
        <v>0</v>
      </c>
      <c r="T385" s="3">
        <v>100</v>
      </c>
      <c r="U385" s="3" t="s">
        <v>1405</v>
      </c>
      <c r="V385" s="3" t="s">
        <v>1406</v>
      </c>
      <c r="X385" s="3" t="s">
        <v>48</v>
      </c>
      <c r="Y385" s="24" t="s">
        <v>14</v>
      </c>
      <c r="Z385" s="3" t="s">
        <v>49</v>
      </c>
      <c r="AA385" s="3" t="s">
        <v>51</v>
      </c>
      <c r="AB385" s="3" t="s">
        <v>50</v>
      </c>
      <c r="AC385" s="24" t="s">
        <v>71</v>
      </c>
      <c r="AE385" s="3">
        <v>2</v>
      </c>
    </row>
    <row r="386" spans="1:31">
      <c r="A386" s="3">
        <v>67054</v>
      </c>
      <c r="B386" s="3" t="s">
        <v>88</v>
      </c>
      <c r="C386" s="3" t="s">
        <v>45</v>
      </c>
      <c r="E386" s="3" t="s">
        <v>213</v>
      </c>
      <c r="F386" s="3" t="s">
        <v>47</v>
      </c>
      <c r="G386" s="3" t="s">
        <v>252</v>
      </c>
      <c r="H386" s="3" t="s">
        <v>107</v>
      </c>
      <c r="I386" s="3" t="s">
        <v>64</v>
      </c>
      <c r="J386" s="3" t="s">
        <v>1407</v>
      </c>
      <c r="L386" s="24" t="s">
        <v>192</v>
      </c>
      <c r="M386" s="3" t="s">
        <v>193</v>
      </c>
      <c r="O386" s="3" t="s">
        <v>193</v>
      </c>
      <c r="P386" s="3" t="s">
        <v>1397</v>
      </c>
      <c r="S386" s="3">
        <v>0</v>
      </c>
      <c r="T386" s="3">
        <v>0</v>
      </c>
      <c r="U386" s="3" t="s">
        <v>1408</v>
      </c>
      <c r="V386" s="3" t="s">
        <v>1407</v>
      </c>
      <c r="X386" s="3" t="s">
        <v>11</v>
      </c>
      <c r="Y386" s="24" t="s">
        <v>14</v>
      </c>
      <c r="Z386" s="3" t="s">
        <v>49</v>
      </c>
      <c r="AA386" s="3" t="s">
        <v>51</v>
      </c>
      <c r="AB386" s="3" t="s">
        <v>50</v>
      </c>
      <c r="AC386" s="24" t="s">
        <v>62</v>
      </c>
      <c r="AE386" s="3">
        <v>1</v>
      </c>
    </row>
    <row r="387" spans="1:31">
      <c r="A387" s="3">
        <v>67052</v>
      </c>
      <c r="B387" s="3" t="s">
        <v>88</v>
      </c>
      <c r="C387" s="3" t="s">
        <v>45</v>
      </c>
      <c r="E387" s="3" t="s">
        <v>213</v>
      </c>
      <c r="F387" s="3" t="s">
        <v>47</v>
      </c>
      <c r="G387" s="3" t="s">
        <v>253</v>
      </c>
      <c r="H387" s="3" t="s">
        <v>12</v>
      </c>
      <c r="I387" s="3" t="s">
        <v>77</v>
      </c>
      <c r="J387" s="3" t="s">
        <v>1389</v>
      </c>
      <c r="L387" s="24" t="s">
        <v>192</v>
      </c>
      <c r="M387" s="3" t="s">
        <v>192</v>
      </c>
      <c r="O387" s="3" t="s">
        <v>193</v>
      </c>
      <c r="P387" s="3" t="s">
        <v>1397</v>
      </c>
      <c r="S387" s="3">
        <v>0</v>
      </c>
      <c r="T387" s="3">
        <v>0</v>
      </c>
      <c r="U387" s="3" t="s">
        <v>1409</v>
      </c>
      <c r="V387" s="3" t="s">
        <v>1389</v>
      </c>
      <c r="X387" s="3" t="s">
        <v>11</v>
      </c>
      <c r="Y387" s="24" t="s">
        <v>14</v>
      </c>
      <c r="Z387" s="3" t="s">
        <v>49</v>
      </c>
      <c r="AA387" s="3" t="s">
        <v>51</v>
      </c>
      <c r="AB387" s="3" t="s">
        <v>50</v>
      </c>
      <c r="AC387" s="24" t="s">
        <v>59</v>
      </c>
      <c r="AE387" s="3">
        <v>1</v>
      </c>
    </row>
    <row r="388" spans="1:31">
      <c r="A388" s="3">
        <v>67046</v>
      </c>
      <c r="B388" s="3" t="s">
        <v>88</v>
      </c>
      <c r="C388" s="3" t="s">
        <v>45</v>
      </c>
      <c r="E388" s="3" t="s">
        <v>213</v>
      </c>
      <c r="F388" s="3" t="s">
        <v>47</v>
      </c>
      <c r="G388" s="3" t="s">
        <v>254</v>
      </c>
      <c r="H388" s="3" t="s">
        <v>107</v>
      </c>
      <c r="I388" s="3" t="s">
        <v>78</v>
      </c>
      <c r="J388" s="3" t="s">
        <v>1410</v>
      </c>
      <c r="L388" s="24" t="s">
        <v>192</v>
      </c>
      <c r="M388" s="3" t="s">
        <v>192</v>
      </c>
      <c r="O388" s="3" t="s">
        <v>193</v>
      </c>
      <c r="P388" s="3" t="s">
        <v>1397</v>
      </c>
      <c r="S388" s="3">
        <v>0</v>
      </c>
      <c r="T388" s="3">
        <v>100</v>
      </c>
      <c r="U388" s="3" t="s">
        <v>1411</v>
      </c>
      <c r="V388" s="3" t="s">
        <v>1410</v>
      </c>
      <c r="X388" s="3" t="s">
        <v>11</v>
      </c>
      <c r="Y388" s="24" t="s">
        <v>14</v>
      </c>
      <c r="Z388" s="3" t="s">
        <v>49</v>
      </c>
      <c r="AA388" s="3" t="s">
        <v>51</v>
      </c>
      <c r="AB388" s="3" t="s">
        <v>50</v>
      </c>
      <c r="AC388" s="24" t="s">
        <v>57</v>
      </c>
      <c r="AD388" s="3" t="s">
        <v>85</v>
      </c>
      <c r="AE388" s="3">
        <v>1</v>
      </c>
    </row>
    <row r="389" spans="1:31">
      <c r="A389" s="3">
        <v>66893</v>
      </c>
      <c r="B389" s="3" t="s">
        <v>88</v>
      </c>
      <c r="C389" s="3" t="s">
        <v>45</v>
      </c>
      <c r="E389" s="3" t="s">
        <v>213</v>
      </c>
      <c r="F389" s="3" t="s">
        <v>47</v>
      </c>
      <c r="G389" s="3" t="s">
        <v>255</v>
      </c>
      <c r="H389" s="3" t="s">
        <v>52</v>
      </c>
      <c r="I389" s="3" t="s">
        <v>96</v>
      </c>
      <c r="J389" s="3" t="s">
        <v>1407</v>
      </c>
      <c r="L389" s="24" t="s">
        <v>89</v>
      </c>
      <c r="M389" s="3" t="s">
        <v>193</v>
      </c>
      <c r="O389" s="3" t="s">
        <v>193</v>
      </c>
      <c r="P389" s="3" t="s">
        <v>1412</v>
      </c>
      <c r="S389" s="3">
        <v>0</v>
      </c>
      <c r="T389" s="3">
        <v>0</v>
      </c>
      <c r="U389" s="3" t="s">
        <v>1413</v>
      </c>
      <c r="V389" s="3" t="s">
        <v>1407</v>
      </c>
      <c r="X389" s="3" t="s">
        <v>11</v>
      </c>
      <c r="Y389" s="24" t="s">
        <v>14</v>
      </c>
      <c r="Z389" s="3" t="s">
        <v>49</v>
      </c>
      <c r="AA389" s="3" t="s">
        <v>51</v>
      </c>
      <c r="AB389" s="3" t="s">
        <v>50</v>
      </c>
      <c r="AC389" s="24" t="s">
        <v>62</v>
      </c>
      <c r="AE389" s="3">
        <v>1</v>
      </c>
    </row>
    <row r="390" spans="1:31">
      <c r="A390" s="3">
        <v>66881</v>
      </c>
      <c r="B390" s="3" t="s">
        <v>88</v>
      </c>
      <c r="C390" s="3" t="s">
        <v>45</v>
      </c>
      <c r="E390" s="3" t="s">
        <v>213</v>
      </c>
      <c r="F390" s="3" t="s">
        <v>47</v>
      </c>
      <c r="G390" s="3" t="s">
        <v>106</v>
      </c>
      <c r="H390" s="3" t="s">
        <v>107</v>
      </c>
      <c r="I390" s="3" t="s">
        <v>68</v>
      </c>
      <c r="J390" s="3" t="s">
        <v>1404</v>
      </c>
      <c r="L390" s="24" t="s">
        <v>89</v>
      </c>
      <c r="N390" s="3" t="s">
        <v>211</v>
      </c>
      <c r="O390" s="3" t="s">
        <v>90</v>
      </c>
      <c r="P390" s="3" t="s">
        <v>1414</v>
      </c>
      <c r="R390" s="3">
        <v>2</v>
      </c>
      <c r="S390" s="3">
        <v>0</v>
      </c>
      <c r="T390" s="3">
        <v>100</v>
      </c>
      <c r="U390" s="3" t="s">
        <v>1415</v>
      </c>
      <c r="V390" s="3" t="s">
        <v>1416</v>
      </c>
      <c r="X390" s="3" t="s">
        <v>48</v>
      </c>
      <c r="Y390" s="24" t="s">
        <v>14</v>
      </c>
      <c r="Z390" s="3" t="s">
        <v>49</v>
      </c>
      <c r="AA390" s="3" t="s">
        <v>51</v>
      </c>
      <c r="AB390" s="3" t="s">
        <v>55</v>
      </c>
      <c r="AC390" s="24" t="s">
        <v>55</v>
      </c>
      <c r="AE390" s="3">
        <v>2</v>
      </c>
    </row>
    <row r="391" spans="1:31">
      <c r="A391" s="3">
        <v>66879</v>
      </c>
      <c r="B391" s="3" t="s">
        <v>88</v>
      </c>
      <c r="C391" s="3" t="s">
        <v>45</v>
      </c>
      <c r="E391" s="3" t="s">
        <v>213</v>
      </c>
      <c r="F391" s="3" t="s">
        <v>47</v>
      </c>
      <c r="G391" s="3" t="s">
        <v>256</v>
      </c>
      <c r="H391" s="3" t="s">
        <v>52</v>
      </c>
      <c r="I391" s="3" t="s">
        <v>96</v>
      </c>
      <c r="J391" s="3" t="s">
        <v>1417</v>
      </c>
      <c r="L391" s="24" t="s">
        <v>89</v>
      </c>
      <c r="M391" s="3" t="s">
        <v>193</v>
      </c>
      <c r="O391" s="3" t="s">
        <v>193</v>
      </c>
      <c r="P391" s="3" t="s">
        <v>1414</v>
      </c>
      <c r="S391" s="3">
        <v>0</v>
      </c>
      <c r="T391" s="3">
        <v>0</v>
      </c>
      <c r="U391" s="3" t="s">
        <v>1418</v>
      </c>
      <c r="V391" s="3" t="s">
        <v>1417</v>
      </c>
      <c r="X391" s="3" t="s">
        <v>11</v>
      </c>
      <c r="Y391" s="24" t="s">
        <v>14</v>
      </c>
      <c r="Z391" s="3" t="s">
        <v>49</v>
      </c>
      <c r="AA391" s="3" t="s">
        <v>51</v>
      </c>
      <c r="AB391" s="3" t="s">
        <v>50</v>
      </c>
      <c r="AC391" s="24" t="s">
        <v>62</v>
      </c>
      <c r="AE391" s="3">
        <v>1</v>
      </c>
    </row>
    <row r="392" spans="1:31">
      <c r="A392" s="3">
        <v>66875</v>
      </c>
      <c r="B392" s="3" t="s">
        <v>88</v>
      </c>
      <c r="C392" s="3" t="s">
        <v>45</v>
      </c>
      <c r="E392" s="3" t="s">
        <v>213</v>
      </c>
      <c r="F392" s="3" t="s">
        <v>47</v>
      </c>
      <c r="G392" s="3" t="s">
        <v>257</v>
      </c>
      <c r="H392" s="3" t="s">
        <v>52</v>
      </c>
      <c r="I392" s="3" t="s">
        <v>77</v>
      </c>
      <c r="J392" s="3" t="s">
        <v>1419</v>
      </c>
      <c r="L392" s="24" t="s">
        <v>89</v>
      </c>
      <c r="M392" s="3" t="s">
        <v>192</v>
      </c>
      <c r="O392" s="3" t="s">
        <v>193</v>
      </c>
      <c r="P392" s="3" t="s">
        <v>1414</v>
      </c>
      <c r="S392" s="3">
        <v>0</v>
      </c>
      <c r="T392" s="3">
        <v>0</v>
      </c>
      <c r="U392" s="3" t="s">
        <v>1420</v>
      </c>
      <c r="V392" s="3" t="s">
        <v>1419</v>
      </c>
      <c r="W392" s="3" t="s">
        <v>258</v>
      </c>
      <c r="X392" s="3" t="s">
        <v>11</v>
      </c>
      <c r="Y392" s="24" t="s">
        <v>14</v>
      </c>
      <c r="Z392" s="3" t="s">
        <v>49</v>
      </c>
      <c r="AA392" s="3" t="s">
        <v>51</v>
      </c>
      <c r="AB392" s="3" t="s">
        <v>50</v>
      </c>
      <c r="AC392" s="24" t="s">
        <v>59</v>
      </c>
      <c r="AE392" s="3">
        <v>1</v>
      </c>
    </row>
    <row r="393" spans="1:31">
      <c r="A393" s="3">
        <v>66864</v>
      </c>
      <c r="B393" s="3" t="s">
        <v>88</v>
      </c>
      <c r="C393" s="3" t="s">
        <v>45</v>
      </c>
      <c r="E393" s="3" t="s">
        <v>213</v>
      </c>
      <c r="F393" s="3" t="s">
        <v>47</v>
      </c>
      <c r="G393" s="3" t="s">
        <v>259</v>
      </c>
      <c r="H393" s="3" t="s">
        <v>52</v>
      </c>
      <c r="I393" s="3" t="s">
        <v>77</v>
      </c>
      <c r="J393" s="3" t="s">
        <v>1421</v>
      </c>
      <c r="L393" s="24" t="s">
        <v>89</v>
      </c>
      <c r="M393" s="3" t="s">
        <v>192</v>
      </c>
      <c r="O393" s="3" t="s">
        <v>193</v>
      </c>
      <c r="P393" s="3" t="s">
        <v>1414</v>
      </c>
      <c r="S393" s="3">
        <v>0</v>
      </c>
      <c r="T393" s="3">
        <v>0</v>
      </c>
      <c r="U393" s="3" t="s">
        <v>1422</v>
      </c>
      <c r="V393" s="3" t="s">
        <v>1421</v>
      </c>
      <c r="X393" s="3" t="s">
        <v>11</v>
      </c>
      <c r="Y393" s="24" t="s">
        <v>14</v>
      </c>
      <c r="Z393" s="3" t="s">
        <v>49</v>
      </c>
      <c r="AA393" s="3" t="s">
        <v>51</v>
      </c>
      <c r="AB393" s="3" t="s">
        <v>50</v>
      </c>
      <c r="AC393" s="24" t="s">
        <v>59</v>
      </c>
      <c r="AE393" s="3">
        <v>1</v>
      </c>
    </row>
    <row r="394" spans="1:31">
      <c r="A394" s="3">
        <v>66862</v>
      </c>
      <c r="B394" s="3" t="s">
        <v>88</v>
      </c>
      <c r="C394" s="3" t="s">
        <v>45</v>
      </c>
      <c r="E394" s="3" t="s">
        <v>213</v>
      </c>
      <c r="F394" s="3" t="s">
        <v>47</v>
      </c>
      <c r="G394" s="3" t="s">
        <v>260</v>
      </c>
      <c r="H394" s="3" t="s">
        <v>107</v>
      </c>
      <c r="I394" s="3" t="s">
        <v>77</v>
      </c>
      <c r="J394" s="3" t="s">
        <v>1423</v>
      </c>
      <c r="L394" s="24" t="s">
        <v>89</v>
      </c>
      <c r="M394" s="3" t="s">
        <v>192</v>
      </c>
      <c r="O394" s="3" t="s">
        <v>193</v>
      </c>
      <c r="P394" s="3" t="s">
        <v>1414</v>
      </c>
      <c r="S394" s="3">
        <v>0</v>
      </c>
      <c r="T394" s="3">
        <v>0</v>
      </c>
      <c r="U394" s="3" t="s">
        <v>1424</v>
      </c>
      <c r="V394" s="3" t="s">
        <v>1423</v>
      </c>
      <c r="X394" s="3" t="s">
        <v>11</v>
      </c>
      <c r="Y394" s="24" t="s">
        <v>14</v>
      </c>
      <c r="Z394" s="3" t="s">
        <v>49</v>
      </c>
      <c r="AA394" s="3" t="s">
        <v>51</v>
      </c>
      <c r="AB394" s="3" t="s">
        <v>50</v>
      </c>
      <c r="AC394" s="24" t="s">
        <v>59</v>
      </c>
      <c r="AE394" s="3">
        <v>1</v>
      </c>
    </row>
    <row r="395" spans="1:31">
      <c r="A395" s="3">
        <v>66857</v>
      </c>
      <c r="B395" s="3" t="s">
        <v>88</v>
      </c>
      <c r="C395" s="3" t="s">
        <v>45</v>
      </c>
      <c r="E395" s="3" t="s">
        <v>213</v>
      </c>
      <c r="F395" s="3" t="s">
        <v>47</v>
      </c>
      <c r="G395" s="3" t="s">
        <v>261</v>
      </c>
      <c r="H395" s="3" t="s">
        <v>52</v>
      </c>
      <c r="I395" s="3" t="s">
        <v>64</v>
      </c>
      <c r="J395" s="3" t="s">
        <v>1421</v>
      </c>
      <c r="L395" s="24" t="s">
        <v>89</v>
      </c>
      <c r="M395" s="3" t="s">
        <v>193</v>
      </c>
      <c r="O395" s="3" t="s">
        <v>193</v>
      </c>
      <c r="P395" s="3" t="s">
        <v>1414</v>
      </c>
      <c r="S395" s="3">
        <v>0</v>
      </c>
      <c r="T395" s="3">
        <v>0</v>
      </c>
      <c r="U395" s="3" t="s">
        <v>1425</v>
      </c>
      <c r="V395" s="3" t="s">
        <v>1421</v>
      </c>
      <c r="X395" s="3" t="s">
        <v>11</v>
      </c>
      <c r="Y395" s="24" t="s">
        <v>14</v>
      </c>
      <c r="Z395" s="3" t="s">
        <v>49</v>
      </c>
      <c r="AA395" s="3" t="s">
        <v>51</v>
      </c>
      <c r="AB395" s="3" t="s">
        <v>50</v>
      </c>
      <c r="AC395" s="24" t="s">
        <v>65</v>
      </c>
      <c r="AE395" s="3">
        <v>1.5</v>
      </c>
    </row>
    <row r="396" spans="1:31">
      <c r="A396" s="3">
        <v>66854</v>
      </c>
      <c r="B396" s="3" t="s">
        <v>88</v>
      </c>
      <c r="C396" s="3" t="s">
        <v>45</v>
      </c>
      <c r="E396" s="3" t="s">
        <v>213</v>
      </c>
      <c r="F396" s="3" t="s">
        <v>47</v>
      </c>
      <c r="G396" s="3" t="s">
        <v>108</v>
      </c>
      <c r="H396" s="3" t="s">
        <v>52</v>
      </c>
      <c r="I396" s="3" t="s">
        <v>68</v>
      </c>
      <c r="J396" s="3" t="s">
        <v>1426</v>
      </c>
      <c r="L396" s="24" t="s">
        <v>192</v>
      </c>
      <c r="M396" s="3" t="s">
        <v>90</v>
      </c>
      <c r="N396" s="3" t="s">
        <v>90</v>
      </c>
      <c r="O396" s="3" t="s">
        <v>211</v>
      </c>
      <c r="P396" s="3" t="s">
        <v>1414</v>
      </c>
      <c r="R396" s="3">
        <v>2</v>
      </c>
      <c r="S396" s="3">
        <v>0</v>
      </c>
      <c r="T396" s="3">
        <v>100</v>
      </c>
      <c r="U396" s="3" t="s">
        <v>1427</v>
      </c>
      <c r="V396" s="3" t="s">
        <v>1428</v>
      </c>
      <c r="X396" s="3" t="s">
        <v>11</v>
      </c>
      <c r="Y396" s="24" t="s">
        <v>14</v>
      </c>
      <c r="Z396" s="3" t="s">
        <v>49</v>
      </c>
      <c r="AA396" s="3" t="s">
        <v>51</v>
      </c>
      <c r="AB396" s="3" t="s">
        <v>55</v>
      </c>
      <c r="AC396" s="24" t="s">
        <v>55</v>
      </c>
      <c r="AE396" s="3">
        <v>2</v>
      </c>
    </row>
    <row r="397" spans="1:31">
      <c r="A397" s="3">
        <v>66851</v>
      </c>
      <c r="B397" s="3" t="s">
        <v>88</v>
      </c>
      <c r="C397" s="3" t="s">
        <v>45</v>
      </c>
      <c r="E397" s="3" t="s">
        <v>213</v>
      </c>
      <c r="F397" s="3" t="s">
        <v>47</v>
      </c>
      <c r="G397" s="3" t="s">
        <v>262</v>
      </c>
      <c r="H397" s="3" t="s">
        <v>52</v>
      </c>
      <c r="I397" s="3" t="s">
        <v>77</v>
      </c>
      <c r="J397" s="3" t="s">
        <v>1421</v>
      </c>
      <c r="L397" s="24" t="s">
        <v>89</v>
      </c>
      <c r="M397" s="3" t="s">
        <v>192</v>
      </c>
      <c r="O397" s="3" t="s">
        <v>193</v>
      </c>
      <c r="P397" s="3" t="s">
        <v>1414</v>
      </c>
      <c r="S397" s="3">
        <v>1</v>
      </c>
      <c r="T397" s="3">
        <v>0</v>
      </c>
      <c r="U397" s="3" t="s">
        <v>1429</v>
      </c>
      <c r="V397" s="3" t="s">
        <v>1421</v>
      </c>
      <c r="X397" s="3" t="s">
        <v>11</v>
      </c>
      <c r="Y397" s="24" t="s">
        <v>14</v>
      </c>
      <c r="Z397" s="3" t="s">
        <v>49</v>
      </c>
      <c r="AA397" s="3" t="s">
        <v>51</v>
      </c>
      <c r="AB397" s="3" t="s">
        <v>50</v>
      </c>
      <c r="AC397" s="24" t="s">
        <v>59</v>
      </c>
      <c r="AE397" s="3">
        <v>1</v>
      </c>
    </row>
    <row r="398" spans="1:31">
      <c r="A398" s="3">
        <v>66850</v>
      </c>
      <c r="B398" s="3" t="s">
        <v>88</v>
      </c>
      <c r="C398" s="3" t="s">
        <v>45</v>
      </c>
      <c r="E398" s="3" t="s">
        <v>213</v>
      </c>
      <c r="F398" s="3" t="s">
        <v>47</v>
      </c>
      <c r="G398" s="3" t="s">
        <v>109</v>
      </c>
      <c r="H398" s="3" t="s">
        <v>52</v>
      </c>
      <c r="I398" s="3" t="s">
        <v>68</v>
      </c>
      <c r="J398" s="3" t="s">
        <v>1426</v>
      </c>
      <c r="L398" s="24" t="s">
        <v>192</v>
      </c>
      <c r="N398" s="3" t="s">
        <v>90</v>
      </c>
      <c r="O398" s="3" t="s">
        <v>211</v>
      </c>
      <c r="P398" s="3" t="s">
        <v>1414</v>
      </c>
      <c r="R398" s="3">
        <v>2</v>
      </c>
      <c r="S398" s="3">
        <v>0</v>
      </c>
      <c r="T398" s="3">
        <v>100</v>
      </c>
      <c r="U398" s="3" t="s">
        <v>1430</v>
      </c>
      <c r="V398" s="3" t="s">
        <v>1431</v>
      </c>
      <c r="X398" s="3" t="s">
        <v>48</v>
      </c>
      <c r="Y398" s="24" t="s">
        <v>14</v>
      </c>
      <c r="Z398" s="3" t="s">
        <v>49</v>
      </c>
      <c r="AA398" s="3" t="s">
        <v>51</v>
      </c>
      <c r="AB398" s="3" t="s">
        <v>55</v>
      </c>
      <c r="AC398" s="24" t="s">
        <v>55</v>
      </c>
      <c r="AE398" s="3">
        <v>2</v>
      </c>
    </row>
    <row r="399" spans="1:31">
      <c r="A399" s="3">
        <v>66849</v>
      </c>
      <c r="B399" s="3" t="s">
        <v>88</v>
      </c>
      <c r="C399" s="3" t="s">
        <v>45</v>
      </c>
      <c r="E399" s="3" t="s">
        <v>213</v>
      </c>
      <c r="F399" s="3" t="s">
        <v>47</v>
      </c>
      <c r="G399" s="3" t="s">
        <v>110</v>
      </c>
      <c r="H399" s="3" t="s">
        <v>52</v>
      </c>
      <c r="I399" s="3" t="s">
        <v>68</v>
      </c>
      <c r="J399" s="3" t="s">
        <v>1426</v>
      </c>
      <c r="L399" s="24" t="s">
        <v>192</v>
      </c>
      <c r="N399" s="3" t="s">
        <v>90</v>
      </c>
      <c r="O399" s="3" t="s">
        <v>211</v>
      </c>
      <c r="P399" s="3" t="s">
        <v>1414</v>
      </c>
      <c r="R399" s="3">
        <v>2</v>
      </c>
      <c r="S399" s="3">
        <v>0</v>
      </c>
      <c r="T399" s="3">
        <v>100</v>
      </c>
      <c r="U399" s="3" t="s">
        <v>1432</v>
      </c>
      <c r="V399" s="3" t="s">
        <v>1433</v>
      </c>
      <c r="X399" s="3" t="s">
        <v>11</v>
      </c>
      <c r="Y399" s="24" t="s">
        <v>14</v>
      </c>
      <c r="Z399" s="3" t="s">
        <v>49</v>
      </c>
      <c r="AA399" s="3" t="s">
        <v>51</v>
      </c>
      <c r="AB399" s="3" t="s">
        <v>55</v>
      </c>
      <c r="AC399" s="24" t="s">
        <v>55</v>
      </c>
      <c r="AE399" s="3">
        <v>2</v>
      </c>
    </row>
    <row r="400" spans="1:31">
      <c r="A400" s="3">
        <v>66847</v>
      </c>
      <c r="B400" s="3" t="s">
        <v>88</v>
      </c>
      <c r="C400" s="3" t="s">
        <v>45</v>
      </c>
      <c r="E400" s="3" t="s">
        <v>213</v>
      </c>
      <c r="F400" s="3" t="s">
        <v>47</v>
      </c>
      <c r="G400" s="3" t="s">
        <v>263</v>
      </c>
      <c r="H400" s="3" t="s">
        <v>76</v>
      </c>
      <c r="I400" s="3" t="s">
        <v>81</v>
      </c>
      <c r="J400" s="3" t="s">
        <v>1417</v>
      </c>
      <c r="L400" s="24" t="s">
        <v>89</v>
      </c>
      <c r="M400" s="3" t="s">
        <v>193</v>
      </c>
      <c r="O400" s="3" t="s">
        <v>193</v>
      </c>
      <c r="P400" s="3" t="s">
        <v>1414</v>
      </c>
      <c r="S400" s="3">
        <v>0</v>
      </c>
      <c r="T400" s="3">
        <v>0</v>
      </c>
      <c r="U400" s="3" t="s">
        <v>1434</v>
      </c>
      <c r="V400" s="3" t="s">
        <v>1417</v>
      </c>
      <c r="X400" s="3" t="s">
        <v>11</v>
      </c>
      <c r="Y400" s="24" t="s">
        <v>14</v>
      </c>
      <c r="Z400" s="3" t="s">
        <v>49</v>
      </c>
      <c r="AA400" s="3" t="s">
        <v>51</v>
      </c>
      <c r="AB400" s="3" t="s">
        <v>50</v>
      </c>
      <c r="AC400" s="24" t="s">
        <v>62</v>
      </c>
      <c r="AE400" s="3">
        <v>1</v>
      </c>
    </row>
    <row r="401" spans="1:31">
      <c r="A401" s="3">
        <v>66845</v>
      </c>
      <c r="B401" s="3" t="s">
        <v>88</v>
      </c>
      <c r="C401" s="3" t="s">
        <v>45</v>
      </c>
      <c r="E401" s="3" t="s">
        <v>7</v>
      </c>
      <c r="F401" s="3" t="s">
        <v>47</v>
      </c>
      <c r="G401" s="3" t="s">
        <v>264</v>
      </c>
      <c r="H401" s="3" t="s">
        <v>107</v>
      </c>
      <c r="I401" s="3" t="s">
        <v>77</v>
      </c>
      <c r="J401" s="3" t="s">
        <v>1435</v>
      </c>
      <c r="L401" s="24" t="s">
        <v>89</v>
      </c>
      <c r="O401" s="3" t="s">
        <v>192</v>
      </c>
      <c r="P401" s="3" t="s">
        <v>1414</v>
      </c>
      <c r="S401" s="3">
        <v>0</v>
      </c>
      <c r="T401" s="3">
        <v>0</v>
      </c>
      <c r="U401" s="3" t="s">
        <v>1436</v>
      </c>
      <c r="V401" s="3" t="s">
        <v>1435</v>
      </c>
      <c r="Y401" s="24" t="s">
        <v>14</v>
      </c>
      <c r="Z401" s="3" t="s">
        <v>49</v>
      </c>
      <c r="AB401" s="3" t="s">
        <v>50</v>
      </c>
      <c r="AC401" s="24" t="s">
        <v>62</v>
      </c>
    </row>
    <row r="402" spans="1:31">
      <c r="A402" s="3">
        <v>66843</v>
      </c>
      <c r="B402" s="3" t="s">
        <v>88</v>
      </c>
      <c r="C402" s="3" t="s">
        <v>45</v>
      </c>
      <c r="E402" s="3" t="s">
        <v>213</v>
      </c>
      <c r="F402" s="3" t="s">
        <v>47</v>
      </c>
      <c r="G402" s="3" t="s">
        <v>265</v>
      </c>
      <c r="H402" s="3" t="s">
        <v>52</v>
      </c>
      <c r="I402" s="3" t="s">
        <v>68</v>
      </c>
      <c r="J402" s="3" t="s">
        <v>1437</v>
      </c>
      <c r="L402" s="24" t="s">
        <v>192</v>
      </c>
      <c r="N402" s="3" t="s">
        <v>90</v>
      </c>
      <c r="O402" s="3" t="s">
        <v>193</v>
      </c>
      <c r="P402" s="3" t="s">
        <v>1414</v>
      </c>
      <c r="R402" s="3">
        <v>2</v>
      </c>
      <c r="S402" s="3">
        <v>0</v>
      </c>
      <c r="T402" s="3">
        <v>100</v>
      </c>
      <c r="U402" s="3" t="s">
        <v>1438</v>
      </c>
      <c r="V402" s="3" t="s">
        <v>1439</v>
      </c>
      <c r="X402" s="3" t="s">
        <v>48</v>
      </c>
      <c r="Y402" s="24" t="s">
        <v>14</v>
      </c>
      <c r="Z402" s="3" t="s">
        <v>49</v>
      </c>
      <c r="AA402" s="3" t="s">
        <v>51</v>
      </c>
      <c r="AB402" s="3" t="s">
        <v>55</v>
      </c>
      <c r="AC402" s="24" t="s">
        <v>55</v>
      </c>
      <c r="AE402" s="3">
        <v>2</v>
      </c>
    </row>
    <row r="403" spans="1:31">
      <c r="A403" s="3">
        <v>66841</v>
      </c>
      <c r="B403" s="3" t="s">
        <v>88</v>
      </c>
      <c r="C403" s="3" t="s">
        <v>45</v>
      </c>
      <c r="E403" s="3" t="s">
        <v>213</v>
      </c>
      <c r="F403" s="3" t="s">
        <v>47</v>
      </c>
      <c r="G403" s="3" t="s">
        <v>111</v>
      </c>
      <c r="H403" s="3" t="s">
        <v>52</v>
      </c>
      <c r="I403" s="3" t="s">
        <v>68</v>
      </c>
      <c r="J403" s="3" t="s">
        <v>1426</v>
      </c>
      <c r="L403" s="24" t="s">
        <v>193</v>
      </c>
      <c r="N403" s="3" t="s">
        <v>90</v>
      </c>
      <c r="O403" s="3" t="s">
        <v>211</v>
      </c>
      <c r="P403" s="3" t="s">
        <v>1414</v>
      </c>
      <c r="R403" s="3">
        <v>2</v>
      </c>
      <c r="S403" s="3">
        <v>0</v>
      </c>
      <c r="T403" s="3">
        <v>100</v>
      </c>
      <c r="U403" s="3" t="s">
        <v>1440</v>
      </c>
      <c r="V403" s="3" t="s">
        <v>1433</v>
      </c>
      <c r="X403" s="3" t="s">
        <v>11</v>
      </c>
      <c r="Y403" s="24" t="s">
        <v>14</v>
      </c>
      <c r="Z403" s="3" t="s">
        <v>49</v>
      </c>
      <c r="AA403" s="3" t="s">
        <v>51</v>
      </c>
      <c r="AB403" s="3" t="s">
        <v>55</v>
      </c>
      <c r="AC403" s="24" t="s">
        <v>55</v>
      </c>
      <c r="AE403" s="3">
        <v>2</v>
      </c>
    </row>
    <row r="404" spans="1:31">
      <c r="A404" s="3">
        <v>66838</v>
      </c>
      <c r="B404" s="3" t="s">
        <v>88</v>
      </c>
      <c r="C404" s="3" t="s">
        <v>45</v>
      </c>
      <c r="E404" s="3" t="s">
        <v>213</v>
      </c>
      <c r="F404" s="3" t="s">
        <v>47</v>
      </c>
      <c r="G404" s="3" t="s">
        <v>112</v>
      </c>
      <c r="H404" s="3" t="s">
        <v>52</v>
      </c>
      <c r="I404" s="3" t="s">
        <v>68</v>
      </c>
      <c r="J404" s="3" t="s">
        <v>1441</v>
      </c>
      <c r="L404" s="24" t="s">
        <v>89</v>
      </c>
      <c r="N404" s="3" t="s">
        <v>90</v>
      </c>
      <c r="O404" s="3" t="s">
        <v>211</v>
      </c>
      <c r="P404" s="3" t="s">
        <v>1414</v>
      </c>
      <c r="R404" s="3">
        <v>2</v>
      </c>
      <c r="S404" s="3">
        <v>0</v>
      </c>
      <c r="T404" s="3">
        <v>100</v>
      </c>
      <c r="U404" s="3" t="s">
        <v>1442</v>
      </c>
      <c r="V404" s="3" t="s">
        <v>1443</v>
      </c>
      <c r="X404" s="3" t="s">
        <v>11</v>
      </c>
      <c r="Y404" s="24" t="s">
        <v>14</v>
      </c>
      <c r="Z404" s="3" t="s">
        <v>49</v>
      </c>
      <c r="AA404" s="3" t="s">
        <v>51</v>
      </c>
      <c r="AB404" s="3" t="s">
        <v>55</v>
      </c>
      <c r="AC404" s="24" t="s">
        <v>55</v>
      </c>
      <c r="AE404" s="3">
        <v>2</v>
      </c>
    </row>
    <row r="405" spans="1:31">
      <c r="A405" s="3">
        <v>66836</v>
      </c>
      <c r="B405" s="3" t="s">
        <v>88</v>
      </c>
      <c r="C405" s="3" t="s">
        <v>45</v>
      </c>
      <c r="E405" s="3" t="s">
        <v>213</v>
      </c>
      <c r="F405" s="3" t="s">
        <v>47</v>
      </c>
      <c r="G405" s="3" t="s">
        <v>266</v>
      </c>
      <c r="H405" s="3" t="s">
        <v>84</v>
      </c>
      <c r="I405" s="3" t="s">
        <v>78</v>
      </c>
      <c r="J405" s="3" t="s">
        <v>1444</v>
      </c>
      <c r="L405" s="24" t="s">
        <v>89</v>
      </c>
      <c r="M405" s="3" t="s">
        <v>192</v>
      </c>
      <c r="O405" s="3" t="s">
        <v>193</v>
      </c>
      <c r="P405" s="3" t="s">
        <v>1414</v>
      </c>
      <c r="S405" s="3">
        <v>0</v>
      </c>
      <c r="T405" s="3">
        <v>100</v>
      </c>
      <c r="U405" s="3" t="s">
        <v>1445</v>
      </c>
      <c r="V405" s="3" t="s">
        <v>1444</v>
      </c>
      <c r="X405" s="3" t="s">
        <v>11</v>
      </c>
      <c r="Y405" s="24" t="s">
        <v>14</v>
      </c>
      <c r="Z405" s="3" t="s">
        <v>49</v>
      </c>
      <c r="AA405" s="3" t="s">
        <v>51</v>
      </c>
      <c r="AB405" s="3" t="s">
        <v>50</v>
      </c>
      <c r="AC405" s="24" t="s">
        <v>65</v>
      </c>
      <c r="AD405" s="3" t="s">
        <v>85</v>
      </c>
      <c r="AE405" s="3">
        <v>1</v>
      </c>
    </row>
    <row r="406" spans="1:31">
      <c r="A406" s="3">
        <v>66835</v>
      </c>
      <c r="B406" s="3" t="s">
        <v>88</v>
      </c>
      <c r="C406" s="3" t="s">
        <v>45</v>
      </c>
      <c r="E406" s="3" t="s">
        <v>213</v>
      </c>
      <c r="F406" s="3" t="s">
        <v>47</v>
      </c>
      <c r="G406" s="3" t="s">
        <v>267</v>
      </c>
      <c r="H406" s="3" t="s">
        <v>84</v>
      </c>
      <c r="I406" s="3" t="s">
        <v>82</v>
      </c>
      <c r="J406" s="3" t="s">
        <v>1446</v>
      </c>
      <c r="L406" s="24" t="s">
        <v>89</v>
      </c>
      <c r="M406" s="3" t="s">
        <v>193</v>
      </c>
      <c r="O406" s="3" t="s">
        <v>193</v>
      </c>
      <c r="P406" s="3" t="s">
        <v>1414</v>
      </c>
      <c r="S406" s="3">
        <v>0</v>
      </c>
      <c r="T406" s="3">
        <v>100</v>
      </c>
      <c r="U406" s="3" t="s">
        <v>1447</v>
      </c>
      <c r="V406" s="3" t="s">
        <v>1446</v>
      </c>
      <c r="X406" s="3" t="s">
        <v>11</v>
      </c>
      <c r="Y406" s="24" t="s">
        <v>14</v>
      </c>
      <c r="Z406" s="3" t="s">
        <v>49</v>
      </c>
      <c r="AA406" s="3" t="s">
        <v>51</v>
      </c>
      <c r="AB406" s="3" t="s">
        <v>50</v>
      </c>
      <c r="AC406" s="24" t="s">
        <v>61</v>
      </c>
      <c r="AD406" s="3" t="s">
        <v>268</v>
      </c>
      <c r="AE406" s="3">
        <v>1</v>
      </c>
    </row>
    <row r="407" spans="1:31">
      <c r="A407" s="3">
        <v>66834</v>
      </c>
      <c r="B407" s="3" t="s">
        <v>88</v>
      </c>
      <c r="C407" s="3" t="s">
        <v>45</v>
      </c>
      <c r="E407" s="3" t="s">
        <v>213</v>
      </c>
      <c r="F407" s="3" t="s">
        <v>47</v>
      </c>
      <c r="G407" s="3" t="s">
        <v>113</v>
      </c>
      <c r="H407" s="3" t="s">
        <v>84</v>
      </c>
      <c r="I407" s="3" t="s">
        <v>68</v>
      </c>
      <c r="J407" s="3" t="s">
        <v>1448</v>
      </c>
      <c r="L407" s="24" t="s">
        <v>192</v>
      </c>
      <c r="N407" s="3" t="s">
        <v>90</v>
      </c>
      <c r="O407" s="3" t="s">
        <v>211</v>
      </c>
      <c r="P407" s="3" t="s">
        <v>1414</v>
      </c>
      <c r="R407" s="3">
        <v>2</v>
      </c>
      <c r="S407" s="3">
        <v>0</v>
      </c>
      <c r="T407" s="3">
        <v>0</v>
      </c>
      <c r="U407" s="3" t="s">
        <v>1449</v>
      </c>
      <c r="V407" s="3" t="s">
        <v>1402</v>
      </c>
      <c r="X407" s="3" t="s">
        <v>48</v>
      </c>
      <c r="Y407" s="24" t="s">
        <v>14</v>
      </c>
      <c r="Z407" s="3" t="s">
        <v>49</v>
      </c>
      <c r="AA407" s="3" t="s">
        <v>51</v>
      </c>
      <c r="AB407" s="3" t="s">
        <v>55</v>
      </c>
      <c r="AC407" s="24" t="s">
        <v>55</v>
      </c>
      <c r="AE407" s="3">
        <v>2</v>
      </c>
    </row>
    <row r="408" spans="1:31">
      <c r="A408" s="3">
        <v>66833</v>
      </c>
      <c r="B408" s="3" t="s">
        <v>88</v>
      </c>
      <c r="C408" s="3" t="s">
        <v>45</v>
      </c>
      <c r="E408" s="3" t="s">
        <v>213</v>
      </c>
      <c r="F408" s="3" t="s">
        <v>47</v>
      </c>
      <c r="G408" s="3" t="s">
        <v>114</v>
      </c>
      <c r="H408" s="3" t="s">
        <v>84</v>
      </c>
      <c r="I408" s="3" t="s">
        <v>68</v>
      </c>
      <c r="J408" s="3" t="s">
        <v>1448</v>
      </c>
      <c r="L408" s="24" t="s">
        <v>192</v>
      </c>
      <c r="M408" s="3" t="s">
        <v>90</v>
      </c>
      <c r="N408" s="3" t="s">
        <v>90</v>
      </c>
      <c r="O408" s="3" t="s">
        <v>211</v>
      </c>
      <c r="P408" s="3" t="s">
        <v>1414</v>
      </c>
      <c r="R408" s="3">
        <v>2</v>
      </c>
      <c r="S408" s="3">
        <v>0</v>
      </c>
      <c r="T408" s="3">
        <v>100</v>
      </c>
      <c r="U408" s="3" t="s">
        <v>1450</v>
      </c>
      <c r="V408" s="3" t="s">
        <v>1451</v>
      </c>
      <c r="X408" s="3" t="s">
        <v>11</v>
      </c>
      <c r="Y408" s="24" t="s">
        <v>14</v>
      </c>
      <c r="Z408" s="3" t="s">
        <v>49</v>
      </c>
      <c r="AA408" s="3" t="s">
        <v>51</v>
      </c>
      <c r="AB408" s="3" t="s">
        <v>55</v>
      </c>
      <c r="AC408" s="24" t="s">
        <v>55</v>
      </c>
      <c r="AE408" s="3">
        <v>2</v>
      </c>
    </row>
    <row r="409" spans="1:31">
      <c r="A409" s="3">
        <v>66831</v>
      </c>
      <c r="B409" s="3" t="s">
        <v>88</v>
      </c>
      <c r="C409" s="3" t="s">
        <v>45</v>
      </c>
      <c r="E409" s="3" t="s">
        <v>7</v>
      </c>
      <c r="F409" s="3" t="s">
        <v>47</v>
      </c>
      <c r="G409" s="3" t="s">
        <v>269</v>
      </c>
      <c r="H409" s="3" t="s">
        <v>52</v>
      </c>
      <c r="I409" s="3" t="s">
        <v>52</v>
      </c>
      <c r="J409" s="3" t="s">
        <v>1452</v>
      </c>
      <c r="L409" s="24" t="s">
        <v>89</v>
      </c>
      <c r="P409" s="3" t="s">
        <v>1414</v>
      </c>
      <c r="S409" s="3">
        <v>0</v>
      </c>
      <c r="T409" s="3">
        <v>0</v>
      </c>
      <c r="U409" s="3" t="s">
        <v>1453</v>
      </c>
      <c r="V409" s="3" t="s">
        <v>1452</v>
      </c>
      <c r="W409" s="3" t="s">
        <v>270</v>
      </c>
      <c r="Y409" s="24" t="s">
        <v>14</v>
      </c>
      <c r="Z409" s="3" t="s">
        <v>49</v>
      </c>
      <c r="AB409" s="3" t="s">
        <v>50</v>
      </c>
      <c r="AC409" s="24" t="s">
        <v>63</v>
      </c>
    </row>
    <row r="410" spans="1:31">
      <c r="A410" s="3">
        <v>66828</v>
      </c>
      <c r="B410" s="3" t="s">
        <v>88</v>
      </c>
      <c r="C410" s="3" t="s">
        <v>45</v>
      </c>
      <c r="E410" s="3" t="s">
        <v>213</v>
      </c>
      <c r="F410" s="3" t="s">
        <v>47</v>
      </c>
      <c r="G410" s="3" t="s">
        <v>271</v>
      </c>
      <c r="H410" s="3" t="s">
        <v>52</v>
      </c>
      <c r="I410" s="3" t="s">
        <v>68</v>
      </c>
      <c r="J410" s="3" t="s">
        <v>1454</v>
      </c>
      <c r="L410" s="24" t="s">
        <v>89</v>
      </c>
      <c r="N410" s="3" t="s">
        <v>93</v>
      </c>
      <c r="O410" s="3" t="s">
        <v>193</v>
      </c>
      <c r="P410" s="3" t="s">
        <v>1414</v>
      </c>
      <c r="R410" s="3">
        <v>2</v>
      </c>
      <c r="S410" s="3">
        <v>0</v>
      </c>
      <c r="T410" s="3">
        <v>100</v>
      </c>
      <c r="U410" s="3" t="s">
        <v>1455</v>
      </c>
      <c r="V410" s="3" t="s">
        <v>1454</v>
      </c>
      <c r="X410" s="3" t="s">
        <v>48</v>
      </c>
      <c r="Y410" s="24" t="s">
        <v>14</v>
      </c>
      <c r="Z410" s="3" t="s">
        <v>49</v>
      </c>
      <c r="AA410" s="3" t="s">
        <v>51</v>
      </c>
      <c r="AB410" s="3" t="s">
        <v>55</v>
      </c>
      <c r="AC410" s="24" t="s">
        <v>55</v>
      </c>
      <c r="AE410" s="3">
        <v>2</v>
      </c>
    </row>
    <row r="411" spans="1:31">
      <c r="A411" s="3">
        <v>66824</v>
      </c>
      <c r="B411" s="3" t="s">
        <v>88</v>
      </c>
      <c r="C411" s="3" t="s">
        <v>45</v>
      </c>
      <c r="E411" s="3" t="s">
        <v>7</v>
      </c>
      <c r="F411" s="3" t="s">
        <v>47</v>
      </c>
      <c r="G411" s="3" t="s">
        <v>115</v>
      </c>
      <c r="H411" s="3" t="s">
        <v>76</v>
      </c>
      <c r="I411" s="3" t="s">
        <v>77</v>
      </c>
      <c r="J411" s="3" t="s">
        <v>1456</v>
      </c>
      <c r="L411" s="24" t="s">
        <v>89</v>
      </c>
      <c r="O411" s="3" t="s">
        <v>498</v>
      </c>
      <c r="P411" s="3" t="s">
        <v>1414</v>
      </c>
      <c r="S411" s="3">
        <v>0</v>
      </c>
      <c r="T411" s="3">
        <v>0</v>
      </c>
      <c r="U411" s="3" t="s">
        <v>1457</v>
      </c>
      <c r="V411" s="3" t="s">
        <v>1456</v>
      </c>
      <c r="Y411" s="24" t="s">
        <v>14</v>
      </c>
      <c r="Z411" s="3" t="s">
        <v>49</v>
      </c>
      <c r="AB411" s="3" t="s">
        <v>50</v>
      </c>
      <c r="AC411" s="24" t="s">
        <v>59</v>
      </c>
    </row>
    <row r="412" spans="1:31">
      <c r="A412" s="3">
        <v>66823</v>
      </c>
      <c r="B412" s="3" t="s">
        <v>88</v>
      </c>
      <c r="C412" s="3" t="s">
        <v>45</v>
      </c>
      <c r="E412" s="3" t="s">
        <v>213</v>
      </c>
      <c r="F412" s="3" t="s">
        <v>47</v>
      </c>
      <c r="G412" s="3" t="s">
        <v>116</v>
      </c>
      <c r="H412" s="3" t="s">
        <v>52</v>
      </c>
      <c r="I412" s="3" t="s">
        <v>68</v>
      </c>
      <c r="J412" s="3" t="s">
        <v>1441</v>
      </c>
      <c r="L412" s="24" t="s">
        <v>89</v>
      </c>
      <c r="N412" s="3" t="s">
        <v>90</v>
      </c>
      <c r="O412" s="3" t="s">
        <v>211</v>
      </c>
      <c r="P412" s="3" t="s">
        <v>1414</v>
      </c>
      <c r="R412" s="3">
        <v>2</v>
      </c>
      <c r="S412" s="3">
        <v>0</v>
      </c>
      <c r="T412" s="3">
        <v>100</v>
      </c>
      <c r="U412" s="3" t="s">
        <v>1458</v>
      </c>
      <c r="V412" s="3" t="s">
        <v>1459</v>
      </c>
      <c r="X412" s="3" t="s">
        <v>11</v>
      </c>
      <c r="Y412" s="24" t="s">
        <v>53</v>
      </c>
      <c r="Z412" s="3" t="s">
        <v>49</v>
      </c>
      <c r="AA412" s="3" t="s">
        <v>51</v>
      </c>
      <c r="AB412" s="3" t="s">
        <v>55</v>
      </c>
      <c r="AC412" s="24" t="s">
        <v>55</v>
      </c>
      <c r="AE412" s="3">
        <v>2</v>
      </c>
    </row>
    <row r="413" spans="1:31">
      <c r="A413" s="3">
        <v>66781</v>
      </c>
      <c r="B413" s="3" t="s">
        <v>88</v>
      </c>
      <c r="C413" s="3" t="s">
        <v>45</v>
      </c>
      <c r="E413" s="3" t="s">
        <v>213</v>
      </c>
      <c r="F413" s="3" t="s">
        <v>47</v>
      </c>
      <c r="G413" s="3" t="s">
        <v>117</v>
      </c>
      <c r="H413" s="3" t="s">
        <v>52</v>
      </c>
      <c r="I413" s="3" t="s">
        <v>68</v>
      </c>
      <c r="J413" s="3" t="s">
        <v>1441</v>
      </c>
      <c r="L413" s="24" t="s">
        <v>89</v>
      </c>
      <c r="N413" s="3" t="s">
        <v>90</v>
      </c>
      <c r="O413" s="3" t="s">
        <v>211</v>
      </c>
      <c r="P413" s="3" t="s">
        <v>1414</v>
      </c>
      <c r="R413" s="3">
        <v>2</v>
      </c>
      <c r="S413" s="3">
        <v>0</v>
      </c>
      <c r="T413" s="3">
        <v>100</v>
      </c>
      <c r="U413" s="3" t="s">
        <v>1460</v>
      </c>
      <c r="V413" s="3" t="s">
        <v>1459</v>
      </c>
      <c r="X413" s="3" t="s">
        <v>11</v>
      </c>
      <c r="Y413" s="24" t="s">
        <v>14</v>
      </c>
      <c r="Z413" s="3" t="s">
        <v>49</v>
      </c>
      <c r="AA413" s="3" t="s">
        <v>51</v>
      </c>
      <c r="AB413" s="3" t="s">
        <v>55</v>
      </c>
      <c r="AC413" s="24" t="s">
        <v>55</v>
      </c>
      <c r="AE413" s="3">
        <v>2</v>
      </c>
    </row>
    <row r="414" spans="1:31">
      <c r="A414" s="3">
        <v>66763</v>
      </c>
      <c r="B414" s="3" t="s">
        <v>88</v>
      </c>
      <c r="C414" s="3" t="s">
        <v>45</v>
      </c>
      <c r="E414" s="3" t="s">
        <v>213</v>
      </c>
      <c r="F414" s="3" t="s">
        <v>47</v>
      </c>
      <c r="G414" s="3" t="s">
        <v>272</v>
      </c>
      <c r="H414" s="3" t="s">
        <v>52</v>
      </c>
      <c r="I414" s="3" t="s">
        <v>64</v>
      </c>
      <c r="J414" s="3" t="s">
        <v>1461</v>
      </c>
      <c r="L414" s="24" t="s">
        <v>89</v>
      </c>
      <c r="M414" s="3" t="s">
        <v>193</v>
      </c>
      <c r="O414" s="3" t="s">
        <v>193</v>
      </c>
      <c r="P414" s="3" t="s">
        <v>1462</v>
      </c>
      <c r="S414" s="3">
        <v>0</v>
      </c>
      <c r="T414" s="3">
        <v>0</v>
      </c>
      <c r="U414" s="3" t="s">
        <v>1463</v>
      </c>
      <c r="V414" s="3" t="s">
        <v>1461</v>
      </c>
      <c r="X414" s="3" t="s">
        <v>11</v>
      </c>
      <c r="Y414" s="24" t="s">
        <v>14</v>
      </c>
      <c r="Z414" s="3" t="s">
        <v>49</v>
      </c>
      <c r="AA414" s="3" t="s">
        <v>51</v>
      </c>
      <c r="AB414" s="3" t="s">
        <v>50</v>
      </c>
      <c r="AC414" s="24" t="s">
        <v>65</v>
      </c>
      <c r="AE414" s="3">
        <v>1</v>
      </c>
    </row>
    <row r="415" spans="1:31">
      <c r="A415" s="3">
        <v>66762</v>
      </c>
      <c r="B415" s="3" t="s">
        <v>88</v>
      </c>
      <c r="C415" s="3" t="s">
        <v>45</v>
      </c>
      <c r="E415" s="3" t="s">
        <v>213</v>
      </c>
      <c r="F415" s="3" t="s">
        <v>47</v>
      </c>
      <c r="G415" s="3" t="s">
        <v>273</v>
      </c>
      <c r="H415" s="3" t="s">
        <v>76</v>
      </c>
      <c r="I415" s="3" t="s">
        <v>64</v>
      </c>
      <c r="J415" s="3" t="s">
        <v>1408</v>
      </c>
      <c r="L415" s="24" t="s">
        <v>89</v>
      </c>
      <c r="M415" s="3" t="s">
        <v>192</v>
      </c>
      <c r="O415" s="3" t="s">
        <v>192</v>
      </c>
      <c r="P415" s="3" t="s">
        <v>1462</v>
      </c>
      <c r="S415" s="3">
        <v>0</v>
      </c>
      <c r="T415" s="3">
        <v>0</v>
      </c>
      <c r="U415" s="3" t="s">
        <v>1464</v>
      </c>
      <c r="V415" s="3" t="s">
        <v>1408</v>
      </c>
      <c r="X415" s="3" t="s">
        <v>11</v>
      </c>
      <c r="Y415" s="24" t="s">
        <v>14</v>
      </c>
      <c r="Z415" s="3" t="s">
        <v>49</v>
      </c>
      <c r="AA415" s="3" t="s">
        <v>274</v>
      </c>
      <c r="AB415" s="3" t="s">
        <v>50</v>
      </c>
      <c r="AC415" s="24" t="s">
        <v>65</v>
      </c>
      <c r="AE415" s="3">
        <v>2</v>
      </c>
    </row>
    <row r="416" spans="1:31">
      <c r="A416" s="3">
        <v>66757</v>
      </c>
      <c r="B416" s="3" t="s">
        <v>88</v>
      </c>
      <c r="C416" s="3" t="s">
        <v>45</v>
      </c>
      <c r="E416" s="3" t="s">
        <v>213</v>
      </c>
      <c r="F416" s="3" t="s">
        <v>47</v>
      </c>
      <c r="G416" s="3" t="s">
        <v>118</v>
      </c>
      <c r="H416" s="3" t="s">
        <v>52</v>
      </c>
      <c r="I416" s="3" t="s">
        <v>68</v>
      </c>
      <c r="J416" s="3" t="s">
        <v>1441</v>
      </c>
      <c r="L416" s="24" t="s">
        <v>89</v>
      </c>
      <c r="N416" s="3" t="s">
        <v>93</v>
      </c>
      <c r="O416" s="3" t="s">
        <v>211</v>
      </c>
      <c r="P416" s="3" t="s">
        <v>1462</v>
      </c>
      <c r="R416" s="3">
        <v>2</v>
      </c>
      <c r="S416" s="3">
        <v>0</v>
      </c>
      <c r="T416" s="3">
        <v>100</v>
      </c>
      <c r="U416" s="3" t="s">
        <v>1465</v>
      </c>
      <c r="V416" s="3" t="s">
        <v>1313</v>
      </c>
      <c r="X416" s="3" t="s">
        <v>48</v>
      </c>
      <c r="Y416" s="24" t="s">
        <v>14</v>
      </c>
      <c r="Z416" s="3" t="s">
        <v>49</v>
      </c>
      <c r="AA416" s="3" t="s">
        <v>51</v>
      </c>
      <c r="AB416" s="3" t="s">
        <v>55</v>
      </c>
      <c r="AC416" s="24" t="s">
        <v>55</v>
      </c>
      <c r="AE416" s="3">
        <v>2</v>
      </c>
    </row>
    <row r="417" spans="1:31">
      <c r="A417" s="3">
        <v>66752</v>
      </c>
      <c r="B417" s="3" t="s">
        <v>88</v>
      </c>
      <c r="C417" s="3" t="s">
        <v>45</v>
      </c>
      <c r="E417" s="3" t="s">
        <v>213</v>
      </c>
      <c r="F417" s="3" t="s">
        <v>47</v>
      </c>
      <c r="G417" s="3" t="s">
        <v>275</v>
      </c>
      <c r="H417" s="3" t="s">
        <v>52</v>
      </c>
      <c r="I417" s="3" t="s">
        <v>64</v>
      </c>
      <c r="J417" s="3" t="s">
        <v>1461</v>
      </c>
      <c r="L417" s="24" t="s">
        <v>89</v>
      </c>
      <c r="M417" s="3" t="s">
        <v>193</v>
      </c>
      <c r="O417" s="3" t="s">
        <v>193</v>
      </c>
      <c r="P417" s="3" t="s">
        <v>1462</v>
      </c>
      <c r="S417" s="3">
        <v>0</v>
      </c>
      <c r="T417" s="3">
        <v>0</v>
      </c>
      <c r="U417" s="3" t="s">
        <v>1466</v>
      </c>
      <c r="V417" s="3" t="s">
        <v>1461</v>
      </c>
      <c r="X417" s="3" t="s">
        <v>11</v>
      </c>
      <c r="Y417" s="24" t="s">
        <v>14</v>
      </c>
      <c r="Z417" s="3" t="s">
        <v>49</v>
      </c>
      <c r="AA417" s="3" t="s">
        <v>51</v>
      </c>
      <c r="AB417" s="3" t="s">
        <v>50</v>
      </c>
      <c r="AC417" s="24" t="s">
        <v>65</v>
      </c>
      <c r="AE417" s="3">
        <v>1</v>
      </c>
    </row>
    <row r="418" spans="1:31">
      <c r="A418" s="3">
        <v>66739</v>
      </c>
      <c r="B418" s="3" t="s">
        <v>88</v>
      </c>
      <c r="C418" s="3" t="s">
        <v>45</v>
      </c>
      <c r="E418" s="3" t="s">
        <v>213</v>
      </c>
      <c r="F418" s="3" t="s">
        <v>47</v>
      </c>
      <c r="G418" s="3" t="s">
        <v>276</v>
      </c>
      <c r="H418" s="3" t="s">
        <v>52</v>
      </c>
      <c r="I418" s="3" t="s">
        <v>68</v>
      </c>
      <c r="J418" s="3" t="s">
        <v>1467</v>
      </c>
      <c r="L418" s="24" t="s">
        <v>89</v>
      </c>
      <c r="M418" s="3" t="s">
        <v>90</v>
      </c>
      <c r="N418" s="3" t="s">
        <v>90</v>
      </c>
      <c r="O418" s="3" t="s">
        <v>193</v>
      </c>
      <c r="P418" s="3" t="s">
        <v>1462</v>
      </c>
      <c r="R418" s="3">
        <v>2</v>
      </c>
      <c r="S418" s="3">
        <v>0</v>
      </c>
      <c r="T418" s="3">
        <v>100</v>
      </c>
      <c r="U418" s="3" t="s">
        <v>1468</v>
      </c>
      <c r="V418" s="3" t="s">
        <v>1467</v>
      </c>
      <c r="W418" s="3" t="s">
        <v>277</v>
      </c>
      <c r="X418" s="3" t="s">
        <v>11</v>
      </c>
      <c r="Y418" s="24" t="s">
        <v>14</v>
      </c>
      <c r="Z418" s="3" t="s">
        <v>49</v>
      </c>
      <c r="AA418" s="3" t="s">
        <v>51</v>
      </c>
      <c r="AB418" s="3" t="s">
        <v>55</v>
      </c>
      <c r="AC418" s="24" t="s">
        <v>55</v>
      </c>
      <c r="AE418" s="3">
        <v>2</v>
      </c>
    </row>
    <row r="419" spans="1:31">
      <c r="A419" s="3">
        <v>66737</v>
      </c>
      <c r="B419" s="3" t="s">
        <v>88</v>
      </c>
      <c r="C419" s="3" t="s">
        <v>45</v>
      </c>
      <c r="E419" s="3" t="s">
        <v>213</v>
      </c>
      <c r="F419" s="3" t="s">
        <v>47</v>
      </c>
      <c r="G419" s="3" t="s">
        <v>119</v>
      </c>
      <c r="H419" s="3" t="s">
        <v>52</v>
      </c>
      <c r="I419" s="3" t="s">
        <v>70</v>
      </c>
      <c r="J419" s="3" t="s">
        <v>1469</v>
      </c>
      <c r="L419" s="24" t="s">
        <v>89</v>
      </c>
      <c r="M419" s="3" t="s">
        <v>498</v>
      </c>
      <c r="N419" s="3" t="s">
        <v>89</v>
      </c>
      <c r="O419" s="3" t="s">
        <v>670</v>
      </c>
      <c r="P419" s="3" t="s">
        <v>1462</v>
      </c>
      <c r="Q419" s="3" t="s">
        <v>1462</v>
      </c>
      <c r="S419" s="3">
        <v>0</v>
      </c>
      <c r="T419" s="3">
        <v>0</v>
      </c>
      <c r="U419" s="3" t="s">
        <v>1470</v>
      </c>
      <c r="V419" s="3" t="s">
        <v>1469</v>
      </c>
      <c r="X419" s="3" t="s">
        <v>11</v>
      </c>
      <c r="Y419" s="24" t="s">
        <v>14</v>
      </c>
      <c r="Z419" s="3" t="s">
        <v>49</v>
      </c>
      <c r="AA419" s="3" t="s">
        <v>51</v>
      </c>
      <c r="AB419" s="3" t="s">
        <v>50</v>
      </c>
      <c r="AC419" s="24" t="s">
        <v>63</v>
      </c>
      <c r="AE419" s="3">
        <v>1</v>
      </c>
    </row>
    <row r="420" spans="1:31">
      <c r="A420" s="3">
        <v>66735</v>
      </c>
      <c r="B420" s="3" t="s">
        <v>88</v>
      </c>
      <c r="C420" s="3" t="s">
        <v>45</v>
      </c>
      <c r="E420" s="3" t="s">
        <v>213</v>
      </c>
      <c r="F420" s="3" t="s">
        <v>47</v>
      </c>
      <c r="G420" s="3" t="s">
        <v>278</v>
      </c>
      <c r="H420" s="3" t="s">
        <v>52</v>
      </c>
      <c r="I420" s="3" t="s">
        <v>81</v>
      </c>
      <c r="J420" s="3" t="s">
        <v>1444</v>
      </c>
      <c r="L420" s="24" t="s">
        <v>89</v>
      </c>
      <c r="M420" s="3" t="s">
        <v>193</v>
      </c>
      <c r="O420" s="3" t="s">
        <v>193</v>
      </c>
      <c r="P420" s="3" t="s">
        <v>1462</v>
      </c>
      <c r="S420" s="3">
        <v>0</v>
      </c>
      <c r="T420" s="3">
        <v>0</v>
      </c>
      <c r="U420" s="3" t="s">
        <v>1471</v>
      </c>
      <c r="V420" s="3" t="s">
        <v>1444</v>
      </c>
      <c r="X420" s="3" t="s">
        <v>11</v>
      </c>
      <c r="Y420" s="24" t="s">
        <v>14</v>
      </c>
      <c r="Z420" s="3" t="s">
        <v>49</v>
      </c>
      <c r="AA420" s="3" t="s">
        <v>51</v>
      </c>
      <c r="AB420" s="3" t="s">
        <v>50</v>
      </c>
      <c r="AC420" s="24" t="s">
        <v>63</v>
      </c>
      <c r="AE420" s="3">
        <v>1</v>
      </c>
    </row>
    <row r="421" spans="1:31">
      <c r="A421" s="3">
        <v>66734</v>
      </c>
      <c r="B421" s="3" t="s">
        <v>88</v>
      </c>
      <c r="C421" s="3" t="s">
        <v>45</v>
      </c>
      <c r="E421" s="3" t="s">
        <v>213</v>
      </c>
      <c r="F421" s="3" t="s">
        <v>47</v>
      </c>
      <c r="G421" s="3" t="s">
        <v>279</v>
      </c>
      <c r="H421" s="3" t="s">
        <v>52</v>
      </c>
      <c r="I421" s="3" t="s">
        <v>81</v>
      </c>
      <c r="J421" s="3" t="s">
        <v>1444</v>
      </c>
      <c r="L421" s="24" t="s">
        <v>89</v>
      </c>
      <c r="M421" s="3" t="s">
        <v>192</v>
      </c>
      <c r="O421" s="3" t="s">
        <v>193</v>
      </c>
      <c r="P421" s="3" t="s">
        <v>1462</v>
      </c>
      <c r="S421" s="3">
        <v>0</v>
      </c>
      <c r="T421" s="3">
        <v>0</v>
      </c>
      <c r="U421" s="3" t="s">
        <v>1472</v>
      </c>
      <c r="V421" s="3" t="s">
        <v>1444</v>
      </c>
      <c r="X421" s="3" t="s">
        <v>11</v>
      </c>
      <c r="Y421" s="24" t="s">
        <v>14</v>
      </c>
      <c r="Z421" s="3" t="s">
        <v>49</v>
      </c>
      <c r="AA421" s="3" t="s">
        <v>51</v>
      </c>
      <c r="AB421" s="3" t="s">
        <v>50</v>
      </c>
      <c r="AC421" s="24" t="s">
        <v>63</v>
      </c>
      <c r="AE421" s="3">
        <v>1</v>
      </c>
    </row>
    <row r="422" spans="1:31">
      <c r="A422" s="3">
        <v>66733</v>
      </c>
      <c r="B422" s="3" t="s">
        <v>88</v>
      </c>
      <c r="C422" s="3" t="s">
        <v>45</v>
      </c>
      <c r="E422" s="3" t="s">
        <v>213</v>
      </c>
      <c r="F422" s="3" t="s">
        <v>47</v>
      </c>
      <c r="G422" s="3" t="s">
        <v>120</v>
      </c>
      <c r="H422" s="3" t="s">
        <v>52</v>
      </c>
      <c r="I422" s="3" t="s">
        <v>64</v>
      </c>
      <c r="J422" s="3" t="s">
        <v>1473</v>
      </c>
      <c r="L422" s="24" t="s">
        <v>89</v>
      </c>
      <c r="M422" s="3" t="s">
        <v>211</v>
      </c>
      <c r="O422" s="3" t="s">
        <v>211</v>
      </c>
      <c r="P422" s="3" t="s">
        <v>1462</v>
      </c>
      <c r="S422" s="3">
        <v>0</v>
      </c>
      <c r="T422" s="3">
        <v>0</v>
      </c>
      <c r="U422" s="3" t="s">
        <v>1474</v>
      </c>
      <c r="V422" s="3" t="s">
        <v>1473</v>
      </c>
      <c r="X422" s="3" t="s">
        <v>11</v>
      </c>
      <c r="Y422" s="24" t="s">
        <v>14</v>
      </c>
      <c r="Z422" s="3" t="s">
        <v>49</v>
      </c>
      <c r="AA422" s="3" t="s">
        <v>51</v>
      </c>
      <c r="AB422" s="3" t="s">
        <v>50</v>
      </c>
      <c r="AC422" s="24" t="s">
        <v>65</v>
      </c>
      <c r="AE422" s="3">
        <v>8</v>
      </c>
    </row>
    <row r="423" spans="1:31">
      <c r="A423" s="3">
        <v>66730</v>
      </c>
      <c r="B423" s="3" t="s">
        <v>88</v>
      </c>
      <c r="C423" s="3" t="s">
        <v>45</v>
      </c>
      <c r="E423" s="3" t="s">
        <v>213</v>
      </c>
      <c r="F423" s="3" t="s">
        <v>47</v>
      </c>
      <c r="G423" s="3" t="s">
        <v>121</v>
      </c>
      <c r="H423" s="3" t="s">
        <v>52</v>
      </c>
      <c r="I423" s="3" t="s">
        <v>68</v>
      </c>
      <c r="J423" s="3" t="s">
        <v>1475</v>
      </c>
      <c r="L423" s="24" t="s">
        <v>89</v>
      </c>
      <c r="N423" s="3" t="s">
        <v>90</v>
      </c>
      <c r="O423" s="3" t="s">
        <v>533</v>
      </c>
      <c r="P423" s="3" t="s">
        <v>1462</v>
      </c>
      <c r="R423" s="3">
        <v>2</v>
      </c>
      <c r="S423" s="3">
        <v>0</v>
      </c>
      <c r="T423" s="3">
        <v>100</v>
      </c>
      <c r="U423" s="3" t="s">
        <v>1476</v>
      </c>
      <c r="V423" s="3" t="s">
        <v>1475</v>
      </c>
      <c r="X423" s="3" t="s">
        <v>11</v>
      </c>
      <c r="Y423" s="24" t="s">
        <v>14</v>
      </c>
      <c r="Z423" s="3" t="s">
        <v>49</v>
      </c>
      <c r="AA423" s="3" t="s">
        <v>51</v>
      </c>
      <c r="AB423" s="3" t="s">
        <v>55</v>
      </c>
      <c r="AC423" s="24" t="s">
        <v>55</v>
      </c>
      <c r="AE423" s="3">
        <v>2</v>
      </c>
    </row>
    <row r="424" spans="1:31">
      <c r="A424" s="3">
        <v>66728</v>
      </c>
      <c r="B424" s="3" t="s">
        <v>88</v>
      </c>
      <c r="C424" s="3" t="s">
        <v>45</v>
      </c>
      <c r="E424" s="3" t="s">
        <v>213</v>
      </c>
      <c r="F424" s="3" t="s">
        <v>47</v>
      </c>
      <c r="G424" s="3" t="s">
        <v>122</v>
      </c>
      <c r="H424" s="3" t="s">
        <v>52</v>
      </c>
      <c r="I424" s="3" t="s">
        <v>68</v>
      </c>
      <c r="J424" s="3" t="s">
        <v>1477</v>
      </c>
      <c r="L424" s="24" t="s">
        <v>89</v>
      </c>
      <c r="N424" s="3" t="s">
        <v>461</v>
      </c>
      <c r="O424" s="3" t="s">
        <v>533</v>
      </c>
      <c r="P424" s="3" t="s">
        <v>1462</v>
      </c>
      <c r="R424" s="3">
        <v>4</v>
      </c>
      <c r="S424" s="3">
        <v>0</v>
      </c>
      <c r="T424" s="3">
        <v>100</v>
      </c>
      <c r="U424" s="3" t="s">
        <v>1478</v>
      </c>
      <c r="V424" s="3" t="s">
        <v>1477</v>
      </c>
      <c r="X424" s="3" t="s">
        <v>11</v>
      </c>
      <c r="Y424" s="24" t="s">
        <v>14</v>
      </c>
      <c r="Z424" s="3" t="s">
        <v>49</v>
      </c>
      <c r="AA424" s="3" t="s">
        <v>51</v>
      </c>
      <c r="AB424" s="3" t="s">
        <v>55</v>
      </c>
      <c r="AC424" s="24" t="s">
        <v>55</v>
      </c>
      <c r="AE424" s="3">
        <v>4</v>
      </c>
    </row>
    <row r="425" spans="1:31">
      <c r="A425" s="3">
        <v>66683</v>
      </c>
      <c r="B425" s="3" t="s">
        <v>88</v>
      </c>
      <c r="C425" s="3" t="s">
        <v>45</v>
      </c>
      <c r="E425" s="3" t="s">
        <v>213</v>
      </c>
      <c r="F425" s="3" t="s">
        <v>47</v>
      </c>
      <c r="G425" s="3" t="s">
        <v>123</v>
      </c>
      <c r="H425" s="3" t="s">
        <v>52</v>
      </c>
      <c r="I425" s="3" t="s">
        <v>68</v>
      </c>
      <c r="J425" s="3" t="s">
        <v>1479</v>
      </c>
      <c r="L425" s="24" t="s">
        <v>89</v>
      </c>
      <c r="M425" s="3" t="s">
        <v>461</v>
      </c>
      <c r="N425" s="3" t="s">
        <v>461</v>
      </c>
      <c r="O425" s="3" t="s">
        <v>211</v>
      </c>
      <c r="P425" s="3" t="s">
        <v>1480</v>
      </c>
      <c r="R425" s="3">
        <v>2</v>
      </c>
      <c r="S425" s="3">
        <v>0</v>
      </c>
      <c r="T425" s="3">
        <v>100</v>
      </c>
      <c r="U425" s="3" t="s">
        <v>1481</v>
      </c>
      <c r="V425" s="3" t="s">
        <v>1482</v>
      </c>
      <c r="X425" s="3" t="s">
        <v>11</v>
      </c>
      <c r="Y425" s="24" t="s">
        <v>14</v>
      </c>
      <c r="Z425" s="3" t="s">
        <v>49</v>
      </c>
      <c r="AA425" s="3" t="s">
        <v>51</v>
      </c>
      <c r="AB425" s="3" t="s">
        <v>55</v>
      </c>
      <c r="AC425" s="24" t="s">
        <v>63</v>
      </c>
      <c r="AE425" s="3">
        <v>2</v>
      </c>
    </row>
    <row r="426" spans="1:31">
      <c r="A426" s="3">
        <v>66677</v>
      </c>
      <c r="B426" s="3" t="s">
        <v>88</v>
      </c>
      <c r="C426" s="3" t="s">
        <v>45</v>
      </c>
      <c r="E426" s="3" t="s">
        <v>213</v>
      </c>
      <c r="F426" s="3" t="s">
        <v>47</v>
      </c>
      <c r="G426" s="3" t="s">
        <v>280</v>
      </c>
      <c r="H426" s="3" t="s">
        <v>52</v>
      </c>
      <c r="I426" s="3" t="s">
        <v>68</v>
      </c>
      <c r="J426" s="3" t="s">
        <v>1467</v>
      </c>
      <c r="L426" s="24" t="s">
        <v>89</v>
      </c>
      <c r="N426" s="3" t="s">
        <v>90</v>
      </c>
      <c r="O426" s="3" t="s">
        <v>193</v>
      </c>
      <c r="P426" s="3" t="s">
        <v>1480</v>
      </c>
      <c r="R426" s="3">
        <v>2</v>
      </c>
      <c r="S426" s="3">
        <v>0</v>
      </c>
      <c r="T426" s="3">
        <v>100</v>
      </c>
      <c r="U426" s="3" t="s">
        <v>1483</v>
      </c>
      <c r="V426" s="3" t="s">
        <v>1467</v>
      </c>
      <c r="X426" s="3" t="s">
        <v>48</v>
      </c>
      <c r="Y426" s="24" t="s">
        <v>14</v>
      </c>
      <c r="Z426" s="3" t="s">
        <v>49</v>
      </c>
      <c r="AA426" s="3" t="s">
        <v>51</v>
      </c>
      <c r="AB426" s="3" t="s">
        <v>55</v>
      </c>
      <c r="AC426" s="24" t="s">
        <v>63</v>
      </c>
      <c r="AE426" s="3">
        <v>2</v>
      </c>
    </row>
    <row r="427" spans="1:31">
      <c r="A427" s="3">
        <v>66675</v>
      </c>
      <c r="B427" s="3" t="s">
        <v>88</v>
      </c>
      <c r="C427" s="3" t="s">
        <v>45</v>
      </c>
      <c r="E427" s="3" t="s">
        <v>213</v>
      </c>
      <c r="F427" s="3" t="s">
        <v>47</v>
      </c>
      <c r="G427" s="3" t="s">
        <v>281</v>
      </c>
      <c r="H427" s="3" t="s">
        <v>52</v>
      </c>
      <c r="I427" s="3" t="s">
        <v>78</v>
      </c>
      <c r="J427" s="3" t="s">
        <v>1484</v>
      </c>
      <c r="L427" s="24" t="s">
        <v>89</v>
      </c>
      <c r="M427" s="3" t="s">
        <v>192</v>
      </c>
      <c r="O427" s="3" t="s">
        <v>193</v>
      </c>
      <c r="P427" s="3" t="s">
        <v>1480</v>
      </c>
      <c r="S427" s="3">
        <v>0</v>
      </c>
      <c r="T427" s="3">
        <v>100</v>
      </c>
      <c r="U427" s="3" t="s">
        <v>1485</v>
      </c>
      <c r="V427" s="3" t="s">
        <v>1484</v>
      </c>
      <c r="X427" s="3" t="s">
        <v>11</v>
      </c>
      <c r="Y427" s="24" t="s">
        <v>14</v>
      </c>
      <c r="Z427" s="3" t="s">
        <v>49</v>
      </c>
      <c r="AA427" s="3" t="s">
        <v>51</v>
      </c>
      <c r="AB427" s="3" t="s">
        <v>50</v>
      </c>
      <c r="AC427" s="24" t="s">
        <v>63</v>
      </c>
      <c r="AD427" s="3" t="s">
        <v>282</v>
      </c>
      <c r="AE427" s="3">
        <v>1</v>
      </c>
    </row>
    <row r="428" spans="1:31">
      <c r="A428" s="3">
        <v>66669</v>
      </c>
      <c r="B428" s="3" t="s">
        <v>88</v>
      </c>
      <c r="C428" s="3" t="s">
        <v>45</v>
      </c>
      <c r="E428" s="3" t="s">
        <v>213</v>
      </c>
      <c r="F428" s="3" t="s">
        <v>47</v>
      </c>
      <c r="G428" s="3" t="s">
        <v>124</v>
      </c>
      <c r="H428" s="3" t="s">
        <v>52</v>
      </c>
      <c r="I428" s="3" t="s">
        <v>68</v>
      </c>
      <c r="J428" s="3" t="s">
        <v>1479</v>
      </c>
      <c r="L428" s="24" t="s">
        <v>89</v>
      </c>
      <c r="M428" s="3" t="s">
        <v>90</v>
      </c>
      <c r="N428" s="3" t="s">
        <v>90</v>
      </c>
      <c r="O428" s="3" t="s">
        <v>211</v>
      </c>
      <c r="P428" s="3" t="s">
        <v>1480</v>
      </c>
      <c r="R428" s="3">
        <v>3</v>
      </c>
      <c r="S428" s="3">
        <v>0</v>
      </c>
      <c r="T428" s="3">
        <v>100</v>
      </c>
      <c r="U428" s="3" t="s">
        <v>1486</v>
      </c>
      <c r="V428" s="3" t="s">
        <v>1487</v>
      </c>
      <c r="X428" s="3" t="s">
        <v>48</v>
      </c>
      <c r="Y428" s="24" t="s">
        <v>14</v>
      </c>
      <c r="Z428" s="3" t="s">
        <v>49</v>
      </c>
      <c r="AA428" s="3" t="s">
        <v>51</v>
      </c>
      <c r="AB428" s="3" t="s">
        <v>55</v>
      </c>
      <c r="AC428" s="24" t="s">
        <v>63</v>
      </c>
      <c r="AE428" s="3">
        <v>3</v>
      </c>
    </row>
    <row r="429" spans="1:31">
      <c r="A429" s="3">
        <v>66661</v>
      </c>
      <c r="B429" s="3" t="s">
        <v>88</v>
      </c>
      <c r="C429" s="3" t="s">
        <v>45</v>
      </c>
      <c r="E429" s="3" t="s">
        <v>213</v>
      </c>
      <c r="F429" s="3" t="s">
        <v>47</v>
      </c>
      <c r="G429" s="3" t="s">
        <v>125</v>
      </c>
      <c r="H429" s="3" t="s">
        <v>52</v>
      </c>
      <c r="I429" s="3" t="s">
        <v>191</v>
      </c>
      <c r="J429" s="3" t="s">
        <v>1488</v>
      </c>
      <c r="L429" s="24" t="s">
        <v>89</v>
      </c>
      <c r="M429" s="3" t="s">
        <v>670</v>
      </c>
      <c r="O429" s="3" t="s">
        <v>678</v>
      </c>
      <c r="P429" s="3" t="s">
        <v>1480</v>
      </c>
      <c r="S429" s="3">
        <v>0</v>
      </c>
      <c r="T429" s="3">
        <v>0</v>
      </c>
      <c r="U429" s="3" t="s">
        <v>1489</v>
      </c>
      <c r="V429" s="3" t="s">
        <v>1488</v>
      </c>
      <c r="X429" s="3" t="s">
        <v>11</v>
      </c>
      <c r="Y429" s="24" t="s">
        <v>53</v>
      </c>
      <c r="Z429" s="3" t="s">
        <v>49</v>
      </c>
      <c r="AA429" s="3" t="s">
        <v>51</v>
      </c>
      <c r="AB429" s="3" t="s">
        <v>50</v>
      </c>
      <c r="AC429" s="24" t="s">
        <v>65</v>
      </c>
      <c r="AE429" s="3">
        <v>4</v>
      </c>
    </row>
    <row r="430" spans="1:31">
      <c r="A430" s="3">
        <v>66660</v>
      </c>
      <c r="B430" s="3" t="s">
        <v>88</v>
      </c>
      <c r="C430" s="3" t="s">
        <v>45</v>
      </c>
      <c r="E430" s="3" t="s">
        <v>213</v>
      </c>
      <c r="F430" s="3" t="s">
        <v>47</v>
      </c>
      <c r="G430" s="3" t="s">
        <v>283</v>
      </c>
      <c r="H430" s="3" t="s">
        <v>84</v>
      </c>
      <c r="I430" s="3" t="s">
        <v>82</v>
      </c>
      <c r="J430" s="3" t="s">
        <v>1490</v>
      </c>
      <c r="L430" s="24" t="s">
        <v>89</v>
      </c>
      <c r="M430" s="3" t="s">
        <v>192</v>
      </c>
      <c r="O430" s="3" t="s">
        <v>192</v>
      </c>
      <c r="P430" s="3" t="s">
        <v>1480</v>
      </c>
      <c r="S430" s="3">
        <v>0</v>
      </c>
      <c r="T430" s="3">
        <v>0</v>
      </c>
      <c r="U430" s="3" t="s">
        <v>1491</v>
      </c>
      <c r="V430" s="3" t="s">
        <v>1490</v>
      </c>
      <c r="X430" s="3" t="s">
        <v>11</v>
      </c>
      <c r="Y430" s="24" t="s">
        <v>14</v>
      </c>
      <c r="Z430" s="3" t="s">
        <v>49</v>
      </c>
      <c r="AA430" s="3" t="s">
        <v>51</v>
      </c>
      <c r="AB430" s="3" t="s">
        <v>50</v>
      </c>
      <c r="AC430" s="24" t="s">
        <v>54</v>
      </c>
      <c r="AD430" s="3" t="s">
        <v>85</v>
      </c>
      <c r="AE430" s="3">
        <v>1</v>
      </c>
    </row>
    <row r="431" spans="1:31">
      <c r="A431" s="3">
        <v>66653</v>
      </c>
      <c r="B431" s="3" t="s">
        <v>88</v>
      </c>
      <c r="C431" s="3" t="s">
        <v>45</v>
      </c>
      <c r="E431" s="3" t="s">
        <v>213</v>
      </c>
      <c r="F431" s="3" t="s">
        <v>47</v>
      </c>
      <c r="G431" s="3" t="s">
        <v>284</v>
      </c>
      <c r="H431" s="3" t="s">
        <v>52</v>
      </c>
      <c r="I431" s="3" t="s">
        <v>70</v>
      </c>
      <c r="J431" s="3" t="s">
        <v>1492</v>
      </c>
      <c r="L431" s="24" t="s">
        <v>89</v>
      </c>
      <c r="M431" s="3" t="s">
        <v>192</v>
      </c>
      <c r="N431" s="3" t="s">
        <v>192</v>
      </c>
      <c r="O431" s="3" t="s">
        <v>192</v>
      </c>
      <c r="P431" s="3" t="s">
        <v>1480</v>
      </c>
      <c r="Q431" s="3" t="s">
        <v>1462</v>
      </c>
      <c r="S431" s="3">
        <v>0</v>
      </c>
      <c r="T431" s="3">
        <v>0</v>
      </c>
      <c r="U431" s="3" t="s">
        <v>1493</v>
      </c>
      <c r="V431" s="3" t="s">
        <v>1492</v>
      </c>
      <c r="X431" s="3" t="s">
        <v>11</v>
      </c>
      <c r="Y431" s="24" t="s">
        <v>14</v>
      </c>
      <c r="Z431" s="3" t="s">
        <v>49</v>
      </c>
      <c r="AA431" s="3" t="s">
        <v>51</v>
      </c>
      <c r="AB431" s="3" t="s">
        <v>50</v>
      </c>
      <c r="AC431" s="24" t="s">
        <v>58</v>
      </c>
      <c r="AE431" s="3">
        <v>1</v>
      </c>
    </row>
    <row r="432" spans="1:31">
      <c r="A432" s="3">
        <v>66649</v>
      </c>
      <c r="B432" s="3" t="s">
        <v>88</v>
      </c>
      <c r="C432" s="3" t="s">
        <v>45</v>
      </c>
      <c r="E432" s="3" t="s">
        <v>7</v>
      </c>
      <c r="F432" s="3" t="s">
        <v>47</v>
      </c>
      <c r="G432" s="3" t="s">
        <v>285</v>
      </c>
      <c r="H432" s="3" t="s">
        <v>52</v>
      </c>
      <c r="I432" s="3" t="s">
        <v>70</v>
      </c>
      <c r="J432" s="3" t="s">
        <v>1494</v>
      </c>
      <c r="L432" s="24" t="s">
        <v>89</v>
      </c>
      <c r="P432" s="3" t="s">
        <v>1480</v>
      </c>
      <c r="S432" s="3">
        <v>0</v>
      </c>
      <c r="T432" s="3">
        <v>0</v>
      </c>
      <c r="U432" s="3" t="s">
        <v>1495</v>
      </c>
      <c r="V432" s="3" t="s">
        <v>1494</v>
      </c>
      <c r="Y432" s="24" t="s">
        <v>126</v>
      </c>
      <c r="Z432" s="3" t="s">
        <v>49</v>
      </c>
      <c r="AB432" s="3" t="s">
        <v>50</v>
      </c>
      <c r="AC432" s="24" t="s">
        <v>56</v>
      </c>
    </row>
    <row r="433" spans="1:31">
      <c r="A433" s="3">
        <v>66644</v>
      </c>
      <c r="B433" s="3" t="s">
        <v>88</v>
      </c>
      <c r="C433" s="3" t="s">
        <v>45</v>
      </c>
      <c r="E433" s="3" t="s">
        <v>213</v>
      </c>
      <c r="F433" s="3" t="s">
        <v>47</v>
      </c>
      <c r="G433" s="3" t="s">
        <v>286</v>
      </c>
      <c r="H433" s="3" t="s">
        <v>52</v>
      </c>
      <c r="I433" s="3" t="s">
        <v>70</v>
      </c>
      <c r="J433" s="3" t="s">
        <v>1496</v>
      </c>
      <c r="L433" s="24" t="s">
        <v>89</v>
      </c>
      <c r="M433" s="3" t="s">
        <v>192</v>
      </c>
      <c r="N433" s="3" t="s">
        <v>192</v>
      </c>
      <c r="O433" s="3" t="s">
        <v>192</v>
      </c>
      <c r="P433" s="3" t="s">
        <v>1480</v>
      </c>
      <c r="Q433" s="3" t="s">
        <v>1462</v>
      </c>
      <c r="S433" s="3">
        <v>0</v>
      </c>
      <c r="T433" s="3">
        <v>0</v>
      </c>
      <c r="U433" s="3" t="s">
        <v>1497</v>
      </c>
      <c r="V433" s="3" t="s">
        <v>1496</v>
      </c>
      <c r="X433" s="3" t="s">
        <v>11</v>
      </c>
      <c r="Y433" s="24" t="s">
        <v>14</v>
      </c>
      <c r="Z433" s="3" t="s">
        <v>49</v>
      </c>
      <c r="AA433" s="3" t="s">
        <v>51</v>
      </c>
      <c r="AB433" s="3" t="s">
        <v>50</v>
      </c>
      <c r="AC433" s="24" t="s">
        <v>61</v>
      </c>
      <c r="AE433" s="3">
        <v>1</v>
      </c>
    </row>
    <row r="434" spans="1:31">
      <c r="A434" s="3">
        <v>66643</v>
      </c>
      <c r="B434" s="3" t="s">
        <v>88</v>
      </c>
      <c r="C434" s="3" t="s">
        <v>45</v>
      </c>
      <c r="E434" s="3" t="s">
        <v>213</v>
      </c>
      <c r="F434" s="3" t="s">
        <v>47</v>
      </c>
      <c r="G434" s="3" t="s">
        <v>287</v>
      </c>
      <c r="H434" s="3" t="s">
        <v>52</v>
      </c>
      <c r="I434" s="3" t="s">
        <v>70</v>
      </c>
      <c r="J434" s="3" t="s">
        <v>1496</v>
      </c>
      <c r="L434" s="24" t="s">
        <v>89</v>
      </c>
      <c r="M434" s="3" t="s">
        <v>192</v>
      </c>
      <c r="N434" s="3" t="s">
        <v>192</v>
      </c>
      <c r="O434" s="3" t="s">
        <v>192</v>
      </c>
      <c r="P434" s="3" t="s">
        <v>1480</v>
      </c>
      <c r="Q434" s="3" t="s">
        <v>1462</v>
      </c>
      <c r="S434" s="3">
        <v>0</v>
      </c>
      <c r="T434" s="3">
        <v>0</v>
      </c>
      <c r="U434" s="3" t="s">
        <v>1498</v>
      </c>
      <c r="V434" s="3" t="s">
        <v>1496</v>
      </c>
      <c r="X434" s="3" t="s">
        <v>11</v>
      </c>
      <c r="Y434" s="24" t="s">
        <v>14</v>
      </c>
      <c r="Z434" s="3" t="s">
        <v>49</v>
      </c>
      <c r="AA434" s="3" t="s">
        <v>51</v>
      </c>
      <c r="AB434" s="3" t="s">
        <v>50</v>
      </c>
      <c r="AC434" s="24" t="s">
        <v>61</v>
      </c>
      <c r="AE434" s="3">
        <v>1</v>
      </c>
    </row>
    <row r="435" spans="1:31">
      <c r="A435" s="3">
        <v>66640</v>
      </c>
      <c r="B435" s="3" t="s">
        <v>88</v>
      </c>
      <c r="C435" s="3" t="s">
        <v>45</v>
      </c>
      <c r="E435" s="3" t="s">
        <v>213</v>
      </c>
      <c r="F435" s="3" t="s">
        <v>47</v>
      </c>
      <c r="G435" s="3" t="s">
        <v>288</v>
      </c>
      <c r="H435" s="3" t="s">
        <v>52</v>
      </c>
      <c r="I435" s="3" t="s">
        <v>70</v>
      </c>
      <c r="J435" s="3" t="s">
        <v>1499</v>
      </c>
      <c r="L435" s="24" t="s">
        <v>89</v>
      </c>
      <c r="M435" s="3" t="s">
        <v>192</v>
      </c>
      <c r="N435" s="3" t="s">
        <v>192</v>
      </c>
      <c r="O435" s="3" t="s">
        <v>193</v>
      </c>
      <c r="P435" s="3" t="s">
        <v>1480</v>
      </c>
      <c r="Q435" s="3" t="s">
        <v>1462</v>
      </c>
      <c r="S435" s="3">
        <v>0</v>
      </c>
      <c r="T435" s="3">
        <v>0</v>
      </c>
      <c r="U435" s="3" t="s">
        <v>1500</v>
      </c>
      <c r="V435" s="3" t="s">
        <v>1499</v>
      </c>
      <c r="X435" s="3" t="s">
        <v>11</v>
      </c>
      <c r="Y435" s="24" t="s">
        <v>14</v>
      </c>
      <c r="Z435" s="3" t="s">
        <v>49</v>
      </c>
      <c r="AA435" s="3" t="s">
        <v>51</v>
      </c>
      <c r="AB435" s="3" t="s">
        <v>50</v>
      </c>
      <c r="AC435" s="24" t="s">
        <v>61</v>
      </c>
      <c r="AE435" s="3">
        <v>1</v>
      </c>
    </row>
    <row r="436" spans="1:31">
      <c r="A436" s="3">
        <v>66639</v>
      </c>
      <c r="B436" s="3" t="s">
        <v>88</v>
      </c>
      <c r="C436" s="3" t="s">
        <v>45</v>
      </c>
      <c r="E436" s="3" t="s">
        <v>213</v>
      </c>
      <c r="F436" s="3" t="s">
        <v>47</v>
      </c>
      <c r="G436" s="3" t="s">
        <v>127</v>
      </c>
      <c r="H436" s="3" t="s">
        <v>52</v>
      </c>
      <c r="I436" s="3" t="s">
        <v>68</v>
      </c>
      <c r="J436" s="3" t="s">
        <v>1501</v>
      </c>
      <c r="L436" s="24" t="s">
        <v>89</v>
      </c>
      <c r="N436" s="3" t="s">
        <v>90</v>
      </c>
      <c r="O436" s="3" t="s">
        <v>609</v>
      </c>
      <c r="P436" s="3" t="s">
        <v>1480</v>
      </c>
      <c r="R436" s="3">
        <v>2</v>
      </c>
      <c r="S436" s="3">
        <v>0</v>
      </c>
      <c r="T436" s="3">
        <v>100</v>
      </c>
      <c r="U436" s="3" t="s">
        <v>1502</v>
      </c>
      <c r="V436" s="3" t="s">
        <v>1501</v>
      </c>
      <c r="X436" s="3" t="s">
        <v>11</v>
      </c>
      <c r="Y436" s="24" t="s">
        <v>14</v>
      </c>
      <c r="Z436" s="3" t="s">
        <v>49</v>
      </c>
      <c r="AA436" s="3" t="s">
        <v>51</v>
      </c>
      <c r="AB436" s="3" t="s">
        <v>55</v>
      </c>
      <c r="AC436" s="24" t="s">
        <v>61</v>
      </c>
      <c r="AE436" s="3">
        <v>2</v>
      </c>
    </row>
    <row r="437" spans="1:31">
      <c r="A437" s="3">
        <v>66637</v>
      </c>
      <c r="B437" s="3" t="s">
        <v>88</v>
      </c>
      <c r="C437" s="3" t="s">
        <v>45</v>
      </c>
      <c r="E437" s="3" t="s">
        <v>213</v>
      </c>
      <c r="F437" s="3" t="s">
        <v>47</v>
      </c>
      <c r="G437" s="3" t="s">
        <v>289</v>
      </c>
      <c r="H437" s="3" t="s">
        <v>52</v>
      </c>
      <c r="I437" s="3" t="s">
        <v>70</v>
      </c>
      <c r="J437" s="3" t="s">
        <v>1503</v>
      </c>
      <c r="L437" s="24" t="s">
        <v>89</v>
      </c>
      <c r="M437" s="3" t="s">
        <v>192</v>
      </c>
      <c r="N437" s="3" t="s">
        <v>192</v>
      </c>
      <c r="O437" s="3" t="s">
        <v>192</v>
      </c>
      <c r="P437" s="3" t="s">
        <v>1480</v>
      </c>
      <c r="Q437" s="3" t="s">
        <v>1462</v>
      </c>
      <c r="S437" s="3">
        <v>0</v>
      </c>
      <c r="T437" s="3">
        <v>0</v>
      </c>
      <c r="U437" s="3" t="s">
        <v>1504</v>
      </c>
      <c r="V437" s="3" t="s">
        <v>1503</v>
      </c>
      <c r="X437" s="3" t="s">
        <v>11</v>
      </c>
      <c r="Y437" s="24" t="s">
        <v>14</v>
      </c>
      <c r="Z437" s="3" t="s">
        <v>49</v>
      </c>
      <c r="AA437" s="3" t="s">
        <v>51</v>
      </c>
      <c r="AB437" s="3" t="s">
        <v>50</v>
      </c>
      <c r="AC437" s="24" t="s">
        <v>61</v>
      </c>
      <c r="AE437" s="3">
        <v>1</v>
      </c>
    </row>
    <row r="438" spans="1:31">
      <c r="A438" s="3">
        <v>66636</v>
      </c>
      <c r="B438" s="3" t="s">
        <v>88</v>
      </c>
      <c r="C438" s="3" t="s">
        <v>45</v>
      </c>
      <c r="E438" s="3" t="s">
        <v>213</v>
      </c>
      <c r="F438" s="3" t="s">
        <v>47</v>
      </c>
      <c r="G438" s="3" t="s">
        <v>290</v>
      </c>
      <c r="H438" s="3" t="s">
        <v>52</v>
      </c>
      <c r="I438" s="3" t="s">
        <v>70</v>
      </c>
      <c r="J438" s="3" t="s">
        <v>1503</v>
      </c>
      <c r="L438" s="24" t="s">
        <v>89</v>
      </c>
      <c r="M438" s="3" t="s">
        <v>192</v>
      </c>
      <c r="N438" s="3" t="s">
        <v>192</v>
      </c>
      <c r="O438" s="3" t="s">
        <v>192</v>
      </c>
      <c r="P438" s="3" t="s">
        <v>1480</v>
      </c>
      <c r="Q438" s="3" t="s">
        <v>1462</v>
      </c>
      <c r="S438" s="3">
        <v>0</v>
      </c>
      <c r="T438" s="3">
        <v>0</v>
      </c>
      <c r="U438" s="3" t="s">
        <v>1505</v>
      </c>
      <c r="V438" s="3" t="s">
        <v>1503</v>
      </c>
      <c r="X438" s="3" t="s">
        <v>11</v>
      </c>
      <c r="Y438" s="24" t="s">
        <v>14</v>
      </c>
      <c r="Z438" s="3" t="s">
        <v>49</v>
      </c>
      <c r="AA438" s="3" t="s">
        <v>51</v>
      </c>
      <c r="AB438" s="3" t="s">
        <v>50</v>
      </c>
      <c r="AC438" s="24" t="s">
        <v>61</v>
      </c>
      <c r="AE438" s="3">
        <v>1</v>
      </c>
    </row>
    <row r="439" spans="1:31">
      <c r="A439" s="3">
        <v>66635</v>
      </c>
      <c r="B439" s="3" t="s">
        <v>88</v>
      </c>
      <c r="C439" s="3" t="s">
        <v>45</v>
      </c>
      <c r="E439" s="3" t="s">
        <v>213</v>
      </c>
      <c r="F439" s="3" t="s">
        <v>47</v>
      </c>
      <c r="G439" s="3" t="s">
        <v>291</v>
      </c>
      <c r="H439" s="3" t="s">
        <v>52</v>
      </c>
      <c r="I439" s="3" t="s">
        <v>70</v>
      </c>
      <c r="J439" s="3" t="s">
        <v>1506</v>
      </c>
      <c r="L439" s="24" t="s">
        <v>89</v>
      </c>
      <c r="M439" s="3" t="s">
        <v>192</v>
      </c>
      <c r="N439" s="3" t="s">
        <v>192</v>
      </c>
      <c r="O439" s="3" t="s">
        <v>192</v>
      </c>
      <c r="P439" s="3" t="s">
        <v>1480</v>
      </c>
      <c r="Q439" s="3" t="s">
        <v>1462</v>
      </c>
      <c r="S439" s="3">
        <v>0</v>
      </c>
      <c r="T439" s="3">
        <v>0</v>
      </c>
      <c r="U439" s="3" t="s">
        <v>1507</v>
      </c>
      <c r="V439" s="3" t="s">
        <v>1506</v>
      </c>
      <c r="X439" s="3" t="s">
        <v>11</v>
      </c>
      <c r="Y439" s="24" t="s">
        <v>14</v>
      </c>
      <c r="Z439" s="3" t="s">
        <v>49</v>
      </c>
      <c r="AA439" s="3" t="s">
        <v>51</v>
      </c>
      <c r="AB439" s="3" t="s">
        <v>50</v>
      </c>
      <c r="AC439" s="24" t="s">
        <v>61</v>
      </c>
      <c r="AE439" s="3">
        <v>1</v>
      </c>
    </row>
    <row r="440" spans="1:31">
      <c r="A440" s="3">
        <v>66627</v>
      </c>
      <c r="B440" s="3" t="s">
        <v>88</v>
      </c>
      <c r="C440" s="3" t="s">
        <v>45</v>
      </c>
      <c r="E440" s="3" t="s">
        <v>213</v>
      </c>
      <c r="F440" s="3" t="s">
        <v>47</v>
      </c>
      <c r="G440" s="3" t="s">
        <v>292</v>
      </c>
      <c r="H440" s="3" t="s">
        <v>52</v>
      </c>
      <c r="I440" s="3" t="s">
        <v>70</v>
      </c>
      <c r="J440" s="3" t="s">
        <v>1508</v>
      </c>
      <c r="L440" s="24" t="s">
        <v>89</v>
      </c>
      <c r="M440" s="3" t="s">
        <v>192</v>
      </c>
      <c r="N440" s="3" t="s">
        <v>192</v>
      </c>
      <c r="O440" s="3" t="s">
        <v>192</v>
      </c>
      <c r="P440" s="3" t="s">
        <v>1480</v>
      </c>
      <c r="Q440" s="3" t="s">
        <v>1462</v>
      </c>
      <c r="S440" s="3">
        <v>0</v>
      </c>
      <c r="T440" s="3">
        <v>0</v>
      </c>
      <c r="U440" s="3" t="s">
        <v>1509</v>
      </c>
      <c r="V440" s="3" t="s">
        <v>1508</v>
      </c>
      <c r="X440" s="3" t="s">
        <v>11</v>
      </c>
      <c r="Y440" s="24" t="s">
        <v>14</v>
      </c>
      <c r="Z440" s="3" t="s">
        <v>49</v>
      </c>
      <c r="AA440" s="3" t="s">
        <v>51</v>
      </c>
      <c r="AB440" s="3" t="s">
        <v>50</v>
      </c>
      <c r="AC440" s="24" t="s">
        <v>61</v>
      </c>
      <c r="AE440" s="3">
        <v>1</v>
      </c>
    </row>
    <row r="441" spans="1:31">
      <c r="A441" s="3">
        <v>66623</v>
      </c>
      <c r="B441" s="3" t="s">
        <v>88</v>
      </c>
      <c r="C441" s="3" t="s">
        <v>45</v>
      </c>
      <c r="E441" s="3" t="s">
        <v>213</v>
      </c>
      <c r="F441" s="3" t="s">
        <v>47</v>
      </c>
      <c r="G441" s="3" t="s">
        <v>293</v>
      </c>
      <c r="H441" s="3" t="s">
        <v>52</v>
      </c>
      <c r="I441" s="3" t="s">
        <v>70</v>
      </c>
      <c r="J441" s="3" t="s">
        <v>1510</v>
      </c>
      <c r="L441" s="24" t="s">
        <v>89</v>
      </c>
      <c r="M441" s="3" t="s">
        <v>192</v>
      </c>
      <c r="N441" s="3" t="s">
        <v>192</v>
      </c>
      <c r="O441" s="3" t="s">
        <v>192</v>
      </c>
      <c r="P441" s="3" t="s">
        <v>1480</v>
      </c>
      <c r="Q441" s="3" t="s">
        <v>1462</v>
      </c>
      <c r="S441" s="3">
        <v>0</v>
      </c>
      <c r="T441" s="3">
        <v>0</v>
      </c>
      <c r="U441" s="3" t="s">
        <v>1511</v>
      </c>
      <c r="V441" s="3" t="s">
        <v>1510</v>
      </c>
      <c r="X441" s="3" t="s">
        <v>11</v>
      </c>
      <c r="Y441" s="24" t="s">
        <v>14</v>
      </c>
      <c r="Z441" s="3" t="s">
        <v>49</v>
      </c>
      <c r="AA441" s="3" t="s">
        <v>51</v>
      </c>
      <c r="AB441" s="3" t="s">
        <v>50</v>
      </c>
      <c r="AC441" s="24" t="s">
        <v>61</v>
      </c>
      <c r="AE441" s="3">
        <v>1</v>
      </c>
    </row>
    <row r="442" spans="1:31">
      <c r="A442" s="3">
        <v>66619</v>
      </c>
      <c r="B442" s="3" t="s">
        <v>88</v>
      </c>
      <c r="C442" s="3" t="s">
        <v>45</v>
      </c>
      <c r="E442" s="3" t="s">
        <v>213</v>
      </c>
      <c r="F442" s="3" t="s">
        <v>47</v>
      </c>
      <c r="G442" s="3" t="s">
        <v>294</v>
      </c>
      <c r="H442" s="3" t="s">
        <v>52</v>
      </c>
      <c r="I442" s="3" t="s">
        <v>70</v>
      </c>
      <c r="J442" s="3" t="s">
        <v>1510</v>
      </c>
      <c r="L442" s="24" t="s">
        <v>89</v>
      </c>
      <c r="M442" s="3" t="s">
        <v>192</v>
      </c>
      <c r="N442" s="3" t="s">
        <v>192</v>
      </c>
      <c r="O442" s="3" t="s">
        <v>192</v>
      </c>
      <c r="P442" s="3" t="s">
        <v>1480</v>
      </c>
      <c r="Q442" s="3" t="s">
        <v>1462</v>
      </c>
      <c r="S442" s="3">
        <v>0</v>
      </c>
      <c r="T442" s="3">
        <v>0</v>
      </c>
      <c r="U442" s="3" t="s">
        <v>1512</v>
      </c>
      <c r="V442" s="3" t="s">
        <v>1510</v>
      </c>
      <c r="X442" s="3" t="s">
        <v>11</v>
      </c>
      <c r="Y442" s="24" t="s">
        <v>14</v>
      </c>
      <c r="Z442" s="3" t="s">
        <v>49</v>
      </c>
      <c r="AA442" s="3" t="s">
        <v>51</v>
      </c>
      <c r="AB442" s="3" t="s">
        <v>50</v>
      </c>
      <c r="AC442" s="24" t="s">
        <v>61</v>
      </c>
      <c r="AE442" s="3">
        <v>1</v>
      </c>
    </row>
    <row r="443" spans="1:31">
      <c r="A443" s="3">
        <v>66618</v>
      </c>
      <c r="B443" s="3" t="s">
        <v>88</v>
      </c>
      <c r="C443" s="3" t="s">
        <v>45</v>
      </c>
      <c r="E443" s="3" t="s">
        <v>213</v>
      </c>
      <c r="F443" s="3" t="s">
        <v>47</v>
      </c>
      <c r="G443" s="3" t="s">
        <v>295</v>
      </c>
      <c r="H443" s="3" t="s">
        <v>52</v>
      </c>
      <c r="I443" s="3" t="s">
        <v>70</v>
      </c>
      <c r="J443" s="3" t="s">
        <v>1513</v>
      </c>
      <c r="L443" s="24" t="s">
        <v>89</v>
      </c>
      <c r="M443" s="3" t="s">
        <v>192</v>
      </c>
      <c r="N443" s="3" t="s">
        <v>192</v>
      </c>
      <c r="O443" s="3" t="s">
        <v>192</v>
      </c>
      <c r="P443" s="3" t="s">
        <v>1480</v>
      </c>
      <c r="Q443" s="3" t="s">
        <v>1462</v>
      </c>
      <c r="S443" s="3">
        <v>0</v>
      </c>
      <c r="T443" s="3">
        <v>0</v>
      </c>
      <c r="U443" s="3" t="s">
        <v>1514</v>
      </c>
      <c r="V443" s="3" t="s">
        <v>1513</v>
      </c>
      <c r="X443" s="3" t="s">
        <v>11</v>
      </c>
      <c r="Y443" s="24" t="s">
        <v>14</v>
      </c>
      <c r="Z443" s="3" t="s">
        <v>49</v>
      </c>
      <c r="AA443" s="3" t="s">
        <v>51</v>
      </c>
      <c r="AB443" s="3" t="s">
        <v>50</v>
      </c>
      <c r="AC443" s="24" t="s">
        <v>61</v>
      </c>
      <c r="AE443" s="3">
        <v>1</v>
      </c>
    </row>
    <row r="444" spans="1:31">
      <c r="A444" s="3">
        <v>66615</v>
      </c>
      <c r="B444" s="3" t="s">
        <v>88</v>
      </c>
      <c r="C444" s="3" t="s">
        <v>45</v>
      </c>
      <c r="E444" s="3" t="s">
        <v>213</v>
      </c>
      <c r="F444" s="3" t="s">
        <v>47</v>
      </c>
      <c r="G444" s="3" t="s">
        <v>296</v>
      </c>
      <c r="H444" s="3" t="s">
        <v>52</v>
      </c>
      <c r="I444" s="3" t="s">
        <v>68</v>
      </c>
      <c r="J444" s="3" t="s">
        <v>1515</v>
      </c>
      <c r="L444" s="24" t="s">
        <v>89</v>
      </c>
      <c r="N444" s="3" t="s">
        <v>94</v>
      </c>
      <c r="O444" s="3" t="s">
        <v>193</v>
      </c>
      <c r="P444" s="3" t="s">
        <v>1480</v>
      </c>
      <c r="R444" s="3">
        <v>2</v>
      </c>
      <c r="S444" s="3">
        <v>0</v>
      </c>
      <c r="T444" s="3">
        <v>100</v>
      </c>
      <c r="U444" s="3" t="s">
        <v>1516</v>
      </c>
      <c r="V444" s="3" t="s">
        <v>1515</v>
      </c>
      <c r="W444" s="3" t="s">
        <v>297</v>
      </c>
      <c r="X444" s="3" t="s">
        <v>11</v>
      </c>
      <c r="Y444" s="24" t="s">
        <v>14</v>
      </c>
      <c r="Z444" s="3" t="s">
        <v>49</v>
      </c>
      <c r="AA444" s="3" t="s">
        <v>51</v>
      </c>
      <c r="AB444" s="3" t="s">
        <v>55</v>
      </c>
      <c r="AC444" s="24" t="s">
        <v>61</v>
      </c>
      <c r="AE444" s="3">
        <v>2</v>
      </c>
    </row>
    <row r="445" spans="1:31">
      <c r="A445" s="3">
        <v>66614</v>
      </c>
      <c r="B445" s="3" t="s">
        <v>88</v>
      </c>
      <c r="C445" s="3" t="s">
        <v>45</v>
      </c>
      <c r="E445" s="3" t="s">
        <v>213</v>
      </c>
      <c r="F445" s="3" t="s">
        <v>47</v>
      </c>
      <c r="G445" s="3" t="s">
        <v>298</v>
      </c>
      <c r="H445" s="3" t="s">
        <v>52</v>
      </c>
      <c r="I445" s="3" t="s">
        <v>70</v>
      </c>
      <c r="J445" s="3" t="s">
        <v>1517</v>
      </c>
      <c r="L445" s="24" t="s">
        <v>89</v>
      </c>
      <c r="M445" s="3" t="s">
        <v>192</v>
      </c>
      <c r="N445" s="3" t="s">
        <v>192</v>
      </c>
      <c r="O445" s="3" t="s">
        <v>193</v>
      </c>
      <c r="P445" s="3" t="s">
        <v>1480</v>
      </c>
      <c r="Q445" s="3" t="s">
        <v>1462</v>
      </c>
      <c r="S445" s="3">
        <v>0</v>
      </c>
      <c r="T445" s="3">
        <v>0</v>
      </c>
      <c r="U445" s="3" t="s">
        <v>1518</v>
      </c>
      <c r="V445" s="3" t="s">
        <v>1517</v>
      </c>
      <c r="X445" s="3" t="s">
        <v>11</v>
      </c>
      <c r="Y445" s="24" t="s">
        <v>14</v>
      </c>
      <c r="Z445" s="3" t="s">
        <v>49</v>
      </c>
      <c r="AA445" s="3" t="s">
        <v>51</v>
      </c>
      <c r="AB445" s="3" t="s">
        <v>50</v>
      </c>
      <c r="AC445" s="24" t="s">
        <v>61</v>
      </c>
      <c r="AE445" s="3">
        <v>1</v>
      </c>
    </row>
    <row r="446" spans="1:31">
      <c r="A446" s="3">
        <v>66613</v>
      </c>
      <c r="B446" s="3" t="s">
        <v>88</v>
      </c>
      <c r="C446" s="3" t="s">
        <v>45</v>
      </c>
      <c r="E446" s="3" t="s">
        <v>213</v>
      </c>
      <c r="F446" s="3" t="s">
        <v>47</v>
      </c>
      <c r="G446" s="3" t="s">
        <v>299</v>
      </c>
      <c r="H446" s="3" t="s">
        <v>52</v>
      </c>
      <c r="I446" s="3" t="s">
        <v>70</v>
      </c>
      <c r="J446" s="3" t="s">
        <v>1519</v>
      </c>
      <c r="L446" s="24" t="s">
        <v>89</v>
      </c>
      <c r="M446" s="3" t="s">
        <v>192</v>
      </c>
      <c r="N446" s="3" t="s">
        <v>192</v>
      </c>
      <c r="O446" s="3" t="s">
        <v>193</v>
      </c>
      <c r="P446" s="3" t="s">
        <v>1480</v>
      </c>
      <c r="Q446" s="3" t="s">
        <v>1462</v>
      </c>
      <c r="S446" s="3">
        <v>0</v>
      </c>
      <c r="T446" s="3">
        <v>0</v>
      </c>
      <c r="U446" s="3" t="s">
        <v>1520</v>
      </c>
      <c r="V446" s="3" t="s">
        <v>1519</v>
      </c>
      <c r="X446" s="3" t="s">
        <v>11</v>
      </c>
      <c r="Y446" s="24" t="s">
        <v>14</v>
      </c>
      <c r="Z446" s="3" t="s">
        <v>49</v>
      </c>
      <c r="AA446" s="3" t="s">
        <v>51</v>
      </c>
      <c r="AB446" s="3" t="s">
        <v>50</v>
      </c>
      <c r="AC446" s="24" t="s">
        <v>61</v>
      </c>
      <c r="AE446" s="3">
        <v>1</v>
      </c>
    </row>
    <row r="447" spans="1:31">
      <c r="A447" s="3">
        <v>66612</v>
      </c>
      <c r="B447" s="3" t="s">
        <v>88</v>
      </c>
      <c r="C447" s="3" t="s">
        <v>45</v>
      </c>
      <c r="E447" s="3" t="s">
        <v>213</v>
      </c>
      <c r="F447" s="3" t="s">
        <v>47</v>
      </c>
      <c r="G447" s="3" t="s">
        <v>300</v>
      </c>
      <c r="H447" s="3" t="s">
        <v>52</v>
      </c>
      <c r="I447" s="3" t="s">
        <v>70</v>
      </c>
      <c r="J447" s="3" t="s">
        <v>1521</v>
      </c>
      <c r="L447" s="24" t="s">
        <v>89</v>
      </c>
      <c r="M447" s="3" t="s">
        <v>192</v>
      </c>
      <c r="N447" s="3" t="s">
        <v>192</v>
      </c>
      <c r="O447" s="3" t="s">
        <v>192</v>
      </c>
      <c r="P447" s="3" t="s">
        <v>1480</v>
      </c>
      <c r="Q447" s="3" t="s">
        <v>1462</v>
      </c>
      <c r="S447" s="3">
        <v>0</v>
      </c>
      <c r="T447" s="3">
        <v>0</v>
      </c>
      <c r="U447" s="3" t="s">
        <v>1522</v>
      </c>
      <c r="V447" s="3" t="s">
        <v>1521</v>
      </c>
      <c r="X447" s="3" t="s">
        <v>11</v>
      </c>
      <c r="Y447" s="24" t="s">
        <v>14</v>
      </c>
      <c r="Z447" s="3" t="s">
        <v>49</v>
      </c>
      <c r="AA447" s="3" t="s">
        <v>51</v>
      </c>
      <c r="AB447" s="3" t="s">
        <v>50</v>
      </c>
      <c r="AC447" s="24" t="s">
        <v>61</v>
      </c>
      <c r="AE447" s="3">
        <v>1</v>
      </c>
    </row>
    <row r="448" spans="1:31">
      <c r="A448" s="3">
        <v>66611</v>
      </c>
      <c r="B448" s="3" t="s">
        <v>88</v>
      </c>
      <c r="C448" s="3" t="s">
        <v>45</v>
      </c>
      <c r="E448" s="3" t="s">
        <v>213</v>
      </c>
      <c r="F448" s="3" t="s">
        <v>47</v>
      </c>
      <c r="G448" s="3" t="s">
        <v>301</v>
      </c>
      <c r="H448" s="3" t="s">
        <v>52</v>
      </c>
      <c r="I448" s="3" t="s">
        <v>70</v>
      </c>
      <c r="J448" s="3" t="s">
        <v>1523</v>
      </c>
      <c r="L448" s="24" t="s">
        <v>89</v>
      </c>
      <c r="M448" s="3" t="s">
        <v>192</v>
      </c>
      <c r="N448" s="3" t="s">
        <v>192</v>
      </c>
      <c r="O448" s="3" t="s">
        <v>192</v>
      </c>
      <c r="P448" s="3" t="s">
        <v>1480</v>
      </c>
      <c r="Q448" s="3" t="s">
        <v>1462</v>
      </c>
      <c r="S448" s="3">
        <v>0</v>
      </c>
      <c r="T448" s="3">
        <v>0</v>
      </c>
      <c r="U448" s="3" t="s">
        <v>1524</v>
      </c>
      <c r="V448" s="3" t="s">
        <v>1523</v>
      </c>
      <c r="X448" s="3" t="s">
        <v>11</v>
      </c>
      <c r="Y448" s="24" t="s">
        <v>14</v>
      </c>
      <c r="Z448" s="3" t="s">
        <v>49</v>
      </c>
      <c r="AA448" s="3" t="s">
        <v>51</v>
      </c>
      <c r="AB448" s="3" t="s">
        <v>50</v>
      </c>
      <c r="AC448" s="24" t="s">
        <v>61</v>
      </c>
      <c r="AE448" s="3">
        <v>1</v>
      </c>
    </row>
    <row r="449" spans="1:31">
      <c r="A449" s="3">
        <v>65395</v>
      </c>
      <c r="B449" s="3" t="s">
        <v>88</v>
      </c>
      <c r="C449" s="3" t="s">
        <v>45</v>
      </c>
      <c r="E449" s="3" t="s">
        <v>213</v>
      </c>
      <c r="F449" s="3" t="s">
        <v>47</v>
      </c>
      <c r="G449" s="3" t="s">
        <v>302</v>
      </c>
      <c r="H449" s="3" t="s">
        <v>84</v>
      </c>
      <c r="I449" s="3" t="s">
        <v>68</v>
      </c>
      <c r="J449" s="3" t="s">
        <v>1525</v>
      </c>
      <c r="L449" s="24" t="s">
        <v>192</v>
      </c>
      <c r="N449" s="3" t="s">
        <v>90</v>
      </c>
      <c r="O449" s="3" t="s">
        <v>193</v>
      </c>
      <c r="P449" s="3" t="s">
        <v>1526</v>
      </c>
      <c r="S449" s="3">
        <v>0</v>
      </c>
      <c r="T449" s="3">
        <v>100</v>
      </c>
      <c r="U449" s="3" t="s">
        <v>1527</v>
      </c>
      <c r="V449" s="3" t="s">
        <v>1515</v>
      </c>
      <c r="X449" s="3" t="s">
        <v>11</v>
      </c>
      <c r="Y449" s="24" t="s">
        <v>14</v>
      </c>
      <c r="Z449" s="3" t="s">
        <v>49</v>
      </c>
      <c r="AA449" s="3" t="s">
        <v>51</v>
      </c>
      <c r="AB449" s="3" t="s">
        <v>55</v>
      </c>
      <c r="AC449" s="24" t="s">
        <v>55</v>
      </c>
      <c r="AE449" s="3">
        <v>3</v>
      </c>
    </row>
    <row r="450" spans="1:31">
      <c r="A450" s="3">
        <v>65361</v>
      </c>
      <c r="B450" s="3" t="s">
        <v>88</v>
      </c>
      <c r="C450" s="3" t="s">
        <v>45</v>
      </c>
      <c r="E450" s="3" t="s">
        <v>213</v>
      </c>
      <c r="F450" s="3" t="s">
        <v>47</v>
      </c>
      <c r="G450" s="3" t="s">
        <v>304</v>
      </c>
      <c r="H450" s="3" t="s">
        <v>12</v>
      </c>
      <c r="I450" s="3" t="s">
        <v>64</v>
      </c>
      <c r="J450" s="3" t="s">
        <v>1417</v>
      </c>
      <c r="L450" s="24" t="s">
        <v>91</v>
      </c>
      <c r="M450" s="3" t="s">
        <v>193</v>
      </c>
      <c r="O450" s="3" t="s">
        <v>193</v>
      </c>
      <c r="P450" s="3" t="s">
        <v>1528</v>
      </c>
      <c r="S450" s="3">
        <v>0</v>
      </c>
      <c r="T450" s="3">
        <v>0</v>
      </c>
      <c r="U450" s="3" t="s">
        <v>1529</v>
      </c>
      <c r="V450" s="3" t="s">
        <v>1417</v>
      </c>
      <c r="X450" s="3" t="s">
        <v>11</v>
      </c>
      <c r="Y450" s="24" t="s">
        <v>14</v>
      </c>
      <c r="Z450" s="3" t="s">
        <v>49</v>
      </c>
      <c r="AA450" s="3" t="s">
        <v>51</v>
      </c>
      <c r="AB450" s="3" t="s">
        <v>50</v>
      </c>
      <c r="AC450" s="24" t="s">
        <v>62</v>
      </c>
      <c r="AE450" s="3">
        <v>1</v>
      </c>
    </row>
    <row r="451" spans="1:31">
      <c r="A451" s="3">
        <v>65360</v>
      </c>
      <c r="B451" s="3" t="s">
        <v>88</v>
      </c>
      <c r="C451" s="3" t="s">
        <v>45</v>
      </c>
      <c r="E451" s="3" t="s">
        <v>213</v>
      </c>
      <c r="F451" s="3" t="s">
        <v>47</v>
      </c>
      <c r="G451" s="3" t="s">
        <v>92</v>
      </c>
      <c r="H451" s="3" t="s">
        <v>12</v>
      </c>
      <c r="I451" s="3" t="s">
        <v>68</v>
      </c>
      <c r="J451" s="3" t="s">
        <v>1530</v>
      </c>
      <c r="L451" s="24" t="s">
        <v>91</v>
      </c>
      <c r="M451" s="3" t="s">
        <v>90</v>
      </c>
      <c r="N451" s="3" t="s">
        <v>90</v>
      </c>
      <c r="O451" s="3" t="s">
        <v>533</v>
      </c>
      <c r="P451" s="3" t="s">
        <v>1528</v>
      </c>
      <c r="R451" s="3">
        <v>2</v>
      </c>
      <c r="S451" s="3">
        <v>0</v>
      </c>
      <c r="T451" s="3">
        <v>100</v>
      </c>
      <c r="U451" s="3" t="s">
        <v>1531</v>
      </c>
      <c r="V451" s="3" t="s">
        <v>1530</v>
      </c>
      <c r="X451" s="3" t="s">
        <v>48</v>
      </c>
      <c r="Y451" s="24" t="s">
        <v>14</v>
      </c>
      <c r="Z451" s="3" t="s">
        <v>49</v>
      </c>
      <c r="AA451" s="3" t="s">
        <v>51</v>
      </c>
      <c r="AB451" s="3" t="s">
        <v>50</v>
      </c>
      <c r="AC451" s="24" t="s">
        <v>62</v>
      </c>
      <c r="AE451" s="3">
        <v>2</v>
      </c>
    </row>
    <row r="452" spans="1:31">
      <c r="A452" s="3">
        <v>65359</v>
      </c>
      <c r="B452" s="3" t="s">
        <v>88</v>
      </c>
      <c r="C452" s="3" t="s">
        <v>45</v>
      </c>
      <c r="E452" s="3" t="s">
        <v>213</v>
      </c>
      <c r="F452" s="3" t="s">
        <v>47</v>
      </c>
      <c r="G452" s="3" t="s">
        <v>305</v>
      </c>
      <c r="H452" s="3" t="s">
        <v>12</v>
      </c>
      <c r="I452" s="3" t="s">
        <v>68</v>
      </c>
      <c r="J452" s="3" t="s">
        <v>1532</v>
      </c>
      <c r="L452" s="24" t="s">
        <v>91</v>
      </c>
      <c r="N452" s="3" t="s">
        <v>93</v>
      </c>
      <c r="O452" s="3" t="s">
        <v>93</v>
      </c>
      <c r="P452" s="3" t="s">
        <v>1528</v>
      </c>
      <c r="R452" s="3">
        <v>2</v>
      </c>
      <c r="S452" s="3">
        <v>0</v>
      </c>
      <c r="T452" s="3">
        <v>100</v>
      </c>
      <c r="U452" s="3" t="s">
        <v>1531</v>
      </c>
      <c r="V452" s="3" t="s">
        <v>1532</v>
      </c>
      <c r="X452" s="3" t="s">
        <v>48</v>
      </c>
      <c r="Y452" s="24" t="s">
        <v>14</v>
      </c>
      <c r="Z452" s="3" t="s">
        <v>49</v>
      </c>
      <c r="AA452" s="3" t="s">
        <v>51</v>
      </c>
      <c r="AB452" s="3" t="s">
        <v>55</v>
      </c>
      <c r="AC452" s="24" t="s">
        <v>56</v>
      </c>
      <c r="AE452" s="3">
        <v>2</v>
      </c>
    </row>
    <row r="453" spans="1:31">
      <c r="A453" s="3">
        <v>65358</v>
      </c>
      <c r="B453" s="3" t="s">
        <v>88</v>
      </c>
      <c r="C453" s="3" t="s">
        <v>45</v>
      </c>
      <c r="E453" s="3" t="s">
        <v>213</v>
      </c>
      <c r="F453" s="3" t="s">
        <v>47</v>
      </c>
      <c r="G453" s="3" t="s">
        <v>306</v>
      </c>
      <c r="H453" s="3" t="s">
        <v>12</v>
      </c>
      <c r="I453" s="3" t="s">
        <v>64</v>
      </c>
      <c r="J453" s="3" t="s">
        <v>1533</v>
      </c>
      <c r="L453" s="24" t="s">
        <v>91</v>
      </c>
      <c r="M453" s="3" t="s">
        <v>89</v>
      </c>
      <c r="O453" s="3" t="s">
        <v>192</v>
      </c>
      <c r="P453" s="3" t="s">
        <v>1528</v>
      </c>
      <c r="S453" s="3">
        <v>0</v>
      </c>
      <c r="T453" s="3">
        <v>0</v>
      </c>
      <c r="U453" s="3" t="s">
        <v>1534</v>
      </c>
      <c r="V453" s="3" t="s">
        <v>1533</v>
      </c>
      <c r="X453" s="3" t="s">
        <v>11</v>
      </c>
      <c r="Y453" s="24" t="s">
        <v>14</v>
      </c>
      <c r="Z453" s="3" t="s">
        <v>49</v>
      </c>
      <c r="AA453" s="3" t="s">
        <v>307</v>
      </c>
      <c r="AB453" s="3" t="s">
        <v>50</v>
      </c>
      <c r="AC453" s="24" t="s">
        <v>62</v>
      </c>
      <c r="AE453" s="3">
        <v>1.5</v>
      </c>
    </row>
    <row r="454" spans="1:31">
      <c r="A454" s="3">
        <v>65357</v>
      </c>
      <c r="B454" s="3" t="s">
        <v>88</v>
      </c>
      <c r="C454" s="3" t="s">
        <v>45</v>
      </c>
      <c r="E454" s="3" t="s">
        <v>213</v>
      </c>
      <c r="F454" s="3" t="s">
        <v>47</v>
      </c>
      <c r="G454" s="3" t="s">
        <v>308</v>
      </c>
      <c r="H454" s="3" t="s">
        <v>12</v>
      </c>
      <c r="I454" s="3" t="s">
        <v>64</v>
      </c>
      <c r="J454" s="3" t="s">
        <v>1535</v>
      </c>
      <c r="L454" s="24" t="s">
        <v>91</v>
      </c>
      <c r="M454" s="3" t="s">
        <v>89</v>
      </c>
      <c r="O454" s="3" t="s">
        <v>192</v>
      </c>
      <c r="P454" s="3" t="s">
        <v>1528</v>
      </c>
      <c r="S454" s="3">
        <v>0</v>
      </c>
      <c r="T454" s="3">
        <v>0</v>
      </c>
      <c r="U454" s="3" t="s">
        <v>1536</v>
      </c>
      <c r="V454" s="3" t="s">
        <v>1535</v>
      </c>
      <c r="X454" s="3" t="s">
        <v>11</v>
      </c>
      <c r="Y454" s="24" t="s">
        <v>14</v>
      </c>
      <c r="Z454" s="3" t="s">
        <v>49</v>
      </c>
      <c r="AA454" s="3" t="s">
        <v>51</v>
      </c>
      <c r="AB454" s="3" t="s">
        <v>50</v>
      </c>
      <c r="AC454" s="24" t="s">
        <v>65</v>
      </c>
      <c r="AE454" s="3">
        <v>1</v>
      </c>
    </row>
    <row r="455" spans="1:31">
      <c r="A455" s="3">
        <v>65356</v>
      </c>
      <c r="B455" s="3" t="s">
        <v>88</v>
      </c>
      <c r="C455" s="3" t="s">
        <v>45</v>
      </c>
      <c r="E455" s="3" t="s">
        <v>213</v>
      </c>
      <c r="F455" s="3" t="s">
        <v>47</v>
      </c>
      <c r="G455" s="3" t="s">
        <v>309</v>
      </c>
      <c r="H455" s="3" t="s">
        <v>12</v>
      </c>
      <c r="I455" s="3" t="s">
        <v>64</v>
      </c>
      <c r="J455" s="3" t="s">
        <v>1537</v>
      </c>
      <c r="L455" s="24" t="s">
        <v>91</v>
      </c>
      <c r="M455" s="3" t="s">
        <v>89</v>
      </c>
      <c r="O455" s="3" t="s">
        <v>192</v>
      </c>
      <c r="P455" s="3" t="s">
        <v>1528</v>
      </c>
      <c r="S455" s="3">
        <v>0</v>
      </c>
      <c r="T455" s="3">
        <v>0</v>
      </c>
      <c r="U455" s="3" t="s">
        <v>1536</v>
      </c>
      <c r="V455" s="3" t="s">
        <v>1537</v>
      </c>
      <c r="X455" s="3" t="s">
        <v>11</v>
      </c>
      <c r="Y455" s="24" t="s">
        <v>14</v>
      </c>
      <c r="Z455" s="3" t="s">
        <v>49</v>
      </c>
      <c r="AA455" s="3" t="s">
        <v>307</v>
      </c>
      <c r="AB455" s="3" t="s">
        <v>50</v>
      </c>
      <c r="AC455" s="24" t="s">
        <v>65</v>
      </c>
      <c r="AE455" s="3">
        <v>2</v>
      </c>
    </row>
    <row r="456" spans="1:31">
      <c r="A456" s="3">
        <v>65355</v>
      </c>
      <c r="B456" s="3" t="s">
        <v>88</v>
      </c>
      <c r="C456" s="3" t="s">
        <v>45</v>
      </c>
      <c r="E456" s="3" t="s">
        <v>213</v>
      </c>
      <c r="F456" s="3" t="s">
        <v>47</v>
      </c>
      <c r="G456" s="3" t="s">
        <v>310</v>
      </c>
      <c r="H456" s="3" t="s">
        <v>12</v>
      </c>
      <c r="I456" s="3" t="s">
        <v>77</v>
      </c>
      <c r="J456" s="3" t="s">
        <v>1538</v>
      </c>
      <c r="L456" s="24" t="s">
        <v>91</v>
      </c>
      <c r="M456" s="3" t="s">
        <v>94</v>
      </c>
      <c r="O456" s="3" t="s">
        <v>192</v>
      </c>
      <c r="P456" s="3" t="s">
        <v>1528</v>
      </c>
      <c r="S456" s="3">
        <v>0</v>
      </c>
      <c r="T456" s="3">
        <v>0</v>
      </c>
      <c r="U456" s="3" t="s">
        <v>1539</v>
      </c>
      <c r="V456" s="3" t="s">
        <v>1538</v>
      </c>
      <c r="X456" s="3" t="s">
        <v>11</v>
      </c>
      <c r="Y456" s="24" t="s">
        <v>14</v>
      </c>
      <c r="Z456" s="3" t="s">
        <v>49</v>
      </c>
      <c r="AA456" s="3" t="s">
        <v>51</v>
      </c>
      <c r="AB456" s="3" t="s">
        <v>50</v>
      </c>
      <c r="AC456" s="24" t="s">
        <v>59</v>
      </c>
      <c r="AE456" s="3">
        <v>1</v>
      </c>
    </row>
    <row r="457" spans="1:31">
      <c r="A457" s="3">
        <v>65354</v>
      </c>
      <c r="B457" s="3" t="s">
        <v>88</v>
      </c>
      <c r="C457" s="3" t="s">
        <v>45</v>
      </c>
      <c r="E457" s="3" t="s">
        <v>213</v>
      </c>
      <c r="F457" s="3" t="s">
        <v>47</v>
      </c>
      <c r="G457" s="3" t="s">
        <v>311</v>
      </c>
      <c r="H457" s="3" t="s">
        <v>12</v>
      </c>
      <c r="I457" s="3" t="s">
        <v>77</v>
      </c>
      <c r="J457" s="3" t="s">
        <v>1540</v>
      </c>
      <c r="L457" s="24" t="s">
        <v>91</v>
      </c>
      <c r="M457" s="3" t="s">
        <v>94</v>
      </c>
      <c r="O457" s="3" t="s">
        <v>192</v>
      </c>
      <c r="P457" s="3" t="s">
        <v>1528</v>
      </c>
      <c r="S457" s="3">
        <v>0</v>
      </c>
      <c r="T457" s="3">
        <v>0</v>
      </c>
      <c r="U457" s="3" t="s">
        <v>1541</v>
      </c>
      <c r="V457" s="3" t="s">
        <v>1540</v>
      </c>
      <c r="X457" s="3" t="s">
        <v>11</v>
      </c>
      <c r="Y457" s="24" t="s">
        <v>14</v>
      </c>
      <c r="Z457" s="3" t="s">
        <v>49</v>
      </c>
      <c r="AA457" s="3" t="s">
        <v>51</v>
      </c>
      <c r="AB457" s="3" t="s">
        <v>50</v>
      </c>
      <c r="AC457" s="24" t="s">
        <v>59</v>
      </c>
      <c r="AE457" s="3">
        <v>1</v>
      </c>
    </row>
    <row r="458" spans="1:31">
      <c r="A458" s="3">
        <v>65353</v>
      </c>
      <c r="B458" s="3" t="s">
        <v>88</v>
      </c>
      <c r="C458" s="3" t="s">
        <v>45</v>
      </c>
      <c r="E458" s="3" t="s">
        <v>213</v>
      </c>
      <c r="F458" s="3" t="s">
        <v>47</v>
      </c>
      <c r="G458" s="3" t="s">
        <v>95</v>
      </c>
      <c r="H458" s="3" t="s">
        <v>12</v>
      </c>
      <c r="I458" s="3" t="s">
        <v>77</v>
      </c>
      <c r="J458" s="3" t="s">
        <v>1542</v>
      </c>
      <c r="L458" s="24" t="s">
        <v>91</v>
      </c>
      <c r="M458" s="3" t="s">
        <v>533</v>
      </c>
      <c r="O458" s="3" t="s">
        <v>192</v>
      </c>
      <c r="P458" s="3" t="s">
        <v>1528</v>
      </c>
      <c r="S458" s="3">
        <v>0</v>
      </c>
      <c r="T458" s="3">
        <v>0</v>
      </c>
      <c r="U458" s="3" t="s">
        <v>1541</v>
      </c>
      <c r="V458" s="3" t="s">
        <v>1542</v>
      </c>
      <c r="X458" s="3" t="s">
        <v>11</v>
      </c>
      <c r="Y458" s="24" t="s">
        <v>14</v>
      </c>
      <c r="Z458" s="3" t="s">
        <v>49</v>
      </c>
      <c r="AA458" s="3" t="s">
        <v>51</v>
      </c>
      <c r="AB458" s="3" t="s">
        <v>55</v>
      </c>
      <c r="AC458" s="24" t="s">
        <v>55</v>
      </c>
      <c r="AE458" s="3">
        <v>1</v>
      </c>
    </row>
    <row r="459" spans="1:31">
      <c r="A459" s="3">
        <v>65352</v>
      </c>
      <c r="B459" s="3" t="s">
        <v>88</v>
      </c>
      <c r="C459" s="3" t="s">
        <v>45</v>
      </c>
      <c r="E459" s="3" t="s">
        <v>213</v>
      </c>
      <c r="F459" s="3" t="s">
        <v>47</v>
      </c>
      <c r="G459" s="3" t="s">
        <v>312</v>
      </c>
      <c r="H459" s="3" t="s">
        <v>12</v>
      </c>
      <c r="I459" s="3" t="s">
        <v>77</v>
      </c>
      <c r="J459" s="3" t="s">
        <v>1543</v>
      </c>
      <c r="L459" s="24" t="s">
        <v>91</v>
      </c>
      <c r="M459" s="3" t="s">
        <v>94</v>
      </c>
      <c r="O459" s="3" t="s">
        <v>93</v>
      </c>
      <c r="P459" s="3" t="s">
        <v>1528</v>
      </c>
      <c r="S459" s="3">
        <v>0</v>
      </c>
      <c r="T459" s="3">
        <v>0</v>
      </c>
      <c r="U459" s="3" t="s">
        <v>1544</v>
      </c>
      <c r="V459" s="3" t="s">
        <v>1543</v>
      </c>
      <c r="X459" s="3" t="s">
        <v>11</v>
      </c>
      <c r="Y459" s="24" t="s">
        <v>14</v>
      </c>
      <c r="Z459" s="3" t="s">
        <v>49</v>
      </c>
      <c r="AA459" s="3" t="s">
        <v>51</v>
      </c>
      <c r="AB459" s="3" t="s">
        <v>50</v>
      </c>
      <c r="AC459" s="24" t="s">
        <v>59</v>
      </c>
      <c r="AE459" s="3">
        <v>1</v>
      </c>
    </row>
    <row r="460" spans="1:31">
      <c r="A460" s="3">
        <v>65351</v>
      </c>
      <c r="B460" s="3" t="s">
        <v>88</v>
      </c>
      <c r="C460" s="3" t="s">
        <v>45</v>
      </c>
      <c r="E460" s="3" t="s">
        <v>213</v>
      </c>
      <c r="F460" s="3" t="s">
        <v>47</v>
      </c>
      <c r="G460" s="3" t="s">
        <v>313</v>
      </c>
      <c r="H460" s="3" t="s">
        <v>12</v>
      </c>
      <c r="I460" s="3" t="s">
        <v>77</v>
      </c>
      <c r="J460" s="3" t="s">
        <v>1545</v>
      </c>
      <c r="L460" s="24" t="s">
        <v>91</v>
      </c>
      <c r="M460" s="3" t="s">
        <v>94</v>
      </c>
      <c r="O460" s="3" t="s">
        <v>93</v>
      </c>
      <c r="P460" s="3" t="s">
        <v>1528</v>
      </c>
      <c r="S460" s="3">
        <v>0</v>
      </c>
      <c r="T460" s="3">
        <v>0</v>
      </c>
      <c r="U460" s="3" t="s">
        <v>1546</v>
      </c>
      <c r="V460" s="3" t="s">
        <v>1545</v>
      </c>
      <c r="X460" s="3" t="s">
        <v>11</v>
      </c>
      <c r="Y460" s="24" t="s">
        <v>14</v>
      </c>
      <c r="Z460" s="3" t="s">
        <v>49</v>
      </c>
      <c r="AA460" s="3" t="s">
        <v>51</v>
      </c>
      <c r="AB460" s="3" t="s">
        <v>50</v>
      </c>
      <c r="AC460" s="24" t="s">
        <v>59</v>
      </c>
      <c r="AE460" s="3">
        <v>1</v>
      </c>
    </row>
    <row r="461" spans="1:31">
      <c r="A461" s="3">
        <v>65350</v>
      </c>
      <c r="B461" s="3" t="s">
        <v>88</v>
      </c>
      <c r="C461" s="3" t="s">
        <v>45</v>
      </c>
      <c r="E461" s="3" t="s">
        <v>213</v>
      </c>
      <c r="F461" s="3" t="s">
        <v>47</v>
      </c>
      <c r="G461" s="3" t="s">
        <v>314</v>
      </c>
      <c r="H461" s="3" t="s">
        <v>12</v>
      </c>
      <c r="I461" s="3" t="s">
        <v>77</v>
      </c>
      <c r="J461" s="3" t="s">
        <v>1547</v>
      </c>
      <c r="L461" s="24" t="s">
        <v>91</v>
      </c>
      <c r="M461" s="3" t="s">
        <v>94</v>
      </c>
      <c r="O461" s="3" t="s">
        <v>192</v>
      </c>
      <c r="P461" s="3" t="s">
        <v>1528</v>
      </c>
      <c r="S461" s="3">
        <v>0</v>
      </c>
      <c r="T461" s="3">
        <v>0</v>
      </c>
      <c r="U461" s="3" t="s">
        <v>1546</v>
      </c>
      <c r="V461" s="3" t="s">
        <v>1547</v>
      </c>
      <c r="X461" s="3" t="s">
        <v>11</v>
      </c>
      <c r="Y461" s="24" t="s">
        <v>14</v>
      </c>
      <c r="Z461" s="3" t="s">
        <v>49</v>
      </c>
      <c r="AA461" s="3" t="s">
        <v>51</v>
      </c>
      <c r="AB461" s="3" t="s">
        <v>50</v>
      </c>
      <c r="AC461" s="24" t="s">
        <v>59</v>
      </c>
      <c r="AE461" s="3">
        <v>1</v>
      </c>
    </row>
    <row r="462" spans="1:31">
      <c r="A462" s="3">
        <v>65349</v>
      </c>
      <c r="B462" s="3" t="s">
        <v>88</v>
      </c>
      <c r="C462" s="3" t="s">
        <v>45</v>
      </c>
      <c r="E462" s="3" t="s">
        <v>213</v>
      </c>
      <c r="F462" s="3" t="s">
        <v>47</v>
      </c>
      <c r="G462" s="3" t="s">
        <v>315</v>
      </c>
      <c r="H462" s="3" t="s">
        <v>12</v>
      </c>
      <c r="I462" s="3" t="s">
        <v>77</v>
      </c>
      <c r="J462" s="3" t="s">
        <v>1548</v>
      </c>
      <c r="L462" s="24" t="s">
        <v>91</v>
      </c>
      <c r="M462" s="3" t="s">
        <v>94</v>
      </c>
      <c r="O462" s="3" t="s">
        <v>193</v>
      </c>
      <c r="P462" s="3" t="s">
        <v>1528</v>
      </c>
      <c r="S462" s="3">
        <v>0</v>
      </c>
      <c r="T462" s="3">
        <v>0</v>
      </c>
      <c r="U462" s="3" t="s">
        <v>1546</v>
      </c>
      <c r="V462" s="3" t="s">
        <v>1548</v>
      </c>
      <c r="W462" s="3" t="s">
        <v>316</v>
      </c>
      <c r="X462" s="3" t="s">
        <v>11</v>
      </c>
      <c r="Y462" s="24" t="s">
        <v>14</v>
      </c>
      <c r="Z462" s="3" t="s">
        <v>49</v>
      </c>
      <c r="AA462" s="3" t="s">
        <v>51</v>
      </c>
      <c r="AB462" s="3" t="s">
        <v>50</v>
      </c>
      <c r="AC462" s="24" t="s">
        <v>59</v>
      </c>
      <c r="AE462" s="3">
        <v>1</v>
      </c>
    </row>
    <row r="463" spans="1:31">
      <c r="A463" s="3">
        <v>65348</v>
      </c>
      <c r="B463" s="3" t="s">
        <v>88</v>
      </c>
      <c r="C463" s="3" t="s">
        <v>45</v>
      </c>
      <c r="E463" s="3" t="s">
        <v>213</v>
      </c>
      <c r="F463" s="3" t="s">
        <v>47</v>
      </c>
      <c r="G463" s="3" t="s">
        <v>317</v>
      </c>
      <c r="H463" s="3" t="s">
        <v>12</v>
      </c>
      <c r="I463" s="3" t="s">
        <v>68</v>
      </c>
      <c r="J463" s="3" t="s">
        <v>1417</v>
      </c>
      <c r="L463" s="24" t="s">
        <v>91</v>
      </c>
      <c r="N463" s="3" t="s">
        <v>192</v>
      </c>
      <c r="O463" s="3" t="s">
        <v>193</v>
      </c>
      <c r="P463" s="3" t="s">
        <v>1528</v>
      </c>
      <c r="Q463" s="3" t="s">
        <v>1412</v>
      </c>
      <c r="S463" s="3">
        <v>0</v>
      </c>
      <c r="T463" s="3">
        <v>100</v>
      </c>
      <c r="U463" s="3" t="s">
        <v>1549</v>
      </c>
      <c r="V463" s="3" t="s">
        <v>1417</v>
      </c>
      <c r="X463" s="3" t="s">
        <v>11</v>
      </c>
      <c r="Y463" s="24" t="s">
        <v>14</v>
      </c>
      <c r="Z463" s="3" t="s">
        <v>49</v>
      </c>
      <c r="AA463" s="3" t="s">
        <v>51</v>
      </c>
      <c r="AB463" s="3" t="s">
        <v>50</v>
      </c>
      <c r="AC463" s="24" t="s">
        <v>62</v>
      </c>
      <c r="AE463" s="3">
        <v>1</v>
      </c>
    </row>
    <row r="464" spans="1:31">
      <c r="A464" s="3">
        <v>65347</v>
      </c>
      <c r="B464" s="3" t="s">
        <v>88</v>
      </c>
      <c r="C464" s="3" t="s">
        <v>45</v>
      </c>
      <c r="E464" s="3" t="s">
        <v>213</v>
      </c>
      <c r="F464" s="3" t="s">
        <v>47</v>
      </c>
      <c r="G464" s="3" t="s">
        <v>97</v>
      </c>
      <c r="H464" s="3" t="s">
        <v>12</v>
      </c>
      <c r="I464" s="3" t="s">
        <v>81</v>
      </c>
      <c r="J464" s="3" t="s">
        <v>1550</v>
      </c>
      <c r="L464" s="24" t="s">
        <v>91</v>
      </c>
      <c r="M464" s="3" t="s">
        <v>93</v>
      </c>
      <c r="N464" s="3" t="s">
        <v>511</v>
      </c>
      <c r="O464" s="3" t="s">
        <v>609</v>
      </c>
      <c r="P464" s="3" t="s">
        <v>1528</v>
      </c>
      <c r="Q464" s="3" t="s">
        <v>1414</v>
      </c>
      <c r="S464" s="3">
        <v>0</v>
      </c>
      <c r="T464" s="3">
        <v>0</v>
      </c>
      <c r="U464" s="3" t="s">
        <v>1549</v>
      </c>
      <c r="V464" s="3" t="s">
        <v>1550</v>
      </c>
      <c r="X464" s="3" t="s">
        <v>11</v>
      </c>
      <c r="Y464" s="24" t="s">
        <v>14</v>
      </c>
      <c r="Z464" s="3" t="s">
        <v>49</v>
      </c>
      <c r="AA464" s="3" t="s">
        <v>51</v>
      </c>
      <c r="AB464" s="3" t="s">
        <v>50</v>
      </c>
      <c r="AC464" s="24" t="s">
        <v>62</v>
      </c>
      <c r="AE464" s="3">
        <v>1</v>
      </c>
    </row>
    <row r="465" spans="1:31">
      <c r="A465" s="3">
        <v>65346</v>
      </c>
      <c r="B465" s="3" t="s">
        <v>88</v>
      </c>
      <c r="C465" s="3" t="s">
        <v>45</v>
      </c>
      <c r="E465" s="3" t="s">
        <v>213</v>
      </c>
      <c r="F465" s="3" t="s">
        <v>47</v>
      </c>
      <c r="G465" s="3" t="s">
        <v>98</v>
      </c>
      <c r="H465" s="3" t="s">
        <v>12</v>
      </c>
      <c r="I465" s="3" t="s">
        <v>64</v>
      </c>
      <c r="J465" s="3" t="s">
        <v>1385</v>
      </c>
      <c r="L465" s="24" t="s">
        <v>91</v>
      </c>
      <c r="M465" s="3" t="s">
        <v>533</v>
      </c>
      <c r="O465" s="3" t="s">
        <v>533</v>
      </c>
      <c r="P465" s="3" t="s">
        <v>1528</v>
      </c>
      <c r="S465" s="3">
        <v>0</v>
      </c>
      <c r="T465" s="3">
        <v>0</v>
      </c>
      <c r="U465" s="3" t="s">
        <v>1551</v>
      </c>
      <c r="V465" s="3" t="s">
        <v>1385</v>
      </c>
      <c r="X465" s="3" t="s">
        <v>11</v>
      </c>
      <c r="Y465" s="24" t="s">
        <v>14</v>
      </c>
      <c r="Z465" s="3" t="s">
        <v>49</v>
      </c>
      <c r="AA465" s="3" t="s">
        <v>51</v>
      </c>
      <c r="AB465" s="3" t="s">
        <v>50</v>
      </c>
      <c r="AC465" s="24" t="s">
        <v>62</v>
      </c>
      <c r="AE465" s="3">
        <v>1</v>
      </c>
    </row>
    <row r="466" spans="1:31">
      <c r="A466" s="3">
        <v>65345</v>
      </c>
      <c r="B466" s="3" t="s">
        <v>88</v>
      </c>
      <c r="C466" s="3" t="s">
        <v>45</v>
      </c>
      <c r="E466" s="3" t="s">
        <v>213</v>
      </c>
      <c r="F466" s="3" t="s">
        <v>47</v>
      </c>
      <c r="G466" s="3" t="s">
        <v>318</v>
      </c>
      <c r="H466" s="3" t="s">
        <v>12</v>
      </c>
      <c r="I466" s="3" t="s">
        <v>96</v>
      </c>
      <c r="J466" s="3" t="s">
        <v>1552</v>
      </c>
      <c r="L466" s="24" t="s">
        <v>91</v>
      </c>
      <c r="M466" s="3" t="s">
        <v>89</v>
      </c>
      <c r="O466" s="3" t="s">
        <v>192</v>
      </c>
      <c r="P466" s="3" t="s">
        <v>1528</v>
      </c>
      <c r="S466" s="3">
        <v>0</v>
      </c>
      <c r="T466" s="3">
        <v>0</v>
      </c>
      <c r="U466" s="3" t="s">
        <v>1551</v>
      </c>
      <c r="V466" s="3" t="s">
        <v>1552</v>
      </c>
      <c r="X466" s="3" t="s">
        <v>11</v>
      </c>
      <c r="Y466" s="24" t="s">
        <v>14</v>
      </c>
      <c r="Z466" s="3" t="s">
        <v>49</v>
      </c>
      <c r="AA466" s="3" t="s">
        <v>51</v>
      </c>
      <c r="AB466" s="3" t="s">
        <v>50</v>
      </c>
      <c r="AC466" s="24" t="s">
        <v>62</v>
      </c>
      <c r="AE466" s="3">
        <v>1</v>
      </c>
    </row>
    <row r="467" spans="1:31">
      <c r="A467" s="3">
        <v>65344</v>
      </c>
      <c r="B467" s="3" t="s">
        <v>88</v>
      </c>
      <c r="C467" s="3" t="s">
        <v>45</v>
      </c>
      <c r="E467" s="3" t="s">
        <v>213</v>
      </c>
      <c r="F467" s="3" t="s">
        <v>47</v>
      </c>
      <c r="G467" s="3" t="s">
        <v>319</v>
      </c>
      <c r="H467" s="3" t="s">
        <v>12</v>
      </c>
      <c r="I467" s="3" t="s">
        <v>96</v>
      </c>
      <c r="J467" s="3" t="s">
        <v>1553</v>
      </c>
      <c r="L467" s="24" t="s">
        <v>91</v>
      </c>
      <c r="M467" s="3" t="s">
        <v>89</v>
      </c>
      <c r="O467" s="3" t="s">
        <v>192</v>
      </c>
      <c r="P467" s="3" t="s">
        <v>1528</v>
      </c>
      <c r="S467" s="3">
        <v>0</v>
      </c>
      <c r="T467" s="3">
        <v>0</v>
      </c>
      <c r="U467" s="3" t="s">
        <v>1554</v>
      </c>
      <c r="V467" s="3" t="s">
        <v>1553</v>
      </c>
      <c r="X467" s="3" t="s">
        <v>11</v>
      </c>
      <c r="Y467" s="24" t="s">
        <v>14</v>
      </c>
      <c r="Z467" s="3" t="s">
        <v>49</v>
      </c>
      <c r="AA467" s="3" t="s">
        <v>51</v>
      </c>
      <c r="AB467" s="3" t="s">
        <v>50</v>
      </c>
      <c r="AC467" s="24" t="s">
        <v>62</v>
      </c>
      <c r="AE467" s="3">
        <v>1</v>
      </c>
    </row>
    <row r="468" spans="1:31">
      <c r="A468" s="3">
        <v>65343</v>
      </c>
      <c r="B468" s="3" t="s">
        <v>88</v>
      </c>
      <c r="C468" s="3" t="s">
        <v>45</v>
      </c>
      <c r="E468" s="3" t="s">
        <v>213</v>
      </c>
      <c r="F468" s="3" t="s">
        <v>47</v>
      </c>
      <c r="G468" s="3" t="s">
        <v>320</v>
      </c>
      <c r="H468" s="3" t="s">
        <v>12</v>
      </c>
      <c r="I468" s="3" t="s">
        <v>96</v>
      </c>
      <c r="J468" s="3" t="s">
        <v>1555</v>
      </c>
      <c r="L468" s="24" t="s">
        <v>91</v>
      </c>
      <c r="M468" s="3" t="s">
        <v>89</v>
      </c>
      <c r="O468" s="3" t="s">
        <v>192</v>
      </c>
      <c r="P468" s="3" t="s">
        <v>1528</v>
      </c>
      <c r="S468" s="3">
        <v>0</v>
      </c>
      <c r="T468" s="3">
        <v>0</v>
      </c>
      <c r="U468" s="3" t="s">
        <v>1554</v>
      </c>
      <c r="V468" s="3" t="s">
        <v>1555</v>
      </c>
      <c r="X468" s="3" t="s">
        <v>11</v>
      </c>
      <c r="Y468" s="24" t="s">
        <v>14</v>
      </c>
      <c r="Z468" s="3" t="s">
        <v>49</v>
      </c>
      <c r="AA468" s="3" t="s">
        <v>51</v>
      </c>
      <c r="AB468" s="3" t="s">
        <v>50</v>
      </c>
      <c r="AC468" s="24" t="s">
        <v>62</v>
      </c>
      <c r="AE468" s="3">
        <v>1</v>
      </c>
    </row>
    <row r="469" spans="1:31">
      <c r="A469" s="3">
        <v>65342</v>
      </c>
      <c r="B469" s="3" t="s">
        <v>88</v>
      </c>
      <c r="C469" s="3" t="s">
        <v>45</v>
      </c>
      <c r="E469" s="3" t="s">
        <v>7</v>
      </c>
      <c r="F469" s="3" t="s">
        <v>47</v>
      </c>
      <c r="G469" s="3" t="s">
        <v>321</v>
      </c>
      <c r="H469" s="3" t="s">
        <v>12</v>
      </c>
      <c r="I469" s="3" t="s">
        <v>322</v>
      </c>
      <c r="J469" s="3" t="s">
        <v>1494</v>
      </c>
      <c r="L469" s="24" t="s">
        <v>91</v>
      </c>
      <c r="P469" s="3" t="s">
        <v>1528</v>
      </c>
      <c r="S469" s="3">
        <v>0</v>
      </c>
      <c r="T469" s="3">
        <v>0</v>
      </c>
      <c r="U469" s="3" t="s">
        <v>1556</v>
      </c>
      <c r="V469" s="3" t="s">
        <v>1494</v>
      </c>
      <c r="Y469" s="24" t="s">
        <v>14</v>
      </c>
      <c r="Z469" s="3" t="s">
        <v>49</v>
      </c>
      <c r="AB469" s="3" t="s">
        <v>50</v>
      </c>
      <c r="AC469" s="24" t="s">
        <v>54</v>
      </c>
    </row>
    <row r="470" spans="1:31">
      <c r="A470" s="3">
        <v>65341</v>
      </c>
      <c r="B470" s="3" t="s">
        <v>88</v>
      </c>
      <c r="C470" s="3" t="s">
        <v>45</v>
      </c>
      <c r="E470" s="3" t="s">
        <v>7</v>
      </c>
      <c r="F470" s="3" t="s">
        <v>47</v>
      </c>
      <c r="G470" s="3" t="s">
        <v>323</v>
      </c>
      <c r="H470" s="3" t="s">
        <v>12</v>
      </c>
      <c r="I470" s="3" t="s">
        <v>322</v>
      </c>
      <c r="J470" s="3" t="s">
        <v>1494</v>
      </c>
      <c r="L470" s="24" t="s">
        <v>91</v>
      </c>
      <c r="P470" s="3" t="s">
        <v>1528</v>
      </c>
      <c r="S470" s="3">
        <v>0</v>
      </c>
      <c r="T470" s="3">
        <v>0</v>
      </c>
      <c r="U470" s="3" t="s">
        <v>1557</v>
      </c>
      <c r="V470" s="3" t="s">
        <v>1494</v>
      </c>
      <c r="Y470" s="24" t="s">
        <v>14</v>
      </c>
      <c r="Z470" s="3" t="s">
        <v>49</v>
      </c>
      <c r="AB470" s="3" t="s">
        <v>50</v>
      </c>
      <c r="AC470" s="24" t="s">
        <v>54</v>
      </c>
    </row>
    <row r="471" spans="1:31">
      <c r="A471" s="3">
        <v>65179</v>
      </c>
      <c r="B471" s="3" t="s">
        <v>88</v>
      </c>
      <c r="C471" s="3" t="s">
        <v>45</v>
      </c>
      <c r="E471" s="3" t="s">
        <v>213</v>
      </c>
      <c r="F471" s="3" t="s">
        <v>47</v>
      </c>
      <c r="G471" s="3" t="s">
        <v>324</v>
      </c>
      <c r="H471" s="3" t="s">
        <v>76</v>
      </c>
      <c r="I471" s="3" t="s">
        <v>78</v>
      </c>
      <c r="J471" s="3" t="s">
        <v>1558</v>
      </c>
      <c r="L471" s="24" t="s">
        <v>91</v>
      </c>
      <c r="M471" s="3" t="s">
        <v>89</v>
      </c>
      <c r="O471" s="3" t="s">
        <v>192</v>
      </c>
      <c r="P471" s="3" t="s">
        <v>1559</v>
      </c>
      <c r="S471" s="3">
        <v>0</v>
      </c>
      <c r="T471" s="3">
        <v>0</v>
      </c>
      <c r="U471" s="3" t="s">
        <v>1560</v>
      </c>
      <c r="V471" s="3" t="s">
        <v>1558</v>
      </c>
      <c r="X471" s="3" t="s">
        <v>11</v>
      </c>
      <c r="Y471" s="24" t="s">
        <v>14</v>
      </c>
      <c r="Z471" s="3" t="s">
        <v>49</v>
      </c>
      <c r="AA471" s="3" t="s">
        <v>51</v>
      </c>
      <c r="AB471" s="3" t="s">
        <v>50</v>
      </c>
      <c r="AC471" s="24" t="s">
        <v>67</v>
      </c>
      <c r="AD471" s="3" t="s">
        <v>85</v>
      </c>
      <c r="AE471" s="3">
        <v>1</v>
      </c>
    </row>
    <row r="472" spans="1:31">
      <c r="A472" s="3">
        <v>65136</v>
      </c>
      <c r="B472" s="3" t="s">
        <v>88</v>
      </c>
      <c r="C472" s="3" t="s">
        <v>45</v>
      </c>
      <c r="E472" s="3" t="s">
        <v>7</v>
      </c>
      <c r="F472" s="3" t="s">
        <v>47</v>
      </c>
      <c r="G472" s="3" t="s">
        <v>325</v>
      </c>
      <c r="H472" s="3" t="s">
        <v>12</v>
      </c>
      <c r="I472" s="3" t="s">
        <v>322</v>
      </c>
      <c r="J472" s="3" t="s">
        <v>1561</v>
      </c>
      <c r="L472" s="24" t="s">
        <v>91</v>
      </c>
      <c r="P472" s="3" t="s">
        <v>1562</v>
      </c>
      <c r="S472" s="3">
        <v>0</v>
      </c>
      <c r="T472" s="3">
        <v>100</v>
      </c>
      <c r="U472" s="3" t="s">
        <v>1563</v>
      </c>
      <c r="V472" s="3" t="s">
        <v>1561</v>
      </c>
      <c r="Y472" s="24" t="s">
        <v>14</v>
      </c>
      <c r="Z472" s="3" t="s">
        <v>49</v>
      </c>
      <c r="AB472" s="3" t="s">
        <v>50</v>
      </c>
      <c r="AC472" s="24" t="s">
        <v>54</v>
      </c>
    </row>
    <row r="473" spans="1:31">
      <c r="A473" s="3">
        <v>65135</v>
      </c>
      <c r="B473" s="3" t="s">
        <v>88</v>
      </c>
      <c r="C473" s="3" t="s">
        <v>45</v>
      </c>
      <c r="E473" s="3" t="s">
        <v>213</v>
      </c>
      <c r="F473" s="3" t="s">
        <v>47</v>
      </c>
      <c r="G473" s="3" t="s">
        <v>326</v>
      </c>
      <c r="H473" s="3" t="s">
        <v>12</v>
      </c>
      <c r="I473" s="3" t="s">
        <v>64</v>
      </c>
      <c r="J473" s="3" t="s">
        <v>1564</v>
      </c>
      <c r="L473" s="24" t="s">
        <v>91</v>
      </c>
      <c r="M473" s="3" t="s">
        <v>89</v>
      </c>
      <c r="O473" s="3" t="s">
        <v>192</v>
      </c>
      <c r="P473" s="3" t="s">
        <v>1562</v>
      </c>
      <c r="S473" s="3">
        <v>0</v>
      </c>
      <c r="T473" s="3">
        <v>0</v>
      </c>
      <c r="U473" s="3" t="s">
        <v>1565</v>
      </c>
      <c r="V473" s="3" t="s">
        <v>1564</v>
      </c>
      <c r="X473" s="3" t="s">
        <v>11</v>
      </c>
      <c r="Y473" s="24" t="s">
        <v>14</v>
      </c>
      <c r="Z473" s="3" t="s">
        <v>49</v>
      </c>
      <c r="AA473" s="3" t="s">
        <v>51</v>
      </c>
      <c r="AB473" s="3" t="s">
        <v>50</v>
      </c>
      <c r="AC473" s="24" t="s">
        <v>65</v>
      </c>
      <c r="AD473" s="3" t="s">
        <v>85</v>
      </c>
      <c r="AE473" s="3">
        <v>1</v>
      </c>
    </row>
    <row r="474" spans="1:31">
      <c r="A474" s="3">
        <v>65103</v>
      </c>
      <c r="B474" s="3" t="s">
        <v>88</v>
      </c>
      <c r="C474" s="3" t="s">
        <v>45</v>
      </c>
      <c r="E474" s="3" t="s">
        <v>213</v>
      </c>
      <c r="F474" s="3" t="s">
        <v>47</v>
      </c>
      <c r="G474" s="3" t="s">
        <v>327</v>
      </c>
      <c r="H474" s="3" t="s">
        <v>84</v>
      </c>
      <c r="I474" s="3" t="s">
        <v>78</v>
      </c>
      <c r="J474" s="3" t="s">
        <v>1506</v>
      </c>
      <c r="L474" s="24" t="s">
        <v>91</v>
      </c>
      <c r="M474" s="3" t="s">
        <v>89</v>
      </c>
      <c r="O474" s="3" t="s">
        <v>192</v>
      </c>
      <c r="P474" s="3" t="s">
        <v>1562</v>
      </c>
      <c r="S474" s="3">
        <v>0</v>
      </c>
      <c r="T474" s="3">
        <v>100</v>
      </c>
      <c r="U474" s="3" t="s">
        <v>1566</v>
      </c>
      <c r="V474" s="3" t="s">
        <v>1506</v>
      </c>
      <c r="X474" s="3" t="s">
        <v>11</v>
      </c>
      <c r="Y474" s="24" t="s">
        <v>14</v>
      </c>
      <c r="Z474" s="3" t="s">
        <v>49</v>
      </c>
      <c r="AA474" s="3" t="s">
        <v>51</v>
      </c>
      <c r="AB474" s="3" t="s">
        <v>50</v>
      </c>
      <c r="AC474" s="24" t="s">
        <v>65</v>
      </c>
      <c r="AD474" s="3" t="s">
        <v>85</v>
      </c>
      <c r="AE474" s="3">
        <v>1</v>
      </c>
    </row>
    <row r="475" spans="1:31">
      <c r="A475" s="3">
        <v>63537</v>
      </c>
      <c r="B475" s="3" t="s">
        <v>88</v>
      </c>
      <c r="C475" s="3" t="s">
        <v>45</v>
      </c>
      <c r="E475" s="3" t="s">
        <v>213</v>
      </c>
      <c r="F475" s="3" t="s">
        <v>47</v>
      </c>
      <c r="G475" s="3" t="s">
        <v>328</v>
      </c>
      <c r="H475" s="3" t="s">
        <v>76</v>
      </c>
      <c r="I475" s="3" t="s">
        <v>81</v>
      </c>
      <c r="J475" s="3" t="s">
        <v>1567</v>
      </c>
      <c r="L475" s="24" t="s">
        <v>99</v>
      </c>
      <c r="M475" s="3" t="s">
        <v>91</v>
      </c>
      <c r="O475" s="3" t="s">
        <v>91</v>
      </c>
      <c r="P475" s="3" t="s">
        <v>1568</v>
      </c>
      <c r="S475" s="3">
        <v>0</v>
      </c>
      <c r="T475" s="3">
        <v>0</v>
      </c>
      <c r="U475" s="3" t="s">
        <v>1569</v>
      </c>
      <c r="V475" s="3" t="s">
        <v>1567</v>
      </c>
      <c r="X475" s="3" t="s">
        <v>11</v>
      </c>
      <c r="Y475" s="24" t="s">
        <v>14</v>
      </c>
      <c r="Z475" s="3" t="s">
        <v>49</v>
      </c>
      <c r="AA475" s="3" t="s">
        <v>51</v>
      </c>
      <c r="AB475" s="3" t="s">
        <v>50</v>
      </c>
      <c r="AC475" s="24" t="s">
        <v>59</v>
      </c>
      <c r="AE475" s="3">
        <v>1</v>
      </c>
    </row>
    <row r="476" spans="1:31">
      <c r="A476" s="3">
        <v>63534</v>
      </c>
      <c r="B476" s="3" t="s">
        <v>88</v>
      </c>
      <c r="C476" s="3" t="s">
        <v>45</v>
      </c>
      <c r="E476" s="3" t="s">
        <v>213</v>
      </c>
      <c r="F476" s="3" t="s">
        <v>47</v>
      </c>
      <c r="G476" s="3" t="s">
        <v>329</v>
      </c>
      <c r="H476" s="3" t="s">
        <v>76</v>
      </c>
      <c r="I476" s="3" t="s">
        <v>81</v>
      </c>
      <c r="J476" s="3" t="s">
        <v>1570</v>
      </c>
      <c r="L476" s="24" t="s">
        <v>99</v>
      </c>
      <c r="M476" s="3" t="s">
        <v>91</v>
      </c>
      <c r="O476" s="3" t="s">
        <v>91</v>
      </c>
      <c r="P476" s="3" t="s">
        <v>1568</v>
      </c>
      <c r="S476" s="3">
        <v>0</v>
      </c>
      <c r="T476" s="3">
        <v>100</v>
      </c>
      <c r="U476" s="3" t="s">
        <v>1571</v>
      </c>
      <c r="V476" s="3" t="s">
        <v>1570</v>
      </c>
      <c r="X476" s="3" t="s">
        <v>11</v>
      </c>
      <c r="Y476" s="24" t="s">
        <v>14</v>
      </c>
      <c r="Z476" s="3" t="s">
        <v>49</v>
      </c>
      <c r="AA476" s="3" t="s">
        <v>51</v>
      </c>
      <c r="AB476" s="3" t="s">
        <v>50</v>
      </c>
      <c r="AC476" s="24" t="s">
        <v>59</v>
      </c>
      <c r="AE476" s="3">
        <v>1</v>
      </c>
    </row>
    <row r="477" spans="1:31">
      <c r="A477" s="3">
        <v>63533</v>
      </c>
      <c r="B477" s="3" t="s">
        <v>88</v>
      </c>
      <c r="C477" s="3" t="s">
        <v>45</v>
      </c>
      <c r="E477" s="3" t="s">
        <v>213</v>
      </c>
      <c r="F477" s="3" t="s">
        <v>47</v>
      </c>
      <c r="G477" s="3" t="s">
        <v>330</v>
      </c>
      <c r="H477" s="3" t="s">
        <v>84</v>
      </c>
      <c r="I477" s="3" t="s">
        <v>96</v>
      </c>
      <c r="J477" s="3" t="s">
        <v>1572</v>
      </c>
      <c r="L477" s="24" t="s">
        <v>99</v>
      </c>
      <c r="M477" s="3" t="s">
        <v>91</v>
      </c>
      <c r="O477" s="3" t="s">
        <v>91</v>
      </c>
      <c r="P477" s="3" t="s">
        <v>1568</v>
      </c>
      <c r="S477" s="3">
        <v>0</v>
      </c>
      <c r="T477" s="3">
        <v>100</v>
      </c>
      <c r="U477" s="3" t="s">
        <v>1573</v>
      </c>
      <c r="V477" s="3" t="s">
        <v>1572</v>
      </c>
      <c r="X477" s="3" t="s">
        <v>11</v>
      </c>
      <c r="Y477" s="24" t="s">
        <v>14</v>
      </c>
      <c r="Z477" s="3" t="s">
        <v>49</v>
      </c>
      <c r="AA477" s="3" t="s">
        <v>51</v>
      </c>
      <c r="AB477" s="3" t="s">
        <v>50</v>
      </c>
      <c r="AC477" s="24" t="s">
        <v>62</v>
      </c>
      <c r="AE477" s="3">
        <v>1</v>
      </c>
    </row>
    <row r="478" spans="1:31">
      <c r="A478" s="3">
        <v>63531</v>
      </c>
      <c r="B478" s="3" t="s">
        <v>88</v>
      </c>
      <c r="C478" s="3" t="s">
        <v>45</v>
      </c>
      <c r="E478" s="3" t="s">
        <v>213</v>
      </c>
      <c r="F478" s="3" t="s">
        <v>47</v>
      </c>
      <c r="G478" s="3" t="s">
        <v>331</v>
      </c>
      <c r="H478" s="3" t="s">
        <v>84</v>
      </c>
      <c r="I478" s="3" t="s">
        <v>96</v>
      </c>
      <c r="J478" s="3" t="s">
        <v>1574</v>
      </c>
      <c r="L478" s="24" t="s">
        <v>99</v>
      </c>
      <c r="M478" s="3" t="s">
        <v>91</v>
      </c>
      <c r="O478" s="3" t="s">
        <v>91</v>
      </c>
      <c r="P478" s="3" t="s">
        <v>1568</v>
      </c>
      <c r="S478" s="3">
        <v>0</v>
      </c>
      <c r="T478" s="3">
        <v>0</v>
      </c>
      <c r="U478" s="3" t="s">
        <v>1575</v>
      </c>
      <c r="V478" s="3" t="s">
        <v>1574</v>
      </c>
      <c r="X478" s="3" t="s">
        <v>11</v>
      </c>
      <c r="Y478" s="24" t="s">
        <v>14</v>
      </c>
      <c r="Z478" s="3" t="s">
        <v>49</v>
      </c>
      <c r="AA478" s="3" t="s">
        <v>51</v>
      </c>
      <c r="AB478" s="3" t="s">
        <v>50</v>
      </c>
      <c r="AC478" s="24" t="s">
        <v>62</v>
      </c>
      <c r="AE478" s="3">
        <v>1</v>
      </c>
    </row>
    <row r="479" spans="1:31">
      <c r="A479" s="3">
        <v>63529</v>
      </c>
      <c r="B479" s="3" t="s">
        <v>88</v>
      </c>
      <c r="C479" s="3" t="s">
        <v>45</v>
      </c>
      <c r="E479" s="3" t="s">
        <v>213</v>
      </c>
      <c r="F479" s="3" t="s">
        <v>47</v>
      </c>
      <c r="G479" s="3" t="s">
        <v>332</v>
      </c>
      <c r="H479" s="3" t="s">
        <v>76</v>
      </c>
      <c r="I479" s="3" t="s">
        <v>81</v>
      </c>
      <c r="J479" s="3" t="s">
        <v>1576</v>
      </c>
      <c r="L479" s="24" t="s">
        <v>99</v>
      </c>
      <c r="M479" s="3" t="s">
        <v>91</v>
      </c>
      <c r="O479" s="3" t="s">
        <v>91</v>
      </c>
      <c r="P479" s="3" t="s">
        <v>1568</v>
      </c>
      <c r="S479" s="3">
        <v>0</v>
      </c>
      <c r="T479" s="3">
        <v>100</v>
      </c>
      <c r="U479" s="3" t="s">
        <v>1577</v>
      </c>
      <c r="V479" s="3" t="s">
        <v>1576</v>
      </c>
      <c r="X479" s="3" t="s">
        <v>11</v>
      </c>
      <c r="Y479" s="24" t="s">
        <v>14</v>
      </c>
      <c r="Z479" s="3" t="s">
        <v>49</v>
      </c>
      <c r="AA479" s="3" t="s">
        <v>51</v>
      </c>
      <c r="AB479" s="3" t="s">
        <v>50</v>
      </c>
      <c r="AC479" s="24" t="s">
        <v>59</v>
      </c>
      <c r="AE479" s="3">
        <v>1</v>
      </c>
    </row>
    <row r="480" spans="1:31">
      <c r="A480" s="3">
        <v>63519</v>
      </c>
      <c r="B480" s="3" t="s">
        <v>88</v>
      </c>
      <c r="C480" s="3" t="s">
        <v>45</v>
      </c>
      <c r="E480" s="3" t="s">
        <v>213</v>
      </c>
      <c r="F480" s="3" t="s">
        <v>47</v>
      </c>
      <c r="G480" s="3" t="s">
        <v>333</v>
      </c>
      <c r="H480" s="3" t="s">
        <v>76</v>
      </c>
      <c r="I480" s="3" t="s">
        <v>81</v>
      </c>
      <c r="J480" s="3" t="s">
        <v>1578</v>
      </c>
      <c r="L480" s="24" t="s">
        <v>99</v>
      </c>
      <c r="M480" s="3" t="s">
        <v>91</v>
      </c>
      <c r="O480" s="3" t="s">
        <v>91</v>
      </c>
      <c r="P480" s="3" t="s">
        <v>1568</v>
      </c>
      <c r="S480" s="3">
        <v>0</v>
      </c>
      <c r="T480" s="3">
        <v>90</v>
      </c>
      <c r="U480" s="3" t="s">
        <v>1579</v>
      </c>
      <c r="V480" s="3" t="s">
        <v>1578</v>
      </c>
      <c r="W480" s="3" t="s">
        <v>334</v>
      </c>
      <c r="X480" s="3" t="s">
        <v>11</v>
      </c>
      <c r="Y480" s="24" t="s">
        <v>14</v>
      </c>
      <c r="Z480" s="3" t="s">
        <v>49</v>
      </c>
      <c r="AA480" s="3" t="s">
        <v>51</v>
      </c>
      <c r="AB480" s="3" t="s">
        <v>50</v>
      </c>
      <c r="AC480" s="24" t="s">
        <v>59</v>
      </c>
      <c r="AE480" s="3">
        <v>1</v>
      </c>
    </row>
    <row r="481" spans="1:31">
      <c r="A481" s="3">
        <v>63505</v>
      </c>
      <c r="B481" s="3" t="s">
        <v>88</v>
      </c>
      <c r="C481" s="3" t="s">
        <v>45</v>
      </c>
      <c r="E481" s="3" t="s">
        <v>213</v>
      </c>
      <c r="F481" s="3" t="s">
        <v>47</v>
      </c>
      <c r="G481" s="3" t="s">
        <v>335</v>
      </c>
      <c r="H481" s="3" t="s">
        <v>76</v>
      </c>
      <c r="I481" s="3" t="s">
        <v>81</v>
      </c>
      <c r="J481" s="3" t="s">
        <v>1580</v>
      </c>
      <c r="L481" s="24" t="s">
        <v>99</v>
      </c>
      <c r="M481" s="3" t="s">
        <v>91</v>
      </c>
      <c r="O481" s="3" t="s">
        <v>89</v>
      </c>
      <c r="P481" s="3" t="s">
        <v>1568</v>
      </c>
      <c r="S481" s="3">
        <v>0</v>
      </c>
      <c r="T481" s="3">
        <v>0</v>
      </c>
      <c r="U481" s="3" t="s">
        <v>1581</v>
      </c>
      <c r="V481" s="3" t="s">
        <v>1580</v>
      </c>
      <c r="W481" s="3" t="s">
        <v>336</v>
      </c>
      <c r="X481" s="3" t="s">
        <v>11</v>
      </c>
      <c r="Y481" s="24" t="s">
        <v>14</v>
      </c>
      <c r="Z481" s="3" t="s">
        <v>49</v>
      </c>
      <c r="AA481" s="3" t="s">
        <v>51</v>
      </c>
      <c r="AB481" s="3" t="s">
        <v>50</v>
      </c>
      <c r="AC481" s="24" t="s">
        <v>62</v>
      </c>
      <c r="AE481" s="3">
        <v>1</v>
      </c>
    </row>
    <row r="482" spans="1:31">
      <c r="A482" s="3">
        <v>63504</v>
      </c>
      <c r="B482" s="3" t="s">
        <v>88</v>
      </c>
      <c r="C482" s="3" t="s">
        <v>45</v>
      </c>
      <c r="E482" s="3" t="s">
        <v>213</v>
      </c>
      <c r="F482" s="3" t="s">
        <v>47</v>
      </c>
      <c r="G482" s="3" t="s">
        <v>337</v>
      </c>
      <c r="H482" s="3" t="s">
        <v>52</v>
      </c>
      <c r="I482" s="3" t="s">
        <v>68</v>
      </c>
      <c r="J482" s="3" t="s">
        <v>1582</v>
      </c>
      <c r="L482" s="24" t="s">
        <v>99</v>
      </c>
      <c r="M482" s="3" t="s">
        <v>94</v>
      </c>
      <c r="N482" s="3" t="s">
        <v>94</v>
      </c>
      <c r="O482" s="3" t="s">
        <v>91</v>
      </c>
      <c r="P482" s="3" t="s">
        <v>1568</v>
      </c>
      <c r="Q482" s="3" t="s">
        <v>1583</v>
      </c>
      <c r="S482" s="3">
        <v>0</v>
      </c>
      <c r="T482" s="3">
        <v>100</v>
      </c>
      <c r="U482" s="3" t="s">
        <v>1584</v>
      </c>
      <c r="V482" s="3" t="s">
        <v>1582</v>
      </c>
      <c r="X482" s="3" t="s">
        <v>11</v>
      </c>
      <c r="Y482" s="24" t="s">
        <v>14</v>
      </c>
      <c r="Z482" s="3" t="s">
        <v>49</v>
      </c>
      <c r="AA482" s="3" t="s">
        <v>51</v>
      </c>
      <c r="AB482" s="3" t="s">
        <v>50</v>
      </c>
      <c r="AC482" s="24" t="s">
        <v>54</v>
      </c>
      <c r="AD482" s="3" t="s">
        <v>221</v>
      </c>
      <c r="AE482" s="3">
        <v>2</v>
      </c>
    </row>
    <row r="483" spans="1:31">
      <c r="A483" s="3">
        <v>63503</v>
      </c>
      <c r="B483" s="3" t="s">
        <v>88</v>
      </c>
      <c r="C483" s="3" t="s">
        <v>45</v>
      </c>
      <c r="E483" s="3" t="s">
        <v>213</v>
      </c>
      <c r="F483" s="3" t="s">
        <v>47</v>
      </c>
      <c r="G483" s="3" t="s">
        <v>338</v>
      </c>
      <c r="H483" s="3" t="s">
        <v>76</v>
      </c>
      <c r="I483" s="3" t="s">
        <v>81</v>
      </c>
      <c r="J483" s="3" t="s">
        <v>1578</v>
      </c>
      <c r="L483" s="24" t="s">
        <v>99</v>
      </c>
      <c r="M483" s="3" t="s">
        <v>91</v>
      </c>
      <c r="O483" s="3" t="s">
        <v>89</v>
      </c>
      <c r="P483" s="3" t="s">
        <v>1568</v>
      </c>
      <c r="S483" s="3">
        <v>0</v>
      </c>
      <c r="T483" s="3">
        <v>100</v>
      </c>
      <c r="U483" s="3" t="s">
        <v>1585</v>
      </c>
      <c r="V483" s="3" t="s">
        <v>1578</v>
      </c>
      <c r="X483" s="3" t="s">
        <v>11</v>
      </c>
      <c r="Y483" s="24" t="s">
        <v>14</v>
      </c>
      <c r="Z483" s="3" t="s">
        <v>49</v>
      </c>
      <c r="AA483" s="3" t="s">
        <v>51</v>
      </c>
      <c r="AB483" s="3" t="s">
        <v>50</v>
      </c>
      <c r="AC483" s="24" t="s">
        <v>62</v>
      </c>
      <c r="AE483" s="3">
        <v>1</v>
      </c>
    </row>
    <row r="484" spans="1:31">
      <c r="A484" s="3">
        <v>63502</v>
      </c>
      <c r="B484" s="3" t="s">
        <v>88</v>
      </c>
      <c r="C484" s="3" t="s">
        <v>45</v>
      </c>
      <c r="E484" s="3" t="s">
        <v>213</v>
      </c>
      <c r="F484" s="3" t="s">
        <v>47</v>
      </c>
      <c r="G484" s="3" t="s">
        <v>339</v>
      </c>
      <c r="H484" s="3" t="s">
        <v>52</v>
      </c>
      <c r="I484" s="3" t="s">
        <v>68</v>
      </c>
      <c r="J484" s="3" t="s">
        <v>1586</v>
      </c>
      <c r="L484" s="24" t="s">
        <v>99</v>
      </c>
      <c r="N484" s="3" t="s">
        <v>94</v>
      </c>
      <c r="O484" s="3" t="s">
        <v>91</v>
      </c>
      <c r="P484" s="3" t="s">
        <v>1568</v>
      </c>
      <c r="R484" s="3">
        <v>2</v>
      </c>
      <c r="S484" s="3">
        <v>0</v>
      </c>
      <c r="T484" s="3">
        <v>100</v>
      </c>
      <c r="U484" s="3" t="s">
        <v>1587</v>
      </c>
      <c r="V484" s="3" t="s">
        <v>1586</v>
      </c>
      <c r="W484" s="3" t="s">
        <v>340</v>
      </c>
      <c r="X484" s="3" t="s">
        <v>48</v>
      </c>
      <c r="Y484" s="24" t="s">
        <v>14</v>
      </c>
      <c r="Z484" s="3" t="s">
        <v>49</v>
      </c>
      <c r="AA484" s="3" t="s">
        <v>51</v>
      </c>
      <c r="AB484" s="3" t="s">
        <v>55</v>
      </c>
      <c r="AC484" s="24" t="s">
        <v>83</v>
      </c>
      <c r="AD484" s="3" t="s">
        <v>221</v>
      </c>
      <c r="AE484" s="3">
        <v>2</v>
      </c>
    </row>
    <row r="485" spans="1:31">
      <c r="A485" s="3">
        <v>63498</v>
      </c>
      <c r="B485" s="3" t="s">
        <v>88</v>
      </c>
      <c r="C485" s="3" t="s">
        <v>45</v>
      </c>
      <c r="E485" s="3" t="s">
        <v>213</v>
      </c>
      <c r="F485" s="3" t="s">
        <v>47</v>
      </c>
      <c r="G485" s="3" t="s">
        <v>341</v>
      </c>
      <c r="H485" s="3" t="s">
        <v>76</v>
      </c>
      <c r="I485" s="3" t="s">
        <v>81</v>
      </c>
      <c r="J485" s="3" t="s">
        <v>1588</v>
      </c>
      <c r="L485" s="24" t="s">
        <v>99</v>
      </c>
      <c r="M485" s="3" t="s">
        <v>91</v>
      </c>
      <c r="O485" s="3" t="s">
        <v>192</v>
      </c>
      <c r="P485" s="3" t="s">
        <v>1568</v>
      </c>
      <c r="S485" s="3">
        <v>0</v>
      </c>
      <c r="T485" s="3">
        <v>100</v>
      </c>
      <c r="U485" s="3" t="s">
        <v>1589</v>
      </c>
      <c r="V485" s="3" t="s">
        <v>1588</v>
      </c>
      <c r="X485" s="3" t="s">
        <v>11</v>
      </c>
      <c r="Y485" s="24" t="s">
        <v>14</v>
      </c>
      <c r="Z485" s="3" t="s">
        <v>49</v>
      </c>
      <c r="AA485" s="3" t="s">
        <v>51</v>
      </c>
      <c r="AB485" s="3" t="s">
        <v>50</v>
      </c>
      <c r="AC485" s="24" t="s">
        <v>59</v>
      </c>
      <c r="AE485" s="3">
        <v>1</v>
      </c>
    </row>
    <row r="486" spans="1:31">
      <c r="A486" s="3">
        <v>63487</v>
      </c>
      <c r="B486" s="3" t="s">
        <v>88</v>
      </c>
      <c r="C486" s="3" t="s">
        <v>45</v>
      </c>
      <c r="E486" s="3" t="s">
        <v>213</v>
      </c>
      <c r="F486" s="3" t="s">
        <v>47</v>
      </c>
      <c r="G486" s="3" t="s">
        <v>100</v>
      </c>
      <c r="H486" s="3" t="s">
        <v>84</v>
      </c>
      <c r="I486" s="3" t="s">
        <v>68</v>
      </c>
      <c r="J486" s="3" t="s">
        <v>1590</v>
      </c>
      <c r="L486" s="24" t="s">
        <v>99</v>
      </c>
      <c r="M486" s="3" t="s">
        <v>461</v>
      </c>
      <c r="N486" s="3" t="s">
        <v>94</v>
      </c>
      <c r="O486" s="3" t="s">
        <v>211</v>
      </c>
      <c r="P486" s="3" t="s">
        <v>1568</v>
      </c>
      <c r="R486" s="3">
        <v>2</v>
      </c>
      <c r="S486" s="3">
        <v>0</v>
      </c>
      <c r="T486" s="3">
        <v>0</v>
      </c>
      <c r="U486" s="3" t="s">
        <v>1591</v>
      </c>
      <c r="V486" s="3" t="s">
        <v>1590</v>
      </c>
      <c r="X486" s="3" t="s">
        <v>11</v>
      </c>
      <c r="Y486" s="24" t="s">
        <v>53</v>
      </c>
      <c r="Z486" s="3" t="s">
        <v>49</v>
      </c>
      <c r="AA486" s="3" t="s">
        <v>51</v>
      </c>
      <c r="AB486" s="3" t="s">
        <v>55</v>
      </c>
      <c r="AC486" s="24" t="s">
        <v>62</v>
      </c>
      <c r="AE486" s="3">
        <v>2</v>
      </c>
    </row>
    <row r="487" spans="1:31">
      <c r="A487" s="3">
        <v>63483</v>
      </c>
      <c r="B487" s="3" t="s">
        <v>88</v>
      </c>
      <c r="C487" s="3" t="s">
        <v>45</v>
      </c>
      <c r="E487" s="3" t="s">
        <v>213</v>
      </c>
      <c r="F487" s="3" t="s">
        <v>47</v>
      </c>
      <c r="G487" s="3" t="s">
        <v>342</v>
      </c>
      <c r="H487" s="3" t="s">
        <v>84</v>
      </c>
      <c r="I487" s="3" t="s">
        <v>96</v>
      </c>
      <c r="J487" s="3" t="s">
        <v>1592</v>
      </c>
      <c r="L487" s="24" t="s">
        <v>99</v>
      </c>
      <c r="M487" s="3" t="s">
        <v>91</v>
      </c>
      <c r="O487" s="3" t="s">
        <v>91</v>
      </c>
      <c r="P487" s="3" t="s">
        <v>1568</v>
      </c>
      <c r="S487" s="3">
        <v>0</v>
      </c>
      <c r="T487" s="3">
        <v>0</v>
      </c>
      <c r="U487" s="3" t="s">
        <v>1593</v>
      </c>
      <c r="V487" s="3" t="s">
        <v>1592</v>
      </c>
      <c r="X487" s="3" t="s">
        <v>11</v>
      </c>
      <c r="Y487" s="24" t="s">
        <v>14</v>
      </c>
      <c r="Z487" s="3" t="s">
        <v>49</v>
      </c>
      <c r="AA487" s="3" t="s">
        <v>51</v>
      </c>
      <c r="AB487" s="3" t="s">
        <v>50</v>
      </c>
      <c r="AC487" s="24" t="s">
        <v>62</v>
      </c>
      <c r="AE487" s="3">
        <v>1</v>
      </c>
    </row>
    <row r="488" spans="1:31">
      <c r="A488" s="3">
        <v>63469</v>
      </c>
      <c r="B488" s="3" t="s">
        <v>88</v>
      </c>
      <c r="C488" s="3" t="s">
        <v>45</v>
      </c>
      <c r="E488" s="3" t="s">
        <v>213</v>
      </c>
      <c r="F488" s="3" t="s">
        <v>47</v>
      </c>
      <c r="G488" s="3" t="s">
        <v>343</v>
      </c>
      <c r="H488" s="3" t="s">
        <v>84</v>
      </c>
      <c r="I488" s="3" t="s">
        <v>64</v>
      </c>
      <c r="J488" s="3" t="s">
        <v>1594</v>
      </c>
      <c r="L488" s="24" t="s">
        <v>99</v>
      </c>
      <c r="M488" s="3" t="s">
        <v>91</v>
      </c>
      <c r="O488" s="3" t="s">
        <v>91</v>
      </c>
      <c r="P488" s="3" t="s">
        <v>1568</v>
      </c>
      <c r="S488" s="3">
        <v>0</v>
      </c>
      <c r="T488" s="3">
        <v>0</v>
      </c>
      <c r="U488" s="3" t="s">
        <v>1595</v>
      </c>
      <c r="V488" s="3" t="s">
        <v>1594</v>
      </c>
      <c r="X488" s="3" t="s">
        <v>11</v>
      </c>
      <c r="Y488" s="24" t="s">
        <v>14</v>
      </c>
      <c r="Z488" s="3" t="s">
        <v>49</v>
      </c>
      <c r="AA488" s="3" t="s">
        <v>51</v>
      </c>
      <c r="AB488" s="3" t="s">
        <v>50</v>
      </c>
      <c r="AC488" s="24" t="s">
        <v>62</v>
      </c>
      <c r="AE488" s="3">
        <v>1</v>
      </c>
    </row>
    <row r="489" spans="1:31">
      <c r="A489" s="3">
        <v>63459</v>
      </c>
      <c r="B489" s="3" t="s">
        <v>88</v>
      </c>
      <c r="C489" s="3" t="s">
        <v>45</v>
      </c>
      <c r="E489" s="3" t="s">
        <v>213</v>
      </c>
      <c r="F489" s="3" t="s">
        <v>47</v>
      </c>
      <c r="G489" s="3" t="s">
        <v>344</v>
      </c>
      <c r="H489" s="3" t="s">
        <v>52</v>
      </c>
      <c r="I489" s="3" t="s">
        <v>82</v>
      </c>
      <c r="J489" s="3" t="s">
        <v>1596</v>
      </c>
      <c r="L489" s="24" t="s">
        <v>99</v>
      </c>
      <c r="M489" s="3" t="s">
        <v>89</v>
      </c>
      <c r="N489" s="3" t="s">
        <v>99</v>
      </c>
      <c r="O489" s="3" t="s">
        <v>89</v>
      </c>
      <c r="P489" s="3" t="s">
        <v>1568</v>
      </c>
      <c r="Q489" s="3" t="s">
        <v>1583</v>
      </c>
      <c r="S489" s="3">
        <v>0</v>
      </c>
      <c r="T489" s="3">
        <v>100</v>
      </c>
      <c r="U489" s="3" t="s">
        <v>1597</v>
      </c>
      <c r="V489" s="3" t="s">
        <v>1596</v>
      </c>
      <c r="X489" s="3" t="s">
        <v>11</v>
      </c>
      <c r="Y489" s="24" t="s">
        <v>14</v>
      </c>
      <c r="Z489" s="3" t="s">
        <v>49</v>
      </c>
      <c r="AA489" s="3" t="s">
        <v>51</v>
      </c>
      <c r="AB489" s="3" t="s">
        <v>50</v>
      </c>
      <c r="AC489" s="24" t="s">
        <v>54</v>
      </c>
      <c r="AE489" s="3">
        <v>1</v>
      </c>
    </row>
    <row r="490" spans="1:31">
      <c r="A490" s="3">
        <v>63449</v>
      </c>
      <c r="B490" s="3" t="s">
        <v>88</v>
      </c>
      <c r="C490" s="3" t="s">
        <v>45</v>
      </c>
      <c r="E490" s="3" t="s">
        <v>213</v>
      </c>
      <c r="F490" s="3" t="s">
        <v>47</v>
      </c>
      <c r="G490" s="3" t="s">
        <v>345</v>
      </c>
      <c r="H490" s="3" t="s">
        <v>84</v>
      </c>
      <c r="I490" s="3" t="s">
        <v>96</v>
      </c>
      <c r="J490" s="3" t="s">
        <v>1598</v>
      </c>
      <c r="L490" s="24" t="s">
        <v>99</v>
      </c>
      <c r="M490" s="3" t="s">
        <v>91</v>
      </c>
      <c r="O490" s="3" t="s">
        <v>91</v>
      </c>
      <c r="P490" s="3" t="s">
        <v>1568</v>
      </c>
      <c r="S490" s="3">
        <v>0</v>
      </c>
      <c r="T490" s="3">
        <v>0</v>
      </c>
      <c r="U490" s="3" t="s">
        <v>1599</v>
      </c>
      <c r="V490" s="3" t="s">
        <v>1598</v>
      </c>
      <c r="X490" s="3" t="s">
        <v>11</v>
      </c>
      <c r="Y490" s="24" t="s">
        <v>14</v>
      </c>
      <c r="Z490" s="3" t="s">
        <v>49</v>
      </c>
      <c r="AA490" s="3" t="s">
        <v>51</v>
      </c>
      <c r="AB490" s="3" t="s">
        <v>50</v>
      </c>
      <c r="AC490" s="24" t="s">
        <v>62</v>
      </c>
      <c r="AE490" s="3">
        <v>1</v>
      </c>
    </row>
    <row r="491" spans="1:31">
      <c r="A491" s="3">
        <v>63448</v>
      </c>
      <c r="B491" s="3" t="s">
        <v>88</v>
      </c>
      <c r="C491" s="3" t="s">
        <v>45</v>
      </c>
      <c r="E491" s="3" t="s">
        <v>213</v>
      </c>
      <c r="F491" s="3" t="s">
        <v>47</v>
      </c>
      <c r="G491" s="3" t="s">
        <v>346</v>
      </c>
      <c r="H491" s="3" t="s">
        <v>84</v>
      </c>
      <c r="I491" s="3" t="s">
        <v>64</v>
      </c>
      <c r="J491" s="3" t="s">
        <v>1600</v>
      </c>
      <c r="L491" s="24" t="s">
        <v>99</v>
      </c>
      <c r="M491" s="3" t="s">
        <v>91</v>
      </c>
      <c r="O491" s="3" t="s">
        <v>91</v>
      </c>
      <c r="P491" s="3" t="s">
        <v>1568</v>
      </c>
      <c r="S491" s="3">
        <v>0</v>
      </c>
      <c r="T491" s="3">
        <v>0</v>
      </c>
      <c r="U491" s="3" t="s">
        <v>1601</v>
      </c>
      <c r="V491" s="3" t="s">
        <v>1600</v>
      </c>
      <c r="X491" s="3" t="s">
        <v>11</v>
      </c>
      <c r="Y491" s="24" t="s">
        <v>53</v>
      </c>
      <c r="Z491" s="3" t="s">
        <v>49</v>
      </c>
      <c r="AA491" s="3" t="s">
        <v>51</v>
      </c>
      <c r="AB491" s="3" t="s">
        <v>50</v>
      </c>
      <c r="AC491" s="24" t="s">
        <v>65</v>
      </c>
      <c r="AE491" s="3">
        <v>1</v>
      </c>
    </row>
    <row r="492" spans="1:31">
      <c r="A492" s="3">
        <v>63446</v>
      </c>
      <c r="B492" s="3" t="s">
        <v>88</v>
      </c>
      <c r="C492" s="3" t="s">
        <v>45</v>
      </c>
      <c r="E492" s="3" t="s">
        <v>7</v>
      </c>
      <c r="F492" s="3" t="s">
        <v>47</v>
      </c>
      <c r="G492" s="3" t="s">
        <v>347</v>
      </c>
      <c r="H492" s="3" t="s">
        <v>52</v>
      </c>
      <c r="I492" s="3" t="s">
        <v>322</v>
      </c>
      <c r="J492" s="3" t="s">
        <v>1602</v>
      </c>
      <c r="L492" s="24" t="s">
        <v>99</v>
      </c>
      <c r="P492" s="3" t="s">
        <v>1568</v>
      </c>
      <c r="S492" s="3">
        <v>0</v>
      </c>
      <c r="T492" s="3">
        <v>100</v>
      </c>
      <c r="U492" s="3" t="s">
        <v>1603</v>
      </c>
      <c r="V492" s="3" t="s">
        <v>1602</v>
      </c>
      <c r="Y492" s="24" t="s">
        <v>14</v>
      </c>
      <c r="Z492" s="3" t="s">
        <v>49</v>
      </c>
      <c r="AB492" s="3" t="s">
        <v>50</v>
      </c>
      <c r="AC492" s="24" t="s">
        <v>54</v>
      </c>
    </row>
    <row r="493" spans="1:31">
      <c r="A493" s="3">
        <v>63440</v>
      </c>
      <c r="B493" s="3" t="s">
        <v>88</v>
      </c>
      <c r="C493" s="3" t="s">
        <v>45</v>
      </c>
      <c r="E493" s="3" t="s">
        <v>213</v>
      </c>
      <c r="F493" s="3" t="s">
        <v>47</v>
      </c>
      <c r="G493" s="3" t="s">
        <v>348</v>
      </c>
      <c r="H493" s="3" t="s">
        <v>84</v>
      </c>
      <c r="I493" s="3" t="s">
        <v>64</v>
      </c>
      <c r="J493" s="3" t="s">
        <v>1604</v>
      </c>
      <c r="L493" s="24" t="s">
        <v>99</v>
      </c>
      <c r="M493" s="3" t="s">
        <v>91</v>
      </c>
      <c r="O493" s="3" t="s">
        <v>91</v>
      </c>
      <c r="P493" s="3" t="s">
        <v>1568</v>
      </c>
      <c r="S493" s="3">
        <v>0</v>
      </c>
      <c r="T493" s="3">
        <v>0</v>
      </c>
      <c r="U493" s="3" t="s">
        <v>1605</v>
      </c>
      <c r="V493" s="3" t="s">
        <v>1604</v>
      </c>
      <c r="X493" s="3" t="s">
        <v>11</v>
      </c>
      <c r="Y493" s="24" t="s">
        <v>53</v>
      </c>
      <c r="Z493" s="3" t="s">
        <v>49</v>
      </c>
      <c r="AA493" s="3" t="s">
        <v>51</v>
      </c>
      <c r="AB493" s="3" t="s">
        <v>50</v>
      </c>
      <c r="AC493" s="24" t="s">
        <v>65</v>
      </c>
      <c r="AE493" s="3">
        <v>1</v>
      </c>
    </row>
    <row r="494" spans="1:31">
      <c r="A494" s="3">
        <v>63439</v>
      </c>
      <c r="B494" s="3" t="s">
        <v>88</v>
      </c>
      <c r="C494" s="3" t="s">
        <v>45</v>
      </c>
      <c r="E494" s="3" t="s">
        <v>213</v>
      </c>
      <c r="F494" s="3" t="s">
        <v>47</v>
      </c>
      <c r="G494" s="3" t="s">
        <v>349</v>
      </c>
      <c r="H494" s="3" t="s">
        <v>76</v>
      </c>
      <c r="I494" s="3" t="s">
        <v>81</v>
      </c>
      <c r="J494" s="3" t="s">
        <v>1606</v>
      </c>
      <c r="L494" s="24" t="s">
        <v>99</v>
      </c>
      <c r="M494" s="3" t="s">
        <v>91</v>
      </c>
      <c r="O494" s="3" t="s">
        <v>91</v>
      </c>
      <c r="P494" s="3" t="s">
        <v>1568</v>
      </c>
      <c r="S494" s="3">
        <v>0</v>
      </c>
      <c r="T494" s="3">
        <v>100</v>
      </c>
      <c r="U494" s="3" t="s">
        <v>1607</v>
      </c>
      <c r="V494" s="3" t="s">
        <v>1606</v>
      </c>
      <c r="X494" s="3" t="s">
        <v>11</v>
      </c>
      <c r="Y494" s="24" t="s">
        <v>14</v>
      </c>
      <c r="Z494" s="3" t="s">
        <v>49</v>
      </c>
      <c r="AA494" s="3" t="s">
        <v>51</v>
      </c>
      <c r="AB494" s="3" t="s">
        <v>50</v>
      </c>
      <c r="AC494" s="24" t="s">
        <v>62</v>
      </c>
      <c r="AE494" s="3">
        <v>1</v>
      </c>
    </row>
    <row r="495" spans="1:31">
      <c r="A495" s="3">
        <v>63436</v>
      </c>
      <c r="B495" s="3" t="s">
        <v>88</v>
      </c>
      <c r="C495" s="3" t="s">
        <v>45</v>
      </c>
      <c r="E495" s="3" t="s">
        <v>213</v>
      </c>
      <c r="F495" s="3" t="s">
        <v>47</v>
      </c>
      <c r="G495" s="3" t="s">
        <v>350</v>
      </c>
      <c r="H495" s="3" t="s">
        <v>76</v>
      </c>
      <c r="I495" s="3" t="s">
        <v>68</v>
      </c>
      <c r="J495" s="3" t="s">
        <v>1608</v>
      </c>
      <c r="L495" s="24" t="s">
        <v>99</v>
      </c>
      <c r="M495" s="3" t="s">
        <v>93</v>
      </c>
      <c r="O495" s="3" t="s">
        <v>193</v>
      </c>
      <c r="P495" s="3" t="s">
        <v>1609</v>
      </c>
      <c r="R495" s="3">
        <v>3</v>
      </c>
      <c r="S495" s="3">
        <v>0</v>
      </c>
      <c r="T495" s="3">
        <v>100</v>
      </c>
      <c r="U495" s="3" t="s">
        <v>1610</v>
      </c>
      <c r="V495" s="3" t="s">
        <v>1608</v>
      </c>
      <c r="X495" s="3" t="s">
        <v>11</v>
      </c>
      <c r="Y495" s="24" t="s">
        <v>14</v>
      </c>
      <c r="Z495" s="3" t="s">
        <v>49</v>
      </c>
      <c r="AA495" s="3" t="s">
        <v>51</v>
      </c>
      <c r="AB495" s="3" t="s">
        <v>50</v>
      </c>
      <c r="AC495" s="24" t="s">
        <v>62</v>
      </c>
      <c r="AE495" s="3">
        <v>3</v>
      </c>
    </row>
    <row r="496" spans="1:31">
      <c r="A496" s="3">
        <v>63428</v>
      </c>
      <c r="B496" s="3" t="s">
        <v>88</v>
      </c>
      <c r="C496" s="3" t="s">
        <v>45</v>
      </c>
      <c r="E496" s="3" t="s">
        <v>213</v>
      </c>
      <c r="F496" s="3" t="s">
        <v>47</v>
      </c>
      <c r="G496" s="3" t="s">
        <v>351</v>
      </c>
      <c r="H496" s="3" t="s">
        <v>76</v>
      </c>
      <c r="I496" s="3" t="s">
        <v>81</v>
      </c>
      <c r="J496" s="3" t="s">
        <v>1572</v>
      </c>
      <c r="L496" s="24" t="s">
        <v>99</v>
      </c>
      <c r="M496" s="3" t="s">
        <v>91</v>
      </c>
      <c r="O496" s="3" t="s">
        <v>91</v>
      </c>
      <c r="P496" s="3" t="s">
        <v>1609</v>
      </c>
      <c r="S496" s="3">
        <v>0</v>
      </c>
      <c r="T496" s="3">
        <v>100</v>
      </c>
      <c r="U496" s="3" t="s">
        <v>1611</v>
      </c>
      <c r="V496" s="3" t="s">
        <v>1572</v>
      </c>
      <c r="X496" s="3" t="s">
        <v>11</v>
      </c>
      <c r="Y496" s="24" t="s">
        <v>14</v>
      </c>
      <c r="Z496" s="3" t="s">
        <v>49</v>
      </c>
      <c r="AA496" s="3" t="s">
        <v>51</v>
      </c>
      <c r="AB496" s="3" t="s">
        <v>50</v>
      </c>
      <c r="AC496" s="24" t="s">
        <v>62</v>
      </c>
      <c r="AE496" s="3">
        <v>1</v>
      </c>
    </row>
    <row r="497" spans="1:31">
      <c r="A497" s="3">
        <v>63424</v>
      </c>
      <c r="B497" s="3" t="s">
        <v>88</v>
      </c>
      <c r="C497" s="3" t="s">
        <v>45</v>
      </c>
      <c r="E497" s="3" t="s">
        <v>213</v>
      </c>
      <c r="F497" s="3" t="s">
        <v>47</v>
      </c>
      <c r="G497" s="3" t="s">
        <v>352</v>
      </c>
      <c r="H497" s="3" t="s">
        <v>52</v>
      </c>
      <c r="I497" s="3" t="s">
        <v>64</v>
      </c>
      <c r="J497" s="3" t="s">
        <v>1612</v>
      </c>
      <c r="L497" s="24" t="s">
        <v>99</v>
      </c>
      <c r="M497" s="3" t="s">
        <v>91</v>
      </c>
      <c r="N497" s="3" t="s">
        <v>91</v>
      </c>
      <c r="O497" s="3" t="s">
        <v>192</v>
      </c>
      <c r="P497" s="3" t="s">
        <v>1609</v>
      </c>
      <c r="Q497" s="3" t="s">
        <v>1613</v>
      </c>
      <c r="S497" s="3">
        <v>0</v>
      </c>
      <c r="T497" s="3">
        <v>0</v>
      </c>
      <c r="U497" s="3" t="s">
        <v>1614</v>
      </c>
      <c r="V497" s="3" t="s">
        <v>1612</v>
      </c>
      <c r="X497" s="3" t="s">
        <v>11</v>
      </c>
      <c r="Y497" s="24" t="s">
        <v>14</v>
      </c>
      <c r="Z497" s="3" t="s">
        <v>49</v>
      </c>
      <c r="AA497" s="3" t="s">
        <v>274</v>
      </c>
      <c r="AB497" s="3" t="s">
        <v>50</v>
      </c>
      <c r="AC497" s="24" t="s">
        <v>54</v>
      </c>
      <c r="AE497" s="3">
        <v>2</v>
      </c>
    </row>
    <row r="498" spans="1:31">
      <c r="A498" s="3">
        <v>63419</v>
      </c>
      <c r="B498" s="3" t="s">
        <v>88</v>
      </c>
      <c r="C498" s="3" t="s">
        <v>45</v>
      </c>
      <c r="E498" s="3" t="s">
        <v>213</v>
      </c>
      <c r="F498" s="3" t="s">
        <v>47</v>
      </c>
      <c r="G498" s="3" t="s">
        <v>353</v>
      </c>
      <c r="H498" s="3" t="s">
        <v>84</v>
      </c>
      <c r="I498" s="3" t="s">
        <v>68</v>
      </c>
      <c r="J498" s="3" t="s">
        <v>1615</v>
      </c>
      <c r="L498" s="24" t="s">
        <v>99</v>
      </c>
      <c r="M498" s="3" t="s">
        <v>93</v>
      </c>
      <c r="N498" s="3" t="s">
        <v>93</v>
      </c>
      <c r="O498" s="3" t="s">
        <v>193</v>
      </c>
      <c r="P498" s="3" t="s">
        <v>1609</v>
      </c>
      <c r="R498" s="3">
        <v>3</v>
      </c>
      <c r="S498" s="3">
        <v>0</v>
      </c>
      <c r="T498" s="3">
        <v>100</v>
      </c>
      <c r="U498" s="3" t="s">
        <v>1616</v>
      </c>
      <c r="V498" s="3" t="s">
        <v>1615</v>
      </c>
      <c r="X498" s="3" t="s">
        <v>11</v>
      </c>
      <c r="Y498" s="24" t="s">
        <v>14</v>
      </c>
      <c r="Z498" s="3" t="s">
        <v>49</v>
      </c>
      <c r="AA498" s="3" t="s">
        <v>51</v>
      </c>
      <c r="AB498" s="3" t="s">
        <v>55</v>
      </c>
      <c r="AC498" s="24" t="s">
        <v>69</v>
      </c>
      <c r="AD498" s="3" t="s">
        <v>85</v>
      </c>
      <c r="AE498" s="3">
        <v>3</v>
      </c>
    </row>
    <row r="499" spans="1:31">
      <c r="A499" s="3">
        <v>63417</v>
      </c>
      <c r="B499" s="3" t="s">
        <v>88</v>
      </c>
      <c r="C499" s="3" t="s">
        <v>45</v>
      </c>
      <c r="E499" s="3" t="s">
        <v>213</v>
      </c>
      <c r="F499" s="3" t="s">
        <v>47</v>
      </c>
      <c r="G499" s="3" t="s">
        <v>354</v>
      </c>
      <c r="H499" s="3" t="s">
        <v>76</v>
      </c>
      <c r="I499" s="3" t="s">
        <v>81</v>
      </c>
      <c r="J499" s="3" t="s">
        <v>1617</v>
      </c>
      <c r="L499" s="24" t="s">
        <v>99</v>
      </c>
      <c r="M499" s="3" t="s">
        <v>91</v>
      </c>
      <c r="N499" s="3" t="s">
        <v>94</v>
      </c>
      <c r="O499" s="3" t="s">
        <v>192</v>
      </c>
      <c r="P499" s="3" t="s">
        <v>1609</v>
      </c>
      <c r="R499" s="3">
        <v>2</v>
      </c>
      <c r="S499" s="3">
        <v>0</v>
      </c>
      <c r="T499" s="3">
        <v>100</v>
      </c>
      <c r="U499" s="3" t="s">
        <v>1618</v>
      </c>
      <c r="V499" s="3" t="s">
        <v>1617</v>
      </c>
      <c r="X499" s="3" t="s">
        <v>11</v>
      </c>
      <c r="Y499" s="24" t="s">
        <v>14</v>
      </c>
      <c r="Z499" s="3" t="s">
        <v>49</v>
      </c>
      <c r="AA499" s="3" t="s">
        <v>51</v>
      </c>
      <c r="AB499" s="3" t="s">
        <v>50</v>
      </c>
      <c r="AC499" s="24" t="s">
        <v>54</v>
      </c>
      <c r="AD499" s="3" t="s">
        <v>221</v>
      </c>
      <c r="AE499" s="3">
        <v>2</v>
      </c>
    </row>
    <row r="500" spans="1:31">
      <c r="A500" s="3">
        <v>63410</v>
      </c>
      <c r="B500" s="3" t="s">
        <v>88</v>
      </c>
      <c r="C500" s="3" t="s">
        <v>45</v>
      </c>
      <c r="E500" s="3" t="s">
        <v>213</v>
      </c>
      <c r="F500" s="3" t="s">
        <v>47</v>
      </c>
      <c r="G500" s="3" t="s">
        <v>355</v>
      </c>
      <c r="H500" s="3" t="s">
        <v>76</v>
      </c>
      <c r="I500" s="3" t="s">
        <v>81</v>
      </c>
      <c r="J500" s="3" t="s">
        <v>1619</v>
      </c>
      <c r="L500" s="24" t="s">
        <v>99</v>
      </c>
      <c r="M500" s="3" t="s">
        <v>91</v>
      </c>
      <c r="O500" s="3" t="s">
        <v>91</v>
      </c>
      <c r="P500" s="3" t="s">
        <v>1609</v>
      </c>
      <c r="R500" s="3">
        <v>1</v>
      </c>
      <c r="S500" s="3">
        <v>0</v>
      </c>
      <c r="T500" s="3">
        <v>100</v>
      </c>
      <c r="U500" s="3" t="s">
        <v>1620</v>
      </c>
      <c r="V500" s="3" t="s">
        <v>1619</v>
      </c>
      <c r="X500" s="3" t="s">
        <v>11</v>
      </c>
      <c r="Y500" s="24" t="s">
        <v>14</v>
      </c>
      <c r="Z500" s="3" t="s">
        <v>49</v>
      </c>
      <c r="AA500" s="3" t="s">
        <v>51</v>
      </c>
      <c r="AB500" s="3" t="s">
        <v>50</v>
      </c>
      <c r="AC500" s="24" t="s">
        <v>62</v>
      </c>
      <c r="AE500" s="3">
        <v>1</v>
      </c>
    </row>
    <row r="501" spans="1:31">
      <c r="A501" s="3">
        <v>63404</v>
      </c>
      <c r="B501" s="3" t="s">
        <v>88</v>
      </c>
      <c r="C501" s="3" t="s">
        <v>45</v>
      </c>
      <c r="E501" s="3" t="s">
        <v>213</v>
      </c>
      <c r="F501" s="3" t="s">
        <v>47</v>
      </c>
      <c r="G501" s="3" t="s">
        <v>356</v>
      </c>
      <c r="H501" s="3" t="s">
        <v>52</v>
      </c>
      <c r="I501" s="3" t="s">
        <v>68</v>
      </c>
      <c r="J501" s="3" t="s">
        <v>1621</v>
      </c>
      <c r="L501" s="24" t="s">
        <v>99</v>
      </c>
      <c r="M501" s="3" t="s">
        <v>303</v>
      </c>
      <c r="N501" s="3" t="s">
        <v>303</v>
      </c>
      <c r="O501" s="3" t="s">
        <v>91</v>
      </c>
      <c r="P501" s="3" t="s">
        <v>1609</v>
      </c>
      <c r="R501" s="3">
        <v>2</v>
      </c>
      <c r="S501" s="3">
        <v>0</v>
      </c>
      <c r="T501" s="3">
        <v>100</v>
      </c>
      <c r="U501" s="3" t="s">
        <v>1622</v>
      </c>
      <c r="V501" s="3" t="s">
        <v>1621</v>
      </c>
      <c r="X501" s="3" t="s">
        <v>48</v>
      </c>
      <c r="Y501" s="24" t="s">
        <v>14</v>
      </c>
      <c r="Z501" s="3" t="s">
        <v>49</v>
      </c>
      <c r="AA501" s="3" t="s">
        <v>51</v>
      </c>
      <c r="AB501" s="3" t="s">
        <v>50</v>
      </c>
      <c r="AC501" s="24" t="s">
        <v>65</v>
      </c>
      <c r="AD501" s="3" t="s">
        <v>268</v>
      </c>
      <c r="AE501" s="3">
        <v>2</v>
      </c>
    </row>
    <row r="502" spans="1:31">
      <c r="A502" s="3">
        <v>63392</v>
      </c>
      <c r="B502" s="3" t="s">
        <v>88</v>
      </c>
      <c r="C502" s="3" t="s">
        <v>45</v>
      </c>
      <c r="E502" s="3" t="s">
        <v>213</v>
      </c>
      <c r="F502" s="3" t="s">
        <v>47</v>
      </c>
      <c r="G502" s="3" t="s">
        <v>357</v>
      </c>
      <c r="H502" s="3" t="s">
        <v>52</v>
      </c>
      <c r="I502" s="3" t="s">
        <v>68</v>
      </c>
      <c r="J502" s="3" t="s">
        <v>1623</v>
      </c>
      <c r="L502" s="24" t="s">
        <v>99</v>
      </c>
      <c r="M502" s="3" t="s">
        <v>94</v>
      </c>
      <c r="N502" s="3" t="s">
        <v>94</v>
      </c>
      <c r="O502" s="3" t="s">
        <v>91</v>
      </c>
      <c r="P502" s="3" t="s">
        <v>1609</v>
      </c>
      <c r="R502" s="3">
        <v>2</v>
      </c>
      <c r="S502" s="3">
        <v>0</v>
      </c>
      <c r="T502" s="3">
        <v>100</v>
      </c>
      <c r="U502" s="3" t="s">
        <v>1624</v>
      </c>
      <c r="V502" s="3" t="s">
        <v>1623</v>
      </c>
      <c r="X502" s="3" t="s">
        <v>11</v>
      </c>
      <c r="Y502" s="24" t="s">
        <v>14</v>
      </c>
      <c r="Z502" s="3" t="s">
        <v>49</v>
      </c>
      <c r="AA502" s="3" t="s">
        <v>51</v>
      </c>
      <c r="AB502" s="3" t="s">
        <v>55</v>
      </c>
      <c r="AC502" s="24" t="s">
        <v>83</v>
      </c>
      <c r="AE502" s="3">
        <v>2</v>
      </c>
    </row>
    <row r="503" spans="1:31">
      <c r="A503" s="3">
        <v>63381</v>
      </c>
      <c r="B503" s="3" t="s">
        <v>88</v>
      </c>
      <c r="C503" s="3" t="s">
        <v>45</v>
      </c>
      <c r="E503" s="3" t="s">
        <v>213</v>
      </c>
      <c r="F503" s="3" t="s">
        <v>47</v>
      </c>
      <c r="G503" s="3" t="s">
        <v>358</v>
      </c>
      <c r="H503" s="3" t="s">
        <v>52</v>
      </c>
      <c r="I503" s="3" t="s">
        <v>64</v>
      </c>
      <c r="J503" s="3" t="s">
        <v>1625</v>
      </c>
      <c r="L503" s="24" t="s">
        <v>99</v>
      </c>
      <c r="M503" s="3" t="s">
        <v>91</v>
      </c>
      <c r="O503" s="3" t="s">
        <v>91</v>
      </c>
      <c r="P503" s="3" t="s">
        <v>1609</v>
      </c>
      <c r="S503" s="3">
        <v>0</v>
      </c>
      <c r="T503" s="3">
        <v>0</v>
      </c>
      <c r="U503" s="3" t="s">
        <v>1626</v>
      </c>
      <c r="V503" s="3" t="s">
        <v>1625</v>
      </c>
      <c r="X503" s="3" t="s">
        <v>11</v>
      </c>
      <c r="Y503" s="24" t="s">
        <v>14</v>
      </c>
      <c r="Z503" s="3" t="s">
        <v>49</v>
      </c>
      <c r="AA503" s="3" t="s">
        <v>307</v>
      </c>
      <c r="AB503" s="3" t="s">
        <v>50</v>
      </c>
      <c r="AC503" s="24" t="s">
        <v>65</v>
      </c>
      <c r="AE503" s="3">
        <v>1</v>
      </c>
    </row>
    <row r="504" spans="1:31">
      <c r="A504" s="3">
        <v>63378</v>
      </c>
      <c r="B504" s="3" t="s">
        <v>88</v>
      </c>
      <c r="C504" s="3" t="s">
        <v>45</v>
      </c>
      <c r="E504" s="3" t="s">
        <v>213</v>
      </c>
      <c r="F504" s="3" t="s">
        <v>47</v>
      </c>
      <c r="G504" s="3" t="s">
        <v>359</v>
      </c>
      <c r="H504" s="3" t="s">
        <v>52</v>
      </c>
      <c r="I504" s="3" t="s">
        <v>82</v>
      </c>
      <c r="J504" s="3" t="s">
        <v>1627</v>
      </c>
      <c r="L504" s="24" t="s">
        <v>99</v>
      </c>
      <c r="M504" s="3" t="s">
        <v>89</v>
      </c>
      <c r="N504" s="3" t="s">
        <v>99</v>
      </c>
      <c r="O504" s="3" t="s">
        <v>192</v>
      </c>
      <c r="P504" s="3" t="s">
        <v>1609</v>
      </c>
      <c r="Q504" s="3" t="s">
        <v>1583</v>
      </c>
      <c r="S504" s="3">
        <v>0</v>
      </c>
      <c r="T504" s="3">
        <v>100</v>
      </c>
      <c r="U504" s="3" t="s">
        <v>1628</v>
      </c>
      <c r="V504" s="3" t="s">
        <v>1627</v>
      </c>
      <c r="W504" s="3" t="s">
        <v>360</v>
      </c>
      <c r="X504" s="3" t="s">
        <v>11</v>
      </c>
      <c r="Y504" s="24" t="s">
        <v>14</v>
      </c>
      <c r="Z504" s="3" t="s">
        <v>49</v>
      </c>
      <c r="AA504" s="3" t="s">
        <v>51</v>
      </c>
      <c r="AB504" s="3" t="s">
        <v>50</v>
      </c>
      <c r="AC504" s="24" t="s">
        <v>54</v>
      </c>
      <c r="AE504" s="3">
        <v>1</v>
      </c>
    </row>
    <row r="505" spans="1:31">
      <c r="A505" s="3">
        <v>63372</v>
      </c>
      <c r="B505" s="3" t="s">
        <v>88</v>
      </c>
      <c r="C505" s="3" t="s">
        <v>45</v>
      </c>
      <c r="E505" s="3" t="s">
        <v>7</v>
      </c>
      <c r="F505" s="3" t="s">
        <v>47</v>
      </c>
      <c r="G505" s="3" t="s">
        <v>361</v>
      </c>
      <c r="H505" s="3" t="s">
        <v>52</v>
      </c>
      <c r="I505" s="3" t="s">
        <v>322</v>
      </c>
      <c r="J505" s="3" t="s">
        <v>1629</v>
      </c>
      <c r="L505" s="24" t="s">
        <v>99</v>
      </c>
      <c r="P505" s="3" t="s">
        <v>1609</v>
      </c>
      <c r="S505" s="3">
        <v>0</v>
      </c>
      <c r="T505" s="3">
        <v>100</v>
      </c>
      <c r="U505" s="3" t="s">
        <v>1630</v>
      </c>
      <c r="V505" s="3" t="s">
        <v>1629</v>
      </c>
      <c r="Y505" s="24" t="s">
        <v>14</v>
      </c>
      <c r="Z505" s="3" t="s">
        <v>49</v>
      </c>
      <c r="AB505" s="3" t="s">
        <v>50</v>
      </c>
      <c r="AC505" s="24" t="s">
        <v>54</v>
      </c>
    </row>
    <row r="506" spans="1:31">
      <c r="A506" s="3">
        <v>63370</v>
      </c>
      <c r="B506" s="3" t="s">
        <v>88</v>
      </c>
      <c r="C506" s="3" t="s">
        <v>45</v>
      </c>
      <c r="E506" s="3" t="s">
        <v>213</v>
      </c>
      <c r="F506" s="3" t="s">
        <v>47</v>
      </c>
      <c r="G506" s="3" t="s">
        <v>362</v>
      </c>
      <c r="H506" s="3" t="s">
        <v>52</v>
      </c>
      <c r="I506" s="3" t="s">
        <v>322</v>
      </c>
      <c r="J506" s="3" t="s">
        <v>1631</v>
      </c>
      <c r="L506" s="24" t="s">
        <v>99</v>
      </c>
      <c r="M506" s="3" t="s">
        <v>91</v>
      </c>
      <c r="O506" s="3" t="s">
        <v>91</v>
      </c>
      <c r="P506" s="3" t="s">
        <v>1609</v>
      </c>
      <c r="S506" s="3">
        <v>0</v>
      </c>
      <c r="T506" s="3">
        <v>100</v>
      </c>
      <c r="U506" s="3" t="s">
        <v>1632</v>
      </c>
      <c r="V506" s="3" t="s">
        <v>1631</v>
      </c>
      <c r="X506" s="3" t="s">
        <v>11</v>
      </c>
      <c r="Y506" s="24" t="s">
        <v>14</v>
      </c>
      <c r="Z506" s="3" t="s">
        <v>49</v>
      </c>
      <c r="AA506" s="3" t="s">
        <v>51</v>
      </c>
      <c r="AB506" s="3" t="s">
        <v>50</v>
      </c>
      <c r="AC506" s="24" t="s">
        <v>54</v>
      </c>
      <c r="AE506" s="3">
        <v>1</v>
      </c>
    </row>
    <row r="507" spans="1:31">
      <c r="A507" s="3">
        <v>63365</v>
      </c>
      <c r="B507" s="3" t="s">
        <v>88</v>
      </c>
      <c r="C507" s="3" t="s">
        <v>45</v>
      </c>
      <c r="E507" s="3" t="s">
        <v>213</v>
      </c>
      <c r="F507" s="3" t="s">
        <v>47</v>
      </c>
      <c r="G507" s="3" t="s">
        <v>363</v>
      </c>
      <c r="H507" s="3" t="s">
        <v>52</v>
      </c>
      <c r="I507" s="3" t="s">
        <v>68</v>
      </c>
      <c r="J507" s="3" t="s">
        <v>1633</v>
      </c>
      <c r="L507" s="24" t="s">
        <v>99</v>
      </c>
      <c r="M507" s="3" t="s">
        <v>94</v>
      </c>
      <c r="N507" s="3" t="s">
        <v>94</v>
      </c>
      <c r="O507" s="3" t="s">
        <v>93</v>
      </c>
      <c r="P507" s="3" t="s">
        <v>1609</v>
      </c>
      <c r="R507" s="3">
        <v>2</v>
      </c>
      <c r="S507" s="3">
        <v>0</v>
      </c>
      <c r="T507" s="3">
        <v>100</v>
      </c>
      <c r="U507" s="3" t="s">
        <v>1634</v>
      </c>
      <c r="V507" s="3" t="s">
        <v>1633</v>
      </c>
      <c r="X507" s="3" t="s">
        <v>48</v>
      </c>
      <c r="Y507" s="24" t="s">
        <v>14</v>
      </c>
      <c r="Z507" s="3" t="s">
        <v>49</v>
      </c>
      <c r="AA507" s="3" t="s">
        <v>51</v>
      </c>
      <c r="AB507" s="3" t="s">
        <v>55</v>
      </c>
      <c r="AC507" s="24" t="s">
        <v>54</v>
      </c>
      <c r="AE507" s="3">
        <v>2</v>
      </c>
    </row>
    <row r="508" spans="1:31">
      <c r="A508" s="3">
        <v>63363</v>
      </c>
      <c r="B508" s="3" t="s">
        <v>88</v>
      </c>
      <c r="C508" s="3" t="s">
        <v>45</v>
      </c>
      <c r="E508" s="3" t="s">
        <v>213</v>
      </c>
      <c r="F508" s="3" t="s">
        <v>47</v>
      </c>
      <c r="G508" s="3" t="s">
        <v>364</v>
      </c>
      <c r="H508" s="3" t="s">
        <v>84</v>
      </c>
      <c r="I508" s="3" t="s">
        <v>78</v>
      </c>
      <c r="J508" s="3" t="s">
        <v>1635</v>
      </c>
      <c r="L508" s="24" t="s">
        <v>99</v>
      </c>
      <c r="M508" s="3" t="s">
        <v>91</v>
      </c>
      <c r="O508" s="3" t="s">
        <v>192</v>
      </c>
      <c r="P508" s="3" t="s">
        <v>1609</v>
      </c>
      <c r="S508" s="3">
        <v>0</v>
      </c>
      <c r="T508" s="3">
        <v>100</v>
      </c>
      <c r="U508" s="3" t="s">
        <v>1636</v>
      </c>
      <c r="V508" s="3" t="s">
        <v>1635</v>
      </c>
      <c r="X508" s="3" t="s">
        <v>11</v>
      </c>
      <c r="Y508" s="24" t="s">
        <v>14</v>
      </c>
      <c r="Z508" s="3" t="s">
        <v>49</v>
      </c>
      <c r="AA508" s="3" t="s">
        <v>51</v>
      </c>
      <c r="AB508" s="3" t="s">
        <v>50</v>
      </c>
      <c r="AC508" s="24" t="s">
        <v>72</v>
      </c>
      <c r="AE508" s="3">
        <v>1</v>
      </c>
    </row>
    <row r="509" spans="1:31">
      <c r="A509" s="3">
        <v>63355</v>
      </c>
      <c r="B509" s="3" t="s">
        <v>88</v>
      </c>
      <c r="C509" s="3" t="s">
        <v>45</v>
      </c>
      <c r="E509" s="3" t="s">
        <v>213</v>
      </c>
      <c r="F509" s="3" t="s">
        <v>47</v>
      </c>
      <c r="G509" s="3" t="s">
        <v>365</v>
      </c>
      <c r="H509" s="3" t="s">
        <v>76</v>
      </c>
      <c r="I509" s="3" t="s">
        <v>64</v>
      </c>
      <c r="J509" s="3" t="s">
        <v>1637</v>
      </c>
      <c r="L509" s="24" t="s">
        <v>99</v>
      </c>
      <c r="M509" s="3" t="s">
        <v>91</v>
      </c>
      <c r="O509" s="3" t="s">
        <v>91</v>
      </c>
      <c r="P509" s="3" t="s">
        <v>1638</v>
      </c>
      <c r="S509" s="3">
        <v>0</v>
      </c>
      <c r="T509" s="3">
        <v>0</v>
      </c>
      <c r="U509" s="3" t="s">
        <v>1639</v>
      </c>
      <c r="V509" s="3" t="s">
        <v>1637</v>
      </c>
      <c r="X509" s="3" t="s">
        <v>11</v>
      </c>
      <c r="Y509" s="24" t="s">
        <v>14</v>
      </c>
      <c r="Z509" s="3" t="s">
        <v>49</v>
      </c>
      <c r="AA509" s="3" t="s">
        <v>51</v>
      </c>
      <c r="AB509" s="3" t="s">
        <v>50</v>
      </c>
      <c r="AC509" s="24" t="s">
        <v>65</v>
      </c>
      <c r="AE509" s="3">
        <v>1</v>
      </c>
    </row>
    <row r="510" spans="1:31">
      <c r="A510" s="3">
        <v>63352</v>
      </c>
      <c r="B510" s="3" t="s">
        <v>88</v>
      </c>
      <c r="C510" s="3" t="s">
        <v>45</v>
      </c>
      <c r="E510" s="3" t="s">
        <v>213</v>
      </c>
      <c r="F510" s="3" t="s">
        <v>47</v>
      </c>
      <c r="G510" s="3" t="s">
        <v>366</v>
      </c>
      <c r="H510" s="3" t="s">
        <v>52</v>
      </c>
      <c r="I510" s="3" t="s">
        <v>81</v>
      </c>
      <c r="J510" s="3" t="s">
        <v>1640</v>
      </c>
      <c r="L510" s="24" t="s">
        <v>99</v>
      </c>
      <c r="M510" s="3" t="s">
        <v>91</v>
      </c>
      <c r="N510" s="3" t="s">
        <v>99</v>
      </c>
      <c r="O510" s="3" t="s">
        <v>91</v>
      </c>
      <c r="P510" s="3" t="s">
        <v>1638</v>
      </c>
      <c r="Q510" s="3" t="s">
        <v>1583</v>
      </c>
      <c r="S510" s="3">
        <v>0</v>
      </c>
      <c r="T510" s="3">
        <v>0</v>
      </c>
      <c r="U510" s="3" t="s">
        <v>1641</v>
      </c>
      <c r="V510" s="3" t="s">
        <v>1640</v>
      </c>
      <c r="X510" s="3" t="s">
        <v>11</v>
      </c>
      <c r="Y510" s="24" t="s">
        <v>14</v>
      </c>
      <c r="Z510" s="3" t="s">
        <v>49</v>
      </c>
      <c r="AA510" s="3" t="s">
        <v>51</v>
      </c>
      <c r="AB510" s="3" t="s">
        <v>50</v>
      </c>
      <c r="AC510" s="24" t="s">
        <v>54</v>
      </c>
      <c r="AE510" s="3">
        <v>1</v>
      </c>
    </row>
    <row r="511" spans="1:31">
      <c r="A511" s="3">
        <v>63351</v>
      </c>
      <c r="B511" s="3" t="s">
        <v>88</v>
      </c>
      <c r="C511" s="3" t="s">
        <v>45</v>
      </c>
      <c r="E511" s="3" t="s">
        <v>213</v>
      </c>
      <c r="F511" s="3" t="s">
        <v>47</v>
      </c>
      <c r="G511" s="3" t="s">
        <v>101</v>
      </c>
      <c r="H511" s="3" t="s">
        <v>52</v>
      </c>
      <c r="I511" s="3" t="s">
        <v>70</v>
      </c>
      <c r="J511" s="3" t="s">
        <v>1642</v>
      </c>
      <c r="L511" s="24" t="s">
        <v>99</v>
      </c>
      <c r="M511" s="3" t="s">
        <v>193</v>
      </c>
      <c r="N511" s="3" t="s">
        <v>193</v>
      </c>
      <c r="O511" s="3" t="s">
        <v>211</v>
      </c>
      <c r="P511" s="3" t="s">
        <v>1638</v>
      </c>
      <c r="Q511" s="3" t="s">
        <v>1613</v>
      </c>
      <c r="S511" s="3">
        <v>0</v>
      </c>
      <c r="T511" s="3">
        <v>0</v>
      </c>
      <c r="U511" s="3" t="s">
        <v>1643</v>
      </c>
      <c r="V511" s="3" t="s">
        <v>1642</v>
      </c>
      <c r="X511" s="3" t="s">
        <v>11</v>
      </c>
      <c r="Y511" s="24" t="s">
        <v>14</v>
      </c>
      <c r="Z511" s="3" t="s">
        <v>49</v>
      </c>
      <c r="AA511" s="3" t="s">
        <v>51</v>
      </c>
      <c r="AB511" s="3" t="s">
        <v>50</v>
      </c>
      <c r="AC511" s="24" t="s">
        <v>54</v>
      </c>
      <c r="AE511" s="3">
        <v>1</v>
      </c>
    </row>
    <row r="512" spans="1:31">
      <c r="A512" s="3">
        <v>63343</v>
      </c>
      <c r="B512" s="3" t="s">
        <v>88</v>
      </c>
      <c r="C512" s="3" t="s">
        <v>45</v>
      </c>
      <c r="E512" s="3" t="s">
        <v>213</v>
      </c>
      <c r="F512" s="3" t="s">
        <v>47</v>
      </c>
      <c r="G512" s="3" t="s">
        <v>367</v>
      </c>
      <c r="H512" s="3" t="s">
        <v>84</v>
      </c>
      <c r="I512" s="3" t="s">
        <v>64</v>
      </c>
      <c r="J512" s="3" t="s">
        <v>1625</v>
      </c>
      <c r="L512" s="24" t="s">
        <v>99</v>
      </c>
      <c r="M512" s="3" t="s">
        <v>91</v>
      </c>
      <c r="O512" s="3" t="s">
        <v>91</v>
      </c>
      <c r="P512" s="3" t="s">
        <v>1638</v>
      </c>
      <c r="S512" s="3">
        <v>0</v>
      </c>
      <c r="T512" s="3">
        <v>0</v>
      </c>
      <c r="U512" s="3" t="s">
        <v>1644</v>
      </c>
      <c r="V512" s="3" t="s">
        <v>1625</v>
      </c>
      <c r="X512" s="3" t="s">
        <v>11</v>
      </c>
      <c r="Y512" s="24" t="s">
        <v>14</v>
      </c>
      <c r="Z512" s="3" t="s">
        <v>49</v>
      </c>
      <c r="AA512" s="3" t="s">
        <v>51</v>
      </c>
      <c r="AB512" s="3" t="s">
        <v>50</v>
      </c>
      <c r="AC512" s="24" t="s">
        <v>62</v>
      </c>
      <c r="AD512" s="3" t="s">
        <v>85</v>
      </c>
      <c r="AE512" s="3">
        <v>1</v>
      </c>
    </row>
    <row r="513" spans="1:31">
      <c r="A513" s="3">
        <v>63342</v>
      </c>
      <c r="B513" s="3" t="s">
        <v>88</v>
      </c>
      <c r="C513" s="3" t="s">
        <v>45</v>
      </c>
      <c r="E513" s="3" t="s">
        <v>213</v>
      </c>
      <c r="F513" s="3" t="s">
        <v>47</v>
      </c>
      <c r="G513" s="3" t="s">
        <v>368</v>
      </c>
      <c r="H513" s="3" t="s">
        <v>52</v>
      </c>
      <c r="I513" s="3" t="s">
        <v>64</v>
      </c>
      <c r="J513" s="3" t="s">
        <v>1645</v>
      </c>
      <c r="L513" s="24" t="s">
        <v>99</v>
      </c>
      <c r="M513" s="3" t="s">
        <v>89</v>
      </c>
      <c r="N513" s="3" t="s">
        <v>91</v>
      </c>
      <c r="O513" s="3" t="s">
        <v>192</v>
      </c>
      <c r="P513" s="3" t="s">
        <v>1638</v>
      </c>
      <c r="Q513" s="3" t="s">
        <v>1613</v>
      </c>
      <c r="S513" s="3">
        <v>0</v>
      </c>
      <c r="T513" s="3">
        <v>0</v>
      </c>
      <c r="U513" s="3" t="s">
        <v>1646</v>
      </c>
      <c r="V513" s="3" t="s">
        <v>1645</v>
      </c>
      <c r="X513" s="3" t="s">
        <v>11</v>
      </c>
      <c r="Y513" s="24" t="s">
        <v>14</v>
      </c>
      <c r="Z513" s="3" t="s">
        <v>49</v>
      </c>
      <c r="AA513" s="3" t="s">
        <v>274</v>
      </c>
      <c r="AB513" s="3" t="s">
        <v>50</v>
      </c>
      <c r="AC513" s="24" t="s">
        <v>54</v>
      </c>
      <c r="AE513" s="3">
        <v>2</v>
      </c>
    </row>
    <row r="514" spans="1:31">
      <c r="A514" s="3">
        <v>63341</v>
      </c>
      <c r="B514" s="3" t="s">
        <v>88</v>
      </c>
      <c r="C514" s="3" t="s">
        <v>45</v>
      </c>
      <c r="E514" s="3" t="s">
        <v>213</v>
      </c>
      <c r="F514" s="3" t="s">
        <v>47</v>
      </c>
      <c r="G514" s="3" t="s">
        <v>369</v>
      </c>
      <c r="H514" s="3" t="s">
        <v>84</v>
      </c>
      <c r="I514" s="3" t="s">
        <v>78</v>
      </c>
      <c r="J514" s="3" t="s">
        <v>1647</v>
      </c>
      <c r="L514" s="24" t="s">
        <v>99</v>
      </c>
      <c r="M514" s="3" t="s">
        <v>91</v>
      </c>
      <c r="O514" s="3" t="s">
        <v>91</v>
      </c>
      <c r="P514" s="3" t="s">
        <v>1638</v>
      </c>
      <c r="S514" s="3">
        <v>0</v>
      </c>
      <c r="T514" s="3">
        <v>0</v>
      </c>
      <c r="U514" s="3" t="s">
        <v>1648</v>
      </c>
      <c r="V514" s="3" t="s">
        <v>1647</v>
      </c>
      <c r="X514" s="3" t="s">
        <v>11</v>
      </c>
      <c r="Y514" s="24" t="s">
        <v>14</v>
      </c>
      <c r="Z514" s="3" t="s">
        <v>49</v>
      </c>
      <c r="AA514" s="3" t="s">
        <v>51</v>
      </c>
      <c r="AB514" s="3" t="s">
        <v>50</v>
      </c>
      <c r="AC514" s="24" t="s">
        <v>72</v>
      </c>
      <c r="AE514" s="3">
        <v>1</v>
      </c>
    </row>
    <row r="515" spans="1:31">
      <c r="A515" s="3">
        <v>63338</v>
      </c>
      <c r="B515" s="3" t="s">
        <v>88</v>
      </c>
      <c r="C515" s="3" t="s">
        <v>45</v>
      </c>
      <c r="E515" s="3" t="s">
        <v>213</v>
      </c>
      <c r="F515" s="3" t="s">
        <v>47</v>
      </c>
      <c r="G515" s="3" t="s">
        <v>370</v>
      </c>
      <c r="H515" s="3" t="s">
        <v>52</v>
      </c>
      <c r="I515" s="3" t="s">
        <v>322</v>
      </c>
      <c r="J515" s="3" t="s">
        <v>1649</v>
      </c>
      <c r="L515" s="24" t="s">
        <v>99</v>
      </c>
      <c r="M515" s="3" t="s">
        <v>91</v>
      </c>
      <c r="O515" s="3" t="s">
        <v>91</v>
      </c>
      <c r="P515" s="3" t="s">
        <v>1638</v>
      </c>
      <c r="S515" s="3">
        <v>0</v>
      </c>
      <c r="T515" s="3">
        <v>100</v>
      </c>
      <c r="U515" s="3" t="s">
        <v>1650</v>
      </c>
      <c r="V515" s="3" t="s">
        <v>1649</v>
      </c>
      <c r="X515" s="3" t="s">
        <v>11</v>
      </c>
      <c r="Y515" s="24" t="s">
        <v>14</v>
      </c>
      <c r="Z515" s="3" t="s">
        <v>49</v>
      </c>
      <c r="AA515" s="3" t="s">
        <v>51</v>
      </c>
      <c r="AB515" s="3" t="s">
        <v>50</v>
      </c>
      <c r="AC515" s="24" t="s">
        <v>54</v>
      </c>
      <c r="AE515" s="3">
        <v>1</v>
      </c>
    </row>
    <row r="516" spans="1:31">
      <c r="A516" s="3">
        <v>63335</v>
      </c>
      <c r="B516" s="3" t="s">
        <v>88</v>
      </c>
      <c r="C516" s="3" t="s">
        <v>45</v>
      </c>
      <c r="E516" s="3" t="s">
        <v>213</v>
      </c>
      <c r="F516" s="3" t="s">
        <v>47</v>
      </c>
      <c r="G516" s="3" t="s">
        <v>371</v>
      </c>
      <c r="H516" s="3" t="s">
        <v>84</v>
      </c>
      <c r="I516" s="3" t="s">
        <v>64</v>
      </c>
      <c r="J516" s="3" t="s">
        <v>1651</v>
      </c>
      <c r="L516" s="24" t="s">
        <v>99</v>
      </c>
      <c r="M516" s="3" t="s">
        <v>91</v>
      </c>
      <c r="O516" s="3" t="s">
        <v>91</v>
      </c>
      <c r="P516" s="3" t="s">
        <v>1638</v>
      </c>
      <c r="S516" s="3">
        <v>0</v>
      </c>
      <c r="T516" s="3">
        <v>0</v>
      </c>
      <c r="U516" s="3" t="s">
        <v>1652</v>
      </c>
      <c r="V516" s="3" t="s">
        <v>1651</v>
      </c>
      <c r="X516" s="3" t="s">
        <v>11</v>
      </c>
      <c r="Y516" s="24" t="s">
        <v>14</v>
      </c>
      <c r="Z516" s="3" t="s">
        <v>49</v>
      </c>
      <c r="AA516" s="3" t="s">
        <v>51</v>
      </c>
      <c r="AB516" s="3" t="s">
        <v>50</v>
      </c>
      <c r="AC516" s="24" t="s">
        <v>65</v>
      </c>
      <c r="AD516" s="3" t="s">
        <v>85</v>
      </c>
      <c r="AE516" s="3">
        <v>1</v>
      </c>
    </row>
    <row r="517" spans="1:31">
      <c r="A517" s="3">
        <v>63334</v>
      </c>
      <c r="B517" s="3" t="s">
        <v>88</v>
      </c>
      <c r="C517" s="3" t="s">
        <v>45</v>
      </c>
      <c r="E517" s="3" t="s">
        <v>213</v>
      </c>
      <c r="F517" s="3" t="s">
        <v>47</v>
      </c>
      <c r="G517" s="3" t="s">
        <v>102</v>
      </c>
      <c r="H517" s="3" t="s">
        <v>52</v>
      </c>
      <c r="I517" s="3" t="s">
        <v>78</v>
      </c>
      <c r="J517" s="3" t="s">
        <v>1653</v>
      </c>
      <c r="L517" s="24" t="s">
        <v>99</v>
      </c>
      <c r="M517" s="3" t="s">
        <v>193</v>
      </c>
      <c r="O517" s="3" t="s">
        <v>211</v>
      </c>
      <c r="P517" s="3" t="s">
        <v>1638</v>
      </c>
      <c r="S517" s="3">
        <v>0</v>
      </c>
      <c r="T517" s="3">
        <v>100</v>
      </c>
      <c r="U517" s="3" t="s">
        <v>1654</v>
      </c>
      <c r="V517" s="3" t="s">
        <v>1653</v>
      </c>
      <c r="X517" s="3" t="s">
        <v>11</v>
      </c>
      <c r="Y517" s="24" t="s">
        <v>14</v>
      </c>
      <c r="Z517" s="3" t="s">
        <v>49</v>
      </c>
      <c r="AA517" s="3" t="s">
        <v>51</v>
      </c>
      <c r="AB517" s="3" t="s">
        <v>50</v>
      </c>
      <c r="AC517" s="24" t="s">
        <v>54</v>
      </c>
      <c r="AE517" s="3">
        <v>1</v>
      </c>
    </row>
    <row r="518" spans="1:31">
      <c r="A518" s="3">
        <v>63333</v>
      </c>
      <c r="B518" s="3" t="s">
        <v>88</v>
      </c>
      <c r="C518" s="3" t="s">
        <v>45</v>
      </c>
      <c r="E518" s="3" t="s">
        <v>213</v>
      </c>
      <c r="F518" s="3" t="s">
        <v>47</v>
      </c>
      <c r="G518" s="3" t="s">
        <v>372</v>
      </c>
      <c r="H518" s="3" t="s">
        <v>76</v>
      </c>
      <c r="I518" s="3" t="s">
        <v>64</v>
      </c>
      <c r="J518" s="3" t="s">
        <v>1655</v>
      </c>
      <c r="L518" s="24" t="s">
        <v>99</v>
      </c>
      <c r="M518" s="3" t="s">
        <v>91</v>
      </c>
      <c r="O518" s="3" t="s">
        <v>91</v>
      </c>
      <c r="P518" s="3" t="s">
        <v>1638</v>
      </c>
      <c r="S518" s="3">
        <v>0</v>
      </c>
      <c r="T518" s="3">
        <v>0</v>
      </c>
      <c r="U518" s="3" t="s">
        <v>1656</v>
      </c>
      <c r="V518" s="3" t="s">
        <v>1655</v>
      </c>
      <c r="X518" s="3" t="s">
        <v>11</v>
      </c>
      <c r="Y518" s="24" t="s">
        <v>14</v>
      </c>
      <c r="Z518" s="3" t="s">
        <v>49</v>
      </c>
      <c r="AA518" s="3" t="s">
        <v>307</v>
      </c>
      <c r="AB518" s="3" t="s">
        <v>50</v>
      </c>
      <c r="AC518" s="24" t="s">
        <v>62</v>
      </c>
      <c r="AE518" s="3">
        <v>0.2</v>
      </c>
    </row>
    <row r="519" spans="1:31">
      <c r="A519" s="3">
        <v>63331</v>
      </c>
      <c r="B519" s="3" t="s">
        <v>88</v>
      </c>
      <c r="C519" s="3" t="s">
        <v>45</v>
      </c>
      <c r="E519" s="3" t="s">
        <v>213</v>
      </c>
      <c r="F519" s="3" t="s">
        <v>47</v>
      </c>
      <c r="G519" s="3" t="s">
        <v>103</v>
      </c>
      <c r="H519" s="3" t="s">
        <v>76</v>
      </c>
      <c r="I519" s="3" t="s">
        <v>81</v>
      </c>
      <c r="J519" s="3" t="s">
        <v>1657</v>
      </c>
      <c r="L519" s="24" t="s">
        <v>99</v>
      </c>
      <c r="M519" s="3" t="s">
        <v>461</v>
      </c>
      <c r="N519" s="3" t="s">
        <v>93</v>
      </c>
      <c r="O519" s="3" t="s">
        <v>533</v>
      </c>
      <c r="P519" s="3" t="s">
        <v>1638</v>
      </c>
      <c r="R519" s="3">
        <v>2</v>
      </c>
      <c r="S519" s="3">
        <v>0</v>
      </c>
      <c r="T519" s="3">
        <v>100</v>
      </c>
      <c r="U519" s="3" t="s">
        <v>1658</v>
      </c>
      <c r="V519" s="3" t="s">
        <v>1657</v>
      </c>
      <c r="X519" s="3" t="s">
        <v>11</v>
      </c>
      <c r="Y519" s="24" t="s">
        <v>14</v>
      </c>
      <c r="Z519" s="3" t="s">
        <v>49</v>
      </c>
      <c r="AA519" s="3" t="s">
        <v>51</v>
      </c>
      <c r="AB519" s="3" t="s">
        <v>55</v>
      </c>
      <c r="AC519" s="24" t="s">
        <v>65</v>
      </c>
      <c r="AD519" s="3" t="s">
        <v>85</v>
      </c>
      <c r="AE519" s="3">
        <v>2</v>
      </c>
    </row>
    <row r="520" spans="1:31">
      <c r="A520" s="3">
        <v>63329</v>
      </c>
      <c r="B520" s="3" t="s">
        <v>88</v>
      </c>
      <c r="C520" s="3" t="s">
        <v>45</v>
      </c>
      <c r="E520" s="3" t="s">
        <v>213</v>
      </c>
      <c r="F520" s="3" t="s">
        <v>47</v>
      </c>
      <c r="G520" s="3" t="s">
        <v>373</v>
      </c>
      <c r="H520" s="3" t="s">
        <v>52</v>
      </c>
      <c r="I520" s="3" t="s">
        <v>64</v>
      </c>
      <c r="J520" s="3" t="s">
        <v>1659</v>
      </c>
      <c r="L520" s="24" t="s">
        <v>99</v>
      </c>
      <c r="M520" s="3" t="s">
        <v>91</v>
      </c>
      <c r="O520" s="3" t="s">
        <v>91</v>
      </c>
      <c r="P520" s="3" t="s">
        <v>1638</v>
      </c>
      <c r="S520" s="3">
        <v>0</v>
      </c>
      <c r="T520" s="3">
        <v>0</v>
      </c>
      <c r="U520" s="3" t="s">
        <v>1660</v>
      </c>
      <c r="V520" s="3" t="s">
        <v>1659</v>
      </c>
      <c r="X520" s="3" t="s">
        <v>11</v>
      </c>
      <c r="Y520" s="24" t="s">
        <v>14</v>
      </c>
      <c r="Z520" s="3" t="s">
        <v>49</v>
      </c>
      <c r="AA520" s="3" t="s">
        <v>274</v>
      </c>
      <c r="AB520" s="3" t="s">
        <v>50</v>
      </c>
      <c r="AC520" s="24" t="s">
        <v>65</v>
      </c>
      <c r="AE520" s="3">
        <v>5</v>
      </c>
    </row>
    <row r="521" spans="1:31">
      <c r="A521" s="3">
        <v>63313</v>
      </c>
      <c r="B521" s="3" t="s">
        <v>88</v>
      </c>
      <c r="C521" s="3" t="s">
        <v>45</v>
      </c>
      <c r="E521" s="3" t="s">
        <v>213</v>
      </c>
      <c r="F521" s="3" t="s">
        <v>47</v>
      </c>
      <c r="G521" s="3" t="s">
        <v>374</v>
      </c>
      <c r="H521" s="3" t="s">
        <v>76</v>
      </c>
      <c r="I521" s="3" t="s">
        <v>68</v>
      </c>
      <c r="J521" s="3" t="s">
        <v>1615</v>
      </c>
      <c r="L521" s="24" t="s">
        <v>99</v>
      </c>
      <c r="N521" s="3" t="s">
        <v>94</v>
      </c>
      <c r="O521" s="3" t="s">
        <v>193</v>
      </c>
      <c r="P521" s="3" t="s">
        <v>1638</v>
      </c>
      <c r="R521" s="3">
        <v>3</v>
      </c>
      <c r="S521" s="3">
        <v>0</v>
      </c>
      <c r="T521" s="3">
        <v>100</v>
      </c>
      <c r="U521" s="3" t="s">
        <v>1661</v>
      </c>
      <c r="V521" s="3" t="s">
        <v>1615</v>
      </c>
      <c r="X521" s="3" t="s">
        <v>11</v>
      </c>
      <c r="Y521" s="24" t="s">
        <v>14</v>
      </c>
      <c r="Z521" s="3" t="s">
        <v>49</v>
      </c>
      <c r="AA521" s="3" t="s">
        <v>51</v>
      </c>
      <c r="AB521" s="3" t="s">
        <v>55</v>
      </c>
      <c r="AC521" s="24" t="s">
        <v>55</v>
      </c>
      <c r="AE521" s="3">
        <v>3</v>
      </c>
    </row>
    <row r="522" spans="1:31">
      <c r="A522" s="3">
        <v>63307</v>
      </c>
      <c r="B522" s="3" t="s">
        <v>88</v>
      </c>
      <c r="C522" s="3" t="s">
        <v>45</v>
      </c>
      <c r="E522" s="3" t="s">
        <v>7</v>
      </c>
      <c r="F522" s="3" t="s">
        <v>47</v>
      </c>
      <c r="G522" s="3" t="s">
        <v>375</v>
      </c>
      <c r="H522" s="3" t="s">
        <v>76</v>
      </c>
      <c r="I522" s="3" t="s">
        <v>68</v>
      </c>
      <c r="J522" s="3" t="s">
        <v>1662</v>
      </c>
      <c r="L522" s="24" t="s">
        <v>99</v>
      </c>
      <c r="P522" s="3" t="s">
        <v>1638</v>
      </c>
      <c r="S522" s="3">
        <v>0</v>
      </c>
      <c r="T522" s="3">
        <v>0</v>
      </c>
      <c r="U522" s="3" t="s">
        <v>1663</v>
      </c>
      <c r="V522" s="3" t="s">
        <v>1664</v>
      </c>
      <c r="Y522" s="24" t="s">
        <v>14</v>
      </c>
      <c r="Z522" s="3" t="s">
        <v>49</v>
      </c>
      <c r="AB522" s="3" t="s">
        <v>55</v>
      </c>
      <c r="AC522" s="24" t="s">
        <v>62</v>
      </c>
    </row>
    <row r="523" spans="1:31">
      <c r="A523" s="3">
        <v>63305</v>
      </c>
      <c r="B523" s="3" t="s">
        <v>88</v>
      </c>
      <c r="C523" s="3" t="s">
        <v>45</v>
      </c>
      <c r="E523" s="3" t="s">
        <v>213</v>
      </c>
      <c r="F523" s="3" t="s">
        <v>47</v>
      </c>
      <c r="G523" s="3" t="s">
        <v>376</v>
      </c>
      <c r="H523" s="3" t="s">
        <v>52</v>
      </c>
      <c r="I523" s="3" t="s">
        <v>322</v>
      </c>
      <c r="J523" s="3" t="s">
        <v>1665</v>
      </c>
      <c r="L523" s="24" t="s">
        <v>99</v>
      </c>
      <c r="M523" s="3" t="s">
        <v>91</v>
      </c>
      <c r="O523" s="3" t="s">
        <v>91</v>
      </c>
      <c r="P523" s="3" t="s">
        <v>1638</v>
      </c>
      <c r="S523" s="3">
        <v>0</v>
      </c>
      <c r="T523" s="3">
        <v>100</v>
      </c>
      <c r="U523" s="3" t="s">
        <v>1666</v>
      </c>
      <c r="V523" s="3" t="s">
        <v>1665</v>
      </c>
      <c r="X523" s="3" t="s">
        <v>11</v>
      </c>
      <c r="Y523" s="24" t="s">
        <v>14</v>
      </c>
      <c r="Z523" s="3" t="s">
        <v>49</v>
      </c>
      <c r="AA523" s="3" t="s">
        <v>51</v>
      </c>
      <c r="AB523" s="3" t="s">
        <v>50</v>
      </c>
      <c r="AC523" s="24" t="s">
        <v>54</v>
      </c>
      <c r="AE523" s="3">
        <v>1</v>
      </c>
    </row>
    <row r="524" spans="1:31">
      <c r="A524" s="3">
        <v>63301</v>
      </c>
      <c r="B524" s="3" t="s">
        <v>88</v>
      </c>
      <c r="C524" s="3" t="s">
        <v>45</v>
      </c>
      <c r="E524" s="3" t="s">
        <v>213</v>
      </c>
      <c r="F524" s="3" t="s">
        <v>47</v>
      </c>
      <c r="G524" s="3" t="s">
        <v>377</v>
      </c>
      <c r="H524" s="3" t="s">
        <v>76</v>
      </c>
      <c r="I524" s="3" t="s">
        <v>68</v>
      </c>
      <c r="J524" s="3" t="s">
        <v>1667</v>
      </c>
      <c r="L524" s="24" t="s">
        <v>99</v>
      </c>
      <c r="O524" s="3" t="s">
        <v>193</v>
      </c>
      <c r="P524" s="3" t="s">
        <v>1638</v>
      </c>
      <c r="R524" s="3">
        <v>3</v>
      </c>
      <c r="S524" s="3">
        <v>0</v>
      </c>
      <c r="T524" s="3">
        <v>100</v>
      </c>
      <c r="U524" s="3" t="s">
        <v>1668</v>
      </c>
      <c r="V524" s="3" t="s">
        <v>1667</v>
      </c>
      <c r="X524" s="3" t="s">
        <v>48</v>
      </c>
      <c r="Y524" s="24" t="s">
        <v>14</v>
      </c>
      <c r="Z524" s="3" t="s">
        <v>49</v>
      </c>
      <c r="AA524" s="3" t="s">
        <v>51</v>
      </c>
      <c r="AB524" s="3" t="s">
        <v>50</v>
      </c>
      <c r="AC524" s="24" t="s">
        <v>62</v>
      </c>
      <c r="AE524" s="3">
        <v>3</v>
      </c>
    </row>
    <row r="525" spans="1:31">
      <c r="A525" s="3">
        <v>63297</v>
      </c>
      <c r="B525" s="3" t="s">
        <v>88</v>
      </c>
      <c r="C525" s="3" t="s">
        <v>45</v>
      </c>
      <c r="E525" s="3" t="s">
        <v>213</v>
      </c>
      <c r="F525" s="3" t="s">
        <v>47</v>
      </c>
      <c r="G525" s="3" t="s">
        <v>378</v>
      </c>
      <c r="H525" s="3" t="s">
        <v>52</v>
      </c>
      <c r="I525" s="3" t="s">
        <v>78</v>
      </c>
      <c r="J525" s="3" t="s">
        <v>1667</v>
      </c>
      <c r="L525" s="24" t="s">
        <v>99</v>
      </c>
      <c r="M525" s="3" t="s">
        <v>193</v>
      </c>
      <c r="O525" s="3" t="s">
        <v>193</v>
      </c>
      <c r="P525" s="3" t="s">
        <v>1638</v>
      </c>
      <c r="S525" s="3">
        <v>0</v>
      </c>
      <c r="T525" s="3">
        <v>100</v>
      </c>
      <c r="U525" s="3" t="s">
        <v>1669</v>
      </c>
      <c r="V525" s="3" t="s">
        <v>1667</v>
      </c>
      <c r="X525" s="3" t="s">
        <v>11</v>
      </c>
      <c r="Y525" s="24" t="s">
        <v>14</v>
      </c>
      <c r="Z525" s="3" t="s">
        <v>49</v>
      </c>
      <c r="AA525" s="3" t="s">
        <v>51</v>
      </c>
      <c r="AB525" s="3" t="s">
        <v>50</v>
      </c>
      <c r="AC525" s="24" t="s">
        <v>54</v>
      </c>
      <c r="AE525" s="3">
        <v>1</v>
      </c>
    </row>
    <row r="526" spans="1:31">
      <c r="A526" s="3">
        <v>63295</v>
      </c>
      <c r="B526" s="3" t="s">
        <v>88</v>
      </c>
      <c r="C526" s="3" t="s">
        <v>45</v>
      </c>
      <c r="E526" s="3" t="s">
        <v>213</v>
      </c>
      <c r="F526" s="3" t="s">
        <v>47</v>
      </c>
      <c r="G526" s="3" t="s">
        <v>379</v>
      </c>
      <c r="H526" s="3" t="s">
        <v>84</v>
      </c>
      <c r="I526" s="3" t="s">
        <v>68</v>
      </c>
      <c r="J526" s="3" t="s">
        <v>1670</v>
      </c>
      <c r="L526" s="24" t="s">
        <v>99</v>
      </c>
      <c r="M526" s="3" t="s">
        <v>303</v>
      </c>
      <c r="N526" s="3" t="s">
        <v>303</v>
      </c>
      <c r="O526" s="3" t="s">
        <v>93</v>
      </c>
      <c r="P526" s="3" t="s">
        <v>1638</v>
      </c>
      <c r="S526" s="3">
        <v>2</v>
      </c>
      <c r="T526" s="3">
        <v>100</v>
      </c>
      <c r="U526" s="3" t="s">
        <v>1671</v>
      </c>
      <c r="V526" s="3" t="s">
        <v>1670</v>
      </c>
      <c r="X526" s="3" t="s">
        <v>48</v>
      </c>
      <c r="Y526" s="24" t="s">
        <v>14</v>
      </c>
      <c r="Z526" s="3" t="s">
        <v>49</v>
      </c>
      <c r="AA526" s="3" t="s">
        <v>51</v>
      </c>
      <c r="AB526" s="3" t="s">
        <v>55</v>
      </c>
      <c r="AC526" s="24" t="s">
        <v>59</v>
      </c>
      <c r="AE526" s="3">
        <v>3</v>
      </c>
    </row>
    <row r="527" spans="1:31">
      <c r="A527" s="3">
        <v>63294</v>
      </c>
      <c r="B527" s="3" t="s">
        <v>88</v>
      </c>
      <c r="C527" s="3" t="s">
        <v>45</v>
      </c>
      <c r="E527" s="3" t="s">
        <v>213</v>
      </c>
      <c r="F527" s="3" t="s">
        <v>47</v>
      </c>
      <c r="G527" s="3" t="s">
        <v>104</v>
      </c>
      <c r="H527" s="3" t="s">
        <v>84</v>
      </c>
      <c r="I527" s="3" t="s">
        <v>64</v>
      </c>
      <c r="J527" s="3" t="s">
        <v>734</v>
      </c>
      <c r="L527" s="24" t="s">
        <v>99</v>
      </c>
      <c r="M527" s="3" t="s">
        <v>609</v>
      </c>
      <c r="N527" s="3" t="s">
        <v>93</v>
      </c>
      <c r="O527" s="3" t="s">
        <v>609</v>
      </c>
      <c r="P527" s="3" t="s">
        <v>1638</v>
      </c>
      <c r="Q527" s="3" t="s">
        <v>1672</v>
      </c>
      <c r="S527" s="3">
        <v>0</v>
      </c>
      <c r="T527" s="3">
        <v>0</v>
      </c>
      <c r="U527" s="3" t="s">
        <v>1673</v>
      </c>
      <c r="V527" s="3" t="s">
        <v>734</v>
      </c>
      <c r="X527" s="3" t="s">
        <v>11</v>
      </c>
      <c r="Y527" s="24" t="s">
        <v>14</v>
      </c>
      <c r="Z527" s="3" t="s">
        <v>49</v>
      </c>
      <c r="AA527" s="3" t="s">
        <v>51</v>
      </c>
      <c r="AB527" s="3" t="s">
        <v>55</v>
      </c>
      <c r="AC527" s="24" t="s">
        <v>62</v>
      </c>
      <c r="AE527" s="3">
        <v>1</v>
      </c>
    </row>
    <row r="528" spans="1:31">
      <c r="A528" s="3">
        <v>63293</v>
      </c>
      <c r="B528" s="3" t="s">
        <v>88</v>
      </c>
      <c r="C528" s="3" t="s">
        <v>45</v>
      </c>
      <c r="E528" s="3" t="s">
        <v>213</v>
      </c>
      <c r="F528" s="3" t="s">
        <v>47</v>
      </c>
      <c r="G528" s="3" t="s">
        <v>380</v>
      </c>
      <c r="H528" s="3" t="s">
        <v>84</v>
      </c>
      <c r="I528" s="3" t="s">
        <v>78</v>
      </c>
      <c r="J528" s="3" t="s">
        <v>1674</v>
      </c>
      <c r="L528" s="24" t="s">
        <v>99</v>
      </c>
      <c r="M528" s="3" t="s">
        <v>91</v>
      </c>
      <c r="N528" s="3" t="s">
        <v>91</v>
      </c>
      <c r="O528" s="3" t="s">
        <v>91</v>
      </c>
      <c r="P528" s="3" t="s">
        <v>1638</v>
      </c>
      <c r="Q528" s="3" t="s">
        <v>1638</v>
      </c>
      <c r="S528" s="3">
        <v>0</v>
      </c>
      <c r="T528" s="3">
        <v>0</v>
      </c>
      <c r="U528" s="3" t="s">
        <v>1675</v>
      </c>
      <c r="V528" s="3" t="s">
        <v>1674</v>
      </c>
      <c r="X528" s="3" t="s">
        <v>11</v>
      </c>
      <c r="Y528" s="24" t="s">
        <v>14</v>
      </c>
      <c r="Z528" s="3" t="s">
        <v>49</v>
      </c>
      <c r="AA528" s="3" t="s">
        <v>307</v>
      </c>
      <c r="AB528" s="3" t="s">
        <v>50</v>
      </c>
      <c r="AC528" s="24" t="s">
        <v>67</v>
      </c>
      <c r="AE528" s="3">
        <v>1</v>
      </c>
    </row>
    <row r="529" spans="1:31">
      <c r="A529" s="3">
        <v>63285</v>
      </c>
      <c r="B529" s="3" t="s">
        <v>88</v>
      </c>
      <c r="C529" s="3" t="s">
        <v>45</v>
      </c>
      <c r="E529" s="3" t="s">
        <v>213</v>
      </c>
      <c r="F529" s="3" t="s">
        <v>47</v>
      </c>
      <c r="G529" s="3" t="s">
        <v>105</v>
      </c>
      <c r="H529" s="3" t="s">
        <v>76</v>
      </c>
      <c r="I529" s="3" t="s">
        <v>81</v>
      </c>
      <c r="J529" s="3" t="s">
        <v>1676</v>
      </c>
      <c r="L529" s="24" t="s">
        <v>99</v>
      </c>
      <c r="M529" s="3" t="s">
        <v>91</v>
      </c>
      <c r="O529" s="3" t="s">
        <v>211</v>
      </c>
      <c r="P529" s="3" t="s">
        <v>1638</v>
      </c>
      <c r="S529" s="3">
        <v>0</v>
      </c>
      <c r="T529" s="3">
        <v>100</v>
      </c>
      <c r="U529" s="3" t="s">
        <v>1677</v>
      </c>
      <c r="V529" s="3" t="s">
        <v>1676</v>
      </c>
      <c r="X529" s="3" t="s">
        <v>11</v>
      </c>
      <c r="Y529" s="24" t="s">
        <v>14</v>
      </c>
      <c r="Z529" s="3" t="s">
        <v>49</v>
      </c>
      <c r="AA529" s="3" t="s">
        <v>51</v>
      </c>
      <c r="AB529" s="3" t="s">
        <v>50</v>
      </c>
      <c r="AC529" s="24" t="s">
        <v>59</v>
      </c>
      <c r="AE529" s="3">
        <v>1</v>
      </c>
    </row>
  </sheetData>
  <autoFilter ref="A1:AE529"/>
  <phoneticPr fontId="10" type="noConversion"/>
  <pageMargins left="0.7" right="0.7" top="0.75" bottom="0.75" header="0.3" footer="0.3"/>
  <pageSetup paperSize="0" orientation="portrait" horizontalDpi="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A10" workbookViewId="0">
      <selection activeCell="A23" sqref="A23"/>
    </sheetView>
  </sheetViews>
  <sheetFormatPr defaultRowHeight="13.5"/>
  <cols>
    <col min="1" max="1" width="16.625" customWidth="1"/>
    <col min="2" max="2" width="9" customWidth="1"/>
    <col min="3" max="3" width="10.5" customWidth="1"/>
    <col min="4" max="4" width="55.375" customWidth="1"/>
    <col min="5" max="5" width="25.125" bestFit="1" customWidth="1"/>
    <col min="6" max="6" width="16.5" bestFit="1" customWidth="1"/>
    <col min="9" max="9" width="10.125" bestFit="1" customWidth="1"/>
    <col min="10" max="10" width="14.125" bestFit="1" customWidth="1"/>
  </cols>
  <sheetData>
    <row r="1" spans="1:10" s="85" customFormat="1" ht="21.75" customHeight="1">
      <c r="A1" s="89" t="s">
        <v>2577</v>
      </c>
      <c r="B1" s="89" t="s">
        <v>2578</v>
      </c>
      <c r="C1" s="90" t="s">
        <v>2579</v>
      </c>
      <c r="D1" s="89" t="s">
        <v>2580</v>
      </c>
      <c r="E1" s="89" t="s">
        <v>25</v>
      </c>
      <c r="F1" s="89" t="s">
        <v>1711</v>
      </c>
      <c r="G1" s="89" t="s">
        <v>1712</v>
      </c>
      <c r="H1" s="89" t="s">
        <v>27</v>
      </c>
      <c r="I1" s="89" t="s">
        <v>2581</v>
      </c>
      <c r="J1" s="89" t="s">
        <v>2582</v>
      </c>
    </row>
    <row r="2" spans="1:10" s="34" customFormat="1" ht="16.5">
      <c r="A2" s="95" t="s">
        <v>2583</v>
      </c>
      <c r="B2" s="96" t="s">
        <v>60</v>
      </c>
      <c r="C2" s="96">
        <v>44676.840277777781</v>
      </c>
      <c r="D2" s="96" t="s">
        <v>2660</v>
      </c>
      <c r="E2" s="96" t="s">
        <v>1717</v>
      </c>
      <c r="F2" s="97" t="s">
        <v>71</v>
      </c>
      <c r="G2" s="96" t="s">
        <v>9</v>
      </c>
      <c r="H2" s="96"/>
      <c r="I2" s="96" t="s">
        <v>2584</v>
      </c>
      <c r="J2" s="97"/>
    </row>
    <row r="3" spans="1:10" s="34" customFormat="1" ht="16.5">
      <c r="A3" s="95" t="s">
        <v>2585</v>
      </c>
      <c r="B3" s="96" t="s">
        <v>60</v>
      </c>
      <c r="C3" s="96">
        <v>44676.828472222223</v>
      </c>
      <c r="D3" s="96" t="s">
        <v>2661</v>
      </c>
      <c r="E3" s="96" t="s">
        <v>1717</v>
      </c>
      <c r="F3" s="97" t="s">
        <v>71</v>
      </c>
      <c r="G3" s="96" t="s">
        <v>2555</v>
      </c>
      <c r="H3" s="96"/>
      <c r="I3" s="96" t="s">
        <v>2584</v>
      </c>
      <c r="J3" s="97"/>
    </row>
    <row r="4" spans="1:10" s="34" customFormat="1" ht="16.5">
      <c r="A4" s="95" t="s">
        <v>2586</v>
      </c>
      <c r="B4" s="96" t="s">
        <v>60</v>
      </c>
      <c r="C4" s="96">
        <v>44676.822222222225</v>
      </c>
      <c r="D4" s="96" t="s">
        <v>2662</v>
      </c>
      <c r="E4" s="96" t="s">
        <v>1717</v>
      </c>
      <c r="F4" s="97" t="s">
        <v>71</v>
      </c>
      <c r="G4" s="96" t="s">
        <v>2607</v>
      </c>
      <c r="H4" s="96"/>
      <c r="I4" s="96" t="s">
        <v>2584</v>
      </c>
      <c r="J4" s="97"/>
    </row>
    <row r="5" spans="1:10" s="34" customFormat="1" ht="16.5">
      <c r="A5" s="95" t="s">
        <v>2587</v>
      </c>
      <c r="B5" s="96" t="s">
        <v>60</v>
      </c>
      <c r="C5" s="96">
        <v>44676.813888888886</v>
      </c>
      <c r="D5" s="96" t="s">
        <v>2663</v>
      </c>
      <c r="E5" s="96" t="s">
        <v>1717</v>
      </c>
      <c r="F5" s="97" t="s">
        <v>71</v>
      </c>
      <c r="G5" s="96" t="s">
        <v>2555</v>
      </c>
      <c r="H5" s="96"/>
      <c r="I5" s="96" t="s">
        <v>2584</v>
      </c>
      <c r="J5" s="97"/>
    </row>
    <row r="6" spans="1:10" s="34" customFormat="1" ht="16.5">
      <c r="A6" s="95" t="s">
        <v>2588</v>
      </c>
      <c r="B6" s="96" t="s">
        <v>60</v>
      </c>
      <c r="C6" s="96">
        <v>44676.706250000003</v>
      </c>
      <c r="D6" s="96" t="s">
        <v>2664</v>
      </c>
      <c r="E6" s="96" t="s">
        <v>1717</v>
      </c>
      <c r="F6" s="97" t="s">
        <v>71</v>
      </c>
      <c r="G6" s="96" t="s">
        <v>2555</v>
      </c>
      <c r="H6" s="96"/>
      <c r="I6" s="96" t="s">
        <v>2589</v>
      </c>
      <c r="J6" s="97"/>
    </row>
    <row r="7" spans="1:10" s="34" customFormat="1" ht="16.5">
      <c r="A7" s="95" t="s">
        <v>2590</v>
      </c>
      <c r="B7" s="96" t="s">
        <v>60</v>
      </c>
      <c r="C7" s="96">
        <v>44675.683333333334</v>
      </c>
      <c r="D7" s="96" t="s">
        <v>2665</v>
      </c>
      <c r="E7" s="96" t="s">
        <v>1717</v>
      </c>
      <c r="F7" s="97" t="s">
        <v>71</v>
      </c>
      <c r="G7" s="96" t="s">
        <v>2608</v>
      </c>
      <c r="H7" s="96" t="s">
        <v>2591</v>
      </c>
      <c r="I7" s="96" t="s">
        <v>2589</v>
      </c>
      <c r="J7" s="97"/>
    </row>
    <row r="8" spans="1:10" s="34" customFormat="1" ht="16.5">
      <c r="A8" s="95" t="s">
        <v>2592</v>
      </c>
      <c r="B8" s="96" t="s">
        <v>46</v>
      </c>
      <c r="C8" s="96">
        <v>44675.621527777781</v>
      </c>
      <c r="D8" s="96" t="s">
        <v>2666</v>
      </c>
      <c r="E8" s="96" t="s">
        <v>1717</v>
      </c>
      <c r="F8" s="97" t="s">
        <v>71</v>
      </c>
      <c r="G8" s="96" t="s">
        <v>2607</v>
      </c>
      <c r="H8" s="96" t="s">
        <v>2591</v>
      </c>
      <c r="I8" s="96" t="s">
        <v>2593</v>
      </c>
      <c r="J8" s="97" t="s">
        <v>2594</v>
      </c>
    </row>
    <row r="9" spans="1:10" s="34" customFormat="1" ht="16.5">
      <c r="A9" s="95" t="s">
        <v>2595</v>
      </c>
      <c r="B9" s="96" t="s">
        <v>46</v>
      </c>
      <c r="C9" s="96">
        <v>44675.620833333334</v>
      </c>
      <c r="D9" s="96" t="s">
        <v>2667</v>
      </c>
      <c r="E9" s="96" t="s">
        <v>1717</v>
      </c>
      <c r="F9" s="97" t="s">
        <v>71</v>
      </c>
      <c r="G9" s="96" t="s">
        <v>2607</v>
      </c>
      <c r="H9" s="96" t="s">
        <v>2591</v>
      </c>
      <c r="I9" s="96" t="s">
        <v>2593</v>
      </c>
      <c r="J9" s="97" t="s">
        <v>2594</v>
      </c>
    </row>
    <row r="10" spans="1:10" s="34" customFormat="1" ht="16.5">
      <c r="A10" s="95" t="s">
        <v>2596</v>
      </c>
      <c r="B10" s="96" t="s">
        <v>60</v>
      </c>
      <c r="C10" s="96">
        <v>44675.436805555553</v>
      </c>
      <c r="D10" s="96" t="s">
        <v>2668</v>
      </c>
      <c r="E10" s="96" t="s">
        <v>1717</v>
      </c>
      <c r="F10" s="97" t="s">
        <v>71</v>
      </c>
      <c r="G10" s="96" t="s">
        <v>2609</v>
      </c>
      <c r="H10" s="96" t="s">
        <v>2591</v>
      </c>
      <c r="I10" s="96" t="s">
        <v>2597</v>
      </c>
      <c r="J10" s="97"/>
    </row>
    <row r="11" spans="1:10" s="34" customFormat="1" ht="16.5">
      <c r="A11" s="95" t="s">
        <v>2598</v>
      </c>
      <c r="B11" s="96" t="s">
        <v>60</v>
      </c>
      <c r="C11" s="96">
        <v>44675.393750000003</v>
      </c>
      <c r="D11" s="96" t="s">
        <v>2669</v>
      </c>
      <c r="E11" s="96" t="s">
        <v>1717</v>
      </c>
      <c r="F11" s="97" t="s">
        <v>71</v>
      </c>
      <c r="G11" s="96" t="s">
        <v>2555</v>
      </c>
      <c r="H11" s="96" t="s">
        <v>2591</v>
      </c>
      <c r="I11" s="96" t="s">
        <v>2589</v>
      </c>
      <c r="J11" s="97"/>
    </row>
    <row r="12" spans="1:10" s="34" customFormat="1" ht="16.5">
      <c r="A12" s="95" t="s">
        <v>2599</v>
      </c>
      <c r="B12" s="96" t="s">
        <v>46</v>
      </c>
      <c r="C12" s="96">
        <v>44675.393055555556</v>
      </c>
      <c r="D12" s="96" t="s">
        <v>2670</v>
      </c>
      <c r="E12" s="96" t="s">
        <v>1717</v>
      </c>
      <c r="F12" s="97" t="s">
        <v>71</v>
      </c>
      <c r="G12" s="96" t="s">
        <v>2608</v>
      </c>
      <c r="H12" s="96" t="s">
        <v>2594</v>
      </c>
      <c r="I12" s="96" t="s">
        <v>2600</v>
      </c>
      <c r="J12" s="97" t="s">
        <v>2594</v>
      </c>
    </row>
    <row r="13" spans="1:10" s="34" customFormat="1" ht="16.5">
      <c r="A13" s="95" t="s">
        <v>2601</v>
      </c>
      <c r="B13" s="96" t="s">
        <v>60</v>
      </c>
      <c r="C13" s="96">
        <v>44673.716666666667</v>
      </c>
      <c r="D13" s="96" t="s">
        <v>2671</v>
      </c>
      <c r="E13" s="96" t="s">
        <v>1717</v>
      </c>
      <c r="F13" s="97" t="s">
        <v>71</v>
      </c>
      <c r="G13" s="96" t="s">
        <v>2607</v>
      </c>
      <c r="H13" s="96" t="s">
        <v>2591</v>
      </c>
      <c r="I13" s="96" t="s">
        <v>2602</v>
      </c>
      <c r="J13" s="97"/>
    </row>
    <row r="14" spans="1:10" s="34" customFormat="1" ht="16.5">
      <c r="A14" s="95" t="s">
        <v>2603</v>
      </c>
      <c r="B14" s="96" t="s">
        <v>60</v>
      </c>
      <c r="C14" s="96">
        <v>44672.710416666669</v>
      </c>
      <c r="D14" s="96" t="s">
        <v>2672</v>
      </c>
      <c r="E14" s="96" t="s">
        <v>1717</v>
      </c>
      <c r="F14" s="97" t="s">
        <v>71</v>
      </c>
      <c r="G14" s="96" t="s">
        <v>2607</v>
      </c>
      <c r="H14" s="96" t="s">
        <v>2591</v>
      </c>
      <c r="I14" s="96" t="s">
        <v>2602</v>
      </c>
      <c r="J14" s="97"/>
    </row>
    <row r="15" spans="1:10" s="34" customFormat="1" ht="16.5">
      <c r="A15" s="95" t="s">
        <v>2604</v>
      </c>
      <c r="B15" s="96" t="s">
        <v>60</v>
      </c>
      <c r="C15" s="96">
        <v>44671.679166666669</v>
      </c>
      <c r="D15" s="96" t="s">
        <v>2673</v>
      </c>
      <c r="E15" s="96" t="s">
        <v>1717</v>
      </c>
      <c r="F15" s="97" t="s">
        <v>71</v>
      </c>
      <c r="G15" s="96" t="s">
        <v>2610</v>
      </c>
      <c r="H15" s="96" t="s">
        <v>2591</v>
      </c>
      <c r="I15" s="96" t="s">
        <v>2589</v>
      </c>
      <c r="J15" s="97"/>
    </row>
    <row r="16" spans="1:10" s="34" customFormat="1" ht="16.5">
      <c r="A16" s="95" t="s">
        <v>2605</v>
      </c>
      <c r="B16" s="96" t="s">
        <v>1724</v>
      </c>
      <c r="C16" s="96">
        <v>44670.853472222225</v>
      </c>
      <c r="D16" s="96" t="s">
        <v>2674</v>
      </c>
      <c r="E16" s="96" t="s">
        <v>1717</v>
      </c>
      <c r="F16" s="97" t="s">
        <v>71</v>
      </c>
      <c r="G16" s="96" t="s">
        <v>2610</v>
      </c>
      <c r="H16" s="96" t="s">
        <v>2594</v>
      </c>
      <c r="I16" s="96" t="s">
        <v>2606</v>
      </c>
      <c r="J16" s="97"/>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S235"/>
  <sheetViews>
    <sheetView tabSelected="1" view="pageBreakPreview" topLeftCell="A7" zoomScale="90" zoomScaleNormal="100" zoomScaleSheetLayoutView="90" workbookViewId="0">
      <selection activeCell="B16" sqref="B16:N16"/>
    </sheetView>
  </sheetViews>
  <sheetFormatPr defaultColWidth="9.125" defaultRowHeight="15"/>
  <cols>
    <col min="1" max="1" width="2.875" style="175" customWidth="1"/>
    <col min="2" max="2" width="4.875" style="175" customWidth="1"/>
    <col min="3" max="3" width="40" style="175" bestFit="1" customWidth="1"/>
    <col min="4" max="16" width="10.625" style="175" customWidth="1"/>
    <col min="17" max="17" width="10.875" style="175" bestFit="1" customWidth="1"/>
    <col min="18" max="19" width="9.125" style="175"/>
    <col min="20" max="20" width="6.625" style="175" customWidth="1"/>
    <col min="21" max="16384" width="9.125" style="175"/>
  </cols>
  <sheetData>
    <row r="1" spans="2:19" ht="15.75" thickBot="1">
      <c r="B1" s="11"/>
      <c r="C1" s="11"/>
      <c r="D1" s="11"/>
      <c r="E1" s="11"/>
      <c r="F1" s="11"/>
      <c r="G1" s="11"/>
      <c r="H1" s="11"/>
      <c r="I1" s="11"/>
      <c r="J1" s="11"/>
      <c r="K1" s="11"/>
      <c r="L1" s="11"/>
      <c r="M1" s="11"/>
      <c r="N1" s="11"/>
      <c r="O1" s="11"/>
      <c r="P1" s="11"/>
      <c r="Q1" s="11"/>
      <c r="R1" s="11"/>
      <c r="S1" s="11"/>
    </row>
    <row r="2" spans="2:19" ht="13.5" customHeight="1">
      <c r="B2" s="475" t="s">
        <v>2550</v>
      </c>
      <c r="C2" s="476"/>
      <c r="D2" s="476"/>
      <c r="E2" s="476"/>
      <c r="F2" s="476"/>
      <c r="G2" s="476"/>
      <c r="H2" s="476"/>
      <c r="I2" s="476"/>
      <c r="J2" s="476"/>
      <c r="K2" s="476"/>
      <c r="L2" s="476"/>
      <c r="M2" s="476"/>
      <c r="N2" s="476"/>
      <c r="O2" s="476"/>
      <c r="P2" s="476"/>
      <c r="Q2" s="476"/>
      <c r="R2" s="476"/>
      <c r="S2" s="477"/>
    </row>
    <row r="3" spans="2:19" ht="15" customHeight="1">
      <c r="B3" s="478"/>
      <c r="C3" s="479"/>
      <c r="D3" s="479"/>
      <c r="E3" s="479"/>
      <c r="F3" s="479"/>
      <c r="G3" s="479"/>
      <c r="H3" s="479"/>
      <c r="I3" s="479"/>
      <c r="J3" s="479"/>
      <c r="K3" s="479"/>
      <c r="L3" s="479"/>
      <c r="M3" s="479"/>
      <c r="N3" s="479"/>
      <c r="O3" s="479"/>
      <c r="P3" s="479"/>
      <c r="Q3" s="479"/>
      <c r="R3" s="479"/>
      <c r="S3" s="480"/>
    </row>
    <row r="4" spans="2:19" ht="15" customHeight="1">
      <c r="B4" s="478"/>
      <c r="C4" s="479"/>
      <c r="D4" s="479"/>
      <c r="E4" s="479"/>
      <c r="F4" s="479"/>
      <c r="G4" s="479"/>
      <c r="H4" s="479"/>
      <c r="I4" s="479"/>
      <c r="J4" s="479"/>
      <c r="K4" s="479"/>
      <c r="L4" s="479"/>
      <c r="M4" s="479"/>
      <c r="N4" s="479"/>
      <c r="O4" s="479"/>
      <c r="P4" s="479"/>
      <c r="Q4" s="479"/>
      <c r="R4" s="479"/>
      <c r="S4" s="480"/>
    </row>
    <row r="5" spans="2:19" ht="14.25" customHeight="1" thickBot="1">
      <c r="B5" s="481"/>
      <c r="C5" s="482"/>
      <c r="D5" s="482"/>
      <c r="E5" s="482"/>
      <c r="F5" s="482"/>
      <c r="G5" s="482"/>
      <c r="H5" s="482"/>
      <c r="I5" s="482"/>
      <c r="J5" s="482"/>
      <c r="K5" s="482"/>
      <c r="L5" s="482"/>
      <c r="M5" s="482"/>
      <c r="N5" s="482"/>
      <c r="O5" s="482"/>
      <c r="P5" s="482"/>
      <c r="Q5" s="482"/>
      <c r="R5" s="482"/>
      <c r="S5" s="483"/>
    </row>
    <row r="6" spans="2:19" ht="15.75" thickBot="1">
      <c r="B6" s="11"/>
      <c r="C6" s="11"/>
      <c r="D6" s="11"/>
      <c r="E6" s="11"/>
      <c r="F6" s="11"/>
      <c r="G6" s="11"/>
      <c r="H6" s="11"/>
      <c r="I6" s="11"/>
      <c r="J6" s="11"/>
      <c r="K6" s="11"/>
      <c r="L6" s="11"/>
      <c r="M6" s="11"/>
      <c r="N6" s="11"/>
      <c r="O6" s="11"/>
      <c r="P6" s="11"/>
      <c r="Q6" s="11"/>
      <c r="R6" s="11"/>
      <c r="S6" s="11"/>
    </row>
    <row r="7" spans="2:19" ht="15.75" thickBot="1">
      <c r="B7" s="484" t="s">
        <v>3365</v>
      </c>
      <c r="C7" s="485"/>
      <c r="D7" s="485"/>
      <c r="E7" s="485"/>
      <c r="F7" s="485"/>
      <c r="G7" s="485"/>
      <c r="H7" s="485"/>
      <c r="I7" s="485"/>
      <c r="J7" s="485"/>
      <c r="K7" s="485"/>
      <c r="L7" s="485"/>
      <c r="M7" s="485"/>
      <c r="N7" s="485"/>
      <c r="O7" s="485"/>
      <c r="P7" s="485"/>
      <c r="Q7" s="485"/>
      <c r="R7" s="485"/>
      <c r="S7" s="486"/>
    </row>
    <row r="8" spans="2:19">
      <c r="B8" s="487" t="s">
        <v>3366</v>
      </c>
      <c r="C8" s="488"/>
      <c r="D8" s="488"/>
      <c r="E8" s="488"/>
      <c r="F8" s="488"/>
      <c r="G8" s="488"/>
      <c r="H8" s="488"/>
      <c r="I8" s="488"/>
      <c r="J8" s="488"/>
      <c r="K8" s="488"/>
      <c r="L8" s="488"/>
      <c r="M8" s="488"/>
      <c r="N8" s="488"/>
      <c r="O8" s="6"/>
      <c r="P8" s="6"/>
      <c r="Q8" s="6"/>
      <c r="R8" s="6"/>
      <c r="S8" s="8"/>
    </row>
    <row r="9" spans="2:19">
      <c r="B9" s="473" t="s">
        <v>3367</v>
      </c>
      <c r="C9" s="474"/>
      <c r="D9" s="474"/>
      <c r="E9" s="474"/>
      <c r="F9" s="474"/>
      <c r="G9" s="474"/>
      <c r="H9" s="474"/>
      <c r="I9" s="474"/>
      <c r="J9" s="474"/>
      <c r="K9" s="474"/>
      <c r="L9" s="474"/>
      <c r="M9" s="474"/>
      <c r="N9" s="474"/>
      <c r="O9" s="11"/>
      <c r="P9" s="11"/>
      <c r="Q9" s="11"/>
      <c r="R9" s="11"/>
      <c r="S9" s="10"/>
    </row>
    <row r="10" spans="2:19">
      <c r="B10" s="473" t="s">
        <v>3368</v>
      </c>
      <c r="C10" s="474"/>
      <c r="D10" s="474"/>
      <c r="E10" s="474"/>
      <c r="F10" s="474"/>
      <c r="G10" s="474"/>
      <c r="H10" s="474"/>
      <c r="I10" s="474"/>
      <c r="J10" s="474"/>
      <c r="K10" s="474"/>
      <c r="L10" s="474"/>
      <c r="M10" s="474"/>
      <c r="N10" s="474"/>
      <c r="O10" s="11"/>
      <c r="P10" s="11"/>
      <c r="Q10" s="11"/>
      <c r="R10" s="11"/>
      <c r="S10" s="10"/>
    </row>
    <row r="11" spans="2:19">
      <c r="B11" s="473" t="s">
        <v>3369</v>
      </c>
      <c r="C11" s="474"/>
      <c r="D11" s="474"/>
      <c r="E11" s="474"/>
      <c r="F11" s="474"/>
      <c r="G11" s="474"/>
      <c r="H11" s="474"/>
      <c r="I11" s="474"/>
      <c r="J11" s="474"/>
      <c r="K11" s="474"/>
      <c r="L11" s="474"/>
      <c r="M11" s="474"/>
      <c r="N11" s="474"/>
      <c r="O11" s="11"/>
      <c r="P11" s="11"/>
      <c r="Q11" s="11"/>
      <c r="R11" s="11"/>
      <c r="S11" s="10"/>
    </row>
    <row r="12" spans="2:19" ht="16.5" customHeight="1">
      <c r="B12" s="473" t="s">
        <v>3370</v>
      </c>
      <c r="C12" s="474"/>
      <c r="D12" s="474"/>
      <c r="E12" s="474"/>
      <c r="F12" s="474"/>
      <c r="G12" s="474"/>
      <c r="H12" s="474"/>
      <c r="I12" s="474"/>
      <c r="J12" s="474"/>
      <c r="K12" s="474"/>
      <c r="L12" s="474"/>
      <c r="M12" s="474"/>
      <c r="N12" s="474"/>
      <c r="O12" s="11"/>
      <c r="P12" s="11"/>
      <c r="Q12" s="11"/>
      <c r="R12" s="11"/>
      <c r="S12" s="10"/>
    </row>
    <row r="13" spans="2:19">
      <c r="B13" s="473" t="s">
        <v>3371</v>
      </c>
      <c r="C13" s="474"/>
      <c r="D13" s="474"/>
      <c r="E13" s="474"/>
      <c r="F13" s="474"/>
      <c r="G13" s="474"/>
      <c r="H13" s="474"/>
      <c r="I13" s="474"/>
      <c r="J13" s="474"/>
      <c r="K13" s="474"/>
      <c r="L13" s="474"/>
      <c r="M13" s="474"/>
      <c r="N13" s="474"/>
      <c r="O13" s="11"/>
      <c r="P13" s="11"/>
      <c r="Q13" s="11"/>
      <c r="R13" s="11"/>
      <c r="S13" s="10"/>
    </row>
    <row r="14" spans="2:19">
      <c r="B14" s="473" t="s">
        <v>3372</v>
      </c>
      <c r="C14" s="474"/>
      <c r="D14" s="474"/>
      <c r="E14" s="474"/>
      <c r="F14" s="474"/>
      <c r="G14" s="474"/>
      <c r="H14" s="474"/>
      <c r="I14" s="474"/>
      <c r="J14" s="474"/>
      <c r="K14" s="474"/>
      <c r="L14" s="474"/>
      <c r="M14" s="474"/>
      <c r="N14" s="474"/>
      <c r="O14" s="11"/>
      <c r="P14" s="11"/>
      <c r="Q14" s="11"/>
      <c r="R14" s="11"/>
      <c r="S14" s="10"/>
    </row>
    <row r="15" spans="2:19">
      <c r="B15" s="473" t="s">
        <v>3445</v>
      </c>
      <c r="C15" s="489"/>
      <c r="D15" s="489"/>
      <c r="E15" s="489"/>
      <c r="F15" s="489"/>
      <c r="G15" s="489"/>
      <c r="H15" s="489"/>
      <c r="I15" s="489"/>
      <c r="J15" s="489"/>
      <c r="K15" s="489"/>
      <c r="L15" s="489"/>
      <c r="M15" s="489"/>
      <c r="N15" s="489"/>
      <c r="O15" s="11"/>
      <c r="P15" s="11"/>
      <c r="Q15" s="11"/>
      <c r="R15" s="11"/>
      <c r="S15" s="10"/>
    </row>
    <row r="16" spans="2:19">
      <c r="B16" s="473" t="s">
        <v>3446</v>
      </c>
      <c r="C16" s="474"/>
      <c r="D16" s="474"/>
      <c r="E16" s="474"/>
      <c r="F16" s="474"/>
      <c r="G16" s="474"/>
      <c r="H16" s="474"/>
      <c r="I16" s="474"/>
      <c r="J16" s="474"/>
      <c r="K16" s="474"/>
      <c r="L16" s="474"/>
      <c r="M16" s="474"/>
      <c r="N16" s="474"/>
      <c r="O16" s="11"/>
      <c r="P16" s="11"/>
      <c r="Q16" s="11"/>
      <c r="R16" s="11"/>
      <c r="S16" s="10"/>
    </row>
    <row r="17" spans="2:19" ht="16.5">
      <c r="B17" s="473" t="s">
        <v>3373</v>
      </c>
      <c r="C17" s="474"/>
      <c r="D17" s="474"/>
      <c r="E17" s="474"/>
      <c r="F17" s="474"/>
      <c r="G17" s="474"/>
      <c r="H17" s="474"/>
      <c r="I17" s="474"/>
      <c r="J17" s="474"/>
      <c r="K17" s="474"/>
      <c r="L17" s="474"/>
      <c r="M17" s="474"/>
      <c r="N17" s="474"/>
      <c r="O17" s="11"/>
      <c r="P17" s="11"/>
      <c r="Q17" s="11"/>
      <c r="R17" s="11"/>
      <c r="S17" s="10"/>
    </row>
    <row r="18" spans="2:19" ht="15.75" thickBot="1">
      <c r="B18" s="490" t="s">
        <v>3374</v>
      </c>
      <c r="C18" s="491"/>
      <c r="D18" s="491"/>
      <c r="E18" s="491"/>
      <c r="F18" s="491"/>
      <c r="G18" s="491"/>
      <c r="H18" s="491"/>
      <c r="I18" s="491"/>
      <c r="J18" s="491"/>
      <c r="K18" s="491"/>
      <c r="L18" s="491"/>
      <c r="M18" s="491"/>
      <c r="N18" s="491"/>
      <c r="O18" s="13"/>
      <c r="P18" s="13"/>
      <c r="Q18" s="13"/>
      <c r="R18" s="13"/>
      <c r="S18" s="15"/>
    </row>
    <row r="20" spans="2:19">
      <c r="B20" s="492" t="s">
        <v>3375</v>
      </c>
      <c r="C20" s="492"/>
      <c r="D20" s="492"/>
      <c r="E20" s="492"/>
      <c r="F20" s="492"/>
      <c r="G20" s="492"/>
      <c r="H20" s="492"/>
      <c r="I20" s="492"/>
      <c r="J20" s="492"/>
      <c r="K20" s="492"/>
      <c r="L20" s="492"/>
      <c r="M20" s="492"/>
      <c r="N20" s="492"/>
      <c r="O20" s="492"/>
      <c r="P20" s="492"/>
      <c r="Q20" s="492"/>
      <c r="R20" s="492"/>
      <c r="S20" s="492"/>
    </row>
    <row r="21" spans="2:19" ht="22.5" customHeight="1">
      <c r="B21" s="493" t="s">
        <v>2624</v>
      </c>
      <c r="C21" s="493"/>
      <c r="D21" s="176">
        <f>(H24+I24)/E24</f>
        <v>1</v>
      </c>
      <c r="E21" s="11"/>
      <c r="F21" s="11"/>
      <c r="G21" s="11"/>
      <c r="H21" s="11"/>
      <c r="I21" s="11"/>
      <c r="J21" s="11"/>
      <c r="K21" s="11"/>
      <c r="L21" s="11"/>
      <c r="M21" s="11"/>
      <c r="N21" s="11"/>
      <c r="O21" s="11"/>
      <c r="P21" s="11"/>
      <c r="Q21" s="11"/>
      <c r="R21" s="11"/>
      <c r="S21" s="11"/>
    </row>
    <row r="22" spans="2:19">
      <c r="B22" s="494" t="s">
        <v>3376</v>
      </c>
      <c r="C22" s="177"/>
      <c r="D22" s="177"/>
      <c r="E22" s="495"/>
      <c r="F22" s="495"/>
      <c r="G22" s="179"/>
      <c r="H22" s="495" t="s">
        <v>3377</v>
      </c>
      <c r="I22" s="495"/>
      <c r="J22" s="495"/>
      <c r="K22" s="495"/>
      <c r="L22" s="495"/>
      <c r="M22" s="180"/>
      <c r="N22" s="496" t="s">
        <v>3378</v>
      </c>
      <c r="O22" s="496"/>
      <c r="P22" s="496"/>
      <c r="Q22" s="496"/>
      <c r="R22" s="496"/>
      <c r="S22" s="181"/>
    </row>
    <row r="23" spans="2:19">
      <c r="B23" s="495"/>
      <c r="C23" s="178" t="s">
        <v>3379</v>
      </c>
      <c r="D23" s="178" t="s">
        <v>3380</v>
      </c>
      <c r="E23" s="178" t="s">
        <v>4</v>
      </c>
      <c r="F23" s="178" t="s">
        <v>3381</v>
      </c>
      <c r="G23" s="178" t="s">
        <v>3377</v>
      </c>
      <c r="H23" s="178" t="s">
        <v>3382</v>
      </c>
      <c r="I23" s="178" t="s">
        <v>2552</v>
      </c>
      <c r="J23" s="178" t="s">
        <v>3383</v>
      </c>
      <c r="K23" s="178" t="s">
        <v>2553</v>
      </c>
      <c r="L23" s="178" t="s">
        <v>3384</v>
      </c>
      <c r="M23" s="182" t="s">
        <v>3378</v>
      </c>
      <c r="N23" s="182" t="s">
        <v>2551</v>
      </c>
      <c r="O23" s="182" t="s">
        <v>3385</v>
      </c>
      <c r="P23" s="182" t="s">
        <v>3386</v>
      </c>
      <c r="Q23" s="182" t="s">
        <v>3387</v>
      </c>
      <c r="R23" s="182" t="s">
        <v>3388</v>
      </c>
      <c r="S23" s="183" t="s">
        <v>3389</v>
      </c>
    </row>
    <row r="24" spans="2:19">
      <c r="B24" s="184">
        <v>1</v>
      </c>
      <c r="C24" s="185" t="s">
        <v>3441</v>
      </c>
      <c r="D24" s="184" t="s">
        <v>2554</v>
      </c>
      <c r="E24" s="184">
        <f>G24</f>
        <v>203</v>
      </c>
      <c r="F24" s="188">
        <f>G24</f>
        <v>203</v>
      </c>
      <c r="G24" s="188">
        <v>203</v>
      </c>
      <c r="H24" s="188">
        <v>203</v>
      </c>
      <c r="I24" s="188">
        <v>0</v>
      </c>
      <c r="J24" s="188">
        <v>586</v>
      </c>
      <c r="K24" s="188">
        <v>203</v>
      </c>
      <c r="L24" s="188">
        <v>99</v>
      </c>
      <c r="M24" s="226">
        <v>0</v>
      </c>
      <c r="N24" s="226">
        <v>0</v>
      </c>
      <c r="O24" s="226">
        <v>0</v>
      </c>
      <c r="P24" s="226">
        <v>0</v>
      </c>
      <c r="Q24" s="187">
        <v>0</v>
      </c>
      <c r="R24" s="187">
        <v>0</v>
      </c>
      <c r="S24" s="187">
        <v>0</v>
      </c>
    </row>
    <row r="25" spans="2:19">
      <c r="B25" s="184">
        <v>2</v>
      </c>
      <c r="C25" s="185" t="s">
        <v>3442</v>
      </c>
      <c r="D25" s="184" t="s">
        <v>2909</v>
      </c>
      <c r="E25" s="184">
        <f>E24+G25</f>
        <v>584</v>
      </c>
      <c r="F25" s="188">
        <f>E25-J25</f>
        <v>331</v>
      </c>
      <c r="G25" s="188">
        <v>381</v>
      </c>
      <c r="H25" s="188">
        <v>381</v>
      </c>
      <c r="I25" s="188">
        <v>0</v>
      </c>
      <c r="J25" s="188">
        <v>253</v>
      </c>
      <c r="K25" s="188">
        <f>E25-J25-L25</f>
        <v>297</v>
      </c>
      <c r="L25" s="188">
        <v>34</v>
      </c>
      <c r="M25" s="226">
        <v>0</v>
      </c>
      <c r="N25" s="226">
        <v>0</v>
      </c>
      <c r="O25" s="226">
        <v>0</v>
      </c>
      <c r="P25" s="226">
        <v>0</v>
      </c>
      <c r="Q25" s="187">
        <v>0</v>
      </c>
      <c r="R25" s="187">
        <v>0</v>
      </c>
      <c r="S25" s="187">
        <v>0</v>
      </c>
    </row>
    <row r="26" spans="2:19">
      <c r="B26" s="184">
        <v>4</v>
      </c>
      <c r="C26" s="185" t="s">
        <v>4596</v>
      </c>
      <c r="D26" s="184" t="s">
        <v>2909</v>
      </c>
      <c r="E26" s="184">
        <f t="shared" ref="E26:E30" si="0">E25+G26</f>
        <v>1146</v>
      </c>
      <c r="F26" s="188">
        <f>E26-J26</f>
        <v>828</v>
      </c>
      <c r="G26" s="188">
        <v>562</v>
      </c>
      <c r="H26" s="188">
        <v>562</v>
      </c>
      <c r="I26" s="188">
        <v>0</v>
      </c>
      <c r="J26" s="188">
        <v>318</v>
      </c>
      <c r="K26" s="188">
        <f t="shared" ref="K26:K28" si="1">E26-J26-L26</f>
        <v>792</v>
      </c>
      <c r="L26" s="188">
        <v>36</v>
      </c>
      <c r="M26" s="226">
        <v>0</v>
      </c>
      <c r="N26" s="226">
        <v>0</v>
      </c>
      <c r="O26" s="226">
        <v>0</v>
      </c>
      <c r="P26" s="226">
        <v>0</v>
      </c>
      <c r="Q26" s="187">
        <v>0</v>
      </c>
      <c r="R26" s="188">
        <v>0</v>
      </c>
      <c r="S26" s="188">
        <v>0</v>
      </c>
    </row>
    <row r="27" spans="2:19">
      <c r="B27" s="184">
        <v>5</v>
      </c>
      <c r="C27" s="185" t="s">
        <v>4596</v>
      </c>
      <c r="D27" s="184" t="s">
        <v>5988</v>
      </c>
      <c r="E27" s="184">
        <f t="shared" si="0"/>
        <v>1158</v>
      </c>
      <c r="F27" s="188">
        <v>931</v>
      </c>
      <c r="G27" s="188">
        <v>12</v>
      </c>
      <c r="H27" s="188">
        <v>12</v>
      </c>
      <c r="I27" s="188">
        <v>0</v>
      </c>
      <c r="J27" s="188">
        <v>10</v>
      </c>
      <c r="K27" s="188">
        <f t="shared" si="1"/>
        <v>1148</v>
      </c>
      <c r="L27" s="188">
        <v>0</v>
      </c>
      <c r="M27" s="226">
        <v>0</v>
      </c>
      <c r="N27" s="226">
        <v>0</v>
      </c>
      <c r="O27" s="226">
        <v>0</v>
      </c>
      <c r="P27" s="226">
        <v>0</v>
      </c>
      <c r="Q27" s="187">
        <v>0</v>
      </c>
      <c r="R27" s="188">
        <v>0</v>
      </c>
      <c r="S27" s="188">
        <v>0</v>
      </c>
    </row>
    <row r="28" spans="2:19">
      <c r="B28" s="184">
        <v>6</v>
      </c>
      <c r="C28" s="185" t="s">
        <v>6918</v>
      </c>
      <c r="D28" s="184" t="s">
        <v>2909</v>
      </c>
      <c r="E28" s="184">
        <f t="shared" si="0"/>
        <v>1426</v>
      </c>
      <c r="F28" s="188">
        <v>601</v>
      </c>
      <c r="G28" s="188">
        <v>268</v>
      </c>
      <c r="H28" s="188">
        <v>268</v>
      </c>
      <c r="I28" s="188">
        <v>0</v>
      </c>
      <c r="J28" s="188">
        <v>309</v>
      </c>
      <c r="K28" s="188">
        <f t="shared" si="1"/>
        <v>1087</v>
      </c>
      <c r="L28" s="188">
        <v>30</v>
      </c>
      <c r="M28" s="226">
        <v>0</v>
      </c>
      <c r="N28" s="226">
        <v>0</v>
      </c>
      <c r="O28" s="226">
        <v>0</v>
      </c>
      <c r="P28" s="226">
        <v>0</v>
      </c>
      <c r="Q28" s="187">
        <v>0</v>
      </c>
      <c r="R28" s="188">
        <v>0</v>
      </c>
      <c r="S28" s="188">
        <v>0</v>
      </c>
    </row>
    <row r="29" spans="2:19">
      <c r="B29" s="184">
        <v>7</v>
      </c>
      <c r="C29" s="185" t="s">
        <v>6918</v>
      </c>
      <c r="D29" s="184" t="s">
        <v>5988</v>
      </c>
      <c r="E29" s="184">
        <f t="shared" si="0"/>
        <v>1433</v>
      </c>
      <c r="F29" s="188">
        <v>608</v>
      </c>
      <c r="G29" s="188">
        <v>7</v>
      </c>
      <c r="H29" s="188">
        <v>7</v>
      </c>
      <c r="I29" s="188">
        <v>0</v>
      </c>
      <c r="J29" s="188">
        <v>0</v>
      </c>
      <c r="K29" s="188">
        <v>0</v>
      </c>
      <c r="L29" s="188">
        <v>0</v>
      </c>
      <c r="M29" s="226">
        <v>0</v>
      </c>
      <c r="N29" s="226">
        <v>0</v>
      </c>
      <c r="O29" s="226">
        <v>0</v>
      </c>
      <c r="P29" s="226">
        <v>0</v>
      </c>
      <c r="Q29" s="187">
        <v>0</v>
      </c>
      <c r="R29" s="188">
        <v>0</v>
      </c>
      <c r="S29" s="188">
        <v>0</v>
      </c>
    </row>
    <row r="30" spans="2:19">
      <c r="B30" s="184">
        <v>8</v>
      </c>
      <c r="C30" s="185" t="s">
        <v>7394</v>
      </c>
      <c r="D30" s="184" t="s">
        <v>5988</v>
      </c>
      <c r="E30" s="184">
        <f t="shared" si="0"/>
        <v>1462</v>
      </c>
      <c r="F30" s="188">
        <v>637</v>
      </c>
      <c r="G30" s="188">
        <v>29</v>
      </c>
      <c r="H30" s="188">
        <v>29</v>
      </c>
      <c r="I30" s="188">
        <v>0</v>
      </c>
      <c r="J30" s="188">
        <v>0</v>
      </c>
      <c r="K30" s="188">
        <v>0</v>
      </c>
      <c r="L30" s="188">
        <v>0</v>
      </c>
      <c r="M30" s="226">
        <v>0</v>
      </c>
      <c r="N30" s="226">
        <v>0</v>
      </c>
      <c r="O30" s="226">
        <v>0</v>
      </c>
      <c r="P30" s="226">
        <v>0</v>
      </c>
      <c r="Q30" s="187">
        <v>0</v>
      </c>
      <c r="R30" s="188">
        <v>0</v>
      </c>
      <c r="S30" s="188">
        <v>0</v>
      </c>
    </row>
    <row r="31" spans="2:19">
      <c r="B31" s="184"/>
      <c r="C31" s="185"/>
      <c r="D31" s="184"/>
      <c r="E31" s="184"/>
      <c r="F31" s="188"/>
      <c r="G31" s="188"/>
      <c r="H31" s="188"/>
      <c r="I31" s="188"/>
      <c r="J31" s="188"/>
      <c r="K31" s="188"/>
      <c r="L31" s="188"/>
      <c r="M31" s="186"/>
      <c r="N31" s="186"/>
      <c r="O31" s="186"/>
      <c r="P31" s="186"/>
      <c r="Q31" s="187"/>
      <c r="R31" s="188"/>
      <c r="S31" s="188"/>
    </row>
    <row r="32" spans="2:19">
      <c r="B32" s="184"/>
      <c r="C32" s="185"/>
      <c r="D32" s="184"/>
      <c r="E32" s="184"/>
      <c r="F32" s="188"/>
      <c r="G32" s="188"/>
      <c r="H32" s="188"/>
      <c r="I32" s="188"/>
      <c r="J32" s="188"/>
      <c r="K32" s="188"/>
      <c r="L32" s="188"/>
      <c r="M32" s="186"/>
      <c r="N32" s="186"/>
      <c r="O32" s="186"/>
      <c r="P32" s="186"/>
      <c r="Q32" s="187"/>
      <c r="R32" s="188"/>
      <c r="S32" s="188"/>
    </row>
    <row r="33" spans="2:19">
      <c r="B33" s="184"/>
      <c r="C33" s="185"/>
      <c r="D33" s="184"/>
      <c r="E33" s="184"/>
      <c r="F33" s="188"/>
      <c r="G33" s="188"/>
      <c r="H33" s="188"/>
      <c r="I33" s="188"/>
      <c r="J33" s="188"/>
      <c r="K33" s="188"/>
      <c r="L33" s="188"/>
      <c r="M33" s="186"/>
      <c r="N33" s="186"/>
      <c r="O33" s="186"/>
      <c r="P33" s="186"/>
      <c r="Q33" s="187"/>
      <c r="R33" s="188"/>
      <c r="S33" s="188"/>
    </row>
    <row r="34" spans="2:19">
      <c r="B34" s="184"/>
      <c r="C34" s="185"/>
      <c r="D34" s="184"/>
      <c r="E34" s="184"/>
      <c r="F34" s="188"/>
      <c r="G34" s="188"/>
      <c r="H34" s="188"/>
      <c r="I34" s="188"/>
      <c r="J34" s="188"/>
      <c r="K34" s="188"/>
      <c r="L34" s="188"/>
      <c r="M34" s="186"/>
      <c r="N34" s="186"/>
      <c r="O34" s="186"/>
      <c r="P34" s="186"/>
      <c r="Q34" s="187"/>
      <c r="R34" s="188"/>
      <c r="S34" s="188"/>
    </row>
    <row r="35" spans="2:19">
      <c r="B35" s="184"/>
      <c r="C35" s="185"/>
      <c r="D35" s="184"/>
      <c r="E35" s="184"/>
      <c r="F35" s="188"/>
      <c r="G35" s="188"/>
      <c r="H35" s="188"/>
      <c r="I35" s="188"/>
      <c r="J35" s="188"/>
      <c r="K35" s="188"/>
      <c r="L35" s="188"/>
      <c r="M35" s="186"/>
      <c r="N35" s="186"/>
      <c r="O35" s="186"/>
      <c r="P35" s="186"/>
      <c r="Q35" s="187"/>
      <c r="R35" s="187"/>
      <c r="S35" s="187"/>
    </row>
    <row r="36" spans="2:19">
      <c r="B36" s="184"/>
      <c r="C36" s="185"/>
      <c r="D36" s="184"/>
      <c r="E36" s="184"/>
      <c r="F36" s="188"/>
      <c r="G36" s="188"/>
      <c r="H36" s="188"/>
      <c r="I36" s="188"/>
      <c r="J36" s="188"/>
      <c r="K36" s="188"/>
      <c r="L36" s="188"/>
      <c r="M36" s="186"/>
      <c r="N36" s="186"/>
      <c r="O36" s="186"/>
      <c r="P36" s="186"/>
      <c r="Q36" s="187"/>
      <c r="R36" s="187"/>
      <c r="S36" s="187"/>
    </row>
    <row r="37" spans="2:19">
      <c r="B37" s="184"/>
      <c r="C37" s="189"/>
      <c r="D37" s="184"/>
      <c r="E37" s="190"/>
      <c r="F37" s="188"/>
      <c r="G37" s="188"/>
      <c r="H37" s="188"/>
      <c r="I37" s="188"/>
      <c r="J37" s="188"/>
      <c r="K37" s="188"/>
      <c r="L37" s="188"/>
      <c r="M37" s="186"/>
      <c r="N37" s="186"/>
      <c r="O37" s="186"/>
      <c r="P37" s="186"/>
      <c r="Q37" s="187"/>
      <c r="R37" s="187"/>
      <c r="S37" s="187"/>
    </row>
    <row r="38" spans="2:19">
      <c r="B38" s="184"/>
      <c r="C38" s="185"/>
      <c r="D38" s="184"/>
      <c r="E38" s="184"/>
      <c r="F38" s="188"/>
      <c r="G38" s="188"/>
      <c r="H38" s="188"/>
      <c r="I38" s="188"/>
      <c r="J38" s="188"/>
      <c r="K38" s="188"/>
      <c r="L38" s="188"/>
      <c r="M38" s="186"/>
      <c r="N38" s="186"/>
      <c r="O38" s="186"/>
      <c r="P38" s="186"/>
      <c r="Q38" s="187"/>
      <c r="R38" s="187"/>
      <c r="S38" s="187"/>
    </row>
    <row r="39" spans="2:19">
      <c r="B39" s="184"/>
      <c r="C39" s="185"/>
      <c r="D39" s="184"/>
      <c r="E39" s="184"/>
      <c r="F39" s="188"/>
      <c r="G39" s="188"/>
      <c r="H39" s="188"/>
      <c r="I39" s="188"/>
      <c r="J39" s="188"/>
      <c r="K39" s="188"/>
      <c r="L39" s="188"/>
      <c r="M39" s="186"/>
      <c r="N39" s="186"/>
      <c r="O39" s="186"/>
      <c r="P39" s="186"/>
      <c r="Q39" s="187"/>
      <c r="R39" s="187"/>
      <c r="S39" s="187"/>
    </row>
    <row r="40" spans="2:19">
      <c r="B40" s="184"/>
      <c r="C40" s="185"/>
      <c r="D40" s="184"/>
      <c r="E40" s="184"/>
      <c r="F40" s="188"/>
      <c r="G40" s="188"/>
      <c r="H40" s="188"/>
      <c r="I40" s="188"/>
      <c r="J40" s="188"/>
      <c r="K40" s="188"/>
      <c r="L40" s="188"/>
      <c r="M40" s="186"/>
      <c r="N40" s="186"/>
      <c r="O40" s="186"/>
      <c r="P40" s="186"/>
      <c r="Q40" s="187"/>
      <c r="R40" s="187"/>
      <c r="S40" s="187"/>
    </row>
    <row r="41" spans="2:19">
      <c r="B41" s="184"/>
      <c r="C41" s="185"/>
      <c r="D41" s="184"/>
      <c r="E41" s="184"/>
      <c r="F41" s="188"/>
      <c r="G41" s="188"/>
      <c r="H41" s="188"/>
      <c r="I41" s="188"/>
      <c r="J41" s="188"/>
      <c r="K41" s="188"/>
      <c r="L41" s="188"/>
      <c r="M41" s="186"/>
      <c r="N41" s="186"/>
      <c r="O41" s="186"/>
      <c r="P41" s="186"/>
      <c r="Q41" s="187"/>
      <c r="R41" s="187"/>
      <c r="S41" s="187"/>
    </row>
    <row r="42" spans="2:19">
      <c r="B42" s="184"/>
      <c r="C42" s="185"/>
      <c r="D42" s="184"/>
      <c r="E42" s="184"/>
      <c r="F42" s="188"/>
      <c r="G42" s="188"/>
      <c r="H42" s="188"/>
      <c r="I42" s="188"/>
      <c r="J42" s="188"/>
      <c r="K42" s="188"/>
      <c r="L42" s="188"/>
      <c r="M42" s="186"/>
      <c r="N42" s="186"/>
      <c r="O42" s="186"/>
      <c r="P42" s="186"/>
      <c r="Q42" s="187"/>
      <c r="R42" s="187"/>
      <c r="S42" s="187"/>
    </row>
    <row r="72" spans="3:3">
      <c r="C72" s="191"/>
    </row>
    <row r="73" spans="3:3">
      <c r="C73" s="192"/>
    </row>
    <row r="74" spans="3:3">
      <c r="C74" s="193"/>
    </row>
    <row r="75" spans="3:3">
      <c r="C75" s="192"/>
    </row>
    <row r="76" spans="3:3">
      <c r="C76" s="192"/>
    </row>
    <row r="77" spans="3:3">
      <c r="C77" s="192"/>
    </row>
    <row r="78" spans="3:3">
      <c r="C78" s="193"/>
    </row>
    <row r="79" spans="3:3">
      <c r="C79" s="192"/>
    </row>
    <row r="80" spans="3:3" ht="14.25" customHeight="1">
      <c r="C80" s="192"/>
    </row>
    <row r="81" spans="2:9">
      <c r="C81" s="192"/>
    </row>
    <row r="82" spans="2:9">
      <c r="C82" s="192"/>
    </row>
    <row r="83" spans="2:9">
      <c r="C83" s="193"/>
    </row>
    <row r="84" spans="2:9">
      <c r="C84" s="193"/>
    </row>
    <row r="85" spans="2:9">
      <c r="C85" s="193"/>
    </row>
    <row r="86" spans="2:9" ht="15.75" customHeight="1">
      <c r="C86" s="193"/>
    </row>
    <row r="93" spans="2:9" ht="15.75" thickBot="1">
      <c r="B93" s="11"/>
      <c r="C93" s="11"/>
      <c r="D93" s="11"/>
      <c r="E93" s="11"/>
      <c r="F93" s="11"/>
      <c r="G93" s="11"/>
      <c r="H93" s="11"/>
      <c r="I93" s="11"/>
    </row>
    <row r="94" spans="2:9" ht="15.75" customHeight="1" thickBot="1">
      <c r="B94" s="499" t="s">
        <v>5</v>
      </c>
      <c r="C94" s="500"/>
      <c r="D94" s="500"/>
      <c r="E94" s="500"/>
      <c r="F94" s="500"/>
      <c r="G94" s="500"/>
      <c r="H94" s="501"/>
      <c r="I94" s="11"/>
    </row>
    <row r="95" spans="2:9">
      <c r="B95" s="194" t="s">
        <v>2</v>
      </c>
      <c r="C95" s="195" t="s">
        <v>3</v>
      </c>
      <c r="D95" s="195" t="s">
        <v>6</v>
      </c>
      <c r="E95" s="195" t="s">
        <v>3390</v>
      </c>
      <c r="F95" s="195" t="s">
        <v>3391</v>
      </c>
      <c r="G95" s="195" t="s">
        <v>3392</v>
      </c>
      <c r="H95" s="196" t="s">
        <v>3393</v>
      </c>
      <c r="I95" s="4"/>
    </row>
    <row r="96" spans="2:9">
      <c r="B96" s="235">
        <v>1</v>
      </c>
      <c r="C96" s="236" t="s">
        <v>3394</v>
      </c>
      <c r="D96" s="67">
        <f>SUM(E96:H96)</f>
        <v>49</v>
      </c>
      <c r="E96" s="233">
        <v>1</v>
      </c>
      <c r="F96" s="237">
        <v>10</v>
      </c>
      <c r="G96" s="233">
        <v>38</v>
      </c>
      <c r="H96" s="238">
        <v>0</v>
      </c>
      <c r="I96" s="4"/>
    </row>
    <row r="97" spans="2:9">
      <c r="B97" s="235">
        <v>2</v>
      </c>
      <c r="C97" s="236" t="s">
        <v>1687</v>
      </c>
      <c r="D97" s="67">
        <f t="shared" ref="D97:D124" si="2">SUM(E97:H97)</f>
        <v>227</v>
      </c>
      <c r="E97" s="233">
        <v>11</v>
      </c>
      <c r="F97" s="233">
        <v>19</v>
      </c>
      <c r="G97" s="233">
        <v>197</v>
      </c>
      <c r="H97" s="238">
        <v>0</v>
      </c>
      <c r="I97" s="4"/>
    </row>
    <row r="98" spans="2:9">
      <c r="B98" s="235">
        <v>3</v>
      </c>
      <c r="C98" s="236" t="s">
        <v>1688</v>
      </c>
      <c r="D98" s="67">
        <f t="shared" si="2"/>
        <v>65</v>
      </c>
      <c r="E98" s="233">
        <v>2</v>
      </c>
      <c r="F98" s="237">
        <v>11</v>
      </c>
      <c r="G98" s="233">
        <v>52</v>
      </c>
      <c r="H98" s="238">
        <v>0</v>
      </c>
      <c r="I98" s="4"/>
    </row>
    <row r="99" spans="2:9" ht="16.5">
      <c r="B99" s="235">
        <v>4</v>
      </c>
      <c r="C99" s="236" t="s">
        <v>3460</v>
      </c>
      <c r="D99" s="67">
        <f t="shared" si="2"/>
        <v>111</v>
      </c>
      <c r="E99" s="233">
        <v>1</v>
      </c>
      <c r="F99" s="233">
        <v>9</v>
      </c>
      <c r="G99" s="233">
        <v>101</v>
      </c>
      <c r="H99" s="238">
        <v>0</v>
      </c>
      <c r="I99" s="4"/>
    </row>
    <row r="100" spans="2:9" ht="16.5">
      <c r="B100" s="235">
        <v>5</v>
      </c>
      <c r="C100" s="236" t="s">
        <v>3449</v>
      </c>
      <c r="D100" s="67">
        <f t="shared" si="2"/>
        <v>39</v>
      </c>
      <c r="E100" s="233">
        <v>3</v>
      </c>
      <c r="F100" s="233">
        <v>2</v>
      </c>
      <c r="G100" s="233">
        <v>34</v>
      </c>
      <c r="H100" s="238">
        <v>0</v>
      </c>
      <c r="I100" s="4"/>
    </row>
    <row r="101" spans="2:9">
      <c r="B101" s="235">
        <v>6</v>
      </c>
      <c r="C101" s="236" t="s">
        <v>3397</v>
      </c>
      <c r="D101" s="67">
        <f>SUM(E101:H101)</f>
        <v>43</v>
      </c>
      <c r="E101" s="233">
        <v>1</v>
      </c>
      <c r="F101" s="233">
        <v>5</v>
      </c>
      <c r="G101" s="233">
        <v>37</v>
      </c>
      <c r="H101" s="238">
        <v>0</v>
      </c>
      <c r="I101" s="4"/>
    </row>
    <row r="102" spans="2:9">
      <c r="B102" s="235">
        <v>7</v>
      </c>
      <c r="C102" s="236" t="s">
        <v>3398</v>
      </c>
      <c r="D102" s="67">
        <f>SUM(E102:H102)</f>
        <v>17</v>
      </c>
      <c r="E102" s="233">
        <v>0</v>
      </c>
      <c r="F102" s="233">
        <v>2</v>
      </c>
      <c r="G102" s="233">
        <v>15</v>
      </c>
      <c r="H102" s="238">
        <v>0</v>
      </c>
      <c r="I102" s="4"/>
    </row>
    <row r="103" spans="2:9">
      <c r="B103" s="235">
        <v>8</v>
      </c>
      <c r="C103" s="236" t="s">
        <v>3399</v>
      </c>
      <c r="D103" s="67">
        <f t="shared" si="2"/>
        <v>54</v>
      </c>
      <c r="E103" s="233">
        <v>1</v>
      </c>
      <c r="F103" s="233">
        <v>11</v>
      </c>
      <c r="G103" s="233">
        <v>42</v>
      </c>
      <c r="H103" s="238">
        <v>0</v>
      </c>
      <c r="I103" s="4"/>
    </row>
    <row r="104" spans="2:9" ht="16.5">
      <c r="B104" s="235">
        <v>9</v>
      </c>
      <c r="C104" s="236" t="s">
        <v>3450</v>
      </c>
      <c r="D104" s="67">
        <f t="shared" si="2"/>
        <v>98</v>
      </c>
      <c r="E104" s="233">
        <v>0</v>
      </c>
      <c r="F104" s="233">
        <v>16</v>
      </c>
      <c r="G104" s="233">
        <v>82</v>
      </c>
      <c r="H104" s="238">
        <v>0</v>
      </c>
      <c r="I104" s="4"/>
    </row>
    <row r="105" spans="2:9" ht="16.5">
      <c r="B105" s="235">
        <v>10</v>
      </c>
      <c r="C105" s="236" t="s">
        <v>3451</v>
      </c>
      <c r="D105" s="67">
        <f t="shared" si="2"/>
        <v>175</v>
      </c>
      <c r="E105" s="233">
        <v>0</v>
      </c>
      <c r="F105" s="233">
        <v>18</v>
      </c>
      <c r="G105" s="233">
        <v>157</v>
      </c>
      <c r="H105" s="238">
        <v>0</v>
      </c>
      <c r="I105" s="4"/>
    </row>
    <row r="106" spans="2:9" ht="16.5">
      <c r="B106" s="235">
        <v>11</v>
      </c>
      <c r="C106" s="236" t="s">
        <v>3461</v>
      </c>
      <c r="D106" s="67">
        <f t="shared" si="2"/>
        <v>95</v>
      </c>
      <c r="E106" s="233">
        <v>5</v>
      </c>
      <c r="F106" s="233">
        <v>13</v>
      </c>
      <c r="G106" s="233">
        <v>77</v>
      </c>
      <c r="H106" s="238">
        <v>0</v>
      </c>
      <c r="I106" s="4"/>
    </row>
    <row r="107" spans="2:9" ht="16.5">
      <c r="B107" s="235">
        <v>12</v>
      </c>
      <c r="C107" s="236" t="s">
        <v>3462</v>
      </c>
      <c r="D107" s="67">
        <f t="shared" si="2"/>
        <v>11</v>
      </c>
      <c r="E107" s="233">
        <v>0</v>
      </c>
      <c r="F107" s="233">
        <v>1</v>
      </c>
      <c r="G107" s="233">
        <v>10</v>
      </c>
      <c r="H107" s="238">
        <v>0</v>
      </c>
      <c r="I107" s="4"/>
    </row>
    <row r="108" spans="2:9">
      <c r="B108" s="235">
        <v>13</v>
      </c>
      <c r="C108" s="236" t="s">
        <v>3402</v>
      </c>
      <c r="D108" s="67">
        <f t="shared" si="2"/>
        <v>40</v>
      </c>
      <c r="E108" s="233">
        <v>1</v>
      </c>
      <c r="F108" s="233">
        <v>5</v>
      </c>
      <c r="G108" s="233">
        <v>34</v>
      </c>
      <c r="H108" s="238">
        <v>0</v>
      </c>
      <c r="I108" s="4"/>
    </row>
    <row r="109" spans="2:9">
      <c r="B109" s="235">
        <v>14</v>
      </c>
      <c r="C109" s="236" t="s">
        <v>3403</v>
      </c>
      <c r="D109" s="67">
        <f t="shared" si="2"/>
        <v>36</v>
      </c>
      <c r="E109" s="233">
        <v>0</v>
      </c>
      <c r="F109" s="233">
        <v>6</v>
      </c>
      <c r="G109" s="233">
        <v>29</v>
      </c>
      <c r="H109" s="238">
        <v>1</v>
      </c>
      <c r="I109" s="4"/>
    </row>
    <row r="110" spans="2:9" ht="16.5">
      <c r="B110" s="235">
        <v>15</v>
      </c>
      <c r="C110" s="236" t="s">
        <v>3452</v>
      </c>
      <c r="D110" s="67">
        <f t="shared" si="2"/>
        <v>40</v>
      </c>
      <c r="E110" s="233">
        <v>0</v>
      </c>
      <c r="F110" s="233">
        <v>6</v>
      </c>
      <c r="G110" s="233">
        <v>34</v>
      </c>
      <c r="H110" s="238">
        <v>0</v>
      </c>
      <c r="I110" s="4"/>
    </row>
    <row r="111" spans="2:9" ht="16.5">
      <c r="B111" s="235">
        <v>16</v>
      </c>
      <c r="C111" s="239" t="s">
        <v>3463</v>
      </c>
      <c r="D111" s="67">
        <f t="shared" si="2"/>
        <v>21</v>
      </c>
      <c r="E111" s="233">
        <v>6</v>
      </c>
      <c r="F111" s="233">
        <v>10</v>
      </c>
      <c r="G111" s="233">
        <v>5</v>
      </c>
      <c r="H111" s="238">
        <v>0</v>
      </c>
      <c r="I111" s="4"/>
    </row>
    <row r="112" spans="2:9">
      <c r="B112" s="235">
        <v>17</v>
      </c>
      <c r="C112" s="239" t="s">
        <v>3406</v>
      </c>
      <c r="D112" s="67">
        <f t="shared" si="2"/>
        <v>2</v>
      </c>
      <c r="E112" s="233">
        <v>0</v>
      </c>
      <c r="F112" s="233">
        <v>2</v>
      </c>
      <c r="G112" s="233">
        <v>0</v>
      </c>
      <c r="H112" s="238">
        <v>0</v>
      </c>
      <c r="I112" s="4"/>
    </row>
    <row r="113" spans="2:9" ht="16.5">
      <c r="B113" s="235">
        <v>18</v>
      </c>
      <c r="C113" s="240" t="s">
        <v>3453</v>
      </c>
      <c r="D113" s="67">
        <f t="shared" si="2"/>
        <v>8</v>
      </c>
      <c r="E113" s="241">
        <v>0</v>
      </c>
      <c r="F113" s="241">
        <v>5</v>
      </c>
      <c r="G113" s="241">
        <v>3</v>
      </c>
      <c r="H113" s="238">
        <v>0</v>
      </c>
      <c r="I113" s="4"/>
    </row>
    <row r="114" spans="2:9" ht="16.5">
      <c r="B114" s="235">
        <v>19</v>
      </c>
      <c r="C114" s="239" t="s">
        <v>3454</v>
      </c>
      <c r="D114" s="67">
        <f t="shared" si="2"/>
        <v>9</v>
      </c>
      <c r="E114" s="241">
        <v>0</v>
      </c>
      <c r="F114" s="241">
        <v>1</v>
      </c>
      <c r="G114" s="241">
        <v>7</v>
      </c>
      <c r="H114" s="238">
        <v>1</v>
      </c>
      <c r="I114" s="4"/>
    </row>
    <row r="115" spans="2:9">
      <c r="B115" s="235">
        <v>20</v>
      </c>
      <c r="C115" s="239" t="s">
        <v>3407</v>
      </c>
      <c r="D115" s="67">
        <f t="shared" si="2"/>
        <v>0</v>
      </c>
      <c r="E115" s="241">
        <v>0</v>
      </c>
      <c r="F115" s="241">
        <v>0</v>
      </c>
      <c r="G115" s="241">
        <v>0</v>
      </c>
      <c r="H115" s="238">
        <v>0</v>
      </c>
      <c r="I115" s="4"/>
    </row>
    <row r="116" spans="2:9" ht="16.5">
      <c r="B116" s="235">
        <v>21</v>
      </c>
      <c r="C116" s="239" t="s">
        <v>3455</v>
      </c>
      <c r="D116" s="67">
        <f t="shared" si="2"/>
        <v>13</v>
      </c>
      <c r="E116" s="241">
        <v>1</v>
      </c>
      <c r="F116" s="241">
        <v>1</v>
      </c>
      <c r="G116" s="241">
        <v>11</v>
      </c>
      <c r="H116" s="238">
        <v>0</v>
      </c>
      <c r="I116" s="4"/>
    </row>
    <row r="117" spans="2:9" ht="16.5">
      <c r="B117" s="235">
        <v>22</v>
      </c>
      <c r="C117" s="239" t="s">
        <v>3456</v>
      </c>
      <c r="D117" s="67">
        <f t="shared" si="2"/>
        <v>0</v>
      </c>
      <c r="E117" s="241">
        <v>0</v>
      </c>
      <c r="F117" s="241">
        <v>0</v>
      </c>
      <c r="G117" s="241">
        <v>0</v>
      </c>
      <c r="H117" s="238">
        <v>0</v>
      </c>
      <c r="I117" s="4"/>
    </row>
    <row r="118" spans="2:9" ht="16.5">
      <c r="B118" s="235">
        <v>23</v>
      </c>
      <c r="C118" s="239" t="s">
        <v>3457</v>
      </c>
      <c r="D118" s="67">
        <f t="shared" si="2"/>
        <v>7</v>
      </c>
      <c r="E118" s="233">
        <v>0</v>
      </c>
      <c r="F118" s="234">
        <v>0</v>
      </c>
      <c r="G118" s="233">
        <v>7</v>
      </c>
      <c r="H118" s="238">
        <v>0</v>
      </c>
      <c r="I118" s="4"/>
    </row>
    <row r="119" spans="2:9" ht="16.5">
      <c r="B119" s="235">
        <v>24</v>
      </c>
      <c r="C119" s="239" t="s">
        <v>3458</v>
      </c>
      <c r="D119" s="67">
        <f t="shared" si="2"/>
        <v>260</v>
      </c>
      <c r="E119" s="233">
        <v>0</v>
      </c>
      <c r="F119" s="234">
        <v>1</v>
      </c>
      <c r="G119" s="233">
        <v>259</v>
      </c>
      <c r="H119" s="238">
        <v>0</v>
      </c>
      <c r="I119" s="4"/>
    </row>
    <row r="120" spans="2:9">
      <c r="B120" s="235">
        <v>25</v>
      </c>
      <c r="C120" s="239" t="s">
        <v>3408</v>
      </c>
      <c r="D120" s="67">
        <f t="shared" si="2"/>
        <v>0</v>
      </c>
      <c r="E120" s="241">
        <v>0</v>
      </c>
      <c r="F120" s="241">
        <v>0</v>
      </c>
      <c r="G120" s="241">
        <v>0</v>
      </c>
      <c r="H120" s="238">
        <v>0</v>
      </c>
      <c r="I120" s="4"/>
    </row>
    <row r="121" spans="2:9">
      <c r="B121" s="235">
        <v>26</v>
      </c>
      <c r="C121" s="239" t="s">
        <v>3409</v>
      </c>
      <c r="D121" s="67">
        <f t="shared" si="2"/>
        <v>0</v>
      </c>
      <c r="E121" s="241">
        <v>0</v>
      </c>
      <c r="F121" s="241">
        <v>0</v>
      </c>
      <c r="G121" s="241">
        <v>0</v>
      </c>
      <c r="H121" s="238">
        <v>0</v>
      </c>
      <c r="I121" s="4"/>
    </row>
    <row r="122" spans="2:9" ht="16.5">
      <c r="B122" s="235">
        <v>27</v>
      </c>
      <c r="C122" s="239" t="s">
        <v>3459</v>
      </c>
      <c r="D122" s="67">
        <f t="shared" si="2"/>
        <v>0</v>
      </c>
      <c r="E122" s="241">
        <v>0</v>
      </c>
      <c r="F122" s="241">
        <v>0</v>
      </c>
      <c r="G122" s="241">
        <v>0</v>
      </c>
      <c r="H122" s="238">
        <v>0</v>
      </c>
      <c r="I122" s="4"/>
    </row>
    <row r="123" spans="2:9">
      <c r="B123" s="235">
        <v>28</v>
      </c>
      <c r="C123" s="239" t="s">
        <v>3443</v>
      </c>
      <c r="D123" s="67">
        <f t="shared" si="2"/>
        <v>1</v>
      </c>
      <c r="E123" s="241">
        <v>0</v>
      </c>
      <c r="F123" s="241">
        <v>0</v>
      </c>
      <c r="G123" s="241">
        <v>1</v>
      </c>
      <c r="H123" s="238">
        <v>0</v>
      </c>
      <c r="I123" s="4"/>
    </row>
    <row r="124" spans="2:9">
      <c r="B124" s="235">
        <v>29</v>
      </c>
      <c r="C124" s="239" t="s">
        <v>3410</v>
      </c>
      <c r="D124" s="67">
        <f t="shared" si="2"/>
        <v>41</v>
      </c>
      <c r="E124" s="233">
        <v>16</v>
      </c>
      <c r="F124" s="233">
        <v>14</v>
      </c>
      <c r="G124" s="233">
        <v>11</v>
      </c>
      <c r="H124" s="238">
        <v>0</v>
      </c>
      <c r="I124" s="4"/>
    </row>
    <row r="125" spans="2:9" ht="17.25" customHeight="1" thickBot="1">
      <c r="B125" s="502" t="s">
        <v>4</v>
      </c>
      <c r="C125" s="503"/>
      <c r="D125" s="242">
        <f>SUM(D96:D124)</f>
        <v>1462</v>
      </c>
      <c r="E125" s="232">
        <f>SUM(E96:E124)</f>
        <v>49</v>
      </c>
      <c r="F125" s="201">
        <f>SUM(F96:F124)</f>
        <v>168</v>
      </c>
      <c r="G125" s="201">
        <f>SUM(G96:G124)</f>
        <v>1243</v>
      </c>
      <c r="H125" s="202">
        <f>SUM(H96:H124)</f>
        <v>2</v>
      </c>
      <c r="I125" s="4"/>
    </row>
    <row r="162" spans="2:19" hidden="1">
      <c r="B162" s="504" t="s">
        <v>3447</v>
      </c>
      <c r="C162" s="505"/>
      <c r="D162" s="505"/>
      <c r="E162" s="505"/>
      <c r="F162" s="505"/>
      <c r="G162" s="505"/>
      <c r="H162" s="505"/>
      <c r="I162" s="505"/>
      <c r="J162" s="505"/>
      <c r="K162" s="505"/>
      <c r="L162" s="505"/>
      <c r="M162" s="505"/>
      <c r="N162" s="505"/>
      <c r="O162" s="505"/>
      <c r="P162" s="505"/>
      <c r="Q162" s="505"/>
      <c r="R162" s="505"/>
      <c r="S162" s="505"/>
    </row>
    <row r="163" spans="2:19" ht="24.75" hidden="1" customHeight="1">
      <c r="B163" s="506" t="s">
        <v>2</v>
      </c>
      <c r="C163" s="506" t="s">
        <v>3411</v>
      </c>
      <c r="D163" s="506" t="s">
        <v>3412</v>
      </c>
      <c r="E163" s="507"/>
      <c r="F163" s="508"/>
      <c r="G163" s="508"/>
      <c r="H163" s="508"/>
      <c r="I163" s="508"/>
      <c r="J163" s="508"/>
      <c r="K163" s="508"/>
      <c r="L163" s="509"/>
    </row>
    <row r="164" spans="2:19" ht="25.5" hidden="1">
      <c r="B164" s="506"/>
      <c r="C164" s="506"/>
      <c r="D164" s="506"/>
      <c r="E164" s="203" t="s">
        <v>4</v>
      </c>
      <c r="F164" s="204" t="s">
        <v>3413</v>
      </c>
      <c r="G164" s="205" t="s">
        <v>3414</v>
      </c>
      <c r="H164" s="203" t="s">
        <v>3415</v>
      </c>
      <c r="I164" s="203" t="s">
        <v>7</v>
      </c>
      <c r="J164" s="206" t="s">
        <v>3416</v>
      </c>
      <c r="K164" s="203" t="s">
        <v>3417</v>
      </c>
      <c r="L164" s="203" t="s">
        <v>3418</v>
      </c>
    </row>
    <row r="165" spans="2:19" hidden="1">
      <c r="B165" s="207">
        <v>1</v>
      </c>
      <c r="C165" s="208"/>
      <c r="D165" s="209"/>
      <c r="E165" s="209"/>
      <c r="F165" s="210"/>
      <c r="G165" s="211"/>
      <c r="H165" s="209"/>
      <c r="I165" s="209"/>
      <c r="J165" s="212"/>
      <c r="K165" s="209"/>
      <c r="L165" s="209"/>
    </row>
    <row r="166" spans="2:19" hidden="1">
      <c r="B166" s="207">
        <v>2</v>
      </c>
      <c r="C166" s="208"/>
      <c r="D166" s="209"/>
      <c r="E166" s="209"/>
      <c r="F166" s="210"/>
      <c r="G166" s="211"/>
      <c r="H166" s="209"/>
      <c r="I166" s="209"/>
      <c r="J166" s="212"/>
      <c r="K166" s="209"/>
      <c r="L166" s="209"/>
    </row>
    <row r="167" spans="2:19" hidden="1">
      <c r="B167" s="207">
        <v>3</v>
      </c>
      <c r="C167" s="208"/>
      <c r="D167" s="209"/>
      <c r="E167" s="209"/>
      <c r="F167" s="210"/>
      <c r="G167" s="211"/>
      <c r="H167" s="209"/>
      <c r="I167" s="209"/>
      <c r="J167" s="212"/>
      <c r="K167" s="209"/>
      <c r="L167" s="209"/>
    </row>
    <row r="168" spans="2:19" hidden="1">
      <c r="B168" s="207">
        <v>4</v>
      </c>
      <c r="C168" s="208"/>
      <c r="D168" s="209"/>
      <c r="E168" s="209"/>
      <c r="F168" s="210"/>
      <c r="G168" s="211"/>
      <c r="H168" s="209"/>
      <c r="I168" s="209"/>
      <c r="J168" s="212"/>
      <c r="K168" s="209"/>
      <c r="L168" s="209"/>
    </row>
    <row r="169" spans="2:19" hidden="1">
      <c r="B169" s="207">
        <v>5</v>
      </c>
      <c r="C169" s="208"/>
      <c r="D169" s="209"/>
      <c r="E169" s="209"/>
      <c r="F169" s="210"/>
      <c r="G169" s="211"/>
      <c r="H169" s="209"/>
      <c r="I169" s="209"/>
      <c r="J169" s="212"/>
      <c r="K169" s="209"/>
      <c r="L169" s="209"/>
    </row>
    <row r="170" spans="2:19" hidden="1">
      <c r="B170" s="207">
        <v>6</v>
      </c>
      <c r="C170" s="208"/>
      <c r="D170" s="209"/>
      <c r="E170" s="209"/>
      <c r="F170" s="210"/>
      <c r="G170" s="211"/>
      <c r="H170" s="209"/>
      <c r="I170" s="209"/>
      <c r="J170" s="212"/>
      <c r="K170" s="209"/>
      <c r="L170" s="209"/>
    </row>
    <row r="171" spans="2:19" hidden="1">
      <c r="B171" s="207">
        <v>7</v>
      </c>
      <c r="C171" s="208"/>
      <c r="D171" s="209"/>
      <c r="E171" s="209"/>
      <c r="F171" s="210"/>
      <c r="G171" s="211"/>
      <c r="H171" s="209"/>
      <c r="I171" s="209"/>
      <c r="J171" s="212"/>
      <c r="K171" s="209"/>
      <c r="L171" s="209"/>
    </row>
    <row r="172" spans="2:19" hidden="1">
      <c r="B172" s="207">
        <v>8</v>
      </c>
      <c r="C172" s="208"/>
      <c r="D172" s="209"/>
      <c r="E172" s="209"/>
      <c r="F172" s="210"/>
      <c r="G172" s="211"/>
      <c r="H172" s="209"/>
      <c r="I172" s="209"/>
      <c r="J172" s="212"/>
      <c r="K172" s="209"/>
      <c r="L172" s="209"/>
    </row>
    <row r="173" spans="2:19" hidden="1">
      <c r="B173" s="207">
        <v>9</v>
      </c>
      <c r="C173" s="208"/>
      <c r="D173" s="209"/>
      <c r="E173" s="209"/>
      <c r="F173" s="210"/>
      <c r="G173" s="211"/>
      <c r="H173" s="209"/>
      <c r="I173" s="209"/>
      <c r="J173" s="212"/>
      <c r="K173" s="209"/>
      <c r="L173" s="209"/>
    </row>
    <row r="174" spans="2:19" hidden="1">
      <c r="B174" s="207">
        <v>10</v>
      </c>
      <c r="C174" s="208"/>
      <c r="D174" s="209"/>
      <c r="E174" s="209"/>
      <c r="F174" s="210"/>
      <c r="G174" s="211"/>
      <c r="H174" s="209"/>
      <c r="I174" s="209"/>
      <c r="J174" s="212"/>
      <c r="K174" s="209"/>
      <c r="L174" s="209"/>
    </row>
    <row r="175" spans="2:19" hidden="1">
      <c r="B175" s="207">
        <v>11</v>
      </c>
      <c r="C175" s="208"/>
      <c r="D175" s="209"/>
      <c r="E175" s="209"/>
      <c r="F175" s="210"/>
      <c r="G175" s="211"/>
      <c r="H175" s="209"/>
      <c r="I175" s="209"/>
      <c r="J175" s="212"/>
      <c r="K175" s="209"/>
      <c r="L175" s="209"/>
    </row>
    <row r="176" spans="2:19" hidden="1">
      <c r="B176" s="207">
        <v>12</v>
      </c>
      <c r="C176" s="208"/>
      <c r="D176" s="209"/>
      <c r="E176" s="209"/>
      <c r="F176" s="210"/>
      <c r="G176" s="211"/>
      <c r="H176" s="209"/>
      <c r="I176" s="209"/>
      <c r="J176" s="212"/>
      <c r="K176" s="209"/>
      <c r="L176" s="209"/>
    </row>
    <row r="177" spans="2:12" hidden="1">
      <c r="B177" s="207">
        <v>13</v>
      </c>
      <c r="C177" s="208"/>
      <c r="D177" s="209"/>
      <c r="E177" s="209"/>
      <c r="F177" s="210"/>
      <c r="G177" s="211"/>
      <c r="H177" s="209"/>
      <c r="I177" s="209"/>
      <c r="J177" s="212"/>
      <c r="K177" s="209"/>
      <c r="L177" s="209"/>
    </row>
    <row r="178" spans="2:12" hidden="1">
      <c r="B178" s="207">
        <v>14</v>
      </c>
      <c r="C178" s="208"/>
      <c r="D178" s="209"/>
      <c r="E178" s="209"/>
      <c r="F178" s="210"/>
      <c r="G178" s="211"/>
      <c r="H178" s="209"/>
      <c r="I178" s="209"/>
      <c r="J178" s="212"/>
      <c r="K178" s="209"/>
      <c r="L178" s="209"/>
    </row>
    <row r="179" spans="2:12" hidden="1">
      <c r="B179" s="207">
        <v>15</v>
      </c>
      <c r="C179" s="208"/>
      <c r="D179" s="209"/>
      <c r="E179" s="209"/>
      <c r="F179" s="210"/>
      <c r="G179" s="211"/>
      <c r="H179" s="209"/>
      <c r="I179" s="209"/>
      <c r="J179" s="212"/>
      <c r="K179" s="209"/>
      <c r="L179" s="209"/>
    </row>
    <row r="180" spans="2:12" hidden="1">
      <c r="B180" s="207">
        <v>16</v>
      </c>
      <c r="C180" s="208"/>
      <c r="D180" s="209"/>
      <c r="E180" s="209"/>
      <c r="F180" s="210"/>
      <c r="G180" s="211"/>
      <c r="H180" s="209"/>
      <c r="I180" s="209"/>
      <c r="J180" s="212"/>
      <c r="K180" s="209"/>
      <c r="L180" s="209"/>
    </row>
    <row r="181" spans="2:12" hidden="1">
      <c r="B181" s="207">
        <v>17</v>
      </c>
      <c r="C181" s="208"/>
      <c r="D181" s="209"/>
      <c r="E181" s="209"/>
      <c r="F181" s="210"/>
      <c r="G181" s="211"/>
      <c r="H181" s="209"/>
      <c r="I181" s="209"/>
      <c r="J181" s="212"/>
      <c r="K181" s="209"/>
      <c r="L181" s="209"/>
    </row>
    <row r="182" spans="2:12" hidden="1">
      <c r="B182" s="207">
        <v>18</v>
      </c>
      <c r="C182" s="208"/>
      <c r="D182" s="209"/>
      <c r="E182" s="209"/>
      <c r="F182" s="210"/>
      <c r="G182" s="211"/>
      <c r="H182" s="209"/>
      <c r="I182" s="209"/>
      <c r="J182" s="212"/>
      <c r="K182" s="209"/>
      <c r="L182" s="209"/>
    </row>
    <row r="183" spans="2:12" hidden="1">
      <c r="B183" s="207">
        <v>19</v>
      </c>
      <c r="C183" s="208"/>
      <c r="D183" s="209"/>
      <c r="E183" s="209"/>
      <c r="F183" s="210"/>
      <c r="G183" s="211"/>
      <c r="H183" s="209"/>
      <c r="I183" s="209"/>
      <c r="J183" s="212"/>
      <c r="K183" s="209"/>
      <c r="L183" s="209"/>
    </row>
    <row r="184" spans="2:12" hidden="1">
      <c r="B184" s="207">
        <v>20</v>
      </c>
      <c r="C184" s="208"/>
      <c r="D184" s="209"/>
      <c r="E184" s="213"/>
      <c r="F184" s="214"/>
      <c r="G184" s="215"/>
      <c r="H184" s="213"/>
      <c r="I184" s="213"/>
      <c r="J184" s="216"/>
      <c r="K184" s="213"/>
      <c r="L184" s="213"/>
    </row>
    <row r="185" spans="2:12" ht="15.75" hidden="1" thickBot="1">
      <c r="B185" s="217"/>
      <c r="C185" s="218"/>
      <c r="D185" s="219" t="s">
        <v>4</v>
      </c>
      <c r="E185" s="220">
        <v>0</v>
      </c>
      <c r="F185" s="221">
        <v>0</v>
      </c>
      <c r="G185" s="222">
        <v>0</v>
      </c>
      <c r="H185" s="220">
        <v>0</v>
      </c>
      <c r="I185" s="220">
        <v>0</v>
      </c>
      <c r="J185" s="223">
        <v>0</v>
      </c>
      <c r="K185" s="220">
        <v>0</v>
      </c>
      <c r="L185" s="224">
        <v>0</v>
      </c>
    </row>
    <row r="186" spans="2:12" hidden="1">
      <c r="B186" s="11"/>
      <c r="C186" s="11"/>
      <c r="D186" s="11"/>
      <c r="E186" s="11"/>
      <c r="F186" s="11"/>
      <c r="G186" s="11"/>
      <c r="H186" s="11"/>
      <c r="I186" s="11"/>
      <c r="J186" s="11"/>
      <c r="K186" s="11"/>
      <c r="L186" s="11"/>
    </row>
    <row r="187" spans="2:12" hidden="1">
      <c r="B187" s="11"/>
      <c r="C187" s="11"/>
      <c r="D187" s="11"/>
      <c r="E187" s="11"/>
      <c r="F187" s="11"/>
      <c r="G187" s="11"/>
      <c r="H187" s="11"/>
      <c r="I187" s="11"/>
      <c r="J187" s="11"/>
      <c r="K187" s="11"/>
      <c r="L187" s="11"/>
    </row>
    <row r="188" spans="2:12" hidden="1">
      <c r="B188" s="11"/>
      <c r="C188" s="11"/>
      <c r="D188" s="11"/>
      <c r="E188" s="11"/>
      <c r="F188" s="11"/>
      <c r="G188" s="11"/>
      <c r="H188" s="11"/>
      <c r="I188" s="11"/>
      <c r="J188" s="11"/>
      <c r="K188" s="11"/>
      <c r="L188" s="11"/>
    </row>
    <row r="189" spans="2:12" hidden="1">
      <c r="B189" s="11"/>
      <c r="C189" s="11"/>
      <c r="D189" s="11"/>
      <c r="E189" s="11"/>
      <c r="F189" s="11"/>
      <c r="G189" s="11"/>
      <c r="H189" s="11"/>
      <c r="I189" s="11"/>
      <c r="J189" s="11"/>
      <c r="K189" s="11"/>
      <c r="L189" s="11"/>
    </row>
    <row r="190" spans="2:12" hidden="1">
      <c r="B190" s="11"/>
      <c r="C190" s="11"/>
      <c r="D190" s="11"/>
      <c r="E190" s="11"/>
      <c r="F190" s="11"/>
      <c r="G190" s="11"/>
      <c r="H190" s="11"/>
      <c r="I190" s="11"/>
      <c r="J190" s="11"/>
      <c r="K190" s="11"/>
      <c r="L190" s="11"/>
    </row>
    <row r="191" spans="2:12" hidden="1">
      <c r="B191" s="11"/>
      <c r="C191" s="11"/>
      <c r="D191" s="11"/>
      <c r="E191" s="11"/>
      <c r="F191" s="11"/>
      <c r="G191" s="11"/>
      <c r="H191" s="11"/>
      <c r="I191" s="11"/>
      <c r="J191" s="11"/>
      <c r="K191" s="11"/>
      <c r="L191" s="11"/>
    </row>
    <row r="192" spans="2:12" hidden="1">
      <c r="B192" s="11"/>
      <c r="C192" s="11"/>
      <c r="D192" s="11"/>
      <c r="E192" s="11"/>
      <c r="F192" s="11"/>
      <c r="G192" s="11"/>
      <c r="H192" s="11"/>
      <c r="I192" s="11"/>
      <c r="J192" s="11"/>
      <c r="K192" s="11"/>
      <c r="L192" s="11"/>
    </row>
    <row r="193" spans="2:12" hidden="1">
      <c r="B193" s="11"/>
      <c r="C193" s="11"/>
      <c r="D193" s="11"/>
      <c r="E193" s="11"/>
      <c r="F193" s="11"/>
      <c r="G193" s="11"/>
      <c r="H193" s="11"/>
      <c r="I193" s="11"/>
      <c r="J193" s="11"/>
      <c r="K193" s="11"/>
      <c r="L193" s="11"/>
    </row>
    <row r="194" spans="2:12" hidden="1">
      <c r="B194" s="11"/>
      <c r="C194" s="11"/>
      <c r="D194" s="11"/>
      <c r="E194" s="11"/>
      <c r="F194" s="11"/>
      <c r="G194" s="11"/>
      <c r="H194" s="11"/>
      <c r="I194" s="11"/>
      <c r="J194" s="11"/>
      <c r="K194" s="11"/>
      <c r="L194" s="11"/>
    </row>
    <row r="195" spans="2:12" hidden="1">
      <c r="B195" s="11"/>
      <c r="C195" s="11"/>
      <c r="D195" s="11"/>
      <c r="E195" s="11"/>
      <c r="F195" s="11"/>
      <c r="G195" s="11"/>
    </row>
    <row r="196" spans="2:12" hidden="1">
      <c r="B196" s="11"/>
      <c r="C196" s="11"/>
      <c r="D196" s="11"/>
      <c r="E196" s="11"/>
      <c r="F196" s="11"/>
      <c r="G196" s="11"/>
    </row>
    <row r="197" spans="2:12" hidden="1">
      <c r="B197" s="11"/>
      <c r="C197" s="11"/>
      <c r="D197" s="11"/>
      <c r="E197" s="11"/>
      <c r="F197" s="11"/>
      <c r="G197" s="11"/>
    </row>
    <row r="198" spans="2:12" hidden="1">
      <c r="B198" s="11"/>
      <c r="C198" s="11"/>
      <c r="D198" s="11"/>
      <c r="E198" s="11"/>
      <c r="F198" s="11"/>
      <c r="G198" s="11"/>
    </row>
    <row r="199" spans="2:12" hidden="1">
      <c r="B199" s="11"/>
      <c r="C199" s="11"/>
      <c r="D199" s="11"/>
      <c r="E199" s="11"/>
      <c r="F199" s="11"/>
      <c r="G199" s="11"/>
    </row>
    <row r="200" spans="2:12" hidden="1">
      <c r="B200" s="11"/>
      <c r="C200" s="11"/>
      <c r="D200" s="11"/>
      <c r="E200" s="11"/>
      <c r="F200" s="11"/>
      <c r="G200" s="11"/>
    </row>
    <row r="201" spans="2:12" hidden="1">
      <c r="B201" s="11"/>
      <c r="C201" s="11"/>
      <c r="D201" s="11"/>
      <c r="E201" s="11"/>
      <c r="F201" s="11"/>
      <c r="G201" s="11"/>
    </row>
    <row r="202" spans="2:12" hidden="1">
      <c r="B202" s="11"/>
      <c r="C202" s="11"/>
      <c r="D202" s="11"/>
      <c r="E202" s="11"/>
      <c r="F202" s="11"/>
      <c r="G202" s="11"/>
    </row>
    <row r="203" spans="2:12" hidden="1">
      <c r="B203" s="420" t="s">
        <v>3419</v>
      </c>
      <c r="C203" s="421"/>
      <c r="D203" s="421"/>
      <c r="E203" s="421"/>
      <c r="F203" s="421"/>
      <c r="G203" s="422"/>
    </row>
    <row r="204" spans="2:12" hidden="1">
      <c r="B204" s="105" t="s">
        <v>2</v>
      </c>
      <c r="C204" s="178" t="s">
        <v>3</v>
      </c>
      <c r="D204" s="178" t="s">
        <v>6</v>
      </c>
      <c r="E204" s="178" t="s">
        <v>9</v>
      </c>
      <c r="F204" s="178" t="s">
        <v>2607</v>
      </c>
      <c r="G204" s="225" t="s">
        <v>3420</v>
      </c>
    </row>
    <row r="205" spans="2:12" hidden="1">
      <c r="B205" s="197" t="s">
        <v>3421</v>
      </c>
      <c r="C205" s="198" t="s">
        <v>3422</v>
      </c>
      <c r="D205" s="226"/>
      <c r="E205" s="226"/>
      <c r="F205" s="171"/>
      <c r="G205" s="227"/>
    </row>
    <row r="206" spans="2:12" hidden="1">
      <c r="B206" s="197">
        <v>2</v>
      </c>
      <c r="C206" s="198" t="s">
        <v>1687</v>
      </c>
      <c r="D206" s="226"/>
      <c r="E206" s="226"/>
      <c r="F206" s="171"/>
      <c r="G206" s="227"/>
    </row>
    <row r="207" spans="2:12" hidden="1">
      <c r="B207" s="197">
        <v>3</v>
      </c>
      <c r="C207" s="198" t="s">
        <v>1688</v>
      </c>
      <c r="D207" s="226"/>
      <c r="E207" s="226"/>
      <c r="F207" s="171"/>
      <c r="G207" s="227"/>
    </row>
    <row r="208" spans="2:12" hidden="1">
      <c r="B208" s="197">
        <v>4</v>
      </c>
      <c r="C208" s="228" t="s">
        <v>3395</v>
      </c>
      <c r="D208" s="226"/>
      <c r="E208" s="226"/>
      <c r="F208" s="171"/>
      <c r="G208" s="227"/>
    </row>
    <row r="209" spans="2:7" hidden="1">
      <c r="B209" s="197">
        <v>5</v>
      </c>
      <c r="C209" s="228" t="s">
        <v>3423</v>
      </c>
      <c r="D209" s="226"/>
      <c r="E209" s="226"/>
      <c r="F209" s="171"/>
      <c r="G209" s="227"/>
    </row>
    <row r="210" spans="2:7" hidden="1">
      <c r="B210" s="197">
        <v>6</v>
      </c>
      <c r="C210" s="228" t="s">
        <v>3424</v>
      </c>
      <c r="D210" s="226"/>
      <c r="E210" s="226"/>
      <c r="F210" s="171"/>
      <c r="G210" s="227"/>
    </row>
    <row r="211" spans="2:7" hidden="1">
      <c r="B211" s="197">
        <v>7</v>
      </c>
      <c r="C211" s="228" t="s">
        <v>3396</v>
      </c>
      <c r="D211" s="226"/>
      <c r="E211" s="226"/>
      <c r="F211" s="171"/>
      <c r="G211" s="227"/>
    </row>
    <row r="212" spans="2:7" hidden="1">
      <c r="B212" s="197">
        <v>8</v>
      </c>
      <c r="C212" s="228" t="s">
        <v>3425</v>
      </c>
      <c r="D212" s="226"/>
      <c r="E212" s="226"/>
      <c r="F212" s="171"/>
      <c r="G212" s="227"/>
    </row>
    <row r="213" spans="2:7" hidden="1">
      <c r="B213" s="197">
        <v>9</v>
      </c>
      <c r="C213" s="228" t="s">
        <v>3426</v>
      </c>
      <c r="D213" s="226"/>
      <c r="E213" s="226"/>
      <c r="F213" s="171"/>
      <c r="G213" s="227"/>
    </row>
    <row r="214" spans="2:7" hidden="1">
      <c r="B214" s="197">
        <v>10</v>
      </c>
      <c r="C214" s="228" t="s">
        <v>3427</v>
      </c>
      <c r="D214" s="226"/>
      <c r="E214" s="226"/>
      <c r="F214" s="171"/>
      <c r="G214" s="227"/>
    </row>
    <row r="215" spans="2:7" hidden="1">
      <c r="B215" s="197">
        <v>11</v>
      </c>
      <c r="C215" s="228" t="s">
        <v>3400</v>
      </c>
      <c r="D215" s="226"/>
      <c r="E215" s="226"/>
      <c r="F215" s="171"/>
      <c r="G215" s="227"/>
    </row>
    <row r="216" spans="2:7" hidden="1">
      <c r="B216" s="197">
        <v>12</v>
      </c>
      <c r="C216" s="228" t="s">
        <v>3401</v>
      </c>
      <c r="D216" s="226"/>
      <c r="E216" s="226"/>
      <c r="F216" s="171"/>
      <c r="G216" s="227"/>
    </row>
    <row r="217" spans="2:7" hidden="1">
      <c r="B217" s="197">
        <v>13</v>
      </c>
      <c r="C217" s="198" t="s">
        <v>3402</v>
      </c>
      <c r="D217" s="226"/>
      <c r="E217" s="226"/>
      <c r="F217" s="171"/>
      <c r="G217" s="227"/>
    </row>
    <row r="218" spans="2:7" hidden="1">
      <c r="B218" s="197">
        <v>14</v>
      </c>
      <c r="C218" s="229" t="s">
        <v>3428</v>
      </c>
      <c r="D218" s="226"/>
      <c r="E218" s="226"/>
      <c r="F218" s="171"/>
      <c r="G218" s="227"/>
    </row>
    <row r="219" spans="2:7" hidden="1">
      <c r="B219" s="197">
        <v>15</v>
      </c>
      <c r="C219" s="230" t="s">
        <v>3429</v>
      </c>
      <c r="D219" s="226"/>
      <c r="E219" s="226"/>
      <c r="F219" s="171"/>
      <c r="G219" s="227"/>
    </row>
    <row r="220" spans="2:7" hidden="1">
      <c r="B220" s="197">
        <v>16</v>
      </c>
      <c r="C220" s="198" t="s">
        <v>3430</v>
      </c>
      <c r="D220" s="226"/>
      <c r="E220" s="226"/>
      <c r="F220" s="171"/>
      <c r="G220" s="227"/>
    </row>
    <row r="221" spans="2:7" hidden="1">
      <c r="B221" s="197">
        <v>17</v>
      </c>
      <c r="C221" s="198" t="s">
        <v>3431</v>
      </c>
      <c r="D221" s="226"/>
      <c r="E221" s="226"/>
      <c r="F221" s="171"/>
      <c r="G221" s="227"/>
    </row>
    <row r="222" spans="2:7" hidden="1">
      <c r="B222" s="197">
        <v>18</v>
      </c>
      <c r="C222" s="198" t="s">
        <v>3432</v>
      </c>
      <c r="D222" s="226"/>
      <c r="E222" s="226"/>
      <c r="F222" s="171"/>
      <c r="G222" s="227"/>
    </row>
    <row r="223" spans="2:7" hidden="1">
      <c r="B223" s="197">
        <v>19</v>
      </c>
      <c r="C223" s="198" t="s">
        <v>3433</v>
      </c>
      <c r="D223" s="226"/>
      <c r="E223" s="226"/>
      <c r="F223" s="171"/>
      <c r="G223" s="227"/>
    </row>
    <row r="224" spans="2:7" hidden="1">
      <c r="B224" s="197">
        <v>20</v>
      </c>
      <c r="C224" s="198" t="s">
        <v>3434</v>
      </c>
      <c r="D224" s="226"/>
      <c r="E224" s="226"/>
      <c r="F224" s="171"/>
      <c r="G224" s="227"/>
    </row>
    <row r="225" spans="2:7" hidden="1">
      <c r="B225" s="197">
        <v>21</v>
      </c>
      <c r="C225" s="198" t="s">
        <v>3435</v>
      </c>
      <c r="D225" s="226"/>
      <c r="E225" s="226"/>
      <c r="F225" s="171"/>
      <c r="G225" s="227"/>
    </row>
    <row r="226" spans="2:7" hidden="1">
      <c r="B226" s="197">
        <v>22</v>
      </c>
      <c r="C226" s="198" t="s">
        <v>3436</v>
      </c>
      <c r="D226" s="226"/>
      <c r="E226" s="226"/>
      <c r="F226" s="171"/>
      <c r="G226" s="227"/>
    </row>
    <row r="227" spans="2:7" hidden="1">
      <c r="B227" s="197">
        <v>23</v>
      </c>
      <c r="C227" s="198" t="s">
        <v>3404</v>
      </c>
      <c r="D227" s="226"/>
      <c r="E227" s="226"/>
      <c r="F227" s="171"/>
      <c r="G227" s="227"/>
    </row>
    <row r="228" spans="2:7" hidden="1">
      <c r="B228" s="197">
        <v>24</v>
      </c>
      <c r="C228" s="198" t="s">
        <v>3437</v>
      </c>
      <c r="D228" s="226"/>
      <c r="E228" s="226"/>
      <c r="F228" s="171"/>
      <c r="G228" s="227"/>
    </row>
    <row r="229" spans="2:7" hidden="1">
      <c r="B229" s="197">
        <v>25</v>
      </c>
      <c r="C229" s="198" t="s">
        <v>3438</v>
      </c>
      <c r="D229" s="226"/>
      <c r="E229" s="226"/>
      <c r="F229" s="171"/>
      <c r="G229" s="227"/>
    </row>
    <row r="230" spans="2:7" hidden="1">
      <c r="B230" s="197">
        <v>26</v>
      </c>
      <c r="C230" s="199" t="s">
        <v>3439</v>
      </c>
      <c r="D230" s="226"/>
      <c r="E230" s="226"/>
      <c r="F230" s="171"/>
      <c r="G230" s="227"/>
    </row>
    <row r="231" spans="2:7" hidden="1">
      <c r="B231" s="197">
        <v>27</v>
      </c>
      <c r="C231" s="199" t="s">
        <v>3405</v>
      </c>
      <c r="D231" s="226"/>
      <c r="E231" s="226"/>
      <c r="F231" s="171"/>
      <c r="G231" s="227"/>
    </row>
    <row r="232" spans="2:7" hidden="1">
      <c r="B232" s="197">
        <v>28</v>
      </c>
      <c r="C232" s="198" t="s">
        <v>3440</v>
      </c>
      <c r="D232" s="226"/>
      <c r="E232" s="226"/>
      <c r="F232" s="171"/>
      <c r="G232" s="227"/>
    </row>
    <row r="233" spans="2:7" ht="17.25" hidden="1" customHeight="1" thickBot="1">
      <c r="B233" s="497" t="s">
        <v>4</v>
      </c>
      <c r="C233" s="498"/>
      <c r="D233" s="200">
        <f>SUM(D205:D232)</f>
        <v>0</v>
      </c>
      <c r="E233" s="200">
        <f>SUM(E205:E232)</f>
        <v>0</v>
      </c>
      <c r="F233" s="200">
        <f>SUM(F205:F232)</f>
        <v>0</v>
      </c>
      <c r="G233" s="231">
        <f>SUM(G205:G232)</f>
        <v>0</v>
      </c>
    </row>
    <row r="234" spans="2:7" hidden="1">
      <c r="B234" s="11"/>
      <c r="C234" s="11"/>
      <c r="D234" s="11"/>
      <c r="E234" s="11"/>
      <c r="F234" s="11"/>
      <c r="G234" s="11"/>
    </row>
    <row r="235" spans="2:7">
      <c r="B235" s="11"/>
      <c r="C235" s="11"/>
      <c r="D235" s="11"/>
      <c r="E235" s="11"/>
      <c r="F235" s="11"/>
      <c r="G235" s="11"/>
    </row>
  </sheetData>
  <mergeCells count="30">
    <mergeCell ref="B203:G203"/>
    <mergeCell ref="B233:C233"/>
    <mergeCell ref="B94:H94"/>
    <mergeCell ref="B125:C125"/>
    <mergeCell ref="B162:S162"/>
    <mergeCell ref="B163:B164"/>
    <mergeCell ref="C163:C164"/>
    <mergeCell ref="D163:D164"/>
    <mergeCell ref="E163:L163"/>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10" type="noConversion"/>
  <conditionalFormatting sqref="G205:G232 F220:F225 E205:E233">
    <cfRule type="cellIs" dxfId="198" priority="86" operator="greaterThan">
      <formula>0</formula>
    </cfRule>
  </conditionalFormatting>
  <conditionalFormatting sqref="G205:G232 F220:F225 E205:E233 E125:H125">
    <cfRule type="cellIs" dxfId="197" priority="85" operator="greaterThan">
      <formula>0</formula>
    </cfRule>
  </conditionalFormatting>
  <conditionalFormatting sqref="F233 F220:F225">
    <cfRule type="cellIs" dxfId="196" priority="84" operator="greaterThan">
      <formula>0</formula>
    </cfRule>
  </conditionalFormatting>
  <conditionalFormatting sqref="F220:F225 G205:G233">
    <cfRule type="cellIs" dxfId="195" priority="83" operator="greaterThan">
      <formula>0</formula>
    </cfRule>
  </conditionalFormatting>
  <conditionalFormatting sqref="F205:F219">
    <cfRule type="cellIs" dxfId="194" priority="82" operator="greaterThan">
      <formula>0</formula>
    </cfRule>
  </conditionalFormatting>
  <conditionalFormatting sqref="F205:F219">
    <cfRule type="cellIs" dxfId="193" priority="81" operator="greaterThan">
      <formula>0</formula>
    </cfRule>
  </conditionalFormatting>
  <conditionalFormatting sqref="F209:F219">
    <cfRule type="cellIs" dxfId="192" priority="80" operator="greaterThan">
      <formula>0</formula>
    </cfRule>
  </conditionalFormatting>
  <conditionalFormatting sqref="F205:F219">
    <cfRule type="cellIs" dxfId="191" priority="79" operator="greaterThan">
      <formula>0</formula>
    </cfRule>
  </conditionalFormatting>
  <conditionalFormatting sqref="F205:F219">
    <cfRule type="cellIs" dxfId="190" priority="78" operator="greaterThan">
      <formula>0</formula>
    </cfRule>
  </conditionalFormatting>
  <conditionalFormatting sqref="F208">
    <cfRule type="cellIs" dxfId="189" priority="77" operator="greaterThan">
      <formula>0</formula>
    </cfRule>
  </conditionalFormatting>
  <conditionalFormatting sqref="F208">
    <cfRule type="cellIs" dxfId="188" priority="76" operator="greaterThan">
      <formula>0</formula>
    </cfRule>
  </conditionalFormatting>
  <conditionalFormatting sqref="F230:F232">
    <cfRule type="cellIs" dxfId="187" priority="75" operator="greaterThan">
      <formula>0</formula>
    </cfRule>
  </conditionalFormatting>
  <conditionalFormatting sqref="F219">
    <cfRule type="cellIs" dxfId="186" priority="74" operator="greaterThan">
      <formula>0</formula>
    </cfRule>
  </conditionalFormatting>
  <conditionalFormatting sqref="F219">
    <cfRule type="cellIs" dxfId="185" priority="73" operator="greaterThan">
      <formula>0</formula>
    </cfRule>
  </conditionalFormatting>
  <conditionalFormatting sqref="F205:F219">
    <cfRule type="cellIs" dxfId="184" priority="72" operator="greaterThan">
      <formula>0</formula>
    </cfRule>
  </conditionalFormatting>
  <conditionalFormatting sqref="F205:F219">
    <cfRule type="cellIs" dxfId="183" priority="71" operator="greaterThan">
      <formula>0</formula>
    </cfRule>
  </conditionalFormatting>
  <conditionalFormatting sqref="F208">
    <cfRule type="cellIs" dxfId="182" priority="70" operator="greaterThan">
      <formula>0</formula>
    </cfRule>
  </conditionalFormatting>
  <conditionalFormatting sqref="F208">
    <cfRule type="cellIs" dxfId="181" priority="69" operator="greaterThan">
      <formula>0</formula>
    </cfRule>
  </conditionalFormatting>
  <conditionalFormatting sqref="F205:F219">
    <cfRule type="cellIs" dxfId="180" priority="68" operator="greaterThan">
      <formula>0</formula>
    </cfRule>
  </conditionalFormatting>
  <conditionalFormatting sqref="F205:F219">
    <cfRule type="cellIs" dxfId="179" priority="67" operator="greaterThan">
      <formula>0</formula>
    </cfRule>
  </conditionalFormatting>
  <conditionalFormatting sqref="F208">
    <cfRule type="cellIs" dxfId="178" priority="66" operator="greaterThan">
      <formula>0</formula>
    </cfRule>
  </conditionalFormatting>
  <conditionalFormatting sqref="F208">
    <cfRule type="cellIs" dxfId="177" priority="65" operator="greaterThan">
      <formula>0</formula>
    </cfRule>
  </conditionalFormatting>
  <conditionalFormatting sqref="F219">
    <cfRule type="cellIs" dxfId="176" priority="64" operator="greaterThan">
      <formula>0</formula>
    </cfRule>
  </conditionalFormatting>
  <conditionalFormatting sqref="F219">
    <cfRule type="cellIs" dxfId="175" priority="63" operator="greaterThan">
      <formula>0</formula>
    </cfRule>
  </conditionalFormatting>
  <conditionalFormatting sqref="F227:F229">
    <cfRule type="cellIs" dxfId="174" priority="62" operator="greaterThan">
      <formula>0</formula>
    </cfRule>
  </conditionalFormatting>
  <conditionalFormatting sqref="F227:F229">
    <cfRule type="cellIs" dxfId="173" priority="61" operator="greaterThan">
      <formula>0</formula>
    </cfRule>
  </conditionalFormatting>
  <conditionalFormatting sqref="F227:F229">
    <cfRule type="cellIs" dxfId="172" priority="59" operator="greaterThan">
      <formula>0</formula>
    </cfRule>
  </conditionalFormatting>
  <conditionalFormatting sqref="F227:F229">
    <cfRule type="cellIs" dxfId="171" priority="60" operator="greaterThan">
      <formula>0</formula>
    </cfRule>
  </conditionalFormatting>
  <conditionalFormatting sqref="F227:F229">
    <cfRule type="cellIs" dxfId="170" priority="58" operator="greaterThan">
      <formula>0</formula>
    </cfRule>
  </conditionalFormatting>
  <conditionalFormatting sqref="F227:F229">
    <cfRule type="cellIs" dxfId="169" priority="57" operator="greaterThan">
      <formula>0</formula>
    </cfRule>
  </conditionalFormatting>
  <conditionalFormatting sqref="F227:F229">
    <cfRule type="cellIs" dxfId="168" priority="55" operator="greaterThan">
      <formula>0</formula>
    </cfRule>
  </conditionalFormatting>
  <conditionalFormatting sqref="F227:F229">
    <cfRule type="cellIs" dxfId="167" priority="56" operator="greaterThan">
      <formula>0</formula>
    </cfRule>
  </conditionalFormatting>
  <conditionalFormatting sqref="F226">
    <cfRule type="cellIs" dxfId="166" priority="54" operator="greaterThan">
      <formula>0</formula>
    </cfRule>
  </conditionalFormatting>
  <conditionalFormatting sqref="F226">
    <cfRule type="cellIs" dxfId="165" priority="53" operator="greaterThan">
      <formula>0</formula>
    </cfRule>
  </conditionalFormatting>
  <conditionalFormatting sqref="F226">
    <cfRule type="cellIs" dxfId="164" priority="51" operator="greaterThan">
      <formula>0</formula>
    </cfRule>
  </conditionalFormatting>
  <conditionalFormatting sqref="F226">
    <cfRule type="cellIs" dxfId="163" priority="52" operator="greaterThan">
      <formula>0</formula>
    </cfRule>
  </conditionalFormatting>
  <conditionalFormatting sqref="F226">
    <cfRule type="cellIs" dxfId="162" priority="50" operator="greaterThan">
      <formula>0</formula>
    </cfRule>
  </conditionalFormatting>
  <conditionalFormatting sqref="F226">
    <cfRule type="cellIs" dxfId="161" priority="49" operator="greaterThan">
      <formula>0</formula>
    </cfRule>
  </conditionalFormatting>
  <conditionalFormatting sqref="F226">
    <cfRule type="cellIs" dxfId="160" priority="47" operator="greaterThan">
      <formula>0</formula>
    </cfRule>
  </conditionalFormatting>
  <conditionalFormatting sqref="F226">
    <cfRule type="cellIs" dxfId="159" priority="48" operator="greaterThan">
      <formula>0</formula>
    </cfRule>
  </conditionalFormatting>
  <conditionalFormatting sqref="G97:G103 G107:G113 G124">
    <cfRule type="cellIs" dxfId="158" priority="28" operator="greaterThan">
      <formula>0</formula>
    </cfRule>
  </conditionalFormatting>
  <conditionalFormatting sqref="E96:E106 E108:E113 E124">
    <cfRule type="cellIs" dxfId="157" priority="38" operator="greaterThan">
      <formula>0</formula>
    </cfRule>
  </conditionalFormatting>
  <conditionalFormatting sqref="F97:F106 F108:F113 F124">
    <cfRule type="cellIs" dxfId="156" priority="37" operator="greaterThan">
      <formula>0</formula>
    </cfRule>
  </conditionalFormatting>
  <conditionalFormatting sqref="H97:H106 H108:H113 H124">
    <cfRule type="cellIs" dxfId="155" priority="36" operator="greaterThan">
      <formula>0</formula>
    </cfRule>
  </conditionalFormatting>
  <conditionalFormatting sqref="G104:G106">
    <cfRule type="cellIs" dxfId="154" priority="35" operator="greaterThan">
      <formula>0</formula>
    </cfRule>
  </conditionalFormatting>
  <conditionalFormatting sqref="F96">
    <cfRule type="cellIs" dxfId="153" priority="34" operator="greaterThan">
      <formula>0</formula>
    </cfRule>
  </conditionalFormatting>
  <conditionalFormatting sqref="H96 H118:H119">
    <cfRule type="cellIs" dxfId="152" priority="33" operator="greaterThan">
      <formula>0</formula>
    </cfRule>
  </conditionalFormatting>
  <conditionalFormatting sqref="G96">
    <cfRule type="cellIs" dxfId="151" priority="32" operator="greaterThan">
      <formula>0</formula>
    </cfRule>
  </conditionalFormatting>
  <conditionalFormatting sqref="E107">
    <cfRule type="cellIs" dxfId="150" priority="31" operator="greaterThan">
      <formula>0</formula>
    </cfRule>
  </conditionalFormatting>
  <conditionalFormatting sqref="F107">
    <cfRule type="cellIs" dxfId="149" priority="30" operator="greaterThan">
      <formula>0</formula>
    </cfRule>
  </conditionalFormatting>
  <conditionalFormatting sqref="H107">
    <cfRule type="cellIs" dxfId="148" priority="29" operator="greaterThan">
      <formula>0</formula>
    </cfRule>
  </conditionalFormatting>
  <conditionalFormatting sqref="E118:E119">
    <cfRule type="cellIs" dxfId="147" priority="27" operator="greaterThan">
      <formula>0</formula>
    </cfRule>
  </conditionalFormatting>
  <conditionalFormatting sqref="G118:G119">
    <cfRule type="cellIs" dxfId="146" priority="26" operator="greaterThan">
      <formula>0</formula>
    </cfRule>
  </conditionalFormatting>
  <conditionalFormatting sqref="F118:F119">
    <cfRule type="cellIs" dxfId="145" priority="25" operator="greaterThan">
      <formula>0</formula>
    </cfRule>
  </conditionalFormatting>
  <conditionalFormatting sqref="G114">
    <cfRule type="cellIs" dxfId="144" priority="21" operator="greaterThan">
      <formula>0</formula>
    </cfRule>
  </conditionalFormatting>
  <conditionalFormatting sqref="E114">
    <cfRule type="cellIs" dxfId="143" priority="24" operator="greaterThan">
      <formula>0</formula>
    </cfRule>
  </conditionalFormatting>
  <conditionalFormatting sqref="F114">
    <cfRule type="cellIs" dxfId="142" priority="23" operator="greaterThan">
      <formula>0</formula>
    </cfRule>
  </conditionalFormatting>
  <conditionalFormatting sqref="H114">
    <cfRule type="cellIs" dxfId="141" priority="22" operator="greaterThan">
      <formula>0</formula>
    </cfRule>
  </conditionalFormatting>
  <conditionalFormatting sqref="G122:G123">
    <cfRule type="cellIs" dxfId="140" priority="1" operator="greaterThan">
      <formula>0</formula>
    </cfRule>
  </conditionalFormatting>
  <conditionalFormatting sqref="E122:E123">
    <cfRule type="cellIs" dxfId="139" priority="4" operator="greaterThan">
      <formula>0</formula>
    </cfRule>
  </conditionalFormatting>
  <conditionalFormatting sqref="F122:F123">
    <cfRule type="cellIs" dxfId="138" priority="3" operator="greaterThan">
      <formula>0</formula>
    </cfRule>
  </conditionalFormatting>
  <conditionalFormatting sqref="H122:H123">
    <cfRule type="cellIs" dxfId="137" priority="2" operator="greaterThan">
      <formula>0</formula>
    </cfRule>
  </conditionalFormatting>
  <conditionalFormatting sqref="G115:G116">
    <cfRule type="cellIs" dxfId="136" priority="17" operator="greaterThan">
      <formula>0</formula>
    </cfRule>
  </conditionalFormatting>
  <conditionalFormatting sqref="E115:E116">
    <cfRule type="cellIs" dxfId="135" priority="20" operator="greaterThan">
      <formula>0</formula>
    </cfRule>
  </conditionalFormatting>
  <conditionalFormatting sqref="F115:F116">
    <cfRule type="cellIs" dxfId="134" priority="19" operator="greaterThan">
      <formula>0</formula>
    </cfRule>
  </conditionalFormatting>
  <conditionalFormatting sqref="H115:H116">
    <cfRule type="cellIs" dxfId="133" priority="18" operator="greaterThan">
      <formula>0</formula>
    </cfRule>
  </conditionalFormatting>
  <conditionalFormatting sqref="G117">
    <cfRule type="cellIs" dxfId="132" priority="13" operator="greaterThan">
      <formula>0</formula>
    </cfRule>
  </conditionalFormatting>
  <conditionalFormatting sqref="E117">
    <cfRule type="cellIs" dxfId="131" priority="16" operator="greaterThan">
      <formula>0</formula>
    </cfRule>
  </conditionalFormatting>
  <conditionalFormatting sqref="F117">
    <cfRule type="cellIs" dxfId="130" priority="15" operator="greaterThan">
      <formula>0</formula>
    </cfRule>
  </conditionalFormatting>
  <conditionalFormatting sqref="H117">
    <cfRule type="cellIs" dxfId="129" priority="14" operator="greaterThan">
      <formula>0</formula>
    </cfRule>
  </conditionalFormatting>
  <conditionalFormatting sqref="G120">
    <cfRule type="cellIs" dxfId="128" priority="9" operator="greaterThan">
      <formula>0</formula>
    </cfRule>
  </conditionalFormatting>
  <conditionalFormatting sqref="E120">
    <cfRule type="cellIs" dxfId="127" priority="12" operator="greaterThan">
      <formula>0</formula>
    </cfRule>
  </conditionalFormatting>
  <conditionalFormatting sqref="F120">
    <cfRule type="cellIs" dxfId="126" priority="11" operator="greaterThan">
      <formula>0</formula>
    </cfRule>
  </conditionalFormatting>
  <conditionalFormatting sqref="H120">
    <cfRule type="cellIs" dxfId="125" priority="10" operator="greaterThan">
      <formula>0</formula>
    </cfRule>
  </conditionalFormatting>
  <conditionalFormatting sqref="G121">
    <cfRule type="cellIs" dxfId="124" priority="5" operator="greaterThan">
      <formula>0</formula>
    </cfRule>
  </conditionalFormatting>
  <conditionalFormatting sqref="E121">
    <cfRule type="cellIs" dxfId="123" priority="8" operator="greaterThan">
      <formula>0</formula>
    </cfRule>
  </conditionalFormatting>
  <conditionalFormatting sqref="F121">
    <cfRule type="cellIs" dxfId="122" priority="7" operator="greaterThan">
      <formula>0</formula>
    </cfRule>
  </conditionalFormatting>
  <conditionalFormatting sqref="H121">
    <cfRule type="cellIs" dxfId="121" priority="6" operator="greaterThan">
      <formula>0</formula>
    </cfRule>
  </conditionalFormatting>
  <dataValidations count="2">
    <dataValidation type="list" allowBlank="1" showInputMessage="1" showErrorMessage="1" sqref="D165:D184 D24:D26 D28 D31:D42">
      <formula1>"Full Test,Focus Test,Bug Fix Test,Basic validation"</formula1>
    </dataValidation>
    <dataValidation type="list" allowBlank="1" showInputMessage="1" showErrorMessage="1" sqref="D27 D29:D30">
      <formula1>"Full Test,Focus Test,Bug Fix Test,Basic validation,Smoke Test"</formula1>
    </dataValidation>
  </dataValidations>
  <pageMargins left="0.25" right="0.25" top="0.75" bottom="0.75" header="0.3" footer="0.3"/>
  <pageSetup paperSize="9" scale="44" orientation="portrait" r:id="rId1"/>
  <rowBreaks count="2" manualBreakCount="2">
    <brk id="92" max="16383" man="1"/>
    <brk id="161" max="17"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12"/>
  <sheetViews>
    <sheetView workbookViewId="0">
      <selection activeCell="C16" sqref="C16:H16"/>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373"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c r="F1" s="368"/>
    </row>
    <row r="2" spans="2:12" s="4" customFormat="1" ht="15.75" thickBot="1">
      <c r="B2" s="5"/>
      <c r="C2" s="6"/>
      <c r="D2" s="6"/>
      <c r="E2" s="6"/>
      <c r="F2" s="369"/>
      <c r="G2" s="6"/>
      <c r="H2" s="6"/>
      <c r="I2" s="6"/>
      <c r="J2" s="139"/>
      <c r="K2" s="6"/>
      <c r="L2" s="8"/>
    </row>
    <row r="3" spans="2:12" ht="15" customHeight="1">
      <c r="B3" s="9"/>
      <c r="C3" s="510" t="s">
        <v>6920</v>
      </c>
      <c r="D3" s="511"/>
      <c r="E3" s="511"/>
      <c r="F3" s="511"/>
      <c r="G3" s="511"/>
      <c r="H3" s="511"/>
      <c r="I3" s="511"/>
      <c r="J3" s="511"/>
      <c r="K3" s="512"/>
      <c r="L3" s="140"/>
    </row>
    <row r="4" spans="2:12" ht="15" customHeight="1" thickBot="1">
      <c r="B4" s="9"/>
      <c r="C4" s="513"/>
      <c r="D4" s="514"/>
      <c r="E4" s="514"/>
      <c r="F4" s="514"/>
      <c r="G4" s="514"/>
      <c r="H4" s="514"/>
      <c r="I4" s="514"/>
      <c r="J4" s="514"/>
      <c r="K4" s="515"/>
      <c r="L4" s="140"/>
    </row>
    <row r="5" spans="2:12" ht="15.75" thickBot="1">
      <c r="B5" s="12"/>
      <c r="C5" s="13"/>
      <c r="D5" s="13"/>
      <c r="E5" s="13"/>
      <c r="F5" s="370"/>
      <c r="G5" s="13"/>
      <c r="H5" s="13"/>
      <c r="I5" s="13"/>
      <c r="J5" s="13"/>
      <c r="K5" s="14"/>
      <c r="L5" s="15"/>
    </row>
    <row r="6" spans="2:12" s="18" customFormat="1" ht="13.5" thickBot="1">
      <c r="B6" s="16"/>
      <c r="C6" s="17"/>
      <c r="D6" s="17"/>
      <c r="E6" s="17"/>
      <c r="F6" s="371"/>
      <c r="G6" s="17"/>
      <c r="H6" s="17"/>
      <c r="I6" s="17"/>
      <c r="J6" s="17"/>
      <c r="K6" s="17"/>
      <c r="L6" s="20"/>
    </row>
    <row r="7" spans="2:12" s="18" customFormat="1">
      <c r="B7" s="420" t="s">
        <v>0</v>
      </c>
      <c r="C7" s="421"/>
      <c r="D7" s="421"/>
      <c r="E7" s="421"/>
      <c r="F7" s="421"/>
      <c r="G7" s="421"/>
      <c r="H7" s="422"/>
      <c r="I7" s="17"/>
      <c r="J7" s="17"/>
      <c r="K7" s="17"/>
      <c r="L7" s="20"/>
    </row>
    <row r="8" spans="2:12" s="18" customFormat="1" ht="12.75">
      <c r="B8" s="124" t="s">
        <v>6921</v>
      </c>
      <c r="C8" s="516">
        <v>29662</v>
      </c>
      <c r="D8" s="516"/>
      <c r="E8" s="125" t="s">
        <v>6922</v>
      </c>
      <c r="F8" s="517" t="s">
        <v>6923</v>
      </c>
      <c r="G8" s="517"/>
      <c r="H8" s="518"/>
      <c r="I8" s="17"/>
      <c r="J8" s="17"/>
      <c r="K8" s="17"/>
      <c r="L8" s="20"/>
    </row>
    <row r="9" spans="2:12" s="18" customFormat="1" ht="17.25" customHeight="1">
      <c r="B9" s="124" t="s">
        <v>6924</v>
      </c>
      <c r="C9" s="519" t="s">
        <v>6925</v>
      </c>
      <c r="D9" s="519"/>
      <c r="E9" s="141" t="s">
        <v>6926</v>
      </c>
      <c r="F9" s="520" t="s">
        <v>7469</v>
      </c>
      <c r="G9" s="516"/>
      <c r="H9" s="521"/>
      <c r="I9" s="17"/>
      <c r="J9" s="17"/>
      <c r="K9" s="17"/>
      <c r="L9" s="20"/>
    </row>
    <row r="10" spans="2:12" s="18" customFormat="1" ht="30.75" customHeight="1">
      <c r="B10" s="124" t="s">
        <v>6927</v>
      </c>
      <c r="C10" s="516" t="s">
        <v>7429</v>
      </c>
      <c r="D10" s="516"/>
      <c r="E10" s="141" t="s">
        <v>6929</v>
      </c>
      <c r="F10" s="526" t="s">
        <v>7434</v>
      </c>
      <c r="G10" s="527"/>
      <c r="H10" s="528"/>
      <c r="I10" s="17"/>
      <c r="J10" s="17"/>
      <c r="K10" s="17"/>
      <c r="L10" s="20"/>
    </row>
    <row r="11" spans="2:12" s="18" customFormat="1" ht="36.75" customHeight="1">
      <c r="B11" s="124" t="s">
        <v>6930</v>
      </c>
      <c r="C11" s="522" t="s">
        <v>7352</v>
      </c>
      <c r="D11" s="516"/>
      <c r="E11" s="141" t="s">
        <v>1683</v>
      </c>
      <c r="F11" s="529">
        <v>44795</v>
      </c>
      <c r="G11" s="529"/>
      <c r="H11" s="530"/>
      <c r="I11" s="17"/>
      <c r="J11" s="17"/>
      <c r="K11" s="17"/>
      <c r="L11" s="20"/>
    </row>
    <row r="12" spans="2:12" s="18" customFormat="1" ht="12.75">
      <c r="B12" s="124" t="s">
        <v>6931</v>
      </c>
      <c r="C12" s="516" t="s">
        <v>7430</v>
      </c>
      <c r="D12" s="516"/>
      <c r="E12" s="141" t="s">
        <v>6933</v>
      </c>
      <c r="F12" s="529">
        <v>44796</v>
      </c>
      <c r="G12" s="529"/>
      <c r="H12" s="530"/>
      <c r="I12" s="17"/>
      <c r="J12" s="17"/>
      <c r="K12" s="17"/>
      <c r="L12" s="20"/>
    </row>
    <row r="13" spans="2:12" s="18" customFormat="1" ht="12.75">
      <c r="B13" s="124" t="s">
        <v>6934</v>
      </c>
      <c r="C13" s="516" t="s">
        <v>7353</v>
      </c>
      <c r="D13" s="516"/>
      <c r="E13" s="141" t="s">
        <v>6935</v>
      </c>
      <c r="F13" s="516" t="s">
        <v>6936</v>
      </c>
      <c r="G13" s="516"/>
      <c r="H13" s="521"/>
      <c r="I13" s="17"/>
      <c r="J13" s="17"/>
      <c r="K13" s="17"/>
      <c r="L13" s="20"/>
    </row>
    <row r="14" spans="2:12" s="18" customFormat="1" ht="12.75">
      <c r="B14" s="124" t="s">
        <v>6937</v>
      </c>
      <c r="C14" s="516" t="s">
        <v>6938</v>
      </c>
      <c r="D14" s="516"/>
      <c r="E14" s="142" t="s">
        <v>6939</v>
      </c>
      <c r="F14" s="516" t="s">
        <v>7431</v>
      </c>
      <c r="G14" s="516"/>
      <c r="H14" s="521"/>
      <c r="I14" s="17"/>
      <c r="J14" s="17"/>
      <c r="K14" s="17"/>
      <c r="L14" s="20"/>
    </row>
    <row r="15" spans="2:12" s="18" customFormat="1" ht="39.75" customHeight="1">
      <c r="B15" s="124" t="s">
        <v>6940</v>
      </c>
      <c r="C15" s="522" t="s">
        <v>6941</v>
      </c>
      <c r="D15" s="522"/>
      <c r="E15" s="522"/>
      <c r="F15" s="522"/>
      <c r="G15" s="522"/>
      <c r="H15" s="523"/>
      <c r="I15" s="17"/>
      <c r="J15" s="17"/>
      <c r="K15" s="17"/>
      <c r="L15" s="20"/>
    </row>
    <row r="16" spans="2:12" s="18" customFormat="1" ht="42" customHeight="1" thickBot="1">
      <c r="B16" s="143" t="s">
        <v>6942</v>
      </c>
      <c r="C16" s="524" t="s">
        <v>6943</v>
      </c>
      <c r="D16" s="524"/>
      <c r="E16" s="524"/>
      <c r="F16" s="524"/>
      <c r="G16" s="524"/>
      <c r="H16" s="525"/>
      <c r="I16" s="17"/>
      <c r="J16" s="17"/>
      <c r="K16" s="17"/>
      <c r="L16" s="20"/>
    </row>
    <row r="17" spans="1:16" s="17" customFormat="1" ht="13.5" thickBot="1">
      <c r="B17" s="106"/>
      <c r="C17" s="19"/>
      <c r="D17" s="19"/>
      <c r="E17" s="19"/>
      <c r="F17" s="372"/>
      <c r="G17" s="19"/>
      <c r="H17" s="19"/>
      <c r="I17" s="19"/>
      <c r="J17" s="19"/>
      <c r="K17" s="19"/>
      <c r="L17" s="144"/>
    </row>
    <row r="18" spans="1:16" s="18" customFormat="1" ht="15.75" thickBot="1">
      <c r="B18" s="412" t="s">
        <v>6944</v>
      </c>
      <c r="C18" s="413"/>
      <c r="D18" s="413"/>
      <c r="E18" s="413"/>
      <c r="F18" s="413"/>
      <c r="G18" s="413"/>
      <c r="H18" s="413"/>
      <c r="I18" s="413"/>
      <c r="J18" s="413"/>
      <c r="K18" s="413"/>
      <c r="L18" s="531"/>
    </row>
    <row r="19" spans="1:16" s="18" customFormat="1" ht="218.25" customHeight="1" thickBot="1">
      <c r="B19" s="532" t="s">
        <v>7470</v>
      </c>
      <c r="C19" s="429"/>
      <c r="D19" s="429"/>
      <c r="E19" s="429"/>
      <c r="F19" s="429"/>
      <c r="G19" s="429"/>
      <c r="H19" s="429"/>
      <c r="I19" s="429"/>
      <c r="J19" s="429"/>
      <c r="K19" s="429"/>
      <c r="L19" s="430"/>
    </row>
    <row r="20" spans="1:16" s="18" customFormat="1" ht="15.75" thickBot="1">
      <c r="A20" s="39"/>
      <c r="B20" s="412" t="s">
        <v>6011</v>
      </c>
      <c r="C20" s="413"/>
      <c r="D20" s="413"/>
      <c r="E20" s="413"/>
      <c r="F20" s="413"/>
      <c r="G20" s="413"/>
      <c r="H20" s="413"/>
      <c r="I20" s="413"/>
      <c r="J20" s="413"/>
      <c r="K20" s="413"/>
      <c r="L20" s="531"/>
    </row>
    <row r="21" spans="1:16" s="18" customFormat="1" ht="12.75">
      <c r="B21" s="533" t="s">
        <v>6012</v>
      </c>
      <c r="C21" s="535" t="s">
        <v>6013</v>
      </c>
      <c r="D21" s="535" t="s">
        <v>3206</v>
      </c>
      <c r="E21" s="535" t="s">
        <v>3</v>
      </c>
      <c r="F21" s="537" t="s">
        <v>6014</v>
      </c>
      <c r="G21" s="386" t="s">
        <v>6015</v>
      </c>
      <c r="H21" s="386" t="s">
        <v>6015</v>
      </c>
      <c r="I21" s="539" t="s">
        <v>3097</v>
      </c>
      <c r="J21" s="539" t="s">
        <v>6016</v>
      </c>
      <c r="K21" s="539" t="s">
        <v>3207</v>
      </c>
      <c r="L21" s="542" t="s">
        <v>6017</v>
      </c>
    </row>
    <row r="22" spans="1:16" s="18" customFormat="1" ht="22.5">
      <c r="B22" s="534"/>
      <c r="C22" s="536"/>
      <c r="D22" s="536"/>
      <c r="E22" s="536"/>
      <c r="F22" s="538"/>
      <c r="G22" s="387" t="s">
        <v>3208</v>
      </c>
      <c r="H22" s="387" t="s">
        <v>3209</v>
      </c>
      <c r="I22" s="540"/>
      <c r="J22" s="540"/>
      <c r="K22" s="540"/>
      <c r="L22" s="543"/>
    </row>
    <row r="23" spans="1:16" s="18" customFormat="1" ht="13.5">
      <c r="B23" s="357">
        <v>1</v>
      </c>
      <c r="C23" s="129" t="s">
        <v>1692</v>
      </c>
      <c r="D23" s="127" t="s">
        <v>6945</v>
      </c>
      <c r="E23" s="126" t="s">
        <v>3118</v>
      </c>
      <c r="F23" s="129" t="s">
        <v>6946</v>
      </c>
      <c r="G23" s="129" t="s">
        <v>6946</v>
      </c>
      <c r="H23" s="129" t="s">
        <v>6946</v>
      </c>
      <c r="I23" s="133" t="s">
        <v>6372</v>
      </c>
      <c r="J23" s="131">
        <v>44795</v>
      </c>
      <c r="K23" s="131">
        <v>44795</v>
      </c>
      <c r="L23" s="130"/>
      <c r="M23" s="541"/>
      <c r="N23" s="541"/>
      <c r="O23" s="541"/>
      <c r="P23" s="541"/>
    </row>
    <row r="24" spans="1:16" s="18" customFormat="1" ht="47.25">
      <c r="B24" s="357">
        <v>2</v>
      </c>
      <c r="C24" s="129" t="s">
        <v>1692</v>
      </c>
      <c r="D24" s="127" t="s">
        <v>6947</v>
      </c>
      <c r="E24" s="126" t="s">
        <v>3497</v>
      </c>
      <c r="F24" s="129" t="s">
        <v>6946</v>
      </c>
      <c r="G24" s="129" t="s">
        <v>6946</v>
      </c>
      <c r="H24" s="129" t="s">
        <v>6946</v>
      </c>
      <c r="I24" s="133" t="s">
        <v>6372</v>
      </c>
      <c r="J24" s="131">
        <v>44795</v>
      </c>
      <c r="K24" s="131">
        <v>44795</v>
      </c>
      <c r="L24" s="130"/>
      <c r="M24" s="541"/>
      <c r="N24" s="541"/>
      <c r="O24" s="541"/>
      <c r="P24" s="541"/>
    </row>
    <row r="25" spans="1:16" s="18" customFormat="1" ht="24.75">
      <c r="B25" s="357">
        <v>3</v>
      </c>
      <c r="C25" s="128" t="s">
        <v>1692</v>
      </c>
      <c r="D25" s="127" t="s">
        <v>6948</v>
      </c>
      <c r="E25" s="126" t="s">
        <v>3498</v>
      </c>
      <c r="F25" s="129" t="s">
        <v>6946</v>
      </c>
      <c r="G25" s="129" t="s">
        <v>6946</v>
      </c>
      <c r="H25" s="129" t="s">
        <v>6946</v>
      </c>
      <c r="I25" s="133" t="s">
        <v>6372</v>
      </c>
      <c r="J25" s="131">
        <v>44795</v>
      </c>
      <c r="K25" s="131">
        <v>44795</v>
      </c>
      <c r="L25" s="130"/>
      <c r="M25" s="541"/>
      <c r="N25" s="541"/>
      <c r="O25" s="541"/>
      <c r="P25" s="541"/>
    </row>
    <row r="26" spans="1:16" s="18" customFormat="1" ht="13.5">
      <c r="B26" s="357">
        <v>4</v>
      </c>
      <c r="C26" s="128" t="s">
        <v>1688</v>
      </c>
      <c r="D26" s="127" t="s">
        <v>6949</v>
      </c>
      <c r="E26" s="126" t="s">
        <v>6950</v>
      </c>
      <c r="F26" s="129" t="s">
        <v>6946</v>
      </c>
      <c r="G26" s="129" t="s">
        <v>6946</v>
      </c>
      <c r="H26" s="129" t="s">
        <v>6946</v>
      </c>
      <c r="I26" s="133" t="s">
        <v>7435</v>
      </c>
      <c r="J26" s="131">
        <v>44795</v>
      </c>
      <c r="K26" s="131">
        <v>44795</v>
      </c>
      <c r="L26" s="130"/>
      <c r="M26" s="541"/>
      <c r="N26" s="541"/>
      <c r="O26" s="541"/>
      <c r="P26" s="541"/>
    </row>
    <row r="27" spans="1:16" s="18" customFormat="1" ht="27">
      <c r="B27" s="357">
        <v>5</v>
      </c>
      <c r="C27" s="128" t="s">
        <v>1688</v>
      </c>
      <c r="D27" s="127" t="s">
        <v>6951</v>
      </c>
      <c r="E27" s="126" t="s">
        <v>3117</v>
      </c>
      <c r="F27" s="129" t="s">
        <v>6946</v>
      </c>
      <c r="G27" s="129" t="s">
        <v>6952</v>
      </c>
      <c r="H27" s="129" t="s">
        <v>6952</v>
      </c>
      <c r="I27" s="133"/>
      <c r="J27" s="131"/>
      <c r="K27" s="131"/>
      <c r="L27" s="130" t="s">
        <v>7078</v>
      </c>
      <c r="M27" s="541"/>
      <c r="N27" s="541"/>
      <c r="O27" s="541"/>
      <c r="P27" s="541"/>
    </row>
    <row r="28" spans="1:16" s="18" customFormat="1" ht="27">
      <c r="B28" s="357">
        <v>6</v>
      </c>
      <c r="C28" s="128" t="s">
        <v>1688</v>
      </c>
      <c r="D28" s="127" t="s">
        <v>6953</v>
      </c>
      <c r="E28" s="126" t="s">
        <v>3116</v>
      </c>
      <c r="F28" s="129" t="s">
        <v>6946</v>
      </c>
      <c r="G28" s="129" t="s">
        <v>6952</v>
      </c>
      <c r="H28" s="129" t="s">
        <v>6952</v>
      </c>
      <c r="I28" s="133"/>
      <c r="J28" s="131"/>
      <c r="K28" s="131"/>
      <c r="L28" s="130" t="s">
        <v>7078</v>
      </c>
      <c r="M28" s="541"/>
      <c r="N28" s="541"/>
      <c r="O28" s="541"/>
      <c r="P28" s="541"/>
    </row>
    <row r="29" spans="1:16" s="18" customFormat="1" ht="27">
      <c r="B29" s="357">
        <v>7</v>
      </c>
      <c r="C29" s="128" t="s">
        <v>1688</v>
      </c>
      <c r="D29" s="127" t="s">
        <v>6356</v>
      </c>
      <c r="E29" s="126" t="s">
        <v>6954</v>
      </c>
      <c r="F29" s="129" t="s">
        <v>6946</v>
      </c>
      <c r="G29" s="129" t="s">
        <v>6952</v>
      </c>
      <c r="H29" s="129" t="s">
        <v>6952</v>
      </c>
      <c r="I29" s="133"/>
      <c r="J29" s="131"/>
      <c r="K29" s="131"/>
      <c r="L29" s="130" t="s">
        <v>7078</v>
      </c>
      <c r="M29" s="388"/>
      <c r="N29" s="388"/>
      <c r="O29" s="388"/>
      <c r="P29" s="388"/>
    </row>
    <row r="30" spans="1:16" s="18" customFormat="1" ht="27">
      <c r="B30" s="357">
        <v>8</v>
      </c>
      <c r="C30" s="128" t="s">
        <v>1688</v>
      </c>
      <c r="D30" s="127" t="s">
        <v>6955</v>
      </c>
      <c r="E30" s="126" t="s">
        <v>3114</v>
      </c>
      <c r="F30" s="129" t="s">
        <v>6946</v>
      </c>
      <c r="G30" s="129" t="s">
        <v>6952</v>
      </c>
      <c r="H30" s="129" t="s">
        <v>6952</v>
      </c>
      <c r="I30" s="133"/>
      <c r="J30" s="131"/>
      <c r="K30" s="131"/>
      <c r="L30" s="130" t="s">
        <v>7079</v>
      </c>
      <c r="M30" s="541"/>
      <c r="N30" s="541"/>
      <c r="O30" s="541"/>
      <c r="P30" s="541"/>
    </row>
    <row r="31" spans="1:16" s="18" customFormat="1" ht="27">
      <c r="B31" s="357">
        <v>9</v>
      </c>
      <c r="C31" s="128" t="s">
        <v>1688</v>
      </c>
      <c r="D31" s="127" t="s">
        <v>6956</v>
      </c>
      <c r="E31" s="126" t="s">
        <v>3119</v>
      </c>
      <c r="F31" s="129" t="s">
        <v>6946</v>
      </c>
      <c r="G31" s="129" t="s">
        <v>6952</v>
      </c>
      <c r="H31" s="129" t="s">
        <v>6952</v>
      </c>
      <c r="I31" s="133"/>
      <c r="J31" s="131"/>
      <c r="K31" s="131"/>
      <c r="L31" s="130" t="s">
        <v>7078</v>
      </c>
      <c r="M31" s="541"/>
      <c r="N31" s="541"/>
      <c r="O31" s="541"/>
      <c r="P31" s="541"/>
    </row>
    <row r="32" spans="1:16" s="18" customFormat="1" ht="27">
      <c r="B32" s="357">
        <v>10</v>
      </c>
      <c r="C32" s="128" t="s">
        <v>1688</v>
      </c>
      <c r="D32" s="127" t="s">
        <v>6957</v>
      </c>
      <c r="E32" s="126" t="s">
        <v>6958</v>
      </c>
      <c r="F32" s="129" t="s">
        <v>6946</v>
      </c>
      <c r="G32" s="129" t="s">
        <v>6959</v>
      </c>
      <c r="H32" s="129" t="s">
        <v>6960</v>
      </c>
      <c r="I32" s="133"/>
      <c r="J32" s="131"/>
      <c r="K32" s="131"/>
      <c r="L32" s="130" t="s">
        <v>7080</v>
      </c>
      <c r="M32" s="541"/>
      <c r="N32" s="541"/>
      <c r="O32" s="541"/>
      <c r="P32" s="541"/>
    </row>
    <row r="33" spans="2:16" s="18" customFormat="1" ht="27">
      <c r="B33" s="357">
        <v>11</v>
      </c>
      <c r="C33" s="128" t="s">
        <v>1688</v>
      </c>
      <c r="D33" s="127" t="s">
        <v>6961</v>
      </c>
      <c r="E33" s="126" t="s">
        <v>3120</v>
      </c>
      <c r="F33" s="129" t="s">
        <v>6946</v>
      </c>
      <c r="G33" s="129" t="s">
        <v>6952</v>
      </c>
      <c r="H33" s="129" t="s">
        <v>6952</v>
      </c>
      <c r="I33" s="133"/>
      <c r="J33" s="131"/>
      <c r="K33" s="131"/>
      <c r="L33" s="130" t="s">
        <v>7081</v>
      </c>
      <c r="M33" s="541"/>
      <c r="N33" s="541"/>
      <c r="O33" s="541"/>
      <c r="P33" s="541"/>
    </row>
    <row r="34" spans="2:16" s="18" customFormat="1" ht="27">
      <c r="B34" s="357">
        <v>12</v>
      </c>
      <c r="C34" s="128" t="s">
        <v>1688</v>
      </c>
      <c r="D34" s="127" t="s">
        <v>6357</v>
      </c>
      <c r="E34" s="126" t="s">
        <v>6962</v>
      </c>
      <c r="F34" s="129" t="s">
        <v>6946</v>
      </c>
      <c r="G34" s="129" t="s">
        <v>6952</v>
      </c>
      <c r="H34" s="129" t="s">
        <v>6952</v>
      </c>
      <c r="I34" s="133"/>
      <c r="J34" s="131"/>
      <c r="K34" s="131"/>
      <c r="L34" s="130" t="s">
        <v>7078</v>
      </c>
      <c r="M34" s="388"/>
      <c r="N34" s="388"/>
      <c r="O34" s="388"/>
      <c r="P34" s="388"/>
    </row>
    <row r="35" spans="2:16" s="167" customFormat="1" ht="27">
      <c r="B35" s="357">
        <v>13</v>
      </c>
      <c r="C35" s="132" t="s">
        <v>1688</v>
      </c>
      <c r="D35" s="127" t="s">
        <v>6963</v>
      </c>
      <c r="E35" s="126" t="s">
        <v>6964</v>
      </c>
      <c r="F35" s="129" t="s">
        <v>6946</v>
      </c>
      <c r="G35" s="129" t="s">
        <v>6960</v>
      </c>
      <c r="H35" s="129" t="s">
        <v>6960</v>
      </c>
      <c r="I35" s="133"/>
      <c r="J35" s="131"/>
      <c r="K35" s="131"/>
      <c r="L35" s="130" t="s">
        <v>7436</v>
      </c>
      <c r="M35" s="544"/>
      <c r="N35" s="544"/>
      <c r="O35" s="544"/>
      <c r="P35" s="544"/>
    </row>
    <row r="36" spans="2:16" s="18" customFormat="1" ht="22.5">
      <c r="B36" s="357">
        <v>14</v>
      </c>
      <c r="C36" s="128" t="s">
        <v>1688</v>
      </c>
      <c r="D36" s="127" t="s">
        <v>6965</v>
      </c>
      <c r="E36" s="126" t="s">
        <v>3123</v>
      </c>
      <c r="F36" s="129" t="s">
        <v>6946</v>
      </c>
      <c r="G36" s="129" t="s">
        <v>6960</v>
      </c>
      <c r="H36" s="129" t="s">
        <v>6960</v>
      </c>
      <c r="I36" s="133"/>
      <c r="J36" s="131"/>
      <c r="K36" s="131"/>
      <c r="L36" s="130" t="s">
        <v>7082</v>
      </c>
      <c r="M36" s="541"/>
      <c r="N36" s="541"/>
      <c r="O36" s="541"/>
      <c r="P36" s="541"/>
    </row>
    <row r="37" spans="2:16" s="167" customFormat="1" ht="27">
      <c r="B37" s="357">
        <v>15</v>
      </c>
      <c r="C37" s="132" t="s">
        <v>1688</v>
      </c>
      <c r="D37" s="127" t="s">
        <v>6966</v>
      </c>
      <c r="E37" s="126" t="s">
        <v>3122</v>
      </c>
      <c r="F37" s="132" t="s">
        <v>6946</v>
      </c>
      <c r="G37" s="132" t="s">
        <v>6952</v>
      </c>
      <c r="H37" s="132" t="s">
        <v>6952</v>
      </c>
      <c r="I37" s="131"/>
      <c r="J37" s="131"/>
      <c r="K37" s="131"/>
      <c r="L37" s="130" t="s">
        <v>7078</v>
      </c>
      <c r="M37" s="544"/>
      <c r="N37" s="544"/>
      <c r="O37" s="544"/>
      <c r="P37" s="544"/>
    </row>
    <row r="38" spans="2:16" s="167" customFormat="1" ht="22.5">
      <c r="B38" s="357">
        <v>16</v>
      </c>
      <c r="C38" s="132" t="s">
        <v>1688</v>
      </c>
      <c r="D38" s="127" t="s">
        <v>6967</v>
      </c>
      <c r="E38" s="126" t="s">
        <v>3121</v>
      </c>
      <c r="F38" s="129" t="s">
        <v>6946</v>
      </c>
      <c r="G38" s="129" t="s">
        <v>6946</v>
      </c>
      <c r="H38" s="129" t="s">
        <v>6946</v>
      </c>
      <c r="I38" s="133" t="s">
        <v>7437</v>
      </c>
      <c r="J38" s="131">
        <v>44795</v>
      </c>
      <c r="K38" s="131">
        <v>44795</v>
      </c>
      <c r="L38" s="130"/>
      <c r="M38" s="544"/>
      <c r="N38" s="544"/>
      <c r="O38" s="544"/>
      <c r="P38" s="544"/>
    </row>
    <row r="39" spans="2:16" s="18" customFormat="1" ht="24.75">
      <c r="B39" s="357">
        <v>17</v>
      </c>
      <c r="C39" s="128" t="s">
        <v>1688</v>
      </c>
      <c r="D39" s="127" t="s">
        <v>6968</v>
      </c>
      <c r="E39" s="126" t="s">
        <v>3499</v>
      </c>
      <c r="F39" s="129" t="s">
        <v>6946</v>
      </c>
      <c r="G39" s="129" t="s">
        <v>6946</v>
      </c>
      <c r="H39" s="129" t="s">
        <v>6946</v>
      </c>
      <c r="I39" s="133" t="s">
        <v>7438</v>
      </c>
      <c r="J39" s="131">
        <v>44795</v>
      </c>
      <c r="K39" s="131">
        <v>44795</v>
      </c>
      <c r="L39" s="130" t="s">
        <v>7083</v>
      </c>
      <c r="M39" s="541"/>
      <c r="N39" s="541"/>
      <c r="O39" s="541"/>
      <c r="P39" s="541"/>
    </row>
    <row r="40" spans="2:16" s="134" customFormat="1" ht="13.5">
      <c r="B40" s="357">
        <v>18</v>
      </c>
      <c r="C40" s="128" t="s">
        <v>7084</v>
      </c>
      <c r="D40" s="127" t="s">
        <v>6969</v>
      </c>
      <c r="E40" s="126" t="s">
        <v>3470</v>
      </c>
      <c r="F40" s="129" t="s">
        <v>6952</v>
      </c>
      <c r="G40" s="129" t="s">
        <v>6952</v>
      </c>
      <c r="H40" s="129" t="s">
        <v>6952</v>
      </c>
      <c r="I40" s="133"/>
      <c r="J40" s="131"/>
      <c r="K40" s="131"/>
      <c r="L40" s="130" t="s">
        <v>7085</v>
      </c>
      <c r="M40" s="544"/>
      <c r="N40" s="544"/>
      <c r="O40" s="544"/>
      <c r="P40" s="544"/>
    </row>
    <row r="41" spans="2:16" s="18" customFormat="1" ht="22.5">
      <c r="B41" s="357">
        <v>19</v>
      </c>
      <c r="C41" s="128" t="s">
        <v>7084</v>
      </c>
      <c r="D41" s="127" t="s">
        <v>6970</v>
      </c>
      <c r="E41" s="126" t="s">
        <v>3124</v>
      </c>
      <c r="F41" s="129" t="s">
        <v>6946</v>
      </c>
      <c r="G41" s="129" t="s">
        <v>6946</v>
      </c>
      <c r="H41" s="129" t="s">
        <v>6946</v>
      </c>
      <c r="I41" s="133" t="s">
        <v>7439</v>
      </c>
      <c r="J41" s="131">
        <v>44795</v>
      </c>
      <c r="K41" s="131">
        <v>44795</v>
      </c>
      <c r="L41" s="130"/>
      <c r="M41" s="541"/>
      <c r="N41" s="541"/>
      <c r="O41" s="541"/>
      <c r="P41" s="541"/>
    </row>
    <row r="42" spans="2:16" s="18" customFormat="1" ht="13.5">
      <c r="B42" s="357">
        <v>20</v>
      </c>
      <c r="C42" s="135" t="s">
        <v>7084</v>
      </c>
      <c r="D42" s="127" t="s">
        <v>6971</v>
      </c>
      <c r="E42" s="126" t="s">
        <v>13</v>
      </c>
      <c r="F42" s="129" t="s">
        <v>6946</v>
      </c>
      <c r="G42" s="129" t="s">
        <v>6952</v>
      </c>
      <c r="H42" s="129" t="s">
        <v>6952</v>
      </c>
      <c r="I42" s="133"/>
      <c r="J42" s="131"/>
      <c r="K42" s="131"/>
      <c r="L42" s="130" t="s">
        <v>7086</v>
      </c>
      <c r="M42" s="541"/>
      <c r="N42" s="541"/>
      <c r="O42" s="541"/>
      <c r="P42" s="541"/>
    </row>
    <row r="43" spans="2:16" s="18" customFormat="1" ht="13.5">
      <c r="B43" s="357">
        <v>21</v>
      </c>
      <c r="C43" s="135" t="s">
        <v>7084</v>
      </c>
      <c r="D43" s="127" t="s">
        <v>6972</v>
      </c>
      <c r="E43" s="126" t="s">
        <v>3502</v>
      </c>
      <c r="F43" s="129" t="s">
        <v>6946</v>
      </c>
      <c r="G43" s="129" t="s">
        <v>6946</v>
      </c>
      <c r="H43" s="129" t="s">
        <v>6946</v>
      </c>
      <c r="I43" s="133" t="s">
        <v>7440</v>
      </c>
      <c r="J43" s="131">
        <v>44795</v>
      </c>
      <c r="K43" s="131">
        <v>44795</v>
      </c>
      <c r="L43" s="358"/>
      <c r="M43" s="541"/>
      <c r="N43" s="541"/>
      <c r="O43" s="541"/>
      <c r="P43" s="541"/>
    </row>
    <row r="44" spans="2:16" s="18" customFormat="1" ht="24.75">
      <c r="B44" s="357">
        <v>22</v>
      </c>
      <c r="C44" s="135" t="s">
        <v>7084</v>
      </c>
      <c r="D44" s="127" t="s">
        <v>6973</v>
      </c>
      <c r="E44" s="126" t="s">
        <v>3503</v>
      </c>
      <c r="F44" s="129" t="s">
        <v>6946</v>
      </c>
      <c r="G44" s="129" t="s">
        <v>6946</v>
      </c>
      <c r="H44" s="129" t="s">
        <v>6946</v>
      </c>
      <c r="I44" s="133" t="s">
        <v>6373</v>
      </c>
      <c r="J44" s="131">
        <v>44795</v>
      </c>
      <c r="K44" s="131">
        <v>44795</v>
      </c>
      <c r="L44" s="358"/>
      <c r="M44" s="541"/>
      <c r="N44" s="541"/>
      <c r="O44" s="541"/>
      <c r="P44" s="541"/>
    </row>
    <row r="45" spans="2:16" s="18" customFormat="1" ht="13.5">
      <c r="B45" s="357">
        <v>23</v>
      </c>
      <c r="C45" s="135" t="s">
        <v>7084</v>
      </c>
      <c r="D45" s="127" t="s">
        <v>6974</v>
      </c>
      <c r="E45" s="126" t="s">
        <v>3126</v>
      </c>
      <c r="F45" s="129" t="s">
        <v>6946</v>
      </c>
      <c r="G45" s="129" t="s">
        <v>6946</v>
      </c>
      <c r="H45" s="129" t="s">
        <v>6946</v>
      </c>
      <c r="I45" s="133" t="s">
        <v>6373</v>
      </c>
      <c r="J45" s="131">
        <v>44795</v>
      </c>
      <c r="K45" s="131">
        <v>44795</v>
      </c>
      <c r="L45" s="358"/>
      <c r="M45" s="541"/>
      <c r="N45" s="541"/>
      <c r="O45" s="541"/>
      <c r="P45" s="541"/>
    </row>
    <row r="46" spans="2:16" s="18" customFormat="1" ht="13.5">
      <c r="B46" s="357">
        <v>24</v>
      </c>
      <c r="C46" s="135" t="s">
        <v>7084</v>
      </c>
      <c r="D46" s="127" t="s">
        <v>6975</v>
      </c>
      <c r="E46" s="126" t="s">
        <v>3471</v>
      </c>
      <c r="F46" s="129" t="s">
        <v>6946</v>
      </c>
      <c r="G46" s="129" t="s">
        <v>6946</v>
      </c>
      <c r="H46" s="129" t="s">
        <v>6946</v>
      </c>
      <c r="I46" s="133" t="s">
        <v>6373</v>
      </c>
      <c r="J46" s="131">
        <v>44795</v>
      </c>
      <c r="K46" s="131">
        <v>44795</v>
      </c>
      <c r="L46" s="358"/>
      <c r="M46" s="541"/>
      <c r="N46" s="541"/>
      <c r="O46" s="541"/>
      <c r="P46" s="541"/>
    </row>
    <row r="47" spans="2:16" s="18" customFormat="1" ht="27">
      <c r="B47" s="357">
        <v>25</v>
      </c>
      <c r="C47" s="135" t="s">
        <v>7084</v>
      </c>
      <c r="D47" s="127" t="s">
        <v>6976</v>
      </c>
      <c r="E47" s="126" t="s">
        <v>3504</v>
      </c>
      <c r="F47" s="129" t="s">
        <v>6946</v>
      </c>
      <c r="G47" s="129" t="s">
        <v>6946</v>
      </c>
      <c r="H47" s="129" t="s">
        <v>6946</v>
      </c>
      <c r="I47" s="133" t="s">
        <v>7441</v>
      </c>
      <c r="J47" s="131">
        <v>44795</v>
      </c>
      <c r="K47" s="131">
        <v>44795</v>
      </c>
      <c r="L47" s="358"/>
      <c r="M47" s="541"/>
      <c r="N47" s="541"/>
      <c r="O47" s="541"/>
      <c r="P47" s="541"/>
    </row>
    <row r="48" spans="2:16" s="18" customFormat="1" ht="13.5">
      <c r="B48" s="357">
        <v>26</v>
      </c>
      <c r="C48" s="135" t="s">
        <v>7084</v>
      </c>
      <c r="D48" s="127" t="s">
        <v>6977</v>
      </c>
      <c r="E48" s="126" t="s">
        <v>3505</v>
      </c>
      <c r="F48" s="129" t="s">
        <v>6946</v>
      </c>
      <c r="G48" s="129" t="s">
        <v>6946</v>
      </c>
      <c r="H48" s="129" t="s">
        <v>6946</v>
      </c>
      <c r="I48" s="133" t="s">
        <v>7440</v>
      </c>
      <c r="J48" s="131">
        <v>44795</v>
      </c>
      <c r="K48" s="131">
        <v>44795</v>
      </c>
      <c r="L48" s="358"/>
      <c r="M48" s="541"/>
      <c r="N48" s="541"/>
      <c r="O48" s="541"/>
      <c r="P48" s="541"/>
    </row>
    <row r="49" spans="2:16" s="18" customFormat="1" ht="13.5">
      <c r="B49" s="357">
        <v>27</v>
      </c>
      <c r="C49" s="135" t="s">
        <v>7084</v>
      </c>
      <c r="D49" s="127" t="s">
        <v>6978</v>
      </c>
      <c r="E49" s="126" t="s">
        <v>3506</v>
      </c>
      <c r="F49" s="129" t="s">
        <v>6946</v>
      </c>
      <c r="G49" s="129" t="s">
        <v>6946</v>
      </c>
      <c r="H49" s="129" t="s">
        <v>6946</v>
      </c>
      <c r="I49" s="133" t="s">
        <v>6373</v>
      </c>
      <c r="J49" s="131">
        <v>44795</v>
      </c>
      <c r="K49" s="131">
        <v>44795</v>
      </c>
      <c r="L49" s="358"/>
      <c r="M49" s="541"/>
      <c r="N49" s="541"/>
      <c r="O49" s="541"/>
      <c r="P49" s="541"/>
    </row>
    <row r="50" spans="2:16" s="18" customFormat="1" ht="13.5">
      <c r="B50" s="357">
        <v>28</v>
      </c>
      <c r="C50" s="135" t="s">
        <v>7084</v>
      </c>
      <c r="D50" s="127" t="s">
        <v>6979</v>
      </c>
      <c r="E50" s="126" t="s">
        <v>3127</v>
      </c>
      <c r="F50" s="129" t="s">
        <v>6946</v>
      </c>
      <c r="G50" s="129" t="s">
        <v>6946</v>
      </c>
      <c r="H50" s="129" t="s">
        <v>6946</v>
      </c>
      <c r="I50" s="133" t="s">
        <v>6373</v>
      </c>
      <c r="J50" s="131">
        <v>44795</v>
      </c>
      <c r="K50" s="131">
        <v>44795</v>
      </c>
      <c r="L50" s="358"/>
      <c r="M50" s="541"/>
      <c r="N50" s="541"/>
      <c r="O50" s="541"/>
      <c r="P50" s="541"/>
    </row>
    <row r="51" spans="2:16" s="18" customFormat="1" ht="13.5">
      <c r="B51" s="357">
        <v>29</v>
      </c>
      <c r="C51" s="135" t="s">
        <v>7084</v>
      </c>
      <c r="D51" s="127" t="s">
        <v>6980</v>
      </c>
      <c r="E51" s="126" t="s">
        <v>3507</v>
      </c>
      <c r="F51" s="129" t="s">
        <v>6946</v>
      </c>
      <c r="G51" s="129" t="s">
        <v>6946</v>
      </c>
      <c r="H51" s="129" t="s">
        <v>6946</v>
      </c>
      <c r="I51" s="133" t="s">
        <v>6373</v>
      </c>
      <c r="J51" s="131">
        <v>44795</v>
      </c>
      <c r="K51" s="131">
        <v>44795</v>
      </c>
      <c r="L51" s="358"/>
      <c r="M51" s="541"/>
      <c r="N51" s="541"/>
      <c r="O51" s="541"/>
      <c r="P51" s="541"/>
    </row>
    <row r="52" spans="2:16" s="18" customFormat="1" ht="22.5">
      <c r="B52" s="357">
        <v>30</v>
      </c>
      <c r="C52" s="135" t="s">
        <v>7084</v>
      </c>
      <c r="D52" s="127" t="s">
        <v>6981</v>
      </c>
      <c r="E52" s="126" t="s">
        <v>3129</v>
      </c>
      <c r="F52" s="129" t="s">
        <v>6946</v>
      </c>
      <c r="G52" s="129" t="s">
        <v>6946</v>
      </c>
      <c r="H52" s="129" t="s">
        <v>6946</v>
      </c>
      <c r="I52" s="133" t="s">
        <v>7442</v>
      </c>
      <c r="J52" s="131">
        <v>44795</v>
      </c>
      <c r="K52" s="131">
        <v>44795</v>
      </c>
      <c r="L52" s="358"/>
      <c r="M52" s="541"/>
      <c r="N52" s="541"/>
      <c r="O52" s="541"/>
      <c r="P52" s="541"/>
    </row>
    <row r="53" spans="2:16" s="18" customFormat="1" ht="13.5">
      <c r="B53" s="357">
        <v>31</v>
      </c>
      <c r="C53" s="135" t="s">
        <v>7084</v>
      </c>
      <c r="D53" s="127" t="s">
        <v>6982</v>
      </c>
      <c r="E53" s="126" t="s">
        <v>3128</v>
      </c>
      <c r="F53" s="129" t="s">
        <v>6946</v>
      </c>
      <c r="G53" s="129" t="s">
        <v>6946</v>
      </c>
      <c r="H53" s="129" t="s">
        <v>6946</v>
      </c>
      <c r="I53" s="133" t="s">
        <v>6373</v>
      </c>
      <c r="J53" s="131">
        <v>44795</v>
      </c>
      <c r="K53" s="131">
        <v>44795</v>
      </c>
      <c r="L53" s="358"/>
      <c r="M53" s="541"/>
      <c r="N53" s="541"/>
      <c r="O53" s="541"/>
      <c r="P53" s="541"/>
    </row>
    <row r="54" spans="2:16" s="18" customFormat="1" ht="22.5">
      <c r="B54" s="357">
        <v>32</v>
      </c>
      <c r="C54" s="135" t="s">
        <v>7084</v>
      </c>
      <c r="D54" s="127" t="s">
        <v>2495</v>
      </c>
      <c r="E54" s="126" t="s">
        <v>3130</v>
      </c>
      <c r="F54" s="129" t="s">
        <v>6946</v>
      </c>
      <c r="G54" s="129" t="s">
        <v>6946</v>
      </c>
      <c r="H54" s="129" t="s">
        <v>6946</v>
      </c>
      <c r="I54" s="133" t="s">
        <v>7442</v>
      </c>
      <c r="J54" s="131">
        <v>44795</v>
      </c>
      <c r="K54" s="131">
        <v>44795</v>
      </c>
      <c r="L54" s="358"/>
      <c r="M54" s="541"/>
      <c r="N54" s="541"/>
      <c r="O54" s="541"/>
      <c r="P54" s="541"/>
    </row>
    <row r="55" spans="2:16" s="18" customFormat="1" ht="24.75">
      <c r="B55" s="357">
        <v>33</v>
      </c>
      <c r="C55" s="135" t="s">
        <v>7084</v>
      </c>
      <c r="D55" s="127" t="s">
        <v>6983</v>
      </c>
      <c r="E55" s="126" t="s">
        <v>3508</v>
      </c>
      <c r="F55" s="129" t="s">
        <v>6946</v>
      </c>
      <c r="G55" s="129" t="s">
        <v>6946</v>
      </c>
      <c r="H55" s="129" t="s">
        <v>6946</v>
      </c>
      <c r="I55" s="133" t="s">
        <v>7442</v>
      </c>
      <c r="J55" s="131">
        <v>44795</v>
      </c>
      <c r="K55" s="131">
        <v>44795</v>
      </c>
      <c r="L55" s="358"/>
      <c r="M55" s="541"/>
      <c r="N55" s="541"/>
      <c r="O55" s="541"/>
      <c r="P55" s="541"/>
    </row>
    <row r="56" spans="2:16" s="18" customFormat="1" ht="13.5">
      <c r="B56" s="357">
        <v>34</v>
      </c>
      <c r="C56" s="128" t="s">
        <v>7084</v>
      </c>
      <c r="D56" s="127" t="s">
        <v>6984</v>
      </c>
      <c r="E56" s="126" t="s">
        <v>3526</v>
      </c>
      <c r="F56" s="129" t="s">
        <v>6946</v>
      </c>
      <c r="G56" s="129" t="s">
        <v>6946</v>
      </c>
      <c r="H56" s="129" t="s">
        <v>6946</v>
      </c>
      <c r="I56" s="133" t="s">
        <v>6373</v>
      </c>
      <c r="J56" s="131">
        <v>44795</v>
      </c>
      <c r="K56" s="131">
        <v>44795</v>
      </c>
      <c r="L56" s="358"/>
      <c r="M56" s="541"/>
      <c r="N56" s="541"/>
      <c r="O56" s="541"/>
      <c r="P56" s="541"/>
    </row>
    <row r="57" spans="2:16" s="18" customFormat="1" ht="13.5">
      <c r="B57" s="357">
        <v>35</v>
      </c>
      <c r="C57" s="128" t="s">
        <v>7088</v>
      </c>
      <c r="D57" s="127" t="s">
        <v>3154</v>
      </c>
      <c r="E57" s="126" t="s">
        <v>3153</v>
      </c>
      <c r="F57" s="129" t="s">
        <v>6946</v>
      </c>
      <c r="G57" s="129" t="s">
        <v>6946</v>
      </c>
      <c r="H57" s="129" t="s">
        <v>6946</v>
      </c>
      <c r="I57" s="133" t="s">
        <v>7443</v>
      </c>
      <c r="J57" s="131">
        <v>44795</v>
      </c>
      <c r="K57" s="131">
        <v>44795</v>
      </c>
      <c r="L57" s="358"/>
      <c r="M57" s="541"/>
      <c r="N57" s="541"/>
      <c r="O57" s="541"/>
      <c r="P57" s="541"/>
    </row>
    <row r="58" spans="2:16" s="18" customFormat="1" ht="13.5">
      <c r="B58" s="357">
        <v>36</v>
      </c>
      <c r="C58" s="128" t="s">
        <v>7088</v>
      </c>
      <c r="D58" s="127" t="s">
        <v>3152</v>
      </c>
      <c r="E58" s="126" t="s">
        <v>3151</v>
      </c>
      <c r="F58" s="129" t="s">
        <v>6946</v>
      </c>
      <c r="G58" s="129" t="s">
        <v>6946</v>
      </c>
      <c r="H58" s="129" t="s">
        <v>6946</v>
      </c>
      <c r="I58" s="133" t="s">
        <v>3472</v>
      </c>
      <c r="J58" s="131">
        <v>44795</v>
      </c>
      <c r="K58" s="131">
        <v>44795</v>
      </c>
      <c r="L58" s="358"/>
      <c r="M58" s="541"/>
      <c r="N58" s="541"/>
      <c r="O58" s="541"/>
      <c r="P58" s="541"/>
    </row>
    <row r="59" spans="2:16" s="18" customFormat="1" ht="13.5">
      <c r="B59" s="357">
        <v>37</v>
      </c>
      <c r="C59" s="128" t="s">
        <v>7088</v>
      </c>
      <c r="D59" s="127" t="s">
        <v>3150</v>
      </c>
      <c r="E59" s="126" t="s">
        <v>3149</v>
      </c>
      <c r="F59" s="129" t="s">
        <v>6946</v>
      </c>
      <c r="G59" s="129" t="s">
        <v>6946</v>
      </c>
      <c r="H59" s="129" t="s">
        <v>6946</v>
      </c>
      <c r="I59" s="133" t="s">
        <v>3472</v>
      </c>
      <c r="J59" s="131">
        <v>44795</v>
      </c>
      <c r="K59" s="131">
        <v>44795</v>
      </c>
      <c r="L59" s="358"/>
      <c r="M59" s="541"/>
      <c r="N59" s="541"/>
      <c r="O59" s="541"/>
      <c r="P59" s="541"/>
    </row>
    <row r="60" spans="2:16" s="18" customFormat="1" ht="13.5">
      <c r="B60" s="357">
        <v>38</v>
      </c>
      <c r="C60" s="128" t="s">
        <v>7088</v>
      </c>
      <c r="D60" s="127" t="s">
        <v>3148</v>
      </c>
      <c r="E60" s="126" t="s">
        <v>3147</v>
      </c>
      <c r="F60" s="129" t="s">
        <v>6946</v>
      </c>
      <c r="G60" s="129" t="s">
        <v>6946</v>
      </c>
      <c r="H60" s="129" t="s">
        <v>6946</v>
      </c>
      <c r="I60" s="133" t="s">
        <v>7444</v>
      </c>
      <c r="J60" s="131">
        <v>44795</v>
      </c>
      <c r="K60" s="131">
        <v>44795</v>
      </c>
      <c r="L60" s="358"/>
      <c r="M60" s="541"/>
      <c r="N60" s="541"/>
      <c r="O60" s="541"/>
      <c r="P60" s="541"/>
    </row>
    <row r="61" spans="2:16" s="18" customFormat="1" ht="13.5">
      <c r="B61" s="357">
        <v>39</v>
      </c>
      <c r="C61" s="128" t="s">
        <v>7088</v>
      </c>
      <c r="D61" s="127" t="s">
        <v>3146</v>
      </c>
      <c r="E61" s="126" t="s">
        <v>3145</v>
      </c>
      <c r="F61" s="129" t="s">
        <v>6946</v>
      </c>
      <c r="G61" s="129" t="s">
        <v>6946</v>
      </c>
      <c r="H61" s="129" t="s">
        <v>6946</v>
      </c>
      <c r="I61" s="133" t="s">
        <v>3472</v>
      </c>
      <c r="J61" s="131">
        <v>44795</v>
      </c>
      <c r="K61" s="131">
        <v>44795</v>
      </c>
      <c r="L61" s="358"/>
      <c r="M61" s="541"/>
      <c r="N61" s="541"/>
      <c r="O61" s="541"/>
      <c r="P61" s="541"/>
    </row>
    <row r="62" spans="2:16" s="18" customFormat="1" ht="13.5">
      <c r="B62" s="357">
        <v>40</v>
      </c>
      <c r="C62" s="128" t="s">
        <v>7088</v>
      </c>
      <c r="D62" s="127" t="s">
        <v>3144</v>
      </c>
      <c r="E62" s="126" t="s">
        <v>3143</v>
      </c>
      <c r="F62" s="129" t="s">
        <v>6946</v>
      </c>
      <c r="G62" s="129" t="s">
        <v>6946</v>
      </c>
      <c r="H62" s="129" t="s">
        <v>6946</v>
      </c>
      <c r="I62" s="133" t="s">
        <v>7443</v>
      </c>
      <c r="J62" s="131">
        <v>44795</v>
      </c>
      <c r="K62" s="131">
        <v>44795</v>
      </c>
      <c r="L62" s="358"/>
      <c r="M62" s="541"/>
      <c r="N62" s="541"/>
      <c r="O62" s="541"/>
      <c r="P62" s="541"/>
    </row>
    <row r="63" spans="2:16" s="18" customFormat="1" ht="13.5">
      <c r="B63" s="357">
        <v>41</v>
      </c>
      <c r="C63" s="128" t="s">
        <v>7088</v>
      </c>
      <c r="D63" s="127" t="s">
        <v>3142</v>
      </c>
      <c r="E63" s="126" t="s">
        <v>3141</v>
      </c>
      <c r="F63" s="129" t="s">
        <v>6946</v>
      </c>
      <c r="G63" s="129" t="s">
        <v>6946</v>
      </c>
      <c r="H63" s="129" t="s">
        <v>6946</v>
      </c>
      <c r="I63" s="133" t="s">
        <v>3472</v>
      </c>
      <c r="J63" s="131">
        <v>44795</v>
      </c>
      <c r="K63" s="131">
        <v>44795</v>
      </c>
      <c r="L63" s="358"/>
      <c r="M63" s="541"/>
      <c r="N63" s="541"/>
      <c r="O63" s="541"/>
      <c r="P63" s="541"/>
    </row>
    <row r="64" spans="2:16" s="18" customFormat="1" ht="13.5">
      <c r="B64" s="357">
        <v>42</v>
      </c>
      <c r="C64" s="128" t="s">
        <v>7088</v>
      </c>
      <c r="D64" s="127" t="s">
        <v>3140</v>
      </c>
      <c r="E64" s="126" t="s">
        <v>3139</v>
      </c>
      <c r="F64" s="129" t="s">
        <v>6946</v>
      </c>
      <c r="G64" s="129" t="s">
        <v>6946</v>
      </c>
      <c r="H64" s="129" t="s">
        <v>6946</v>
      </c>
      <c r="I64" s="133" t="s">
        <v>7445</v>
      </c>
      <c r="J64" s="131">
        <v>44795</v>
      </c>
      <c r="K64" s="131">
        <v>44795</v>
      </c>
      <c r="L64" s="358"/>
      <c r="M64" s="541"/>
      <c r="N64" s="541"/>
      <c r="O64" s="541"/>
      <c r="P64" s="541"/>
    </row>
    <row r="65" spans="2:16" s="18" customFormat="1" ht="13.5">
      <c r="B65" s="357">
        <v>43</v>
      </c>
      <c r="C65" s="128" t="s">
        <v>7088</v>
      </c>
      <c r="D65" s="127" t="s">
        <v>3138</v>
      </c>
      <c r="E65" s="126" t="s">
        <v>3137</v>
      </c>
      <c r="F65" s="129" t="s">
        <v>6946</v>
      </c>
      <c r="G65" s="129" t="s">
        <v>6946</v>
      </c>
      <c r="H65" s="129" t="s">
        <v>6946</v>
      </c>
      <c r="I65" s="133" t="s">
        <v>3472</v>
      </c>
      <c r="J65" s="131">
        <v>44795</v>
      </c>
      <c r="K65" s="131">
        <v>44795</v>
      </c>
      <c r="L65" s="358"/>
      <c r="M65" s="541"/>
      <c r="N65" s="541"/>
      <c r="O65" s="541"/>
      <c r="P65" s="541"/>
    </row>
    <row r="66" spans="2:16" s="18" customFormat="1" ht="13.5">
      <c r="B66" s="357">
        <v>44</v>
      </c>
      <c r="C66" s="128" t="s">
        <v>7088</v>
      </c>
      <c r="D66" s="127" t="s">
        <v>3136</v>
      </c>
      <c r="E66" s="126" t="s">
        <v>3135</v>
      </c>
      <c r="F66" s="129" t="s">
        <v>6946</v>
      </c>
      <c r="G66" s="129" t="s">
        <v>6946</v>
      </c>
      <c r="H66" s="129" t="s">
        <v>6946</v>
      </c>
      <c r="I66" s="133" t="s">
        <v>3472</v>
      </c>
      <c r="J66" s="131">
        <v>44795</v>
      </c>
      <c r="K66" s="131">
        <v>44795</v>
      </c>
      <c r="L66" s="358"/>
      <c r="M66" s="541"/>
      <c r="N66" s="541"/>
      <c r="O66" s="541"/>
      <c r="P66" s="541"/>
    </row>
    <row r="67" spans="2:16" s="18" customFormat="1" ht="13.5">
      <c r="B67" s="357">
        <v>45</v>
      </c>
      <c r="C67" s="128" t="s">
        <v>7088</v>
      </c>
      <c r="D67" s="127" t="s">
        <v>3134</v>
      </c>
      <c r="E67" s="126" t="s">
        <v>3133</v>
      </c>
      <c r="F67" s="129" t="s">
        <v>6946</v>
      </c>
      <c r="G67" s="129" t="s">
        <v>6946</v>
      </c>
      <c r="H67" s="129" t="s">
        <v>6946</v>
      </c>
      <c r="I67" s="133" t="s">
        <v>3472</v>
      </c>
      <c r="J67" s="131">
        <v>44795</v>
      </c>
      <c r="K67" s="131">
        <v>44795</v>
      </c>
      <c r="L67" s="358"/>
      <c r="M67" s="541"/>
      <c r="N67" s="541"/>
      <c r="O67" s="541"/>
      <c r="P67" s="541"/>
    </row>
    <row r="68" spans="2:16" s="18" customFormat="1" ht="13.5">
      <c r="B68" s="357">
        <v>46</v>
      </c>
      <c r="C68" s="128" t="s">
        <v>7088</v>
      </c>
      <c r="D68" s="127" t="s">
        <v>3132</v>
      </c>
      <c r="E68" s="126" t="s">
        <v>3131</v>
      </c>
      <c r="F68" s="129" t="s">
        <v>6946</v>
      </c>
      <c r="G68" s="129" t="s">
        <v>6946</v>
      </c>
      <c r="H68" s="129" t="s">
        <v>6946</v>
      </c>
      <c r="I68" s="133" t="s">
        <v>3472</v>
      </c>
      <c r="J68" s="131">
        <v>44795</v>
      </c>
      <c r="K68" s="131">
        <v>44795</v>
      </c>
      <c r="L68" s="358"/>
      <c r="M68" s="541"/>
      <c r="N68" s="541"/>
      <c r="O68" s="541"/>
      <c r="P68" s="541"/>
    </row>
    <row r="69" spans="2:16" s="18" customFormat="1" ht="13.5">
      <c r="B69" s="357">
        <v>47</v>
      </c>
      <c r="C69" s="128" t="s">
        <v>7088</v>
      </c>
      <c r="D69" s="127" t="s">
        <v>3162</v>
      </c>
      <c r="E69" s="126" t="s">
        <v>3161</v>
      </c>
      <c r="F69" s="129" t="s">
        <v>6946</v>
      </c>
      <c r="G69" s="129" t="s">
        <v>6946</v>
      </c>
      <c r="H69" s="129" t="s">
        <v>6946</v>
      </c>
      <c r="I69" s="133" t="s">
        <v>3472</v>
      </c>
      <c r="J69" s="131">
        <v>44795</v>
      </c>
      <c r="K69" s="131">
        <v>44795</v>
      </c>
      <c r="L69" s="358"/>
      <c r="M69" s="541"/>
      <c r="N69" s="541"/>
      <c r="O69" s="541"/>
      <c r="P69" s="541"/>
    </row>
    <row r="70" spans="2:16" s="18" customFormat="1" ht="13.5">
      <c r="B70" s="357">
        <v>48</v>
      </c>
      <c r="C70" s="128" t="s">
        <v>7088</v>
      </c>
      <c r="D70" s="127" t="s">
        <v>3160</v>
      </c>
      <c r="E70" s="126" t="s">
        <v>3159</v>
      </c>
      <c r="F70" s="129" t="s">
        <v>6946</v>
      </c>
      <c r="G70" s="129" t="s">
        <v>6946</v>
      </c>
      <c r="H70" s="129" t="s">
        <v>6946</v>
      </c>
      <c r="I70" s="133" t="s">
        <v>3472</v>
      </c>
      <c r="J70" s="131">
        <v>44795</v>
      </c>
      <c r="K70" s="131">
        <v>44795</v>
      </c>
      <c r="L70" s="358"/>
      <c r="M70" s="541"/>
      <c r="N70" s="541"/>
      <c r="O70" s="541"/>
      <c r="P70" s="541"/>
    </row>
    <row r="71" spans="2:16" s="18" customFormat="1" ht="13.5">
      <c r="B71" s="357">
        <v>49</v>
      </c>
      <c r="C71" s="128" t="s">
        <v>7088</v>
      </c>
      <c r="D71" s="127" t="s">
        <v>3158</v>
      </c>
      <c r="E71" s="126" t="s">
        <v>3157</v>
      </c>
      <c r="F71" s="129" t="s">
        <v>6946</v>
      </c>
      <c r="G71" s="129" t="s">
        <v>6946</v>
      </c>
      <c r="H71" s="129" t="s">
        <v>6946</v>
      </c>
      <c r="I71" s="133" t="s">
        <v>7443</v>
      </c>
      <c r="J71" s="131">
        <v>44795</v>
      </c>
      <c r="K71" s="131">
        <v>44795</v>
      </c>
      <c r="L71" s="358"/>
      <c r="M71" s="541"/>
      <c r="N71" s="541"/>
      <c r="O71" s="541"/>
      <c r="P71" s="541"/>
    </row>
    <row r="72" spans="2:16" s="18" customFormat="1" ht="13.5">
      <c r="B72" s="357">
        <v>50</v>
      </c>
      <c r="C72" s="128" t="s">
        <v>7088</v>
      </c>
      <c r="D72" s="127" t="s">
        <v>3156</v>
      </c>
      <c r="E72" s="126" t="s">
        <v>3155</v>
      </c>
      <c r="F72" s="129" t="s">
        <v>6946</v>
      </c>
      <c r="G72" s="129" t="s">
        <v>6946</v>
      </c>
      <c r="H72" s="129" t="s">
        <v>6946</v>
      </c>
      <c r="I72" s="133" t="s">
        <v>3472</v>
      </c>
      <c r="J72" s="131">
        <v>44795</v>
      </c>
      <c r="K72" s="131">
        <v>44795</v>
      </c>
      <c r="L72" s="358"/>
      <c r="M72" s="541"/>
      <c r="N72" s="541"/>
      <c r="O72" s="541"/>
      <c r="P72" s="541"/>
    </row>
    <row r="73" spans="2:16" s="18" customFormat="1" ht="13.5">
      <c r="B73" s="357">
        <v>51</v>
      </c>
      <c r="C73" s="128" t="s">
        <v>7088</v>
      </c>
      <c r="D73" s="127" t="s">
        <v>3166</v>
      </c>
      <c r="E73" s="126" t="s">
        <v>3165</v>
      </c>
      <c r="F73" s="129" t="s">
        <v>6946</v>
      </c>
      <c r="G73" s="129" t="s">
        <v>6946</v>
      </c>
      <c r="H73" s="129" t="s">
        <v>6946</v>
      </c>
      <c r="I73" s="133" t="s">
        <v>3472</v>
      </c>
      <c r="J73" s="131">
        <v>44795</v>
      </c>
      <c r="K73" s="131">
        <v>44795</v>
      </c>
      <c r="L73" s="358"/>
      <c r="M73" s="541"/>
      <c r="N73" s="541"/>
      <c r="O73" s="541"/>
      <c r="P73" s="541"/>
    </row>
    <row r="74" spans="2:16" s="18" customFormat="1" ht="13.5">
      <c r="B74" s="357">
        <v>52</v>
      </c>
      <c r="C74" s="128" t="s">
        <v>7088</v>
      </c>
      <c r="D74" s="127" t="s">
        <v>3164</v>
      </c>
      <c r="E74" s="126" t="s">
        <v>3163</v>
      </c>
      <c r="F74" s="129" t="s">
        <v>6946</v>
      </c>
      <c r="G74" s="129" t="s">
        <v>6946</v>
      </c>
      <c r="H74" s="129" t="s">
        <v>6946</v>
      </c>
      <c r="I74" s="133" t="s">
        <v>3472</v>
      </c>
      <c r="J74" s="131">
        <v>44795</v>
      </c>
      <c r="K74" s="131">
        <v>44795</v>
      </c>
      <c r="L74" s="358"/>
      <c r="M74" s="541"/>
      <c r="N74" s="541"/>
      <c r="O74" s="541"/>
      <c r="P74" s="541"/>
    </row>
    <row r="75" spans="2:16" s="18" customFormat="1" ht="13.5">
      <c r="B75" s="357">
        <v>53</v>
      </c>
      <c r="C75" s="128" t="s">
        <v>6985</v>
      </c>
      <c r="D75" s="127" t="s">
        <v>6986</v>
      </c>
      <c r="E75" s="126" t="s">
        <v>3510</v>
      </c>
      <c r="F75" s="129" t="s">
        <v>6946</v>
      </c>
      <c r="G75" s="129" t="s">
        <v>6946</v>
      </c>
      <c r="H75" s="129" t="s">
        <v>6946</v>
      </c>
      <c r="I75" s="133" t="s">
        <v>7446</v>
      </c>
      <c r="J75" s="131">
        <v>44795</v>
      </c>
      <c r="K75" s="131">
        <v>44795</v>
      </c>
      <c r="L75" s="358"/>
      <c r="M75" s="541"/>
      <c r="N75" s="541"/>
      <c r="O75" s="541"/>
      <c r="P75" s="541"/>
    </row>
    <row r="76" spans="2:16" s="145" customFormat="1" ht="13.5">
      <c r="B76" s="357">
        <v>54</v>
      </c>
      <c r="C76" s="164" t="s">
        <v>6985</v>
      </c>
      <c r="D76" s="127" t="s">
        <v>6987</v>
      </c>
      <c r="E76" s="126" t="s">
        <v>2641</v>
      </c>
      <c r="F76" s="129" t="s">
        <v>6946</v>
      </c>
      <c r="G76" s="129" t="s">
        <v>6946</v>
      </c>
      <c r="H76" s="129" t="s">
        <v>6946</v>
      </c>
      <c r="I76" s="133" t="s">
        <v>3188</v>
      </c>
      <c r="J76" s="131">
        <v>44795</v>
      </c>
      <c r="K76" s="131">
        <v>44795</v>
      </c>
      <c r="L76" s="359"/>
      <c r="M76" s="541"/>
      <c r="N76" s="541"/>
      <c r="O76" s="541"/>
      <c r="P76" s="541"/>
    </row>
    <row r="77" spans="2:16" s="18" customFormat="1" ht="13.5">
      <c r="B77" s="357">
        <v>55</v>
      </c>
      <c r="C77" s="128" t="s">
        <v>6988</v>
      </c>
      <c r="D77" s="127" t="s">
        <v>6989</v>
      </c>
      <c r="E77" s="126" t="s">
        <v>3474</v>
      </c>
      <c r="F77" s="129" t="s">
        <v>6946</v>
      </c>
      <c r="G77" s="129" t="s">
        <v>6946</v>
      </c>
      <c r="H77" s="129" t="s">
        <v>6946</v>
      </c>
      <c r="I77" s="133" t="s">
        <v>7447</v>
      </c>
      <c r="J77" s="131">
        <v>44795</v>
      </c>
      <c r="K77" s="131">
        <v>44795</v>
      </c>
      <c r="L77" s="358"/>
      <c r="M77" s="541"/>
      <c r="N77" s="541"/>
      <c r="O77" s="541"/>
      <c r="P77" s="541"/>
    </row>
    <row r="78" spans="2:16" s="18" customFormat="1" ht="74.25">
      <c r="B78" s="357">
        <v>56</v>
      </c>
      <c r="C78" s="128" t="s">
        <v>6990</v>
      </c>
      <c r="D78" s="127" t="s">
        <v>6991</v>
      </c>
      <c r="E78" s="126" t="s">
        <v>3511</v>
      </c>
      <c r="F78" s="129" t="s">
        <v>6946</v>
      </c>
      <c r="G78" s="129" t="s">
        <v>6946</v>
      </c>
      <c r="H78" s="129" t="s">
        <v>6946</v>
      </c>
      <c r="I78" s="133" t="s">
        <v>3188</v>
      </c>
      <c r="J78" s="131">
        <v>44795</v>
      </c>
      <c r="K78" s="131">
        <v>44795</v>
      </c>
      <c r="L78" s="358"/>
      <c r="M78" s="541"/>
      <c r="N78" s="541"/>
      <c r="O78" s="541"/>
      <c r="P78" s="541"/>
    </row>
    <row r="79" spans="2:16" s="18" customFormat="1" ht="40.5">
      <c r="B79" s="357">
        <v>57</v>
      </c>
      <c r="C79" s="128" t="s">
        <v>7089</v>
      </c>
      <c r="D79" s="127" t="s">
        <v>6992</v>
      </c>
      <c r="E79" s="126" t="s">
        <v>3512</v>
      </c>
      <c r="F79" s="129" t="s">
        <v>6946</v>
      </c>
      <c r="G79" s="129" t="s">
        <v>6946</v>
      </c>
      <c r="H79" s="129" t="s">
        <v>6946</v>
      </c>
      <c r="I79" s="133" t="s">
        <v>3188</v>
      </c>
      <c r="J79" s="131">
        <v>44795</v>
      </c>
      <c r="K79" s="131">
        <v>44795</v>
      </c>
      <c r="L79" s="358"/>
      <c r="M79" s="541"/>
      <c r="N79" s="541"/>
      <c r="O79" s="541"/>
      <c r="P79" s="541"/>
    </row>
    <row r="80" spans="2:16" s="18" customFormat="1" ht="13.5">
      <c r="B80" s="357">
        <v>58</v>
      </c>
      <c r="C80" s="128" t="s">
        <v>6990</v>
      </c>
      <c r="D80" s="127" t="s">
        <v>6993</v>
      </c>
      <c r="E80" s="126" t="s">
        <v>3168</v>
      </c>
      <c r="F80" s="129" t="s">
        <v>6946</v>
      </c>
      <c r="G80" s="129" t="s">
        <v>6946</v>
      </c>
      <c r="H80" s="129" t="s">
        <v>6946</v>
      </c>
      <c r="I80" s="133" t="s">
        <v>7447</v>
      </c>
      <c r="J80" s="131">
        <v>44795</v>
      </c>
      <c r="K80" s="131">
        <v>44795</v>
      </c>
      <c r="L80" s="358"/>
      <c r="M80" s="541"/>
      <c r="N80" s="541"/>
      <c r="O80" s="541"/>
      <c r="P80" s="541"/>
    </row>
    <row r="81" spans="2:16" s="18" customFormat="1" ht="13.5">
      <c r="B81" s="357">
        <v>59</v>
      </c>
      <c r="C81" s="128" t="s">
        <v>6990</v>
      </c>
      <c r="D81" s="127" t="s">
        <v>6994</v>
      </c>
      <c r="E81" s="126" t="s">
        <v>3475</v>
      </c>
      <c r="F81" s="129" t="s">
        <v>6946</v>
      </c>
      <c r="G81" s="129" t="s">
        <v>6946</v>
      </c>
      <c r="H81" s="129" t="s">
        <v>6946</v>
      </c>
      <c r="I81" s="133" t="s">
        <v>3188</v>
      </c>
      <c r="J81" s="131">
        <v>44795</v>
      </c>
      <c r="K81" s="131">
        <v>44795</v>
      </c>
      <c r="L81" s="358"/>
      <c r="M81" s="541"/>
      <c r="N81" s="541"/>
      <c r="O81" s="541"/>
      <c r="P81" s="541"/>
    </row>
    <row r="82" spans="2:16" s="18" customFormat="1" ht="13.5">
      <c r="B82" s="357">
        <v>60</v>
      </c>
      <c r="C82" s="128" t="s">
        <v>7090</v>
      </c>
      <c r="D82" s="127" t="s">
        <v>6992</v>
      </c>
      <c r="E82" s="126" t="s">
        <v>2701</v>
      </c>
      <c r="F82" s="129" t="s">
        <v>6946</v>
      </c>
      <c r="G82" s="129" t="s">
        <v>6946</v>
      </c>
      <c r="H82" s="129" t="s">
        <v>6946</v>
      </c>
      <c r="I82" s="133" t="s">
        <v>7448</v>
      </c>
      <c r="J82" s="131">
        <v>44795</v>
      </c>
      <c r="K82" s="131">
        <v>44795</v>
      </c>
      <c r="L82" s="358"/>
      <c r="M82" s="541"/>
      <c r="N82" s="541"/>
      <c r="O82" s="541"/>
      <c r="P82" s="541"/>
    </row>
    <row r="83" spans="2:16" s="18" customFormat="1" ht="13.5">
      <c r="B83" s="357">
        <v>61</v>
      </c>
      <c r="C83" s="128" t="s">
        <v>7091</v>
      </c>
      <c r="D83" s="127" t="s">
        <v>6995</v>
      </c>
      <c r="E83" s="126" t="s">
        <v>7092</v>
      </c>
      <c r="F83" s="129" t="s">
        <v>6946</v>
      </c>
      <c r="G83" s="129" t="s">
        <v>6946</v>
      </c>
      <c r="H83" s="129" t="s">
        <v>6946</v>
      </c>
      <c r="I83" s="133" t="s">
        <v>7449</v>
      </c>
      <c r="J83" s="131">
        <v>44796</v>
      </c>
      <c r="K83" s="131">
        <v>44796</v>
      </c>
      <c r="L83" s="358"/>
      <c r="M83" s="541"/>
      <c r="N83" s="541"/>
      <c r="O83" s="541"/>
      <c r="P83" s="541"/>
    </row>
    <row r="84" spans="2:16" s="18" customFormat="1" ht="13.5">
      <c r="B84" s="357">
        <v>62</v>
      </c>
      <c r="C84" s="128" t="s">
        <v>7091</v>
      </c>
      <c r="D84" s="127" t="s">
        <v>6996</v>
      </c>
      <c r="E84" s="126" t="s">
        <v>6997</v>
      </c>
      <c r="F84" s="129" t="s">
        <v>6946</v>
      </c>
      <c r="G84" s="129" t="s">
        <v>6946</v>
      </c>
      <c r="H84" s="129" t="s">
        <v>6946</v>
      </c>
      <c r="I84" s="133" t="s">
        <v>3476</v>
      </c>
      <c r="J84" s="131">
        <v>44796</v>
      </c>
      <c r="K84" s="131">
        <v>44796</v>
      </c>
      <c r="L84" s="358"/>
      <c r="M84" s="541"/>
      <c r="N84" s="541"/>
      <c r="O84" s="541"/>
      <c r="P84" s="541"/>
    </row>
    <row r="85" spans="2:16" s="18" customFormat="1" ht="60.75">
      <c r="B85" s="357">
        <v>63</v>
      </c>
      <c r="C85" s="128" t="s">
        <v>7093</v>
      </c>
      <c r="D85" s="127" t="s">
        <v>6998</v>
      </c>
      <c r="E85" s="126" t="s">
        <v>3514</v>
      </c>
      <c r="F85" s="129" t="s">
        <v>6946</v>
      </c>
      <c r="G85" s="129" t="s">
        <v>6946</v>
      </c>
      <c r="H85" s="129" t="s">
        <v>6946</v>
      </c>
      <c r="I85" s="133" t="s">
        <v>7450</v>
      </c>
      <c r="J85" s="131">
        <v>44795</v>
      </c>
      <c r="K85" s="131">
        <v>44795</v>
      </c>
      <c r="L85" s="358"/>
      <c r="M85" s="541"/>
      <c r="N85" s="541"/>
      <c r="O85" s="541"/>
      <c r="P85" s="541"/>
    </row>
    <row r="86" spans="2:16" s="18" customFormat="1" ht="38.25">
      <c r="B86" s="357">
        <v>64</v>
      </c>
      <c r="C86" s="128" t="s">
        <v>7094</v>
      </c>
      <c r="D86" s="127" t="s">
        <v>6999</v>
      </c>
      <c r="E86" s="126" t="s">
        <v>3515</v>
      </c>
      <c r="F86" s="129" t="s">
        <v>6946</v>
      </c>
      <c r="G86" s="129" t="s">
        <v>6946</v>
      </c>
      <c r="H86" s="129" t="s">
        <v>6946</v>
      </c>
      <c r="I86" s="133" t="s">
        <v>7451</v>
      </c>
      <c r="J86" s="131">
        <v>44796</v>
      </c>
      <c r="K86" s="131">
        <v>44796</v>
      </c>
      <c r="L86" s="358"/>
      <c r="M86" s="541"/>
      <c r="N86" s="541"/>
      <c r="O86" s="541"/>
      <c r="P86" s="541"/>
    </row>
    <row r="87" spans="2:16" s="18" customFormat="1" ht="24.75">
      <c r="B87" s="357">
        <v>65</v>
      </c>
      <c r="C87" s="128" t="s">
        <v>3402</v>
      </c>
      <c r="D87" s="127" t="s">
        <v>7000</v>
      </c>
      <c r="E87" s="126" t="s">
        <v>3516</v>
      </c>
      <c r="F87" s="129" t="s">
        <v>6946</v>
      </c>
      <c r="G87" s="129" t="s">
        <v>6946</v>
      </c>
      <c r="H87" s="129" t="s">
        <v>6946</v>
      </c>
      <c r="I87" s="133" t="s">
        <v>6372</v>
      </c>
      <c r="J87" s="131">
        <v>44796</v>
      </c>
      <c r="K87" s="131">
        <v>44796</v>
      </c>
      <c r="L87" s="358"/>
      <c r="M87" s="541"/>
      <c r="N87" s="541"/>
      <c r="O87" s="541"/>
      <c r="P87" s="541"/>
    </row>
    <row r="88" spans="2:16" s="18" customFormat="1" ht="24.75">
      <c r="B88" s="357">
        <v>66</v>
      </c>
      <c r="C88" s="128" t="s">
        <v>3402</v>
      </c>
      <c r="D88" s="127" t="s">
        <v>7001</v>
      </c>
      <c r="E88" s="126" t="s">
        <v>3517</v>
      </c>
      <c r="F88" s="129" t="s">
        <v>6946</v>
      </c>
      <c r="G88" s="129" t="s">
        <v>6946</v>
      </c>
      <c r="H88" s="129" t="s">
        <v>6946</v>
      </c>
      <c r="I88" s="133" t="s">
        <v>6372</v>
      </c>
      <c r="J88" s="131">
        <v>44796</v>
      </c>
      <c r="K88" s="131">
        <v>44796</v>
      </c>
      <c r="L88" s="358"/>
      <c r="M88" s="541"/>
      <c r="N88" s="541"/>
      <c r="O88" s="541"/>
      <c r="P88" s="541"/>
    </row>
    <row r="89" spans="2:16" s="18" customFormat="1" ht="24.75">
      <c r="B89" s="357">
        <v>67</v>
      </c>
      <c r="C89" s="128" t="s">
        <v>3402</v>
      </c>
      <c r="D89" s="127" t="s">
        <v>7002</v>
      </c>
      <c r="E89" s="126" t="s">
        <v>3518</v>
      </c>
      <c r="F89" s="129" t="s">
        <v>6946</v>
      </c>
      <c r="G89" s="129" t="s">
        <v>6946</v>
      </c>
      <c r="H89" s="129" t="s">
        <v>6946</v>
      </c>
      <c r="I89" s="133" t="s">
        <v>7452</v>
      </c>
      <c r="J89" s="131">
        <v>44796</v>
      </c>
      <c r="K89" s="131">
        <v>44796</v>
      </c>
      <c r="L89" s="358"/>
      <c r="M89" s="541"/>
      <c r="N89" s="541"/>
      <c r="O89" s="541"/>
      <c r="P89" s="541"/>
    </row>
    <row r="90" spans="2:16" s="18" customFormat="1" ht="24.75">
      <c r="B90" s="357">
        <v>68</v>
      </c>
      <c r="C90" s="128" t="s">
        <v>3402</v>
      </c>
      <c r="D90" s="127" t="s">
        <v>7003</v>
      </c>
      <c r="E90" s="126" t="s">
        <v>3519</v>
      </c>
      <c r="F90" s="129" t="s">
        <v>6946</v>
      </c>
      <c r="G90" s="129" t="s">
        <v>6946</v>
      </c>
      <c r="H90" s="129" t="s">
        <v>6946</v>
      </c>
      <c r="I90" s="133" t="s">
        <v>6372</v>
      </c>
      <c r="J90" s="131">
        <v>44796</v>
      </c>
      <c r="K90" s="131">
        <v>44796</v>
      </c>
      <c r="L90" s="358"/>
      <c r="M90" s="541"/>
      <c r="N90" s="541"/>
      <c r="O90" s="541"/>
      <c r="P90" s="541"/>
    </row>
    <row r="91" spans="2:16" s="18" customFormat="1" ht="24.75">
      <c r="B91" s="357">
        <v>69</v>
      </c>
      <c r="C91" s="128" t="s">
        <v>3402</v>
      </c>
      <c r="D91" s="127" t="s">
        <v>7004</v>
      </c>
      <c r="E91" s="126" t="s">
        <v>3520</v>
      </c>
      <c r="F91" s="129" t="s">
        <v>6946</v>
      </c>
      <c r="G91" s="129" t="s">
        <v>6946</v>
      </c>
      <c r="H91" s="129" t="s">
        <v>6946</v>
      </c>
      <c r="I91" s="133" t="s">
        <v>6372</v>
      </c>
      <c r="J91" s="131">
        <v>44796</v>
      </c>
      <c r="K91" s="131">
        <v>44796</v>
      </c>
      <c r="L91" s="358"/>
      <c r="M91" s="541"/>
      <c r="N91" s="541"/>
      <c r="O91" s="541"/>
      <c r="P91" s="541"/>
    </row>
    <row r="92" spans="2:16" s="18" customFormat="1" ht="24.75">
      <c r="B92" s="357">
        <v>70</v>
      </c>
      <c r="C92" s="128" t="s">
        <v>3402</v>
      </c>
      <c r="D92" s="127" t="s">
        <v>7005</v>
      </c>
      <c r="E92" s="126" t="s">
        <v>3521</v>
      </c>
      <c r="F92" s="129" t="s">
        <v>6946</v>
      </c>
      <c r="G92" s="129" t="s">
        <v>6946</v>
      </c>
      <c r="H92" s="129" t="s">
        <v>6946</v>
      </c>
      <c r="I92" s="133" t="s">
        <v>6372</v>
      </c>
      <c r="J92" s="131">
        <v>44796</v>
      </c>
      <c r="K92" s="131">
        <v>44796</v>
      </c>
      <c r="L92" s="358"/>
      <c r="M92" s="541"/>
      <c r="N92" s="541"/>
      <c r="O92" s="541"/>
      <c r="P92" s="541"/>
    </row>
    <row r="93" spans="2:16" s="18" customFormat="1" ht="24.75">
      <c r="B93" s="357">
        <v>71</v>
      </c>
      <c r="C93" s="128" t="s">
        <v>3402</v>
      </c>
      <c r="D93" s="127" t="s">
        <v>7006</v>
      </c>
      <c r="E93" s="126" t="s">
        <v>3522</v>
      </c>
      <c r="F93" s="129" t="s">
        <v>6946</v>
      </c>
      <c r="G93" s="129" t="s">
        <v>6946</v>
      </c>
      <c r="H93" s="129" t="s">
        <v>6946</v>
      </c>
      <c r="I93" s="133" t="s">
        <v>6372</v>
      </c>
      <c r="J93" s="131">
        <v>44796</v>
      </c>
      <c r="K93" s="131">
        <v>44796</v>
      </c>
      <c r="L93" s="358"/>
      <c r="M93" s="541"/>
      <c r="N93" s="541"/>
      <c r="O93" s="541"/>
      <c r="P93" s="541"/>
    </row>
    <row r="94" spans="2:16" s="18" customFormat="1" ht="13.5">
      <c r="B94" s="357">
        <v>72</v>
      </c>
      <c r="C94" s="128" t="s">
        <v>3172</v>
      </c>
      <c r="D94" s="127" t="s">
        <v>7007</v>
      </c>
      <c r="E94" s="126" t="s">
        <v>3523</v>
      </c>
      <c r="F94" s="129" t="s">
        <v>6946</v>
      </c>
      <c r="G94" s="129" t="s">
        <v>6946</v>
      </c>
      <c r="H94" s="129" t="s">
        <v>6946</v>
      </c>
      <c r="I94" s="133" t="s">
        <v>7445</v>
      </c>
      <c r="J94" s="131">
        <v>44795</v>
      </c>
      <c r="K94" s="131">
        <v>44795</v>
      </c>
      <c r="L94" s="358"/>
      <c r="M94" s="541"/>
      <c r="N94" s="541"/>
      <c r="O94" s="541"/>
      <c r="P94" s="541"/>
    </row>
    <row r="95" spans="2:16" s="18" customFormat="1" ht="13.5">
      <c r="B95" s="357">
        <v>73</v>
      </c>
      <c r="C95" s="128" t="s">
        <v>7095</v>
      </c>
      <c r="D95" s="127" t="s">
        <v>7008</v>
      </c>
      <c r="E95" s="126" t="s">
        <v>3171</v>
      </c>
      <c r="F95" s="129" t="s">
        <v>6946</v>
      </c>
      <c r="G95" s="129" t="s">
        <v>6946</v>
      </c>
      <c r="H95" s="129" t="s">
        <v>6946</v>
      </c>
      <c r="I95" s="133" t="s">
        <v>3535</v>
      </c>
      <c r="J95" s="131">
        <v>44795</v>
      </c>
      <c r="K95" s="131">
        <v>44795</v>
      </c>
      <c r="L95" s="130"/>
      <c r="M95" s="541"/>
      <c r="N95" s="541"/>
      <c r="O95" s="541"/>
      <c r="P95" s="541"/>
    </row>
    <row r="96" spans="2:16" s="18" customFormat="1" ht="22.5">
      <c r="B96" s="357">
        <v>74</v>
      </c>
      <c r="C96" s="128" t="s">
        <v>7096</v>
      </c>
      <c r="D96" s="127" t="s">
        <v>7009</v>
      </c>
      <c r="E96" s="126" t="s">
        <v>3176</v>
      </c>
      <c r="F96" s="129" t="s">
        <v>6946</v>
      </c>
      <c r="G96" s="129" t="s">
        <v>6946</v>
      </c>
      <c r="H96" s="129" t="s">
        <v>6946</v>
      </c>
      <c r="I96" s="133" t="s">
        <v>6373</v>
      </c>
      <c r="J96" s="131">
        <v>44796</v>
      </c>
      <c r="K96" s="131">
        <v>44796</v>
      </c>
      <c r="L96" s="130"/>
      <c r="M96" s="541"/>
      <c r="N96" s="541"/>
      <c r="O96" s="541"/>
      <c r="P96" s="541"/>
    </row>
    <row r="97" spans="2:16" s="18" customFormat="1" ht="13.5">
      <c r="B97" s="357">
        <v>75</v>
      </c>
      <c r="C97" s="128" t="s">
        <v>7096</v>
      </c>
      <c r="D97" s="127" t="s">
        <v>7010</v>
      </c>
      <c r="E97" s="126" t="s">
        <v>3479</v>
      </c>
      <c r="F97" s="129" t="s">
        <v>6946</v>
      </c>
      <c r="G97" s="129" t="s">
        <v>6946</v>
      </c>
      <c r="H97" s="129" t="s">
        <v>6946</v>
      </c>
      <c r="I97" s="133" t="s">
        <v>6373</v>
      </c>
      <c r="J97" s="131">
        <v>44796</v>
      </c>
      <c r="K97" s="131">
        <v>44796</v>
      </c>
      <c r="L97" s="358"/>
      <c r="M97" s="541"/>
      <c r="N97" s="541"/>
      <c r="O97" s="541"/>
      <c r="P97" s="541"/>
    </row>
    <row r="98" spans="2:16" s="134" customFormat="1" ht="13.5">
      <c r="B98" s="357">
        <v>76</v>
      </c>
      <c r="C98" s="128" t="s">
        <v>7011</v>
      </c>
      <c r="D98" s="127" t="s">
        <v>7012</v>
      </c>
      <c r="E98" s="126" t="s">
        <v>3524</v>
      </c>
      <c r="F98" s="128" t="s">
        <v>6952</v>
      </c>
      <c r="G98" s="129" t="s">
        <v>6952</v>
      </c>
      <c r="H98" s="128" t="s">
        <v>6952</v>
      </c>
      <c r="I98" s="133"/>
      <c r="J98" s="131"/>
      <c r="K98" s="131"/>
      <c r="L98" s="130" t="s">
        <v>7097</v>
      </c>
      <c r="M98" s="544"/>
      <c r="N98" s="544"/>
      <c r="O98" s="544"/>
      <c r="P98" s="544"/>
    </row>
    <row r="99" spans="2:16" s="18" customFormat="1" ht="13.5">
      <c r="B99" s="357">
        <v>77</v>
      </c>
      <c r="C99" s="128" t="s">
        <v>7098</v>
      </c>
      <c r="D99" s="127" t="s">
        <v>7013</v>
      </c>
      <c r="E99" s="126" t="s">
        <v>3174</v>
      </c>
      <c r="F99" s="129" t="s">
        <v>6946</v>
      </c>
      <c r="G99" s="129" t="s">
        <v>3095</v>
      </c>
      <c r="H99" s="129" t="s">
        <v>3095</v>
      </c>
      <c r="I99" s="133" t="s">
        <v>3535</v>
      </c>
      <c r="J99" s="131">
        <v>44796</v>
      </c>
      <c r="K99" s="131">
        <v>44796</v>
      </c>
      <c r="L99" s="130"/>
      <c r="M99" s="541"/>
      <c r="N99" s="541"/>
      <c r="O99" s="541"/>
      <c r="P99" s="541"/>
    </row>
    <row r="100" spans="2:16" s="167" customFormat="1" ht="24.75">
      <c r="B100" s="357">
        <v>78</v>
      </c>
      <c r="C100" s="132" t="s">
        <v>7099</v>
      </c>
      <c r="D100" s="127" t="s">
        <v>7014</v>
      </c>
      <c r="E100" s="126" t="s">
        <v>3525</v>
      </c>
      <c r="F100" s="129" t="s">
        <v>6946</v>
      </c>
      <c r="G100" s="132" t="s">
        <v>6946</v>
      </c>
      <c r="H100" s="132" t="s">
        <v>6946</v>
      </c>
      <c r="I100" s="133" t="s">
        <v>6905</v>
      </c>
      <c r="J100" s="131">
        <v>44795</v>
      </c>
      <c r="K100" s="131">
        <v>44795</v>
      </c>
      <c r="L100" s="130"/>
      <c r="M100" s="544"/>
      <c r="N100" s="544"/>
      <c r="O100" s="544"/>
      <c r="P100" s="544"/>
    </row>
    <row r="101" spans="2:16" s="18" customFormat="1" ht="27">
      <c r="B101" s="357">
        <v>79</v>
      </c>
      <c r="C101" s="128" t="s">
        <v>3407</v>
      </c>
      <c r="D101" s="127" t="s">
        <v>7015</v>
      </c>
      <c r="E101" s="126" t="s">
        <v>3173</v>
      </c>
      <c r="F101" s="129" t="s">
        <v>6946</v>
      </c>
      <c r="G101" s="132" t="s">
        <v>6952</v>
      </c>
      <c r="H101" s="132" t="s">
        <v>6952</v>
      </c>
      <c r="I101" s="133"/>
      <c r="J101" s="131"/>
      <c r="K101" s="131"/>
      <c r="L101" s="130" t="s">
        <v>7100</v>
      </c>
      <c r="M101" s="541"/>
      <c r="N101" s="541"/>
      <c r="O101" s="541"/>
      <c r="P101" s="541"/>
    </row>
    <row r="102" spans="2:16" s="18" customFormat="1" ht="27">
      <c r="B102" s="357">
        <v>80</v>
      </c>
      <c r="C102" s="128" t="s">
        <v>7101</v>
      </c>
      <c r="D102" s="127" t="s">
        <v>7016</v>
      </c>
      <c r="E102" s="126" t="s">
        <v>7102</v>
      </c>
      <c r="F102" s="129" t="s">
        <v>6946</v>
      </c>
      <c r="G102" s="129" t="s">
        <v>6946</v>
      </c>
      <c r="H102" s="129" t="s">
        <v>6946</v>
      </c>
      <c r="I102" s="133" t="s">
        <v>7453</v>
      </c>
      <c r="J102" s="131">
        <v>44795</v>
      </c>
      <c r="K102" s="131">
        <v>44795</v>
      </c>
      <c r="L102" s="130" t="s">
        <v>7103</v>
      </c>
      <c r="M102" s="541"/>
      <c r="N102" s="541"/>
      <c r="O102" s="541"/>
      <c r="P102" s="541"/>
    </row>
    <row r="103" spans="2:16" s="18" customFormat="1" ht="13.5">
      <c r="B103" s="357">
        <v>81</v>
      </c>
      <c r="C103" s="128" t="s">
        <v>7101</v>
      </c>
      <c r="D103" s="127" t="s">
        <v>7432</v>
      </c>
      <c r="E103" s="126" t="s">
        <v>7454</v>
      </c>
      <c r="F103" s="129" t="s">
        <v>6946</v>
      </c>
      <c r="G103" s="129" t="s">
        <v>3095</v>
      </c>
      <c r="H103" s="129" t="s">
        <v>3095</v>
      </c>
      <c r="I103" s="133" t="s">
        <v>3535</v>
      </c>
      <c r="J103" s="131">
        <v>44795</v>
      </c>
      <c r="K103" s="131">
        <v>44795</v>
      </c>
      <c r="L103" s="130"/>
      <c r="M103" s="541"/>
      <c r="N103" s="541"/>
      <c r="O103" s="541"/>
      <c r="P103" s="541"/>
    </row>
    <row r="104" spans="2:16" s="18" customFormat="1" ht="13.5">
      <c r="B104" s="357">
        <v>82</v>
      </c>
      <c r="C104" s="128" t="s">
        <v>7104</v>
      </c>
      <c r="D104" s="127" t="s">
        <v>7017</v>
      </c>
      <c r="E104" s="126" t="s">
        <v>3530</v>
      </c>
      <c r="F104" s="129" t="s">
        <v>6952</v>
      </c>
      <c r="G104" s="129" t="s">
        <v>6952</v>
      </c>
      <c r="H104" s="129" t="s">
        <v>6952</v>
      </c>
      <c r="I104" s="133"/>
      <c r="J104" s="131"/>
      <c r="K104" s="131"/>
      <c r="L104" s="130" t="s">
        <v>7105</v>
      </c>
      <c r="M104" s="388"/>
      <c r="N104" s="388"/>
      <c r="O104" s="388"/>
      <c r="P104" s="388"/>
    </row>
    <row r="105" spans="2:16" s="134" customFormat="1" ht="13.5">
      <c r="B105" s="357">
        <v>83</v>
      </c>
      <c r="C105" s="128" t="s">
        <v>7104</v>
      </c>
      <c r="D105" s="127" t="s">
        <v>7018</v>
      </c>
      <c r="E105" s="126" t="s">
        <v>3185</v>
      </c>
      <c r="F105" s="128" t="s">
        <v>6952</v>
      </c>
      <c r="G105" s="128" t="s">
        <v>6952</v>
      </c>
      <c r="H105" s="128" t="s">
        <v>6952</v>
      </c>
      <c r="I105" s="133"/>
      <c r="J105" s="131"/>
      <c r="K105" s="131"/>
      <c r="L105" s="130" t="s">
        <v>7086</v>
      </c>
      <c r="M105" s="389"/>
      <c r="N105" s="389"/>
      <c r="O105" s="389"/>
      <c r="P105" s="389"/>
    </row>
    <row r="106" spans="2:16" s="18" customFormat="1" ht="13.5">
      <c r="B106" s="357">
        <v>84</v>
      </c>
      <c r="C106" s="128" t="s">
        <v>7104</v>
      </c>
      <c r="D106" s="127" t="s">
        <v>7019</v>
      </c>
      <c r="E106" s="126" t="s">
        <v>3184</v>
      </c>
      <c r="F106" s="128" t="s">
        <v>6946</v>
      </c>
      <c r="G106" s="128" t="s">
        <v>6946</v>
      </c>
      <c r="H106" s="128" t="s">
        <v>6946</v>
      </c>
      <c r="I106" s="133" t="s">
        <v>3472</v>
      </c>
      <c r="J106" s="131">
        <v>44796</v>
      </c>
      <c r="K106" s="131">
        <v>44796</v>
      </c>
      <c r="L106" s="358"/>
      <c r="M106" s="388"/>
      <c r="N106" s="388"/>
      <c r="O106" s="388"/>
      <c r="P106" s="388"/>
    </row>
    <row r="107" spans="2:16" s="18" customFormat="1" ht="27">
      <c r="B107" s="357">
        <v>85</v>
      </c>
      <c r="C107" s="127" t="s">
        <v>7106</v>
      </c>
      <c r="D107" s="127" t="s">
        <v>7020</v>
      </c>
      <c r="E107" s="126" t="s">
        <v>3183</v>
      </c>
      <c r="F107" s="129" t="s">
        <v>6946</v>
      </c>
      <c r="G107" s="128" t="s">
        <v>6960</v>
      </c>
      <c r="H107" s="129" t="s">
        <v>6960</v>
      </c>
      <c r="I107" s="133"/>
      <c r="J107" s="131"/>
      <c r="K107" s="131"/>
      <c r="L107" s="130" t="s">
        <v>7080</v>
      </c>
      <c r="M107" s="388"/>
      <c r="N107" s="388"/>
      <c r="O107" s="388"/>
      <c r="P107" s="388"/>
    </row>
    <row r="108" spans="2:16" s="18" customFormat="1" ht="27">
      <c r="B108" s="357">
        <v>86</v>
      </c>
      <c r="C108" s="127" t="s">
        <v>7106</v>
      </c>
      <c r="D108" s="127" t="s">
        <v>7021</v>
      </c>
      <c r="E108" s="126" t="s">
        <v>3531</v>
      </c>
      <c r="F108" s="129" t="s">
        <v>6946</v>
      </c>
      <c r="G108" s="128" t="s">
        <v>6960</v>
      </c>
      <c r="H108" s="129" t="s">
        <v>6960</v>
      </c>
      <c r="I108" s="133"/>
      <c r="J108" s="131"/>
      <c r="K108" s="131"/>
      <c r="L108" s="130" t="s">
        <v>7080</v>
      </c>
      <c r="M108" s="388"/>
      <c r="N108" s="388"/>
      <c r="O108" s="388"/>
      <c r="P108" s="388"/>
    </row>
    <row r="109" spans="2:16" s="167" customFormat="1" ht="13.5">
      <c r="B109" s="357">
        <v>87</v>
      </c>
      <c r="C109" s="132" t="s">
        <v>7106</v>
      </c>
      <c r="D109" s="127" t="s">
        <v>7022</v>
      </c>
      <c r="E109" s="126" t="s">
        <v>7023</v>
      </c>
      <c r="F109" s="132" t="s">
        <v>6946</v>
      </c>
      <c r="G109" s="132" t="s">
        <v>7371</v>
      </c>
      <c r="H109" s="132" t="s">
        <v>7371</v>
      </c>
      <c r="I109" s="133"/>
      <c r="J109" s="131"/>
      <c r="K109" s="131"/>
      <c r="L109" s="130" t="s">
        <v>7107</v>
      </c>
      <c r="M109" s="389"/>
      <c r="N109" s="389"/>
      <c r="O109" s="389"/>
      <c r="P109" s="389"/>
    </row>
    <row r="110" spans="2:16" s="18" customFormat="1" ht="27">
      <c r="B110" s="357">
        <v>88</v>
      </c>
      <c r="C110" s="128" t="s">
        <v>7108</v>
      </c>
      <c r="D110" s="127" t="s">
        <v>7024</v>
      </c>
      <c r="E110" s="126" t="s">
        <v>3181</v>
      </c>
      <c r="F110" s="129" t="s">
        <v>6946</v>
      </c>
      <c r="G110" s="128" t="s">
        <v>6960</v>
      </c>
      <c r="H110" s="128" t="s">
        <v>6960</v>
      </c>
      <c r="I110" s="133"/>
      <c r="J110" s="131"/>
      <c r="K110" s="131"/>
      <c r="L110" s="130" t="s">
        <v>7455</v>
      </c>
      <c r="M110" s="388"/>
      <c r="N110" s="388"/>
      <c r="O110" s="388"/>
      <c r="P110" s="388"/>
    </row>
    <row r="111" spans="2:16" s="18" customFormat="1" ht="27">
      <c r="B111" s="357">
        <v>89</v>
      </c>
      <c r="C111" s="127" t="s">
        <v>3408</v>
      </c>
      <c r="D111" s="127" t="s">
        <v>7025</v>
      </c>
      <c r="E111" s="126" t="s">
        <v>3180</v>
      </c>
      <c r="F111" s="129" t="s">
        <v>6946</v>
      </c>
      <c r="G111" s="129" t="s">
        <v>6952</v>
      </c>
      <c r="H111" s="129" t="s">
        <v>6952</v>
      </c>
      <c r="I111" s="133"/>
      <c r="J111" s="131"/>
      <c r="K111" s="131"/>
      <c r="L111" s="360" t="s">
        <v>7111</v>
      </c>
      <c r="M111" s="388"/>
      <c r="N111" s="388"/>
      <c r="O111" s="388"/>
      <c r="P111" s="388"/>
    </row>
    <row r="112" spans="2:16" s="18" customFormat="1" ht="22.5">
      <c r="B112" s="357">
        <v>90</v>
      </c>
      <c r="C112" s="127" t="s">
        <v>3409</v>
      </c>
      <c r="D112" s="127" t="s">
        <v>7026</v>
      </c>
      <c r="E112" s="126" t="s">
        <v>3179</v>
      </c>
      <c r="F112" s="129" t="s">
        <v>6946</v>
      </c>
      <c r="G112" s="129" t="s">
        <v>6952</v>
      </c>
      <c r="H112" s="129" t="s">
        <v>6952</v>
      </c>
      <c r="I112" s="133"/>
      <c r="J112" s="131"/>
      <c r="K112" s="131"/>
      <c r="L112" s="360" t="s">
        <v>7112</v>
      </c>
      <c r="M112" s="388"/>
      <c r="N112" s="388"/>
      <c r="O112" s="388"/>
      <c r="P112" s="388"/>
    </row>
    <row r="113" spans="2:16" s="18" customFormat="1" ht="13.5">
      <c r="B113" s="357">
        <v>91</v>
      </c>
      <c r="C113" s="129" t="s">
        <v>7109</v>
      </c>
      <c r="D113" s="127" t="s">
        <v>7027</v>
      </c>
      <c r="E113" s="126" t="s">
        <v>3178</v>
      </c>
      <c r="F113" s="129" t="s">
        <v>6946</v>
      </c>
      <c r="G113" s="129" t="s">
        <v>6952</v>
      </c>
      <c r="H113" s="129" t="s">
        <v>6952</v>
      </c>
      <c r="I113" s="133"/>
      <c r="J113" s="131"/>
      <c r="K113" s="131"/>
      <c r="L113" s="360" t="s">
        <v>7113</v>
      </c>
      <c r="M113" s="388"/>
      <c r="N113" s="388"/>
      <c r="O113" s="388"/>
      <c r="P113" s="388"/>
    </row>
    <row r="114" spans="2:16" s="167" customFormat="1" ht="13.5">
      <c r="B114" s="357">
        <v>92</v>
      </c>
      <c r="C114" s="127" t="s">
        <v>3483</v>
      </c>
      <c r="D114" s="127" t="s">
        <v>7028</v>
      </c>
      <c r="E114" s="126" t="s">
        <v>7029</v>
      </c>
      <c r="F114" s="132" t="s">
        <v>6946</v>
      </c>
      <c r="G114" s="132" t="s">
        <v>6946</v>
      </c>
      <c r="H114" s="132" t="s">
        <v>6946</v>
      </c>
      <c r="I114" s="133" t="s">
        <v>7456</v>
      </c>
      <c r="J114" s="131">
        <v>44795</v>
      </c>
      <c r="K114" s="131">
        <v>44795</v>
      </c>
      <c r="L114" s="130" t="s">
        <v>7457</v>
      </c>
      <c r="M114" s="389"/>
      <c r="N114" s="389"/>
      <c r="O114" s="389"/>
      <c r="P114" s="389"/>
    </row>
    <row r="115" spans="2:16" s="167" customFormat="1" ht="14.25" thickBot="1">
      <c r="B115" s="361">
        <v>93</v>
      </c>
      <c r="C115" s="137" t="s">
        <v>3443</v>
      </c>
      <c r="D115" s="137" t="s">
        <v>7030</v>
      </c>
      <c r="E115" s="136" t="s">
        <v>3443</v>
      </c>
      <c r="F115" s="362" t="s">
        <v>6946</v>
      </c>
      <c r="G115" s="374" t="s">
        <v>3095</v>
      </c>
      <c r="H115" s="375" t="s">
        <v>3095</v>
      </c>
      <c r="I115" s="165" t="s">
        <v>6905</v>
      </c>
      <c r="J115" s="131">
        <v>44796</v>
      </c>
      <c r="K115" s="131">
        <v>44796</v>
      </c>
      <c r="L115" s="251"/>
      <c r="M115" s="389"/>
      <c r="N115" s="389"/>
      <c r="O115" s="389"/>
      <c r="P115" s="389"/>
    </row>
    <row r="116" spans="2:16" s="18" customFormat="1" ht="15" customHeight="1" thickBot="1">
      <c r="B116" s="545" t="s">
        <v>7031</v>
      </c>
      <c r="C116" s="546"/>
      <c r="D116" s="546"/>
      <c r="E116" s="546"/>
      <c r="F116" s="546"/>
      <c r="G116" s="546"/>
      <c r="H116" s="546"/>
      <c r="I116" s="546"/>
      <c r="J116" s="546"/>
      <c r="K116" s="547"/>
      <c r="L116" s="146"/>
    </row>
    <row r="117" spans="2:16" ht="15" customHeight="1">
      <c r="B117" s="548" t="s">
        <v>5</v>
      </c>
      <c r="C117" s="549"/>
      <c r="D117" s="549"/>
      <c r="E117" s="549"/>
      <c r="F117" s="549"/>
      <c r="G117" s="549"/>
      <c r="H117" s="549"/>
      <c r="I117" s="549"/>
      <c r="J117" s="549"/>
      <c r="K117" s="550"/>
      <c r="L117" s="146"/>
    </row>
    <row r="118" spans="2:16" ht="15" customHeight="1">
      <c r="B118" s="105" t="s">
        <v>2</v>
      </c>
      <c r="C118" s="385" t="s">
        <v>3</v>
      </c>
      <c r="D118" s="385" t="s">
        <v>6</v>
      </c>
      <c r="E118" s="385" t="s">
        <v>7032</v>
      </c>
      <c r="F118" s="495" t="s">
        <v>3212</v>
      </c>
      <c r="G118" s="495"/>
      <c r="H118" s="495" t="s">
        <v>7033</v>
      </c>
      <c r="I118" s="495"/>
      <c r="J118" s="495" t="s">
        <v>7034</v>
      </c>
      <c r="K118" s="551"/>
      <c r="L118" s="10"/>
    </row>
    <row r="119" spans="2:16" s="69" customFormat="1">
      <c r="B119" s="138">
        <v>1</v>
      </c>
      <c r="C119" s="147" t="s">
        <v>7035</v>
      </c>
      <c r="D119" s="148">
        <f>SUM(E119:K119)</f>
        <v>5</v>
      </c>
      <c r="E119" s="390">
        <v>0</v>
      </c>
      <c r="F119" s="552">
        <v>0</v>
      </c>
      <c r="G119" s="552"/>
      <c r="H119" s="553">
        <v>5</v>
      </c>
      <c r="I119" s="553"/>
      <c r="J119" s="552">
        <v>0</v>
      </c>
      <c r="K119" s="554"/>
      <c r="L119" s="68"/>
    </row>
    <row r="120" spans="2:16" s="69" customFormat="1">
      <c r="B120" s="138">
        <v>2</v>
      </c>
      <c r="C120" s="147" t="s">
        <v>7036</v>
      </c>
      <c r="D120" s="148">
        <f t="shared" ref="D120:D146" si="0">SUM(E120:K120)</f>
        <v>4</v>
      </c>
      <c r="E120" s="390">
        <v>0</v>
      </c>
      <c r="F120" s="555">
        <v>0</v>
      </c>
      <c r="G120" s="555"/>
      <c r="H120" s="553">
        <v>4</v>
      </c>
      <c r="I120" s="553"/>
      <c r="J120" s="555">
        <v>0</v>
      </c>
      <c r="K120" s="556"/>
      <c r="L120" s="68"/>
    </row>
    <row r="121" spans="2:16" s="69" customFormat="1">
      <c r="B121" s="138">
        <v>3</v>
      </c>
      <c r="C121" s="147" t="s">
        <v>7037</v>
      </c>
      <c r="D121" s="148">
        <f t="shared" si="0"/>
        <v>0</v>
      </c>
      <c r="E121" s="390">
        <v>0</v>
      </c>
      <c r="F121" s="552">
        <v>0</v>
      </c>
      <c r="G121" s="552"/>
      <c r="H121" s="553">
        <v>0</v>
      </c>
      <c r="I121" s="553"/>
      <c r="J121" s="552">
        <v>0</v>
      </c>
      <c r="K121" s="554"/>
      <c r="L121" s="68"/>
    </row>
    <row r="122" spans="2:16" s="69" customFormat="1">
      <c r="B122" s="138">
        <v>4</v>
      </c>
      <c r="C122" s="147" t="s">
        <v>7458</v>
      </c>
      <c r="D122" s="148">
        <f t="shared" si="0"/>
        <v>0</v>
      </c>
      <c r="E122" s="390">
        <v>0</v>
      </c>
      <c r="F122" s="555">
        <v>0</v>
      </c>
      <c r="G122" s="555"/>
      <c r="H122" s="553">
        <v>0</v>
      </c>
      <c r="I122" s="553"/>
      <c r="J122" s="555">
        <v>0</v>
      </c>
      <c r="K122" s="556"/>
      <c r="L122" s="68"/>
    </row>
    <row r="123" spans="2:16" s="69" customFormat="1">
      <c r="B123" s="138">
        <v>5</v>
      </c>
      <c r="C123" s="147" t="s">
        <v>3537</v>
      </c>
      <c r="D123" s="148">
        <f t="shared" si="0"/>
        <v>0</v>
      </c>
      <c r="E123" s="390">
        <v>0</v>
      </c>
      <c r="F123" s="552">
        <v>0</v>
      </c>
      <c r="G123" s="552"/>
      <c r="H123" s="553">
        <v>0</v>
      </c>
      <c r="I123" s="553"/>
      <c r="J123" s="552">
        <v>0</v>
      </c>
      <c r="K123" s="554"/>
      <c r="L123" s="68"/>
    </row>
    <row r="124" spans="2:16" s="69" customFormat="1">
      <c r="B124" s="138">
        <v>6</v>
      </c>
      <c r="C124" s="147" t="s">
        <v>7038</v>
      </c>
      <c r="D124" s="148">
        <f t="shared" si="0"/>
        <v>2</v>
      </c>
      <c r="E124" s="390">
        <v>0</v>
      </c>
      <c r="F124" s="555">
        <v>0</v>
      </c>
      <c r="G124" s="555"/>
      <c r="H124" s="553">
        <v>2</v>
      </c>
      <c r="I124" s="553"/>
      <c r="J124" s="555">
        <v>0</v>
      </c>
      <c r="K124" s="556"/>
      <c r="L124" s="68"/>
    </row>
    <row r="125" spans="2:16" s="69" customFormat="1">
      <c r="B125" s="138">
        <v>7</v>
      </c>
      <c r="C125" s="147" t="s">
        <v>7039</v>
      </c>
      <c r="D125" s="148">
        <f t="shared" si="0"/>
        <v>0</v>
      </c>
      <c r="E125" s="390">
        <v>0</v>
      </c>
      <c r="F125" s="552">
        <v>0</v>
      </c>
      <c r="G125" s="552"/>
      <c r="H125" s="553">
        <v>0</v>
      </c>
      <c r="I125" s="553"/>
      <c r="J125" s="552">
        <v>0</v>
      </c>
      <c r="K125" s="554"/>
      <c r="L125" s="68"/>
    </row>
    <row r="126" spans="2:16" s="69" customFormat="1">
      <c r="B126" s="138">
        <v>8</v>
      </c>
      <c r="C126" s="147" t="s">
        <v>7040</v>
      </c>
      <c r="D126" s="148">
        <f t="shared" si="0"/>
        <v>1</v>
      </c>
      <c r="E126" s="390">
        <v>0</v>
      </c>
      <c r="F126" s="555">
        <v>0</v>
      </c>
      <c r="G126" s="555"/>
      <c r="H126" s="553">
        <v>1</v>
      </c>
      <c r="I126" s="553"/>
      <c r="J126" s="555">
        <v>0</v>
      </c>
      <c r="K126" s="556"/>
      <c r="L126" s="68"/>
    </row>
    <row r="127" spans="2:16" s="69" customFormat="1">
      <c r="B127" s="138">
        <v>9</v>
      </c>
      <c r="C127" s="147" t="s">
        <v>3546</v>
      </c>
      <c r="D127" s="148">
        <f t="shared" si="0"/>
        <v>3</v>
      </c>
      <c r="E127" s="390">
        <v>0</v>
      </c>
      <c r="F127" s="552">
        <v>0</v>
      </c>
      <c r="G127" s="552"/>
      <c r="H127" s="553">
        <v>3</v>
      </c>
      <c r="I127" s="553"/>
      <c r="J127" s="552">
        <v>0</v>
      </c>
      <c r="K127" s="554"/>
      <c r="L127" s="68"/>
    </row>
    <row r="128" spans="2:16" s="69" customFormat="1">
      <c r="B128" s="138">
        <v>10</v>
      </c>
      <c r="C128" s="147" t="s">
        <v>3536</v>
      </c>
      <c r="D128" s="148">
        <f t="shared" si="0"/>
        <v>9</v>
      </c>
      <c r="E128" s="390">
        <v>0</v>
      </c>
      <c r="F128" s="555">
        <v>0</v>
      </c>
      <c r="G128" s="555"/>
      <c r="H128" s="553">
        <v>9</v>
      </c>
      <c r="I128" s="553"/>
      <c r="J128" s="555">
        <v>0</v>
      </c>
      <c r="K128" s="556"/>
      <c r="L128" s="68"/>
    </row>
    <row r="129" spans="2:12" s="69" customFormat="1">
      <c r="B129" s="138">
        <v>11</v>
      </c>
      <c r="C129" s="147" t="s">
        <v>7459</v>
      </c>
      <c r="D129" s="148">
        <f t="shared" si="0"/>
        <v>1</v>
      </c>
      <c r="E129" s="390">
        <v>1</v>
      </c>
      <c r="F129" s="552">
        <v>0</v>
      </c>
      <c r="G129" s="552"/>
      <c r="H129" s="553">
        <v>0</v>
      </c>
      <c r="I129" s="553"/>
      <c r="J129" s="552">
        <v>0</v>
      </c>
      <c r="K129" s="554"/>
      <c r="L129" s="68"/>
    </row>
    <row r="130" spans="2:12" s="69" customFormat="1">
      <c r="B130" s="138">
        <v>12</v>
      </c>
      <c r="C130" s="147" t="s">
        <v>3538</v>
      </c>
      <c r="D130" s="148">
        <f t="shared" si="0"/>
        <v>0</v>
      </c>
      <c r="E130" s="390">
        <v>0</v>
      </c>
      <c r="F130" s="555">
        <v>0</v>
      </c>
      <c r="G130" s="555"/>
      <c r="H130" s="553">
        <v>0</v>
      </c>
      <c r="I130" s="553"/>
      <c r="J130" s="555">
        <v>0</v>
      </c>
      <c r="K130" s="556"/>
      <c r="L130" s="68"/>
    </row>
    <row r="131" spans="2:12" s="69" customFormat="1">
      <c r="B131" s="138">
        <v>13</v>
      </c>
      <c r="C131" s="147" t="s">
        <v>7041</v>
      </c>
      <c r="D131" s="148">
        <f t="shared" si="0"/>
        <v>1</v>
      </c>
      <c r="E131" s="390">
        <v>0</v>
      </c>
      <c r="F131" s="555">
        <v>0</v>
      </c>
      <c r="G131" s="555"/>
      <c r="H131" s="553">
        <v>1</v>
      </c>
      <c r="I131" s="553"/>
      <c r="J131" s="552">
        <v>0</v>
      </c>
      <c r="K131" s="554"/>
      <c r="L131" s="68"/>
    </row>
    <row r="132" spans="2:12" s="69" customFormat="1">
      <c r="B132" s="138">
        <v>14</v>
      </c>
      <c r="C132" s="147" t="s">
        <v>7042</v>
      </c>
      <c r="D132" s="148">
        <f t="shared" si="0"/>
        <v>0</v>
      </c>
      <c r="E132" s="390">
        <v>0</v>
      </c>
      <c r="F132" s="555">
        <v>0</v>
      </c>
      <c r="G132" s="555"/>
      <c r="H132" s="553">
        <v>0</v>
      </c>
      <c r="I132" s="553"/>
      <c r="J132" s="555">
        <v>0</v>
      </c>
      <c r="K132" s="556"/>
      <c r="L132" s="68"/>
    </row>
    <row r="133" spans="2:12" s="69" customFormat="1">
      <c r="B133" s="138">
        <v>15</v>
      </c>
      <c r="C133" s="147" t="s">
        <v>3540</v>
      </c>
      <c r="D133" s="148">
        <f t="shared" si="0"/>
        <v>0</v>
      </c>
      <c r="E133" s="390">
        <v>0</v>
      </c>
      <c r="F133" s="555">
        <v>0</v>
      </c>
      <c r="G133" s="555"/>
      <c r="H133" s="553">
        <v>0</v>
      </c>
      <c r="I133" s="553"/>
      <c r="J133" s="552">
        <v>0</v>
      </c>
      <c r="K133" s="554"/>
      <c r="L133" s="68"/>
    </row>
    <row r="134" spans="2:12" s="69" customFormat="1">
      <c r="B134" s="138">
        <v>16</v>
      </c>
      <c r="C134" s="147" t="s">
        <v>7460</v>
      </c>
      <c r="D134" s="148">
        <f t="shared" si="0"/>
        <v>0</v>
      </c>
      <c r="E134" s="390">
        <v>0</v>
      </c>
      <c r="F134" s="555">
        <v>0</v>
      </c>
      <c r="G134" s="555"/>
      <c r="H134" s="553">
        <v>0</v>
      </c>
      <c r="I134" s="553"/>
      <c r="J134" s="555">
        <v>0</v>
      </c>
      <c r="K134" s="556"/>
      <c r="L134" s="68"/>
    </row>
    <row r="135" spans="2:12" s="69" customFormat="1">
      <c r="B135" s="138">
        <v>17</v>
      </c>
      <c r="C135" s="147" t="s">
        <v>7043</v>
      </c>
      <c r="D135" s="148">
        <f t="shared" si="0"/>
        <v>0</v>
      </c>
      <c r="E135" s="390">
        <v>0</v>
      </c>
      <c r="F135" s="555">
        <v>0</v>
      </c>
      <c r="G135" s="555"/>
      <c r="H135" s="553">
        <v>0</v>
      </c>
      <c r="I135" s="553"/>
      <c r="J135" s="552">
        <v>0</v>
      </c>
      <c r="K135" s="554"/>
      <c r="L135" s="68"/>
    </row>
    <row r="136" spans="2:12" s="69" customFormat="1">
      <c r="B136" s="138">
        <v>18</v>
      </c>
      <c r="C136" s="147" t="s">
        <v>7461</v>
      </c>
      <c r="D136" s="148">
        <f t="shared" si="0"/>
        <v>0</v>
      </c>
      <c r="E136" s="390">
        <v>0</v>
      </c>
      <c r="F136" s="555">
        <v>0</v>
      </c>
      <c r="G136" s="555"/>
      <c r="H136" s="553">
        <v>0</v>
      </c>
      <c r="I136" s="553"/>
      <c r="J136" s="555">
        <v>0</v>
      </c>
      <c r="K136" s="556"/>
      <c r="L136" s="68"/>
    </row>
    <row r="137" spans="2:12" s="69" customFormat="1">
      <c r="B137" s="138">
        <v>19</v>
      </c>
      <c r="C137" s="147" t="s">
        <v>3549</v>
      </c>
      <c r="D137" s="148">
        <f t="shared" si="0"/>
        <v>1</v>
      </c>
      <c r="E137" s="390">
        <v>0</v>
      </c>
      <c r="F137" s="555">
        <v>0</v>
      </c>
      <c r="G137" s="555"/>
      <c r="H137" s="553">
        <v>1</v>
      </c>
      <c r="I137" s="553"/>
      <c r="J137" s="552">
        <v>0</v>
      </c>
      <c r="K137" s="554"/>
      <c r="L137" s="68"/>
    </row>
    <row r="138" spans="2:12" s="69" customFormat="1">
      <c r="B138" s="138">
        <v>20</v>
      </c>
      <c r="C138" s="147" t="s">
        <v>7044</v>
      </c>
      <c r="D138" s="148">
        <f t="shared" si="0"/>
        <v>0</v>
      </c>
      <c r="E138" s="390">
        <v>0</v>
      </c>
      <c r="F138" s="555">
        <v>0</v>
      </c>
      <c r="G138" s="555"/>
      <c r="H138" s="553">
        <v>0</v>
      </c>
      <c r="I138" s="553"/>
      <c r="J138" s="555">
        <v>0</v>
      </c>
      <c r="K138" s="556"/>
      <c r="L138" s="68"/>
    </row>
    <row r="139" spans="2:12" s="69" customFormat="1">
      <c r="B139" s="138">
        <v>21</v>
      </c>
      <c r="C139" s="147" t="s">
        <v>3542</v>
      </c>
      <c r="D139" s="148">
        <f t="shared" si="0"/>
        <v>0</v>
      </c>
      <c r="E139" s="390">
        <v>0</v>
      </c>
      <c r="F139" s="555">
        <v>0</v>
      </c>
      <c r="G139" s="555"/>
      <c r="H139" s="553">
        <v>0</v>
      </c>
      <c r="I139" s="553"/>
      <c r="J139" s="552">
        <v>0</v>
      </c>
      <c r="K139" s="554"/>
      <c r="L139" s="68"/>
    </row>
    <row r="140" spans="2:12" s="69" customFormat="1">
      <c r="B140" s="138">
        <v>22</v>
      </c>
      <c r="C140" s="147" t="s">
        <v>7462</v>
      </c>
      <c r="D140" s="148">
        <f t="shared" si="0"/>
        <v>0</v>
      </c>
      <c r="E140" s="390">
        <v>0</v>
      </c>
      <c r="F140" s="555">
        <v>0</v>
      </c>
      <c r="G140" s="555"/>
      <c r="H140" s="553">
        <v>0</v>
      </c>
      <c r="I140" s="553"/>
      <c r="J140" s="555">
        <v>0</v>
      </c>
      <c r="K140" s="556"/>
      <c r="L140" s="68"/>
    </row>
    <row r="141" spans="2:12" s="69" customFormat="1">
      <c r="B141" s="138">
        <v>23</v>
      </c>
      <c r="C141" s="330" t="s">
        <v>3182</v>
      </c>
      <c r="D141" s="148">
        <f t="shared" si="0"/>
        <v>0</v>
      </c>
      <c r="E141" s="390">
        <v>0</v>
      </c>
      <c r="F141" s="555">
        <v>0</v>
      </c>
      <c r="G141" s="555"/>
      <c r="H141" s="553">
        <v>0</v>
      </c>
      <c r="I141" s="553"/>
      <c r="J141" s="552">
        <v>0</v>
      </c>
      <c r="K141" s="554"/>
      <c r="L141" s="68"/>
    </row>
    <row r="142" spans="2:12" s="69" customFormat="1">
      <c r="B142" s="138">
        <v>24</v>
      </c>
      <c r="C142" s="330" t="s">
        <v>3548</v>
      </c>
      <c r="D142" s="148">
        <f t="shared" si="0"/>
        <v>0</v>
      </c>
      <c r="E142" s="390">
        <v>0</v>
      </c>
      <c r="F142" s="555">
        <v>0</v>
      </c>
      <c r="G142" s="555"/>
      <c r="H142" s="553">
        <v>0</v>
      </c>
      <c r="I142" s="553"/>
      <c r="J142" s="555">
        <v>0</v>
      </c>
      <c r="K142" s="556"/>
      <c r="L142" s="68"/>
    </row>
    <row r="143" spans="2:12" s="69" customFormat="1">
      <c r="B143" s="138">
        <v>25</v>
      </c>
      <c r="C143" s="147" t="s">
        <v>7045</v>
      </c>
      <c r="D143" s="148">
        <f t="shared" si="0"/>
        <v>0</v>
      </c>
      <c r="E143" s="390">
        <v>0</v>
      </c>
      <c r="F143" s="555">
        <v>0</v>
      </c>
      <c r="G143" s="555"/>
      <c r="H143" s="553">
        <v>0</v>
      </c>
      <c r="I143" s="553"/>
      <c r="J143" s="552">
        <v>0</v>
      </c>
      <c r="K143" s="554"/>
      <c r="L143" s="68"/>
    </row>
    <row r="144" spans="2:12" s="69" customFormat="1">
      <c r="B144" s="138">
        <v>26</v>
      </c>
      <c r="C144" s="147" t="s">
        <v>7046</v>
      </c>
      <c r="D144" s="148">
        <f t="shared" si="0"/>
        <v>0</v>
      </c>
      <c r="E144" s="390">
        <v>0</v>
      </c>
      <c r="F144" s="555">
        <v>0</v>
      </c>
      <c r="G144" s="555"/>
      <c r="H144" s="553">
        <v>0</v>
      </c>
      <c r="I144" s="553"/>
      <c r="J144" s="555">
        <v>0</v>
      </c>
      <c r="K144" s="556"/>
      <c r="L144" s="68"/>
    </row>
    <row r="145" spans="2:12" s="69" customFormat="1">
      <c r="B145" s="138">
        <v>27</v>
      </c>
      <c r="C145" s="147" t="s">
        <v>3545</v>
      </c>
      <c r="D145" s="148">
        <f t="shared" si="0"/>
        <v>0</v>
      </c>
      <c r="E145" s="390">
        <v>0</v>
      </c>
      <c r="F145" s="555">
        <v>0</v>
      </c>
      <c r="G145" s="555"/>
      <c r="H145" s="553">
        <v>0</v>
      </c>
      <c r="I145" s="553"/>
      <c r="J145" s="552">
        <v>0</v>
      </c>
      <c r="K145" s="554"/>
      <c r="L145" s="68"/>
    </row>
    <row r="146" spans="2:12" s="69" customFormat="1">
      <c r="B146" s="138">
        <v>28</v>
      </c>
      <c r="C146" s="147" t="s">
        <v>7047</v>
      </c>
      <c r="D146" s="148">
        <f t="shared" si="0"/>
        <v>1</v>
      </c>
      <c r="E146" s="390">
        <v>0</v>
      </c>
      <c r="F146" s="555">
        <v>0</v>
      </c>
      <c r="G146" s="555"/>
      <c r="H146" s="553">
        <v>1</v>
      </c>
      <c r="I146" s="553"/>
      <c r="J146" s="555">
        <v>0</v>
      </c>
      <c r="K146" s="556"/>
      <c r="L146" s="68"/>
    </row>
    <row r="147" spans="2:12" s="69" customFormat="1">
      <c r="B147" s="138">
        <v>29</v>
      </c>
      <c r="C147" s="147" t="s">
        <v>7048</v>
      </c>
      <c r="D147" s="148">
        <f>SUM(E147:K147)</f>
        <v>0</v>
      </c>
      <c r="E147" s="390">
        <v>0</v>
      </c>
      <c r="F147" s="555">
        <v>0</v>
      </c>
      <c r="G147" s="555"/>
      <c r="H147" s="553">
        <v>0</v>
      </c>
      <c r="I147" s="553"/>
      <c r="J147" s="552">
        <v>0</v>
      </c>
      <c r="K147" s="554"/>
      <c r="L147" s="68"/>
    </row>
    <row r="148" spans="2:12" s="69" customFormat="1">
      <c r="B148" s="382">
        <v>30</v>
      </c>
      <c r="C148" s="383" t="s">
        <v>7370</v>
      </c>
      <c r="D148" s="384">
        <f>SUM(E148:K148)</f>
        <v>1</v>
      </c>
      <c r="E148" s="390">
        <v>0</v>
      </c>
      <c r="F148" s="571">
        <v>0</v>
      </c>
      <c r="G148" s="572"/>
      <c r="H148" s="573">
        <v>1</v>
      </c>
      <c r="I148" s="574"/>
      <c r="J148" s="575">
        <v>0</v>
      </c>
      <c r="K148" s="576"/>
      <c r="L148" s="68"/>
    </row>
    <row r="149" spans="2:12" ht="15.75" thickBot="1">
      <c r="B149" s="566" t="s">
        <v>4</v>
      </c>
      <c r="C149" s="567"/>
      <c r="D149" s="378">
        <f>SUM(D119:D148)</f>
        <v>29</v>
      </c>
      <c r="E149" s="379">
        <f>SUM(E119:E148)</f>
        <v>1</v>
      </c>
      <c r="F149" s="568">
        <f>SUM(F119:G148)</f>
        <v>0</v>
      </c>
      <c r="G149" s="568"/>
      <c r="H149" s="569">
        <f>SUM(H119:I148)</f>
        <v>28</v>
      </c>
      <c r="I149" s="569"/>
      <c r="J149" s="569">
        <f>SUM(J119:K148)</f>
        <v>0</v>
      </c>
      <c r="K149" s="570"/>
      <c r="L149" s="10"/>
    </row>
    <row r="150" spans="2:12" ht="15.75" thickBot="1">
      <c r="B150" s="557" t="s">
        <v>7049</v>
      </c>
      <c r="C150" s="558"/>
      <c r="D150" s="559"/>
      <c r="E150" s="376">
        <f>E149/D149</f>
        <v>3.4482758620689655E-2</v>
      </c>
      <c r="F150" s="560">
        <f>F149/D149</f>
        <v>0</v>
      </c>
      <c r="G150" s="561"/>
      <c r="H150" s="560">
        <f>H149/D149</f>
        <v>0.96551724137931039</v>
      </c>
      <c r="I150" s="561"/>
      <c r="J150" s="560">
        <f>J149/D149</f>
        <v>0</v>
      </c>
      <c r="K150" s="562"/>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2">
      <c r="B161" s="23"/>
      <c r="C161" s="72"/>
      <c r="D161" s="72"/>
      <c r="E161" s="73"/>
      <c r="F161" s="73"/>
      <c r="G161" s="73"/>
      <c r="H161" s="4"/>
      <c r="I161" s="4"/>
      <c r="J161" s="4"/>
      <c r="K161" s="4"/>
      <c r="L161" s="10"/>
    </row>
    <row r="162" spans="2:12">
      <c r="B162" s="23"/>
      <c r="C162" s="72"/>
      <c r="D162" s="72"/>
      <c r="E162" s="73"/>
      <c r="F162" s="73"/>
      <c r="G162" s="73"/>
      <c r="H162" s="4"/>
      <c r="I162" s="4"/>
      <c r="J162" s="4"/>
      <c r="K162" s="4"/>
      <c r="L162" s="10"/>
    </row>
    <row r="163" spans="2:12">
      <c r="B163" s="23"/>
      <c r="C163" s="72"/>
      <c r="D163" s="72"/>
      <c r="E163" s="73"/>
      <c r="F163" s="73"/>
      <c r="G163" s="73"/>
      <c r="H163" s="4"/>
      <c r="I163" s="4"/>
      <c r="J163" s="4"/>
      <c r="K163" s="4"/>
      <c r="L163" s="10"/>
    </row>
    <row r="164" spans="2:12">
      <c r="B164" s="23"/>
      <c r="C164" s="72"/>
      <c r="D164" s="72"/>
      <c r="E164" s="73"/>
      <c r="F164" s="73"/>
      <c r="G164" s="73"/>
      <c r="H164" s="4"/>
      <c r="I164" s="4"/>
      <c r="J164" s="4"/>
      <c r="K164" s="4"/>
      <c r="L164" s="10"/>
    </row>
    <row r="165" spans="2:12" s="18" customFormat="1">
      <c r="B165" s="16"/>
      <c r="C165" s="17"/>
      <c r="D165" s="17"/>
      <c r="E165" s="17"/>
      <c r="F165" s="371"/>
      <c r="G165" s="17"/>
      <c r="H165" s="17"/>
      <c r="I165" s="17"/>
      <c r="J165" s="17"/>
      <c r="K165" s="4"/>
      <c r="L165" s="10"/>
    </row>
    <row r="166" spans="2:12" s="18" customFormat="1">
      <c r="B166" s="16"/>
      <c r="C166" s="17"/>
      <c r="D166" s="17"/>
      <c r="E166" s="17"/>
      <c r="F166" s="371"/>
      <c r="G166" s="17"/>
      <c r="H166" s="17"/>
      <c r="I166" s="17"/>
      <c r="J166" s="17"/>
      <c r="K166" s="4"/>
      <c r="L166" s="10"/>
    </row>
    <row r="167" spans="2:12" s="18" customFormat="1">
      <c r="B167" s="16"/>
      <c r="C167" s="17"/>
      <c r="D167" s="17"/>
      <c r="E167" s="17"/>
      <c r="F167" s="371"/>
      <c r="G167" s="17"/>
      <c r="H167" s="17"/>
      <c r="I167" s="17"/>
      <c r="J167" s="17"/>
      <c r="K167" s="4"/>
      <c r="L167" s="10"/>
    </row>
    <row r="168" spans="2:12" s="18" customFormat="1">
      <c r="B168" s="16"/>
      <c r="C168" s="17"/>
      <c r="D168" s="17"/>
      <c r="E168" s="17"/>
      <c r="F168" s="371"/>
      <c r="G168" s="17"/>
      <c r="H168" s="17"/>
      <c r="I168" s="17"/>
      <c r="J168" s="17"/>
      <c r="K168" s="4"/>
      <c r="L168" s="10"/>
    </row>
    <row r="169" spans="2:12" s="18" customFormat="1">
      <c r="B169" s="16"/>
      <c r="C169" s="17"/>
      <c r="D169" s="17"/>
      <c r="E169" s="17"/>
      <c r="F169" s="371"/>
      <c r="G169" s="17"/>
      <c r="H169" s="17"/>
      <c r="I169" s="17"/>
      <c r="J169" s="17"/>
      <c r="K169" s="4"/>
      <c r="L169" s="10"/>
    </row>
    <row r="170" spans="2:12" s="18" customFormat="1">
      <c r="B170" s="16"/>
      <c r="C170" s="17"/>
      <c r="D170" s="17"/>
      <c r="E170" s="17"/>
      <c r="F170" s="371"/>
      <c r="G170" s="17"/>
      <c r="H170" s="17"/>
      <c r="I170" s="17"/>
      <c r="J170" s="17"/>
      <c r="K170" s="4"/>
      <c r="L170" s="10"/>
    </row>
    <row r="171" spans="2:12" s="18" customFormat="1">
      <c r="B171" s="16"/>
      <c r="C171" s="17"/>
      <c r="D171" s="17"/>
      <c r="E171" s="17"/>
      <c r="F171" s="371"/>
      <c r="G171" s="17"/>
      <c r="H171" s="17"/>
      <c r="I171" s="17"/>
      <c r="J171" s="17"/>
      <c r="K171" s="4"/>
      <c r="L171" s="10"/>
    </row>
    <row r="172" spans="2:12" s="18" customFormat="1">
      <c r="B172" s="16"/>
      <c r="C172" s="17"/>
      <c r="D172" s="17"/>
      <c r="E172" s="17"/>
      <c r="F172" s="371"/>
      <c r="G172" s="17"/>
      <c r="H172" s="17"/>
      <c r="I172" s="17"/>
      <c r="J172" s="17"/>
      <c r="K172" s="4"/>
      <c r="L172" s="10"/>
    </row>
    <row r="173" spans="2:12" s="18" customFormat="1">
      <c r="B173" s="16"/>
      <c r="C173" s="17"/>
      <c r="D173" s="17"/>
      <c r="E173" s="17"/>
      <c r="F173" s="371"/>
      <c r="G173" s="17"/>
      <c r="H173" s="17"/>
      <c r="I173" s="17"/>
      <c r="J173" s="17"/>
      <c r="K173" s="4"/>
      <c r="L173" s="10"/>
    </row>
    <row r="174" spans="2:12" s="18" customFormat="1">
      <c r="B174" s="16"/>
      <c r="C174" s="17"/>
      <c r="D174" s="17"/>
      <c r="E174" s="17"/>
      <c r="F174" s="371"/>
      <c r="G174" s="17"/>
      <c r="H174" s="17"/>
      <c r="I174" s="17"/>
      <c r="J174" s="17"/>
      <c r="K174" s="4"/>
      <c r="L174" s="10"/>
    </row>
    <row r="175" spans="2:12" s="18" customFormat="1">
      <c r="B175" s="16"/>
      <c r="C175" s="17"/>
      <c r="D175" s="17"/>
      <c r="E175" s="17"/>
      <c r="F175" s="371"/>
      <c r="G175" s="17"/>
      <c r="H175" s="17"/>
      <c r="I175" s="17"/>
      <c r="J175" s="17"/>
      <c r="K175" s="4"/>
      <c r="L175" s="10"/>
    </row>
    <row r="176" spans="2:12" s="18" customFormat="1">
      <c r="B176" s="16"/>
      <c r="C176" s="17"/>
      <c r="D176" s="17"/>
      <c r="E176" s="17"/>
      <c r="F176" s="371"/>
      <c r="G176" s="17"/>
      <c r="H176" s="17"/>
      <c r="I176" s="17"/>
      <c r="J176" s="17"/>
      <c r="K176" s="4"/>
      <c r="L176" s="10"/>
    </row>
    <row r="177" spans="2:16" s="18" customFormat="1">
      <c r="B177" s="16"/>
      <c r="C177" s="17"/>
      <c r="D177" s="17"/>
      <c r="E177" s="17"/>
      <c r="F177" s="371"/>
      <c r="G177" s="17"/>
      <c r="H177" s="17"/>
      <c r="I177" s="17"/>
      <c r="J177" s="17"/>
      <c r="K177" s="4"/>
      <c r="L177" s="10"/>
    </row>
    <row r="178" spans="2:16" ht="15.75" thickBot="1">
      <c r="B178" s="9"/>
      <c r="C178" s="4"/>
      <c r="D178" s="4"/>
      <c r="E178" s="4"/>
      <c r="F178" s="368"/>
      <c r="G178" s="4"/>
      <c r="H178" s="4"/>
      <c r="I178" s="4"/>
      <c r="J178" s="4"/>
      <c r="K178" s="4"/>
      <c r="L178" s="10"/>
    </row>
    <row r="179" spans="2:16" s="18" customFormat="1" ht="17.25" customHeight="1" thickBot="1">
      <c r="B179" s="563" t="s">
        <v>7050</v>
      </c>
      <c r="C179" s="564"/>
      <c r="D179" s="564"/>
      <c r="E179" s="564"/>
      <c r="F179" s="564"/>
      <c r="G179" s="564"/>
      <c r="H179" s="564"/>
      <c r="I179" s="564"/>
      <c r="J179" s="564"/>
      <c r="K179" s="564"/>
      <c r="L179" s="564"/>
      <c r="M179" s="565" t="s">
        <v>3603</v>
      </c>
      <c r="N179" s="565"/>
      <c r="O179" s="565"/>
      <c r="P179" s="565"/>
    </row>
    <row r="180" spans="2:16" s="18" customFormat="1" ht="14.25" customHeight="1">
      <c r="B180" s="584" t="s">
        <v>2</v>
      </c>
      <c r="C180" s="586" t="s">
        <v>7052</v>
      </c>
      <c r="D180" s="586" t="s">
        <v>7053</v>
      </c>
      <c r="E180" s="586" t="s">
        <v>7054</v>
      </c>
      <c r="F180" s="588" t="s">
        <v>7055</v>
      </c>
      <c r="G180" s="580" t="s">
        <v>7056</v>
      </c>
      <c r="H180" s="580" t="s">
        <v>7057</v>
      </c>
      <c r="I180" s="580" t="s">
        <v>7058</v>
      </c>
      <c r="J180" s="580" t="s">
        <v>7059</v>
      </c>
      <c r="K180" s="580" t="s">
        <v>7060</v>
      </c>
      <c r="L180" s="582" t="s">
        <v>3225</v>
      </c>
      <c r="M180" s="577" t="s">
        <v>7061</v>
      </c>
      <c r="N180" s="577" t="s">
        <v>4596</v>
      </c>
      <c r="O180" s="577" t="s">
        <v>7062</v>
      </c>
      <c r="P180" s="577" t="s">
        <v>7063</v>
      </c>
    </row>
    <row r="181" spans="2:16" s="18" customFormat="1" ht="12.75">
      <c r="B181" s="585"/>
      <c r="C181" s="587"/>
      <c r="D181" s="587"/>
      <c r="E181" s="587"/>
      <c r="F181" s="577"/>
      <c r="G181" s="581"/>
      <c r="H181" s="581"/>
      <c r="I181" s="581"/>
      <c r="J181" s="581"/>
      <c r="K181" s="581"/>
      <c r="L181" s="583"/>
      <c r="M181" s="577"/>
      <c r="N181" s="577"/>
      <c r="O181" s="577"/>
      <c r="P181" s="577"/>
    </row>
    <row r="182" spans="2:16" s="18" customFormat="1" ht="19.5" customHeight="1">
      <c r="B182" s="152">
        <v>1</v>
      </c>
      <c r="C182" s="153" t="s">
        <v>7064</v>
      </c>
      <c r="D182" s="154">
        <f>SUM(F182:H182)</f>
        <v>202</v>
      </c>
      <c r="E182" s="129">
        <f>D182-H182</f>
        <v>202</v>
      </c>
      <c r="F182" s="154">
        <v>197</v>
      </c>
      <c r="G182" s="154">
        <v>5</v>
      </c>
      <c r="H182" s="154">
        <v>0</v>
      </c>
      <c r="I182" s="155">
        <f t="shared" ref="I182:I210" si="1">F182/(F182+G182)</f>
        <v>0.97524752475247523</v>
      </c>
      <c r="J182" s="156">
        <f t="shared" ref="J182:J210" si="2">E182/D182</f>
        <v>1</v>
      </c>
      <c r="K182" s="156">
        <f t="shared" ref="K182:K211" si="3">I182*J182</f>
        <v>0.97524752475247523</v>
      </c>
      <c r="L182" s="345"/>
      <c r="M182" s="156">
        <v>0.94545454545454499</v>
      </c>
      <c r="N182" s="156">
        <v>0.82094081942336872</v>
      </c>
      <c r="O182" s="156">
        <v>0.77878787878787881</v>
      </c>
      <c r="P182" s="156">
        <v>0.97550432276657062</v>
      </c>
    </row>
    <row r="183" spans="2:16" s="18" customFormat="1" ht="19.5" customHeight="1">
      <c r="B183" s="152">
        <v>2</v>
      </c>
      <c r="C183" s="286" t="s">
        <v>7065</v>
      </c>
      <c r="D183" s="154">
        <f t="shared" ref="D183:D210" si="4">SUM(F183:H183)</f>
        <v>6500</v>
      </c>
      <c r="E183" s="129">
        <f>D183-H183</f>
        <v>6500</v>
      </c>
      <c r="F183" s="294">
        <v>6007</v>
      </c>
      <c r="G183" s="294">
        <v>493</v>
      </c>
      <c r="H183" s="294">
        <v>0</v>
      </c>
      <c r="I183" s="155">
        <f t="shared" si="1"/>
        <v>0.9241538461538461</v>
      </c>
      <c r="J183" s="156">
        <f t="shared" si="2"/>
        <v>1</v>
      </c>
      <c r="K183" s="156">
        <f t="shared" si="3"/>
        <v>0.9241538461538461</v>
      </c>
      <c r="L183" s="346"/>
      <c r="M183" s="156">
        <v>0.92863553006359989</v>
      </c>
      <c r="N183" s="156">
        <v>0.84599442821227144</v>
      </c>
      <c r="O183" s="156">
        <v>0.91247408431237043</v>
      </c>
      <c r="P183" s="156">
        <v>0.98441353457630465</v>
      </c>
    </row>
    <row r="184" spans="2:16" s="18" customFormat="1" ht="19.5" customHeight="1">
      <c r="B184" s="152">
        <v>3</v>
      </c>
      <c r="C184" s="153" t="s">
        <v>7066</v>
      </c>
      <c r="D184" s="154">
        <f t="shared" si="4"/>
        <v>55</v>
      </c>
      <c r="E184" s="129">
        <f t="shared" ref="E184:E211" si="5">D184-H184</f>
        <v>55</v>
      </c>
      <c r="F184" s="154">
        <v>46</v>
      </c>
      <c r="G184" s="154">
        <v>9</v>
      </c>
      <c r="H184" s="154">
        <v>0</v>
      </c>
      <c r="I184" s="155">
        <f t="shared" si="1"/>
        <v>0.83636363636363631</v>
      </c>
      <c r="J184" s="156">
        <f t="shared" si="2"/>
        <v>1</v>
      </c>
      <c r="K184" s="156">
        <f>I184*J184</f>
        <v>0.83636363636363631</v>
      </c>
      <c r="L184" s="345" t="s">
        <v>7471</v>
      </c>
      <c r="M184" s="156">
        <v>0.92699724517906334</v>
      </c>
      <c r="N184" s="156">
        <v>0.69281045751633985</v>
      </c>
      <c r="O184" s="156">
        <v>0.51203501094091897</v>
      </c>
      <c r="P184" s="156">
        <v>0.504</v>
      </c>
    </row>
    <row r="185" spans="2:16" s="18" customFormat="1" ht="19.5" customHeight="1">
      <c r="B185" s="152">
        <v>4</v>
      </c>
      <c r="C185" s="153" t="s">
        <v>7463</v>
      </c>
      <c r="D185" s="154">
        <f t="shared" si="4"/>
        <v>86</v>
      </c>
      <c r="E185" s="129">
        <f t="shared" si="5"/>
        <v>86</v>
      </c>
      <c r="F185" s="154">
        <v>86</v>
      </c>
      <c r="G185" s="154">
        <v>0</v>
      </c>
      <c r="H185" s="154">
        <v>0</v>
      </c>
      <c r="I185" s="155">
        <f t="shared" si="1"/>
        <v>1</v>
      </c>
      <c r="J185" s="156">
        <f t="shared" si="2"/>
        <v>1</v>
      </c>
      <c r="K185" s="156">
        <f t="shared" si="3"/>
        <v>1</v>
      </c>
      <c r="L185" s="345"/>
      <c r="M185" s="156">
        <v>0.86486486486486491</v>
      </c>
      <c r="N185" s="156">
        <v>0.67835051546391756</v>
      </c>
      <c r="O185" s="156">
        <v>0.71181102362204718</v>
      </c>
      <c r="P185" s="156">
        <v>0.69682151589242058</v>
      </c>
    </row>
    <row r="186" spans="2:16" s="18" customFormat="1" ht="19.5" customHeight="1">
      <c r="B186" s="152">
        <v>5</v>
      </c>
      <c r="C186" s="153" t="s">
        <v>3537</v>
      </c>
      <c r="D186" s="154">
        <f t="shared" si="4"/>
        <v>79</v>
      </c>
      <c r="E186" s="129">
        <f t="shared" si="5"/>
        <v>79</v>
      </c>
      <c r="F186" s="154">
        <v>71</v>
      </c>
      <c r="G186" s="154">
        <v>8</v>
      </c>
      <c r="H186" s="154">
        <v>0</v>
      </c>
      <c r="I186" s="155">
        <f t="shared" si="1"/>
        <v>0.89873417721518989</v>
      </c>
      <c r="J186" s="156">
        <f t="shared" si="2"/>
        <v>1</v>
      </c>
      <c r="K186" s="156">
        <f t="shared" si="3"/>
        <v>0.89873417721518989</v>
      </c>
      <c r="L186" s="345"/>
      <c r="M186" s="156">
        <v>0.66591422121896171</v>
      </c>
      <c r="N186" s="156">
        <v>0.81264108352144471</v>
      </c>
      <c r="O186" s="156">
        <v>0.54042553191489362</v>
      </c>
      <c r="P186" s="156">
        <v>0.77710843373493976</v>
      </c>
    </row>
    <row r="187" spans="2:16" s="18" customFormat="1" ht="19.5" customHeight="1">
      <c r="B187" s="152">
        <v>6</v>
      </c>
      <c r="C187" s="153" t="s">
        <v>7067</v>
      </c>
      <c r="D187" s="154">
        <f t="shared" si="4"/>
        <v>33</v>
      </c>
      <c r="E187" s="129">
        <f t="shared" si="5"/>
        <v>33</v>
      </c>
      <c r="F187" s="154">
        <v>29</v>
      </c>
      <c r="G187" s="154">
        <v>4</v>
      </c>
      <c r="H187" s="154">
        <v>0</v>
      </c>
      <c r="I187" s="155">
        <f t="shared" si="1"/>
        <v>0.87878787878787878</v>
      </c>
      <c r="J187" s="156">
        <f t="shared" si="2"/>
        <v>1</v>
      </c>
      <c r="K187" s="156">
        <f t="shared" si="3"/>
        <v>0.87878787878787878</v>
      </c>
      <c r="L187" s="345" t="s">
        <v>7472</v>
      </c>
      <c r="M187" s="156">
        <v>0.96923076923076923</v>
      </c>
      <c r="N187" s="156">
        <v>0.90049751243781095</v>
      </c>
      <c r="O187" s="156">
        <v>0.91709844559585485</v>
      </c>
      <c r="P187" s="156">
        <v>0.92024539877300615</v>
      </c>
    </row>
    <row r="188" spans="2:16" s="18" customFormat="1" ht="19.5" customHeight="1">
      <c r="B188" s="152">
        <v>7</v>
      </c>
      <c r="C188" s="153" t="s">
        <v>7068</v>
      </c>
      <c r="D188" s="154">
        <f t="shared" si="4"/>
        <v>13</v>
      </c>
      <c r="E188" s="129">
        <f t="shared" si="5"/>
        <v>13</v>
      </c>
      <c r="F188" s="154">
        <v>8</v>
      </c>
      <c r="G188" s="154">
        <v>5</v>
      </c>
      <c r="H188" s="154">
        <v>0</v>
      </c>
      <c r="I188" s="155">
        <f t="shared" si="1"/>
        <v>0.61538461538461542</v>
      </c>
      <c r="J188" s="156">
        <f t="shared" si="2"/>
        <v>1</v>
      </c>
      <c r="K188" s="156">
        <f t="shared" si="3"/>
        <v>0.61538461538461542</v>
      </c>
      <c r="L188" s="345" t="s">
        <v>7473</v>
      </c>
      <c r="M188" s="156">
        <v>0.90873015873015872</v>
      </c>
      <c r="N188" s="156">
        <v>0.89494163424124507</v>
      </c>
      <c r="O188" s="156">
        <v>0.8821292775665398</v>
      </c>
      <c r="P188" s="156">
        <v>0.88586956521739124</v>
      </c>
    </row>
    <row r="189" spans="2:16" s="18" customFormat="1" ht="19.5" customHeight="1">
      <c r="B189" s="152">
        <v>8</v>
      </c>
      <c r="C189" s="153" t="s">
        <v>7069</v>
      </c>
      <c r="D189" s="154">
        <f t="shared" si="4"/>
        <v>11</v>
      </c>
      <c r="E189" s="129">
        <f t="shared" si="5"/>
        <v>11</v>
      </c>
      <c r="F189" s="154">
        <v>11</v>
      </c>
      <c r="G189" s="154">
        <v>0</v>
      </c>
      <c r="H189" s="154">
        <v>0</v>
      </c>
      <c r="I189" s="155">
        <f t="shared" si="1"/>
        <v>1</v>
      </c>
      <c r="J189" s="156">
        <f t="shared" si="2"/>
        <v>1</v>
      </c>
      <c r="K189" s="156">
        <f t="shared" si="3"/>
        <v>1</v>
      </c>
      <c r="L189" s="402"/>
      <c r="M189" s="156">
        <v>0.88311688311688308</v>
      </c>
      <c r="N189" s="156">
        <v>0.63745019920318724</v>
      </c>
      <c r="O189" s="156">
        <v>0.72580645161290325</v>
      </c>
      <c r="P189" s="156">
        <v>0.79411764705882359</v>
      </c>
    </row>
    <row r="190" spans="2:16" s="18" customFormat="1" ht="19.5" customHeight="1">
      <c r="B190" s="152">
        <v>9</v>
      </c>
      <c r="C190" s="153" t="s">
        <v>3546</v>
      </c>
      <c r="D190" s="154">
        <f t="shared" si="4"/>
        <v>37</v>
      </c>
      <c r="E190" s="129">
        <f t="shared" si="5"/>
        <v>37</v>
      </c>
      <c r="F190" s="154">
        <v>33</v>
      </c>
      <c r="G190" s="154">
        <v>4</v>
      </c>
      <c r="H190" s="154">
        <v>0</v>
      </c>
      <c r="I190" s="155">
        <f t="shared" si="1"/>
        <v>0.89189189189189189</v>
      </c>
      <c r="J190" s="156">
        <f t="shared" si="2"/>
        <v>1</v>
      </c>
      <c r="K190" s="156">
        <f t="shared" si="3"/>
        <v>0.89189189189189189</v>
      </c>
      <c r="L190" s="345"/>
      <c r="M190" s="156">
        <v>0.89820359281437134</v>
      </c>
      <c r="N190" s="156">
        <v>0.9067278287461773</v>
      </c>
      <c r="O190" s="156">
        <v>0.84537572254335258</v>
      </c>
      <c r="P190" s="156">
        <v>0.79545454545454541</v>
      </c>
    </row>
    <row r="191" spans="2:16" s="18" customFormat="1" ht="19.5" customHeight="1">
      <c r="B191" s="152">
        <v>10</v>
      </c>
      <c r="C191" s="153" t="s">
        <v>3536</v>
      </c>
      <c r="D191" s="154">
        <f t="shared" si="4"/>
        <v>25</v>
      </c>
      <c r="E191" s="129">
        <f t="shared" si="5"/>
        <v>25</v>
      </c>
      <c r="F191" s="154">
        <v>21</v>
      </c>
      <c r="G191" s="154">
        <v>4</v>
      </c>
      <c r="H191" s="154">
        <v>0</v>
      </c>
      <c r="I191" s="155">
        <f t="shared" si="1"/>
        <v>0.84</v>
      </c>
      <c r="J191" s="156">
        <f t="shared" si="2"/>
        <v>1</v>
      </c>
      <c r="K191" s="156">
        <f t="shared" si="3"/>
        <v>0.84</v>
      </c>
      <c r="L191" s="345" t="s">
        <v>7474</v>
      </c>
      <c r="M191" s="156">
        <v>0.76280323450134768</v>
      </c>
      <c r="N191" s="156">
        <v>0.75667655786350152</v>
      </c>
      <c r="O191" s="156">
        <v>0.67403314917127077</v>
      </c>
      <c r="P191" s="156">
        <v>0.52713178294573648</v>
      </c>
    </row>
    <row r="192" spans="2:16" s="18" customFormat="1" ht="19.5" customHeight="1">
      <c r="B192" s="152">
        <v>11</v>
      </c>
      <c r="C192" s="153" t="s">
        <v>3552</v>
      </c>
      <c r="D192" s="154">
        <f t="shared" si="4"/>
        <v>49</v>
      </c>
      <c r="E192" s="129">
        <f t="shared" si="5"/>
        <v>49</v>
      </c>
      <c r="F192" s="154">
        <v>18</v>
      </c>
      <c r="G192" s="154">
        <v>31</v>
      </c>
      <c r="H192" s="154">
        <v>0</v>
      </c>
      <c r="I192" s="155">
        <f t="shared" si="1"/>
        <v>0.36734693877551022</v>
      </c>
      <c r="J192" s="156">
        <f t="shared" si="2"/>
        <v>1</v>
      </c>
      <c r="K192" s="156">
        <f t="shared" si="3"/>
        <v>0.36734693877551022</v>
      </c>
      <c r="L192" s="345" t="s">
        <v>7475</v>
      </c>
      <c r="M192" s="156">
        <v>0.70018975332068301</v>
      </c>
      <c r="N192" s="156">
        <v>0.72008547008547008</v>
      </c>
      <c r="O192" s="156">
        <v>0.78404255319148941</v>
      </c>
      <c r="P192" s="156">
        <v>0.50617283950617287</v>
      </c>
    </row>
    <row r="193" spans="2:16" s="18" customFormat="1" ht="19.5" customHeight="1">
      <c r="B193" s="152">
        <v>12</v>
      </c>
      <c r="C193" s="153" t="s">
        <v>3538</v>
      </c>
      <c r="D193" s="154">
        <f t="shared" si="4"/>
        <v>6</v>
      </c>
      <c r="E193" s="129">
        <f t="shared" si="5"/>
        <v>6</v>
      </c>
      <c r="F193" s="154">
        <v>4</v>
      </c>
      <c r="G193" s="154">
        <v>2</v>
      </c>
      <c r="H193" s="154">
        <v>0</v>
      </c>
      <c r="I193" s="155">
        <f t="shared" si="1"/>
        <v>0.66666666666666663</v>
      </c>
      <c r="J193" s="156">
        <f t="shared" si="2"/>
        <v>1</v>
      </c>
      <c r="K193" s="156">
        <f>I193*J193</f>
        <v>0.66666666666666663</v>
      </c>
      <c r="L193" s="345" t="s">
        <v>7476</v>
      </c>
      <c r="M193" s="156">
        <v>0.65384615384615385</v>
      </c>
      <c r="N193" s="156">
        <v>0.59615384615384615</v>
      </c>
      <c r="O193" s="156">
        <v>0.88461538461538458</v>
      </c>
      <c r="P193" s="156">
        <v>0.93076923076923068</v>
      </c>
    </row>
    <row r="194" spans="2:16" s="18" customFormat="1" ht="19.5" customHeight="1">
      <c r="B194" s="152">
        <v>13</v>
      </c>
      <c r="C194" s="153" t="s">
        <v>7070</v>
      </c>
      <c r="D194" s="154">
        <f t="shared" si="4"/>
        <v>58</v>
      </c>
      <c r="E194" s="129">
        <f t="shared" si="5"/>
        <v>58</v>
      </c>
      <c r="F194" s="154">
        <v>51</v>
      </c>
      <c r="G194" s="154">
        <v>7</v>
      </c>
      <c r="H194" s="154">
        <v>0</v>
      </c>
      <c r="I194" s="155">
        <f t="shared" si="1"/>
        <v>0.87931034482758619</v>
      </c>
      <c r="J194" s="156">
        <f t="shared" si="2"/>
        <v>1</v>
      </c>
      <c r="K194" s="156">
        <f t="shared" si="3"/>
        <v>0.87931034482758619</v>
      </c>
      <c r="L194" s="345"/>
      <c r="M194" s="156">
        <v>0.92307692307692313</v>
      </c>
      <c r="N194" s="156">
        <v>0.92764378478664189</v>
      </c>
      <c r="O194" s="156">
        <v>0.83551401869158881</v>
      </c>
      <c r="P194" s="156">
        <v>0.96655518394648832</v>
      </c>
    </row>
    <row r="195" spans="2:16" s="18" customFormat="1" ht="19.5" customHeight="1">
      <c r="B195" s="152">
        <v>14</v>
      </c>
      <c r="C195" s="153" t="s">
        <v>7071</v>
      </c>
      <c r="D195" s="154">
        <f t="shared" si="4"/>
        <v>49</v>
      </c>
      <c r="E195" s="129">
        <f t="shared" si="5"/>
        <v>49</v>
      </c>
      <c r="F195" s="154">
        <v>44</v>
      </c>
      <c r="G195" s="154">
        <v>5</v>
      </c>
      <c r="H195" s="154">
        <v>0</v>
      </c>
      <c r="I195" s="155">
        <f t="shared" si="1"/>
        <v>0.89795918367346939</v>
      </c>
      <c r="J195" s="156">
        <f t="shared" si="2"/>
        <v>1</v>
      </c>
      <c r="K195" s="156">
        <f t="shared" si="3"/>
        <v>0.89795918367346939</v>
      </c>
      <c r="L195" s="345"/>
      <c r="M195" s="156">
        <v>0.85220729366602688</v>
      </c>
      <c r="N195" s="156">
        <v>0.68926553672316393</v>
      </c>
      <c r="O195" s="156">
        <v>0.53650254668930386</v>
      </c>
      <c r="P195" s="156">
        <v>0.76315789473684215</v>
      </c>
    </row>
    <row r="196" spans="2:16" s="18" customFormat="1" ht="19.5" customHeight="1">
      <c r="B196" s="152">
        <v>15</v>
      </c>
      <c r="C196" s="153" t="s">
        <v>7464</v>
      </c>
      <c r="D196" s="154">
        <f t="shared" si="4"/>
        <v>41</v>
      </c>
      <c r="E196" s="129">
        <f t="shared" si="5"/>
        <v>41</v>
      </c>
      <c r="F196" s="154">
        <v>39</v>
      </c>
      <c r="G196" s="154">
        <v>2</v>
      </c>
      <c r="H196" s="154">
        <v>0</v>
      </c>
      <c r="I196" s="155">
        <f t="shared" si="1"/>
        <v>0.95121951219512191</v>
      </c>
      <c r="J196" s="156">
        <f t="shared" si="2"/>
        <v>1</v>
      </c>
      <c r="K196" s="156">
        <f t="shared" si="3"/>
        <v>0.95121951219512191</v>
      </c>
      <c r="L196" s="345"/>
      <c r="M196" s="156">
        <v>0.93956043956043955</v>
      </c>
      <c r="N196" s="156">
        <v>0.59895833333333326</v>
      </c>
      <c r="O196" s="156">
        <v>0.51010101010101006</v>
      </c>
      <c r="P196" s="156">
        <v>0.36567164179104478</v>
      </c>
    </row>
    <row r="197" spans="2:16" s="18" customFormat="1" ht="19.5" customHeight="1">
      <c r="B197" s="152">
        <v>16</v>
      </c>
      <c r="C197" s="153" t="s">
        <v>3541</v>
      </c>
      <c r="D197" s="154">
        <f t="shared" si="4"/>
        <v>22</v>
      </c>
      <c r="E197" s="129">
        <f>D197-H197</f>
        <v>13</v>
      </c>
      <c r="F197" s="154">
        <v>13</v>
      </c>
      <c r="G197" s="154">
        <v>0</v>
      </c>
      <c r="H197" s="154">
        <v>9</v>
      </c>
      <c r="I197" s="155">
        <f t="shared" si="1"/>
        <v>1</v>
      </c>
      <c r="J197" s="156">
        <f t="shared" si="2"/>
        <v>0.59090909090909094</v>
      </c>
      <c r="K197" s="156">
        <f t="shared" si="3"/>
        <v>0.59090909090909094</v>
      </c>
      <c r="L197" s="345" t="s">
        <v>7477</v>
      </c>
      <c r="M197" s="156">
        <v>0.40476190476190471</v>
      </c>
      <c r="N197" s="156">
        <v>0.38596491228070173</v>
      </c>
      <c r="O197" s="156">
        <v>0.76754385964912286</v>
      </c>
      <c r="P197" s="156">
        <v>0.82692307692307687</v>
      </c>
    </row>
    <row r="198" spans="2:16" s="18" customFormat="1" ht="19.5" customHeight="1">
      <c r="B198" s="152">
        <v>17</v>
      </c>
      <c r="C198" s="153" t="s">
        <v>7072</v>
      </c>
      <c r="D198" s="154">
        <f t="shared" si="4"/>
        <v>0</v>
      </c>
      <c r="E198" s="129">
        <f t="shared" si="5"/>
        <v>0</v>
      </c>
      <c r="F198" s="154">
        <v>0</v>
      </c>
      <c r="G198" s="154">
        <v>0</v>
      </c>
      <c r="H198" s="154">
        <v>0</v>
      </c>
      <c r="I198" s="155" t="e">
        <f t="shared" si="1"/>
        <v>#DIV/0!</v>
      </c>
      <c r="J198" s="156" t="e">
        <f t="shared" si="2"/>
        <v>#DIV/0!</v>
      </c>
      <c r="K198" s="156" t="e">
        <f t="shared" si="3"/>
        <v>#DIV/0!</v>
      </c>
      <c r="L198" s="345" t="s">
        <v>7478</v>
      </c>
      <c r="M198" s="156" t="e">
        <v>#DIV/0!</v>
      </c>
      <c r="N198" s="156">
        <v>0.625</v>
      </c>
      <c r="O198" s="156">
        <v>0.10169491525423729</v>
      </c>
      <c r="P198" s="156">
        <v>5.8823529411764712E-2</v>
      </c>
    </row>
    <row r="199" spans="2:16" s="18" customFormat="1" ht="19.5" customHeight="1">
      <c r="B199" s="152">
        <v>18</v>
      </c>
      <c r="C199" s="153" t="s">
        <v>3547</v>
      </c>
      <c r="D199" s="154">
        <f t="shared" si="4"/>
        <v>11</v>
      </c>
      <c r="E199" s="129">
        <f t="shared" si="5"/>
        <v>11</v>
      </c>
      <c r="F199" s="154">
        <v>9</v>
      </c>
      <c r="G199" s="154">
        <v>2</v>
      </c>
      <c r="H199" s="154">
        <v>0</v>
      </c>
      <c r="I199" s="155">
        <f t="shared" si="1"/>
        <v>0.81818181818181823</v>
      </c>
      <c r="J199" s="156">
        <f t="shared" si="2"/>
        <v>1</v>
      </c>
      <c r="K199" s="156">
        <f t="shared" si="3"/>
        <v>0.81818181818181823</v>
      </c>
      <c r="L199" s="345" t="s">
        <v>7465</v>
      </c>
      <c r="M199" s="156">
        <v>0.7931034482758621</v>
      </c>
      <c r="N199" s="156">
        <v>0.51851851851851849</v>
      </c>
      <c r="O199" s="156">
        <v>0.48275862068965519</v>
      </c>
      <c r="P199" s="156">
        <v>0</v>
      </c>
    </row>
    <row r="200" spans="2:16" s="18" customFormat="1" ht="19.5" customHeight="1">
      <c r="B200" s="152">
        <v>19</v>
      </c>
      <c r="C200" s="153" t="s">
        <v>3549</v>
      </c>
      <c r="D200" s="154">
        <f t="shared" si="4"/>
        <v>3</v>
      </c>
      <c r="E200" s="129">
        <f t="shared" si="5"/>
        <v>3</v>
      </c>
      <c r="F200" s="154">
        <v>3</v>
      </c>
      <c r="G200" s="154">
        <v>0</v>
      </c>
      <c r="H200" s="154">
        <v>0</v>
      </c>
      <c r="I200" s="155">
        <f t="shared" si="1"/>
        <v>1</v>
      </c>
      <c r="J200" s="156">
        <f t="shared" si="2"/>
        <v>1</v>
      </c>
      <c r="K200" s="156">
        <f t="shared" si="3"/>
        <v>1</v>
      </c>
      <c r="L200" s="345"/>
      <c r="M200" s="156">
        <v>0.64</v>
      </c>
      <c r="N200" s="156">
        <v>0.52</v>
      </c>
      <c r="O200" s="156">
        <v>0.74285714285714288</v>
      </c>
      <c r="P200" s="156">
        <v>0</v>
      </c>
    </row>
    <row r="201" spans="2:16" s="18" customFormat="1" ht="19.5" customHeight="1">
      <c r="B201" s="152">
        <v>20</v>
      </c>
      <c r="C201" s="153" t="s">
        <v>7044</v>
      </c>
      <c r="D201" s="154">
        <f t="shared" si="4"/>
        <v>0</v>
      </c>
      <c r="E201" s="129">
        <f t="shared" si="5"/>
        <v>0</v>
      </c>
      <c r="F201" s="154">
        <v>0</v>
      </c>
      <c r="G201" s="154">
        <v>0</v>
      </c>
      <c r="H201" s="154">
        <v>0</v>
      </c>
      <c r="I201" s="155" t="e">
        <f t="shared" si="1"/>
        <v>#DIV/0!</v>
      </c>
      <c r="J201" s="156" t="e">
        <f t="shared" si="2"/>
        <v>#DIV/0!</v>
      </c>
      <c r="K201" s="156" t="e">
        <f t="shared" si="3"/>
        <v>#DIV/0!</v>
      </c>
      <c r="L201" s="345" t="s">
        <v>6375</v>
      </c>
      <c r="M201" s="156" t="e">
        <v>#DIV/0!</v>
      </c>
      <c r="N201" s="156" t="e">
        <v>#DIV/0!</v>
      </c>
      <c r="O201" s="156" t="e">
        <v>#DIV/0!</v>
      </c>
      <c r="P201" s="156">
        <v>0</v>
      </c>
    </row>
    <row r="202" spans="2:16" s="134" customFormat="1" ht="19.5" customHeight="1">
      <c r="B202" s="293">
        <v>21</v>
      </c>
      <c r="C202" s="153" t="s">
        <v>3542</v>
      </c>
      <c r="D202" s="154">
        <f t="shared" si="4"/>
        <v>12</v>
      </c>
      <c r="E202" s="129">
        <f t="shared" si="5"/>
        <v>12</v>
      </c>
      <c r="F202" s="294">
        <v>4</v>
      </c>
      <c r="G202" s="294">
        <v>8</v>
      </c>
      <c r="H202" s="154">
        <v>0</v>
      </c>
      <c r="I202" s="155">
        <f t="shared" si="1"/>
        <v>0.33333333333333331</v>
      </c>
      <c r="J202" s="156">
        <f t="shared" si="2"/>
        <v>1</v>
      </c>
      <c r="K202" s="156">
        <f t="shared" si="3"/>
        <v>0.33333333333333331</v>
      </c>
      <c r="L202" s="345" t="s">
        <v>7466</v>
      </c>
      <c r="M202" s="156">
        <v>0.79166666666666663</v>
      </c>
      <c r="N202" s="156">
        <v>0.31818181818181818</v>
      </c>
      <c r="O202" s="156" t="e">
        <v>#DIV/0!</v>
      </c>
      <c r="P202" s="156">
        <v>0</v>
      </c>
    </row>
    <row r="203" spans="2:16" s="18" customFormat="1" ht="19.5" customHeight="1">
      <c r="B203" s="152">
        <v>22</v>
      </c>
      <c r="C203" s="286" t="s">
        <v>3544</v>
      </c>
      <c r="D203" s="154">
        <f t="shared" si="4"/>
        <v>39</v>
      </c>
      <c r="E203" s="129">
        <f t="shared" si="5"/>
        <v>39</v>
      </c>
      <c r="F203" s="154">
        <v>38</v>
      </c>
      <c r="G203" s="154">
        <v>1</v>
      </c>
      <c r="H203" s="154">
        <v>0</v>
      </c>
      <c r="I203" s="155">
        <f t="shared" si="1"/>
        <v>0.97435897435897434</v>
      </c>
      <c r="J203" s="156">
        <f t="shared" si="2"/>
        <v>1</v>
      </c>
      <c r="K203" s="156">
        <f t="shared" si="3"/>
        <v>0.97435897435897434</v>
      </c>
      <c r="L203" s="346"/>
      <c r="M203" s="156">
        <v>0.8834355828220859</v>
      </c>
      <c r="N203" s="156">
        <v>0.91111111111111109</v>
      </c>
      <c r="O203" s="156">
        <v>0.71511627906976738</v>
      </c>
      <c r="P203" s="156">
        <v>0</v>
      </c>
    </row>
    <row r="204" spans="2:16" s="18" customFormat="1" ht="19.5" customHeight="1">
      <c r="B204" s="152">
        <v>23</v>
      </c>
      <c r="C204" s="286" t="s">
        <v>7467</v>
      </c>
      <c r="D204" s="154">
        <f t="shared" si="4"/>
        <v>0</v>
      </c>
      <c r="E204" s="129">
        <f t="shared" si="5"/>
        <v>0</v>
      </c>
      <c r="F204" s="154">
        <v>0</v>
      </c>
      <c r="G204" s="154">
        <v>0</v>
      </c>
      <c r="H204" s="154">
        <v>0</v>
      </c>
      <c r="I204" s="155" t="e">
        <f t="shared" si="1"/>
        <v>#DIV/0!</v>
      </c>
      <c r="J204" s="156" t="e">
        <f t="shared" si="2"/>
        <v>#DIV/0!</v>
      </c>
      <c r="K204" s="156" t="e">
        <f t="shared" si="3"/>
        <v>#DIV/0!</v>
      </c>
      <c r="L204" s="345" t="s">
        <v>7110</v>
      </c>
      <c r="M204" s="156">
        <v>0.8571428571428571</v>
      </c>
      <c r="N204" s="156">
        <v>0.80952380952380953</v>
      </c>
      <c r="O204" s="156">
        <v>0.66666666666666663</v>
      </c>
      <c r="P204" s="156">
        <v>0</v>
      </c>
    </row>
    <row r="205" spans="2:16" s="18" customFormat="1" ht="19.5" customHeight="1">
      <c r="B205" s="152">
        <v>24</v>
      </c>
      <c r="C205" s="286" t="s">
        <v>7468</v>
      </c>
      <c r="D205" s="154">
        <f t="shared" si="4"/>
        <v>0</v>
      </c>
      <c r="E205" s="129">
        <f t="shared" si="5"/>
        <v>0</v>
      </c>
      <c r="F205" s="154">
        <v>0</v>
      </c>
      <c r="G205" s="154">
        <v>0</v>
      </c>
      <c r="H205" s="154">
        <v>0</v>
      </c>
      <c r="I205" s="155" t="e">
        <f t="shared" si="1"/>
        <v>#DIV/0!</v>
      </c>
      <c r="J205" s="156" t="e">
        <f t="shared" si="2"/>
        <v>#DIV/0!</v>
      </c>
      <c r="K205" s="156" t="e">
        <f t="shared" si="3"/>
        <v>#DIV/0!</v>
      </c>
      <c r="L205" s="345" t="s">
        <v>7080</v>
      </c>
      <c r="M205" s="156">
        <v>0.78762198253723681</v>
      </c>
      <c r="N205" s="156">
        <v>0.74922958397534667</v>
      </c>
      <c r="O205" s="156">
        <v>0.74922958397534667</v>
      </c>
      <c r="P205" s="156">
        <v>0</v>
      </c>
    </row>
    <row r="206" spans="2:16" s="18" customFormat="1" ht="19.5" customHeight="1">
      <c r="B206" s="152">
        <v>25</v>
      </c>
      <c r="C206" s="153" t="s">
        <v>7073</v>
      </c>
      <c r="D206" s="154">
        <f t="shared" si="4"/>
        <v>0</v>
      </c>
      <c r="E206" s="129">
        <f t="shared" si="5"/>
        <v>0</v>
      </c>
      <c r="F206" s="154">
        <v>0</v>
      </c>
      <c r="G206" s="154">
        <v>0</v>
      </c>
      <c r="H206" s="154">
        <v>0</v>
      </c>
      <c r="I206" s="155" t="e">
        <f t="shared" si="1"/>
        <v>#DIV/0!</v>
      </c>
      <c r="J206" s="156" t="e">
        <f t="shared" si="2"/>
        <v>#DIV/0!</v>
      </c>
      <c r="K206" s="156" t="e">
        <f t="shared" si="3"/>
        <v>#DIV/0!</v>
      </c>
      <c r="L206" s="345" t="s">
        <v>7110</v>
      </c>
      <c r="M206" s="156" t="e">
        <v>#DIV/0!</v>
      </c>
      <c r="N206" s="156" t="e">
        <v>#DIV/0!</v>
      </c>
      <c r="O206" s="156" t="e">
        <v>#DIV/0!</v>
      </c>
      <c r="P206" s="156">
        <v>0</v>
      </c>
    </row>
    <row r="207" spans="2:16" s="18" customFormat="1" ht="19.5" customHeight="1">
      <c r="B207" s="152">
        <v>26</v>
      </c>
      <c r="C207" s="153" t="s">
        <v>7074</v>
      </c>
      <c r="D207" s="154">
        <f t="shared" si="4"/>
        <v>0</v>
      </c>
      <c r="E207" s="129">
        <f t="shared" si="5"/>
        <v>0</v>
      </c>
      <c r="F207" s="154">
        <v>0</v>
      </c>
      <c r="G207" s="154">
        <v>0</v>
      </c>
      <c r="H207" s="154">
        <v>0</v>
      </c>
      <c r="I207" s="155" t="e">
        <f t="shared" si="1"/>
        <v>#DIV/0!</v>
      </c>
      <c r="J207" s="156" t="e">
        <f t="shared" si="2"/>
        <v>#DIV/0!</v>
      </c>
      <c r="K207" s="156" t="e">
        <f t="shared" si="3"/>
        <v>#DIV/0!</v>
      </c>
      <c r="L207" s="345" t="s">
        <v>6377</v>
      </c>
      <c r="M207" s="156" t="e">
        <v>#DIV/0!</v>
      </c>
      <c r="N207" s="156" t="e">
        <v>#DIV/0!</v>
      </c>
      <c r="O207" s="156" t="e">
        <v>#DIV/0!</v>
      </c>
      <c r="P207" s="156">
        <v>0</v>
      </c>
    </row>
    <row r="208" spans="2:16" s="18" customFormat="1" ht="19.5" customHeight="1">
      <c r="B208" s="152">
        <v>27</v>
      </c>
      <c r="C208" s="153" t="s">
        <v>3545</v>
      </c>
      <c r="D208" s="154">
        <f t="shared" si="4"/>
        <v>0</v>
      </c>
      <c r="E208" s="129">
        <f t="shared" si="5"/>
        <v>0</v>
      </c>
      <c r="F208" s="154">
        <v>0</v>
      </c>
      <c r="G208" s="154">
        <v>0</v>
      </c>
      <c r="H208" s="154">
        <v>0</v>
      </c>
      <c r="I208" s="155" t="e">
        <f t="shared" si="1"/>
        <v>#DIV/0!</v>
      </c>
      <c r="J208" s="156" t="e">
        <f t="shared" si="2"/>
        <v>#DIV/0!</v>
      </c>
      <c r="K208" s="156" t="e">
        <f t="shared" si="3"/>
        <v>#DIV/0!</v>
      </c>
      <c r="L208" s="345" t="s">
        <v>6378</v>
      </c>
      <c r="M208" s="156" t="e">
        <v>#DIV/0!</v>
      </c>
      <c r="N208" s="156" t="e">
        <v>#DIV/0!</v>
      </c>
      <c r="O208" s="156" t="e">
        <v>#DIV/0!</v>
      </c>
      <c r="P208" s="156">
        <v>0</v>
      </c>
    </row>
    <row r="209" spans="2:16" s="18" customFormat="1" ht="19.5" customHeight="1">
      <c r="B209" s="152">
        <v>28</v>
      </c>
      <c r="C209" s="153" t="s">
        <v>7075</v>
      </c>
      <c r="D209" s="154">
        <v>13</v>
      </c>
      <c r="E209" s="129">
        <f t="shared" si="5"/>
        <v>13</v>
      </c>
      <c r="F209" s="154">
        <v>12</v>
      </c>
      <c r="G209" s="154">
        <v>1</v>
      </c>
      <c r="H209" s="154">
        <v>0</v>
      </c>
      <c r="I209" s="155">
        <f t="shared" si="1"/>
        <v>0.92307692307692313</v>
      </c>
      <c r="J209" s="156">
        <f t="shared" si="2"/>
        <v>1</v>
      </c>
      <c r="K209" s="156">
        <f t="shared" si="3"/>
        <v>0.92307692307692313</v>
      </c>
      <c r="L209" s="345"/>
      <c r="M209" s="156">
        <v>1</v>
      </c>
      <c r="N209" s="156">
        <v>1</v>
      </c>
      <c r="O209" s="156" t="e">
        <v>#DIV/0!</v>
      </c>
      <c r="P209" s="156">
        <v>0</v>
      </c>
    </row>
    <row r="210" spans="2:16" s="18" customFormat="1" ht="19.5" customHeight="1">
      <c r="B210" s="152">
        <v>29</v>
      </c>
      <c r="C210" s="159" t="s">
        <v>7076</v>
      </c>
      <c r="D210" s="154">
        <f t="shared" si="4"/>
        <v>0</v>
      </c>
      <c r="E210" s="129">
        <f t="shared" si="5"/>
        <v>0</v>
      </c>
      <c r="F210" s="154">
        <v>0</v>
      </c>
      <c r="G210" s="154">
        <v>0</v>
      </c>
      <c r="H210" s="154">
        <v>0</v>
      </c>
      <c r="I210" s="155" t="e">
        <f t="shared" si="1"/>
        <v>#DIV/0!</v>
      </c>
      <c r="J210" s="156" t="e">
        <f t="shared" si="2"/>
        <v>#DIV/0!</v>
      </c>
      <c r="K210" s="156" t="e">
        <f t="shared" si="3"/>
        <v>#DIV/0!</v>
      </c>
      <c r="L210" s="345" t="s">
        <v>7110</v>
      </c>
      <c r="M210" s="156">
        <v>0.81818181818181801</v>
      </c>
      <c r="N210" s="156">
        <v>0.81818181818181801</v>
      </c>
      <c r="O210" s="156">
        <v>0.72727272727272696</v>
      </c>
      <c r="P210" s="156">
        <v>0</v>
      </c>
    </row>
    <row r="211" spans="2:16" s="18" customFormat="1" ht="19.5" customHeight="1">
      <c r="B211" s="152">
        <v>30</v>
      </c>
      <c r="C211" s="159" t="s">
        <v>7077</v>
      </c>
      <c r="D211" s="154">
        <f>SUM(F211:H211)</f>
        <v>24</v>
      </c>
      <c r="E211" s="129">
        <f t="shared" si="5"/>
        <v>24</v>
      </c>
      <c r="F211" s="154">
        <v>24</v>
      </c>
      <c r="G211" s="154">
        <v>0</v>
      </c>
      <c r="H211" s="154">
        <v>0</v>
      </c>
      <c r="I211" s="155">
        <f>F211/(F211+G211)</f>
        <v>1</v>
      </c>
      <c r="J211" s="156">
        <f>E211/D211</f>
        <v>1</v>
      </c>
      <c r="K211" s="156">
        <f t="shared" si="3"/>
        <v>1</v>
      </c>
      <c r="L211" s="345"/>
      <c r="M211" s="156">
        <v>1</v>
      </c>
      <c r="N211" s="156">
        <v>0.76666666666666672</v>
      </c>
      <c r="O211" s="156"/>
      <c r="P211" s="156"/>
    </row>
    <row r="212" spans="2:16" s="18" customFormat="1" ht="18.75" customHeight="1" thickBot="1">
      <c r="B212" s="578" t="s">
        <v>7053</v>
      </c>
      <c r="C212" s="579"/>
      <c r="D212" s="160">
        <f>SUM(D182:D211)</f>
        <v>7368</v>
      </c>
      <c r="E212" s="160">
        <f>SUM(E182:E211)</f>
        <v>7359</v>
      </c>
      <c r="F212" s="160">
        <f>SUM(F182:F211)</f>
        <v>6768</v>
      </c>
      <c r="G212" s="160">
        <f>SUM(G182:G211)</f>
        <v>591</v>
      </c>
      <c r="H212" s="160">
        <f>SUM(H182:H211)</f>
        <v>9</v>
      </c>
      <c r="I212" s="161">
        <f>F212/(F212+G212)</f>
        <v>0.91969017529555641</v>
      </c>
      <c r="J212" s="162">
        <f>E212/D212</f>
        <v>0.99877850162866455</v>
      </c>
      <c r="K212" s="162">
        <f>I212*J212</f>
        <v>0.91856677524429964</v>
      </c>
      <c r="L212" s="347"/>
      <c r="M212" s="156">
        <v>0.88577554339790032</v>
      </c>
      <c r="N212" s="156">
        <v>0.81479402851049509</v>
      </c>
      <c r="O212" s="156">
        <v>0.82574257425742603</v>
      </c>
      <c r="P212" s="381">
        <v>0.61461794019933602</v>
      </c>
    </row>
  </sheetData>
  <mergeCells count="230">
    <mergeCell ref="O180:O181"/>
    <mergeCell ref="P180:P181"/>
    <mergeCell ref="B212:C212"/>
    <mergeCell ref="N180:N181"/>
    <mergeCell ref="H180:H181"/>
    <mergeCell ref="I180:I181"/>
    <mergeCell ref="J180:J181"/>
    <mergeCell ref="K180:K181"/>
    <mergeCell ref="L180:L181"/>
    <mergeCell ref="M180:M181"/>
    <mergeCell ref="B180:B181"/>
    <mergeCell ref="C180:C181"/>
    <mergeCell ref="D180:D181"/>
    <mergeCell ref="E180:E181"/>
    <mergeCell ref="F180:F181"/>
    <mergeCell ref="G180:G181"/>
    <mergeCell ref="B150:D150"/>
    <mergeCell ref="F150:G150"/>
    <mergeCell ref="H150:I150"/>
    <mergeCell ref="J150:K150"/>
    <mergeCell ref="B179:L179"/>
    <mergeCell ref="M179:P179"/>
    <mergeCell ref="F147:G147"/>
    <mergeCell ref="H147:I147"/>
    <mergeCell ref="J147:K147"/>
    <mergeCell ref="B149:C149"/>
    <mergeCell ref="F149:G149"/>
    <mergeCell ref="H149:I149"/>
    <mergeCell ref="J149:K149"/>
    <mergeCell ref="F148:G148"/>
    <mergeCell ref="H148:I148"/>
    <mergeCell ref="J148:K148"/>
    <mergeCell ref="F145:G145"/>
    <mergeCell ref="H145:I145"/>
    <mergeCell ref="J145:K145"/>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M101:P101"/>
    <mergeCell ref="M102:P102"/>
    <mergeCell ref="M103:P103"/>
    <mergeCell ref="B116:K116"/>
    <mergeCell ref="B117:K117"/>
    <mergeCell ref="F118:G118"/>
    <mergeCell ref="H118:I118"/>
    <mergeCell ref="J118:K118"/>
    <mergeCell ref="M95:P95"/>
    <mergeCell ref="M96:P96"/>
    <mergeCell ref="M97:P97"/>
    <mergeCell ref="M98:P98"/>
    <mergeCell ref="M99:P99"/>
    <mergeCell ref="M100:P100"/>
    <mergeCell ref="M89:P89"/>
    <mergeCell ref="M90:P90"/>
    <mergeCell ref="M91:P91"/>
    <mergeCell ref="M92:P92"/>
    <mergeCell ref="M93:P93"/>
    <mergeCell ref="M94:P94"/>
    <mergeCell ref="M83:P83"/>
    <mergeCell ref="M84:P84"/>
    <mergeCell ref="M85:P85"/>
    <mergeCell ref="M86:P86"/>
    <mergeCell ref="M87:P87"/>
    <mergeCell ref="M88:P88"/>
    <mergeCell ref="M77:P77"/>
    <mergeCell ref="M78:P78"/>
    <mergeCell ref="M79:P79"/>
    <mergeCell ref="M80:P80"/>
    <mergeCell ref="M81:P81"/>
    <mergeCell ref="M82:P82"/>
    <mergeCell ref="M71:P71"/>
    <mergeCell ref="M72:P72"/>
    <mergeCell ref="M73:P73"/>
    <mergeCell ref="M74:P74"/>
    <mergeCell ref="M75:P75"/>
    <mergeCell ref="M76:P76"/>
    <mergeCell ref="M65:P65"/>
    <mergeCell ref="M66:P66"/>
    <mergeCell ref="M67:P67"/>
    <mergeCell ref="M68:P68"/>
    <mergeCell ref="M69:P69"/>
    <mergeCell ref="M70:P70"/>
    <mergeCell ref="M59:P59"/>
    <mergeCell ref="M60:P60"/>
    <mergeCell ref="M61:P61"/>
    <mergeCell ref="M62:P62"/>
    <mergeCell ref="M63:P63"/>
    <mergeCell ref="M64:P64"/>
    <mergeCell ref="M53:P53"/>
    <mergeCell ref="M54:P54"/>
    <mergeCell ref="M55:P55"/>
    <mergeCell ref="M56:P56"/>
    <mergeCell ref="M57:P57"/>
    <mergeCell ref="M58:P58"/>
    <mergeCell ref="M47:P47"/>
    <mergeCell ref="M48:P48"/>
    <mergeCell ref="M49:P49"/>
    <mergeCell ref="M50:P50"/>
    <mergeCell ref="M51:P51"/>
    <mergeCell ref="M52:P52"/>
    <mergeCell ref="M41:P41"/>
    <mergeCell ref="M42:P42"/>
    <mergeCell ref="M43:P43"/>
    <mergeCell ref="M44:P44"/>
    <mergeCell ref="M45:P45"/>
    <mergeCell ref="M46:P46"/>
    <mergeCell ref="M35:P35"/>
    <mergeCell ref="M36:P36"/>
    <mergeCell ref="M37:P37"/>
    <mergeCell ref="M38:P38"/>
    <mergeCell ref="M39:P39"/>
    <mergeCell ref="M40:P40"/>
    <mergeCell ref="M27:P27"/>
    <mergeCell ref="M28:P28"/>
    <mergeCell ref="M30:P30"/>
    <mergeCell ref="M31:P31"/>
    <mergeCell ref="M32:P32"/>
    <mergeCell ref="M33:P33"/>
    <mergeCell ref="K21:K22"/>
    <mergeCell ref="L21:L22"/>
    <mergeCell ref="M23:P23"/>
    <mergeCell ref="M24:P24"/>
    <mergeCell ref="M25:P25"/>
    <mergeCell ref="M26:P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K182:K211">
    <cfRule type="cellIs" dxfId="120" priority="22" operator="lessThan">
      <formula>0.85</formula>
    </cfRule>
  </conditionalFormatting>
  <conditionalFormatting sqref="K212">
    <cfRule type="cellIs" dxfId="119" priority="20" operator="lessThan">
      <formula>0.85</formula>
    </cfRule>
  </conditionalFormatting>
  <conditionalFormatting sqref="D149:E149">
    <cfRule type="cellIs" dxfId="118" priority="17" operator="greaterThan">
      <formula>0</formula>
    </cfRule>
  </conditionalFormatting>
  <conditionalFormatting sqref="D149:E149">
    <cfRule type="cellIs" dxfId="117" priority="18" operator="greaterThan">
      <formula>0</formula>
    </cfRule>
  </conditionalFormatting>
  <conditionalFormatting sqref="E149">
    <cfRule type="cellIs" dxfId="116" priority="16" operator="greaterThan">
      <formula>0</formula>
    </cfRule>
  </conditionalFormatting>
  <conditionalFormatting sqref="H149">
    <cfRule type="cellIs" dxfId="115" priority="15" operator="greaterThan">
      <formula>0</formula>
    </cfRule>
  </conditionalFormatting>
  <conditionalFormatting sqref="F149">
    <cfRule type="cellIs" dxfId="114" priority="14" operator="greaterThan">
      <formula>0</formula>
    </cfRule>
  </conditionalFormatting>
  <conditionalFormatting sqref="J149">
    <cfRule type="cellIs" dxfId="113" priority="13" operator="greaterThan">
      <formula>0</formula>
    </cfRule>
  </conditionalFormatting>
  <conditionalFormatting sqref="H121">
    <cfRule type="cellIs" dxfId="112" priority="6" operator="greaterThan">
      <formula>0</formula>
    </cfRule>
  </conditionalFormatting>
  <conditionalFormatting sqref="E119:F119 F121 F123 F125 F127 F129 E120:E148">
    <cfRule type="cellIs" dxfId="111" priority="11" operator="greaterThan">
      <formula>0</formula>
    </cfRule>
  </conditionalFormatting>
  <conditionalFormatting sqref="F120 F122 F124 F126 F128 F130:F133 F135:F136 F138:F139 F141:F142 F144:F145 F147:F148">
    <cfRule type="cellIs" dxfId="110" priority="10" operator="greaterThan">
      <formula>0</formula>
    </cfRule>
  </conditionalFormatting>
  <conditionalFormatting sqref="H119:H120">
    <cfRule type="cellIs" dxfId="109" priority="9" operator="greaterThan">
      <formula>0</formula>
    </cfRule>
  </conditionalFormatting>
  <conditionalFormatting sqref="F134 F137 F140 F143 F146">
    <cfRule type="cellIs" dxfId="108" priority="8" operator="greaterThan">
      <formula>0</formula>
    </cfRule>
  </conditionalFormatting>
  <conditionalFormatting sqref="H122:H148">
    <cfRule type="cellIs" dxfId="107" priority="7" operator="greaterThan">
      <formula>0</formula>
    </cfRule>
  </conditionalFormatting>
  <conditionalFormatting sqref="J119 J121 J123 J125 J127 J129 J131 J143 J133 J145 J135 J147:J148 J137 J139 J141">
    <cfRule type="cellIs" dxfId="106" priority="5" operator="greaterThan">
      <formula>0</formula>
    </cfRule>
  </conditionalFormatting>
  <conditionalFormatting sqref="J120 J122 J124 J126 J128 J130 J132 J144 J134 J146 J136 J138 J140 J142">
    <cfRule type="cellIs" dxfId="105" priority="4" operator="greaterThan">
      <formula>0</formula>
    </cfRule>
  </conditionalFormatting>
  <dataValidations disablePrompts="1" count="1">
    <dataValidation type="list" allowBlank="1" showInputMessage="1" showErrorMessage="1" sqref="F13:H13">
      <formula1>"Full,Focus,Regression,Smoke"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B22" sqref="B22"/>
    </sheetView>
  </sheetViews>
  <sheetFormatPr defaultRowHeight="15"/>
  <cols>
    <col min="1" max="1" width="16.375" style="175" bestFit="1" customWidth="1"/>
    <col min="2" max="2" width="102.875" style="175" customWidth="1"/>
    <col min="3" max="3" width="16.5" style="175" bestFit="1" customWidth="1"/>
    <col min="4" max="4" width="19.125" style="175" customWidth="1"/>
    <col min="5" max="6" width="9" style="175"/>
    <col min="7" max="7" width="16.875" style="175" bestFit="1" customWidth="1"/>
    <col min="8" max="8" width="31.125" style="175" bestFit="1" customWidth="1"/>
    <col min="9" max="16384" width="9" style="175"/>
  </cols>
  <sheetData>
    <row r="1" spans="1:8" s="11" customFormat="1">
      <c r="A1" s="397" t="s">
        <v>7396</v>
      </c>
      <c r="B1" s="397" t="s">
        <v>7397</v>
      </c>
      <c r="C1" s="397" t="s">
        <v>7398</v>
      </c>
      <c r="D1" s="397" t="s">
        <v>7399</v>
      </c>
      <c r="E1" s="397" t="s">
        <v>7395</v>
      </c>
      <c r="F1" s="397" t="s">
        <v>7400</v>
      </c>
      <c r="G1" s="397" t="s">
        <v>7401</v>
      </c>
      <c r="H1" s="397" t="s">
        <v>7402</v>
      </c>
    </row>
    <row r="2" spans="1:8" ht="16.5">
      <c r="A2" s="398" t="s">
        <v>7385</v>
      </c>
      <c r="B2" s="399" t="s">
        <v>7404</v>
      </c>
      <c r="C2" s="400" t="s">
        <v>63</v>
      </c>
      <c r="D2" s="400" t="s">
        <v>1739</v>
      </c>
      <c r="E2" s="401" t="s">
        <v>60</v>
      </c>
      <c r="F2" s="400" t="s">
        <v>14</v>
      </c>
      <c r="G2" s="400"/>
      <c r="H2" s="399" t="s">
        <v>7369</v>
      </c>
    </row>
    <row r="3" spans="1:8" ht="16.5">
      <c r="A3" s="398" t="s">
        <v>7386</v>
      </c>
      <c r="B3" s="399" t="s">
        <v>7416</v>
      </c>
      <c r="C3" s="400" t="s">
        <v>2706</v>
      </c>
      <c r="D3" s="400" t="s">
        <v>1739</v>
      </c>
      <c r="E3" s="401" t="s">
        <v>60</v>
      </c>
      <c r="F3" s="400" t="s">
        <v>14</v>
      </c>
      <c r="G3" s="400"/>
      <c r="H3" s="399" t="s">
        <v>7369</v>
      </c>
    </row>
    <row r="4" spans="1:8" ht="30">
      <c r="A4" s="398" t="s">
        <v>7354</v>
      </c>
      <c r="B4" s="399" t="s">
        <v>7417</v>
      </c>
      <c r="C4" s="400" t="s">
        <v>2701</v>
      </c>
      <c r="D4" s="400" t="s">
        <v>1722</v>
      </c>
      <c r="E4" s="401" t="s">
        <v>46</v>
      </c>
      <c r="F4" s="400" t="s">
        <v>14</v>
      </c>
      <c r="G4" s="400" t="s">
        <v>6048</v>
      </c>
      <c r="H4" s="399" t="s">
        <v>7369</v>
      </c>
    </row>
    <row r="5" spans="1:8" ht="16.5">
      <c r="A5" s="398" t="s">
        <v>7387</v>
      </c>
      <c r="B5" s="399" t="s">
        <v>7405</v>
      </c>
      <c r="C5" s="400" t="s">
        <v>2701</v>
      </c>
      <c r="D5" s="400" t="s">
        <v>1722</v>
      </c>
      <c r="E5" s="401" t="s">
        <v>60</v>
      </c>
      <c r="F5" s="400" t="s">
        <v>14</v>
      </c>
      <c r="G5" s="400"/>
      <c r="H5" s="399" t="s">
        <v>7369</v>
      </c>
    </row>
    <row r="6" spans="1:8" ht="16.5">
      <c r="A6" s="398" t="s">
        <v>7388</v>
      </c>
      <c r="B6" s="399" t="s">
        <v>7418</v>
      </c>
      <c r="C6" s="400" t="s">
        <v>2641</v>
      </c>
      <c r="D6" s="400" t="s">
        <v>2694</v>
      </c>
      <c r="E6" s="401" t="s">
        <v>60</v>
      </c>
      <c r="F6" s="400" t="s">
        <v>14</v>
      </c>
      <c r="G6" s="400"/>
      <c r="H6" s="399" t="s">
        <v>7369</v>
      </c>
    </row>
    <row r="7" spans="1:8" ht="16.5">
      <c r="A7" s="398" t="s">
        <v>7355</v>
      </c>
      <c r="B7" s="399" t="s">
        <v>7419</v>
      </c>
      <c r="C7" s="400" t="s">
        <v>7403</v>
      </c>
      <c r="D7" s="400" t="s">
        <v>4724</v>
      </c>
      <c r="E7" s="401" t="s">
        <v>60</v>
      </c>
      <c r="F7" s="400" t="s">
        <v>14</v>
      </c>
      <c r="G7" s="400"/>
      <c r="H7" s="399" t="s">
        <v>7369</v>
      </c>
    </row>
    <row r="8" spans="1:8" ht="16.5">
      <c r="A8" s="398" t="s">
        <v>7356</v>
      </c>
      <c r="B8" s="399" t="s">
        <v>7406</v>
      </c>
      <c r="C8" s="400" t="s">
        <v>2641</v>
      </c>
      <c r="D8" s="400" t="s">
        <v>2694</v>
      </c>
      <c r="E8" s="401" t="s">
        <v>60</v>
      </c>
      <c r="F8" s="400" t="s">
        <v>14</v>
      </c>
      <c r="G8" s="400"/>
      <c r="H8" s="399" t="s">
        <v>7369</v>
      </c>
    </row>
    <row r="9" spans="1:8" ht="33">
      <c r="A9" s="398" t="s">
        <v>7357</v>
      </c>
      <c r="B9" s="399" t="s">
        <v>7407</v>
      </c>
      <c r="C9" s="400" t="s">
        <v>2686</v>
      </c>
      <c r="D9" s="400" t="s">
        <v>1722</v>
      </c>
      <c r="E9" s="401" t="s">
        <v>60</v>
      </c>
      <c r="F9" s="400" t="s">
        <v>14</v>
      </c>
      <c r="G9" s="400"/>
      <c r="H9" s="399" t="s">
        <v>7369</v>
      </c>
    </row>
    <row r="10" spans="1:8" ht="33">
      <c r="A10" s="398" t="s">
        <v>7358</v>
      </c>
      <c r="B10" s="399" t="s">
        <v>7408</v>
      </c>
      <c r="C10" s="400" t="s">
        <v>2686</v>
      </c>
      <c r="D10" s="400" t="s">
        <v>1722</v>
      </c>
      <c r="E10" s="401" t="s">
        <v>60</v>
      </c>
      <c r="F10" s="400" t="s">
        <v>14</v>
      </c>
      <c r="G10" s="400"/>
      <c r="H10" s="399" t="s">
        <v>7369</v>
      </c>
    </row>
    <row r="11" spans="1:8" ht="16.5">
      <c r="A11" s="398" t="s">
        <v>7359</v>
      </c>
      <c r="B11" s="399" t="s">
        <v>7409</v>
      </c>
      <c r="C11" s="400" t="s">
        <v>2686</v>
      </c>
      <c r="D11" s="400" t="s">
        <v>1722</v>
      </c>
      <c r="E11" s="401" t="s">
        <v>60</v>
      </c>
      <c r="F11" s="400" t="s">
        <v>14</v>
      </c>
      <c r="G11" s="400"/>
      <c r="H11" s="399" t="s">
        <v>7369</v>
      </c>
    </row>
    <row r="12" spans="1:8" ht="33">
      <c r="A12" s="398" t="s">
        <v>7360</v>
      </c>
      <c r="B12" s="399" t="s">
        <v>7410</v>
      </c>
      <c r="C12" s="400" t="s">
        <v>2686</v>
      </c>
      <c r="D12" s="400" t="s">
        <v>1722</v>
      </c>
      <c r="E12" s="401" t="s">
        <v>60</v>
      </c>
      <c r="F12" s="400" t="s">
        <v>14</v>
      </c>
      <c r="G12" s="400"/>
      <c r="H12" s="399" t="s">
        <v>7369</v>
      </c>
    </row>
    <row r="13" spans="1:8" ht="16.5">
      <c r="A13" s="398" t="s">
        <v>7361</v>
      </c>
      <c r="B13" s="399" t="s">
        <v>7420</v>
      </c>
      <c r="C13" s="400" t="s">
        <v>2692</v>
      </c>
      <c r="D13" s="400" t="s">
        <v>2691</v>
      </c>
      <c r="E13" s="401" t="s">
        <v>60</v>
      </c>
      <c r="F13" s="400" t="s">
        <v>1686</v>
      </c>
      <c r="G13" s="400"/>
      <c r="H13" s="399" t="s">
        <v>7369</v>
      </c>
    </row>
    <row r="14" spans="1:8" ht="33">
      <c r="A14" s="398" t="s">
        <v>7362</v>
      </c>
      <c r="B14" s="399" t="s">
        <v>7411</v>
      </c>
      <c r="C14" s="400" t="s">
        <v>2686</v>
      </c>
      <c r="D14" s="400" t="s">
        <v>1722</v>
      </c>
      <c r="E14" s="401" t="s">
        <v>60</v>
      </c>
      <c r="F14" s="400" t="s">
        <v>14</v>
      </c>
      <c r="G14" s="400"/>
      <c r="H14" s="399" t="s">
        <v>7369</v>
      </c>
    </row>
    <row r="15" spans="1:8" ht="30">
      <c r="A15" s="398" t="s">
        <v>7363</v>
      </c>
      <c r="B15" s="399" t="s">
        <v>7421</v>
      </c>
      <c r="C15" s="400" t="s">
        <v>2686</v>
      </c>
      <c r="D15" s="400" t="s">
        <v>1722</v>
      </c>
      <c r="E15" s="401" t="s">
        <v>46</v>
      </c>
      <c r="F15" s="400" t="s">
        <v>14</v>
      </c>
      <c r="G15" s="400" t="s">
        <v>6048</v>
      </c>
      <c r="H15" s="399" t="s">
        <v>7369</v>
      </c>
    </row>
    <row r="16" spans="1:8" ht="16.5">
      <c r="A16" s="398" t="s">
        <v>7364</v>
      </c>
      <c r="B16" s="399" t="s">
        <v>7422</v>
      </c>
      <c r="C16" s="400" t="s">
        <v>2686</v>
      </c>
      <c r="D16" s="400" t="s">
        <v>1722</v>
      </c>
      <c r="E16" s="401" t="s">
        <v>60</v>
      </c>
      <c r="F16" s="400" t="s">
        <v>14</v>
      </c>
      <c r="G16" s="400"/>
      <c r="H16" s="399" t="s">
        <v>7369</v>
      </c>
    </row>
    <row r="17" spans="1:8" ht="16.5">
      <c r="A17" s="398" t="s">
        <v>7365</v>
      </c>
      <c r="B17" s="399" t="s">
        <v>7423</v>
      </c>
      <c r="C17" s="400" t="s">
        <v>2686</v>
      </c>
      <c r="D17" s="400" t="s">
        <v>1722</v>
      </c>
      <c r="E17" s="401" t="s">
        <v>60</v>
      </c>
      <c r="F17" s="400" t="s">
        <v>14</v>
      </c>
      <c r="G17" s="400"/>
      <c r="H17" s="399" t="s">
        <v>7369</v>
      </c>
    </row>
    <row r="18" spans="1:8" ht="33">
      <c r="A18" s="398" t="s">
        <v>7366</v>
      </c>
      <c r="B18" s="399" t="s">
        <v>7412</v>
      </c>
      <c r="C18" s="400" t="s">
        <v>63</v>
      </c>
      <c r="D18" s="400" t="s">
        <v>1739</v>
      </c>
      <c r="E18" s="401" t="s">
        <v>1724</v>
      </c>
      <c r="F18" s="400" t="s">
        <v>14</v>
      </c>
      <c r="G18" s="400"/>
      <c r="H18" s="399" t="s">
        <v>7369</v>
      </c>
    </row>
    <row r="19" spans="1:8" ht="16.5">
      <c r="A19" s="398" t="s">
        <v>7367</v>
      </c>
      <c r="B19" s="399" t="s">
        <v>7424</v>
      </c>
      <c r="C19" s="400" t="s">
        <v>63</v>
      </c>
      <c r="D19" s="400" t="s">
        <v>1739</v>
      </c>
      <c r="E19" s="401" t="s">
        <v>60</v>
      </c>
      <c r="F19" s="400" t="s">
        <v>14</v>
      </c>
      <c r="G19" s="400"/>
      <c r="H19" s="399" t="s">
        <v>7369</v>
      </c>
    </row>
    <row r="20" spans="1:8" ht="30">
      <c r="A20" s="398" t="s">
        <v>7433</v>
      </c>
      <c r="B20" s="399" t="s">
        <v>7413</v>
      </c>
      <c r="C20" s="400" t="s">
        <v>4725</v>
      </c>
      <c r="D20" s="400" t="s">
        <v>4724</v>
      </c>
      <c r="E20" s="401" t="s">
        <v>46</v>
      </c>
      <c r="F20" s="400" t="s">
        <v>14</v>
      </c>
      <c r="G20" s="400" t="s">
        <v>4676</v>
      </c>
      <c r="H20" s="399" t="s">
        <v>7369</v>
      </c>
    </row>
    <row r="21" spans="1:8" ht="16.5">
      <c r="A21" s="398" t="s">
        <v>7368</v>
      </c>
      <c r="B21" s="399" t="s">
        <v>7425</v>
      </c>
      <c r="C21" s="400" t="s">
        <v>2701</v>
      </c>
      <c r="D21" s="400" t="s">
        <v>1722</v>
      </c>
      <c r="E21" s="401" t="s">
        <v>60</v>
      </c>
      <c r="F21" s="400" t="s">
        <v>14</v>
      </c>
      <c r="G21" s="400"/>
      <c r="H21" s="399" t="s">
        <v>7369</v>
      </c>
    </row>
    <row r="22" spans="1:8" ht="33">
      <c r="A22" s="398" t="s">
        <v>7389</v>
      </c>
      <c r="B22" s="399" t="s">
        <v>7414</v>
      </c>
      <c r="C22" s="400" t="s">
        <v>2701</v>
      </c>
      <c r="D22" s="400" t="s">
        <v>1722</v>
      </c>
      <c r="E22" s="401" t="s">
        <v>60</v>
      </c>
      <c r="F22" s="400" t="s">
        <v>14</v>
      </c>
      <c r="G22" s="400"/>
      <c r="H22" s="399" t="s">
        <v>7369</v>
      </c>
    </row>
    <row r="23" spans="1:8" ht="16.5">
      <c r="A23" s="398" t="s">
        <v>7390</v>
      </c>
      <c r="B23" s="399" t="s">
        <v>7426</v>
      </c>
      <c r="C23" s="400" t="s">
        <v>63</v>
      </c>
      <c r="D23" s="400" t="s">
        <v>1739</v>
      </c>
      <c r="E23" s="401" t="s">
        <v>1724</v>
      </c>
      <c r="F23" s="400" t="s">
        <v>14</v>
      </c>
      <c r="G23" s="400"/>
      <c r="H23" s="399" t="s">
        <v>7369</v>
      </c>
    </row>
    <row r="24" spans="1:8" ht="16.5">
      <c r="A24" s="398" t="s">
        <v>7391</v>
      </c>
      <c r="B24" s="399" t="s">
        <v>7427</v>
      </c>
      <c r="C24" s="400" t="s">
        <v>2642</v>
      </c>
      <c r="D24" s="400" t="s">
        <v>2694</v>
      </c>
      <c r="E24" s="401" t="s">
        <v>60</v>
      </c>
      <c r="F24" s="400" t="s">
        <v>14</v>
      </c>
      <c r="G24" s="400"/>
      <c r="H24" s="399" t="s">
        <v>7369</v>
      </c>
    </row>
    <row r="25" spans="1:8" ht="16.5">
      <c r="A25" s="398" t="s">
        <v>7392</v>
      </c>
      <c r="B25" s="399" t="s">
        <v>7415</v>
      </c>
      <c r="C25" s="400" t="s">
        <v>2738</v>
      </c>
      <c r="D25" s="400" t="s">
        <v>4724</v>
      </c>
      <c r="E25" s="401" t="s">
        <v>60</v>
      </c>
      <c r="F25" s="400" t="s">
        <v>14</v>
      </c>
      <c r="G25" s="400"/>
      <c r="H25" s="399" t="s">
        <v>7369</v>
      </c>
    </row>
    <row r="26" spans="1:8" ht="16.5">
      <c r="A26" s="398" t="s">
        <v>7393</v>
      </c>
      <c r="B26" s="343" t="s">
        <v>7428</v>
      </c>
      <c r="C26" s="400" t="s">
        <v>7384</v>
      </c>
      <c r="D26" s="400" t="s">
        <v>4724</v>
      </c>
      <c r="E26" s="401" t="s">
        <v>60</v>
      </c>
      <c r="F26" s="400" t="s">
        <v>14</v>
      </c>
      <c r="G26" s="400"/>
      <c r="H26" s="399" t="s">
        <v>7369</v>
      </c>
    </row>
  </sheetData>
  <phoneticPr fontId="1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E29" sqref="E29"/>
    </sheetView>
  </sheetViews>
  <sheetFormatPr defaultRowHeight="13.5"/>
  <cols>
    <col min="1" max="1" width="18.5" style="396" customWidth="1"/>
    <col min="2" max="2" width="10.25" style="396" bestFit="1" customWidth="1"/>
    <col min="3" max="4" width="9" style="396"/>
    <col min="5" max="5" width="73.125" style="396" customWidth="1"/>
    <col min="6" max="8" width="9" style="396"/>
    <col min="9" max="9" width="22.375" style="396" customWidth="1"/>
    <col min="10" max="16384" width="9" style="396"/>
  </cols>
  <sheetData>
    <row r="1" spans="1:15" s="392" customFormat="1" ht="18" customHeight="1">
      <c r="A1" s="339" t="s">
        <v>3065</v>
      </c>
      <c r="B1" s="339" t="s">
        <v>3066</v>
      </c>
      <c r="C1" s="339" t="s">
        <v>5245</v>
      </c>
      <c r="D1" s="339" t="s">
        <v>2578</v>
      </c>
      <c r="E1" s="339" t="s">
        <v>2580</v>
      </c>
      <c r="F1" s="391" t="s">
        <v>3067</v>
      </c>
      <c r="G1" s="339" t="s">
        <v>5246</v>
      </c>
      <c r="H1" s="339" t="s">
        <v>5247</v>
      </c>
      <c r="I1" s="339" t="s">
        <v>5248</v>
      </c>
      <c r="J1" s="339" t="s">
        <v>2582</v>
      </c>
      <c r="K1" s="339" t="s">
        <v>5249</v>
      </c>
      <c r="L1" s="339" t="s">
        <v>3068</v>
      </c>
      <c r="M1" s="339" t="s">
        <v>2581</v>
      </c>
      <c r="N1" s="339" t="s">
        <v>2579</v>
      </c>
      <c r="O1" s="339" t="s">
        <v>5250</v>
      </c>
    </row>
    <row r="2" spans="1:15" s="395" customFormat="1" ht="18" customHeight="1">
      <c r="A2" s="342" t="s">
        <v>7372</v>
      </c>
      <c r="B2" s="342">
        <v>23963</v>
      </c>
      <c r="C2" s="342" t="s">
        <v>14</v>
      </c>
      <c r="D2" s="342" t="s">
        <v>60</v>
      </c>
      <c r="E2" s="393" t="s">
        <v>7373</v>
      </c>
      <c r="F2" s="394" t="s">
        <v>7374</v>
      </c>
      <c r="G2" s="393" t="s">
        <v>71</v>
      </c>
      <c r="H2" s="393" t="s">
        <v>50</v>
      </c>
      <c r="I2" s="393" t="s">
        <v>7369</v>
      </c>
      <c r="J2" s="393"/>
      <c r="K2" s="393"/>
      <c r="L2" s="393" t="s">
        <v>3070</v>
      </c>
      <c r="M2" s="393" t="s">
        <v>3071</v>
      </c>
      <c r="N2" s="342">
        <v>44796.574999999997</v>
      </c>
      <c r="O2" s="393"/>
    </row>
    <row r="3" spans="1:15" s="395" customFormat="1" ht="18" customHeight="1">
      <c r="A3" s="342" t="s">
        <v>7375</v>
      </c>
      <c r="B3" s="342">
        <v>23957</v>
      </c>
      <c r="C3" s="342" t="s">
        <v>14</v>
      </c>
      <c r="D3" s="342" t="s">
        <v>60</v>
      </c>
      <c r="E3" s="393" t="s">
        <v>7376</v>
      </c>
      <c r="F3" s="394" t="s">
        <v>7377</v>
      </c>
      <c r="G3" s="393" t="s">
        <v>71</v>
      </c>
      <c r="H3" s="393" t="s">
        <v>50</v>
      </c>
      <c r="I3" s="393" t="s">
        <v>7369</v>
      </c>
      <c r="J3" s="393"/>
      <c r="K3" s="393"/>
      <c r="L3" s="393" t="s">
        <v>3070</v>
      </c>
      <c r="M3" s="393" t="s">
        <v>5282</v>
      </c>
      <c r="N3" s="342">
        <v>44796.409722222219</v>
      </c>
      <c r="O3" s="393"/>
    </row>
    <row r="4" spans="1:15" s="395" customFormat="1" ht="18" customHeight="1">
      <c r="A4" s="342" t="s">
        <v>7378</v>
      </c>
      <c r="B4" s="342">
        <v>23956</v>
      </c>
      <c r="C4" s="342" t="s">
        <v>14</v>
      </c>
      <c r="D4" s="342" t="s">
        <v>60</v>
      </c>
      <c r="E4" s="393" t="s">
        <v>7379</v>
      </c>
      <c r="F4" s="394" t="s">
        <v>7380</v>
      </c>
      <c r="G4" s="393" t="s">
        <v>71</v>
      </c>
      <c r="H4" s="393" t="s">
        <v>50</v>
      </c>
      <c r="I4" s="393" t="s">
        <v>7369</v>
      </c>
      <c r="J4" s="393"/>
      <c r="K4" s="393"/>
      <c r="L4" s="393" t="s">
        <v>3070</v>
      </c>
      <c r="M4" s="393" t="s">
        <v>3071</v>
      </c>
      <c r="N4" s="342">
        <v>44796.401388888888</v>
      </c>
      <c r="O4" s="393"/>
    </row>
    <row r="5" spans="1:15" s="395" customFormat="1" ht="18" customHeight="1">
      <c r="A5" s="342" t="s">
        <v>7381</v>
      </c>
      <c r="B5" s="342">
        <v>23955</v>
      </c>
      <c r="C5" s="342" t="s">
        <v>14</v>
      </c>
      <c r="D5" s="342" t="s">
        <v>46</v>
      </c>
      <c r="E5" s="393" t="s">
        <v>7382</v>
      </c>
      <c r="F5" s="394" t="s">
        <v>7383</v>
      </c>
      <c r="G5" s="393" t="s">
        <v>71</v>
      </c>
      <c r="H5" s="393" t="s">
        <v>50</v>
      </c>
      <c r="I5" s="393" t="s">
        <v>7369</v>
      </c>
      <c r="J5" s="393" t="s">
        <v>7369</v>
      </c>
      <c r="K5" s="393"/>
      <c r="L5" s="393" t="s">
        <v>5270</v>
      </c>
      <c r="M5" s="393" t="s">
        <v>6164</v>
      </c>
      <c r="N5" s="342">
        <v>44796.387499999997</v>
      </c>
      <c r="O5" s="393"/>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11"/>
  <sheetViews>
    <sheetView topLeftCell="A94" zoomScaleNormal="100" workbookViewId="0">
      <selection activeCell="B19" sqref="B19:L1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510" t="s">
        <v>2363</v>
      </c>
      <c r="D3" s="511"/>
      <c r="E3" s="511"/>
      <c r="F3" s="511"/>
      <c r="G3" s="511"/>
      <c r="H3" s="511"/>
      <c r="I3" s="511"/>
      <c r="J3" s="511"/>
      <c r="K3" s="512"/>
      <c r="L3" s="140"/>
    </row>
    <row r="4" spans="2:12" ht="15" customHeight="1" thickBot="1">
      <c r="B4" s="9"/>
      <c r="C4" s="513"/>
      <c r="D4" s="514"/>
      <c r="E4" s="514"/>
      <c r="F4" s="514"/>
      <c r="G4" s="514"/>
      <c r="H4" s="514"/>
      <c r="I4" s="514"/>
      <c r="J4" s="514"/>
      <c r="K4" s="515"/>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20" t="s">
        <v>0</v>
      </c>
      <c r="C7" s="421"/>
      <c r="D7" s="421"/>
      <c r="E7" s="421"/>
      <c r="F7" s="421"/>
      <c r="G7" s="421"/>
      <c r="H7" s="422"/>
      <c r="I7" s="17"/>
      <c r="J7" s="17"/>
      <c r="K7" s="17"/>
      <c r="L7" s="20"/>
    </row>
    <row r="8" spans="2:12" s="18" customFormat="1" ht="12.75">
      <c r="B8" s="124" t="s">
        <v>7114</v>
      </c>
      <c r="C8" s="516">
        <v>29662</v>
      </c>
      <c r="D8" s="516"/>
      <c r="E8" s="125" t="s">
        <v>7115</v>
      </c>
      <c r="F8" s="517" t="s">
        <v>7116</v>
      </c>
      <c r="G8" s="517"/>
      <c r="H8" s="518"/>
      <c r="I8" s="17"/>
      <c r="J8" s="17"/>
      <c r="K8" s="17"/>
      <c r="L8" s="20"/>
    </row>
    <row r="9" spans="2:12" s="18" customFormat="1" ht="17.25" customHeight="1">
      <c r="B9" s="124" t="s">
        <v>7117</v>
      </c>
      <c r="C9" s="519" t="s">
        <v>6925</v>
      </c>
      <c r="D9" s="519"/>
      <c r="E9" s="141" t="s">
        <v>7118</v>
      </c>
      <c r="F9" s="520" t="s">
        <v>7119</v>
      </c>
      <c r="G9" s="516"/>
      <c r="H9" s="521"/>
      <c r="I9" s="17"/>
      <c r="J9" s="17"/>
      <c r="K9" s="17"/>
      <c r="L9" s="20"/>
    </row>
    <row r="10" spans="2:12" s="18" customFormat="1" ht="30.75" customHeight="1">
      <c r="B10" s="124" t="s">
        <v>6927</v>
      </c>
      <c r="C10" s="516" t="s">
        <v>6928</v>
      </c>
      <c r="D10" s="516"/>
      <c r="E10" s="141" t="s">
        <v>7120</v>
      </c>
      <c r="F10" s="526" t="s">
        <v>7121</v>
      </c>
      <c r="G10" s="527"/>
      <c r="H10" s="528"/>
      <c r="I10" s="17"/>
      <c r="J10" s="17"/>
      <c r="K10" s="17"/>
      <c r="L10" s="20"/>
    </row>
    <row r="11" spans="2:12" s="18" customFormat="1" ht="36.75" customHeight="1">
      <c r="B11" s="124" t="s">
        <v>7122</v>
      </c>
      <c r="C11" s="522" t="s">
        <v>7123</v>
      </c>
      <c r="D11" s="516"/>
      <c r="E11" s="141" t="s">
        <v>7124</v>
      </c>
      <c r="F11" s="529">
        <v>44763</v>
      </c>
      <c r="G11" s="529"/>
      <c r="H11" s="530"/>
      <c r="I11" s="17"/>
      <c r="J11" s="17"/>
      <c r="K11" s="17"/>
      <c r="L11" s="20"/>
    </row>
    <row r="12" spans="2:12" s="18" customFormat="1" ht="12.75">
      <c r="B12" s="124" t="s">
        <v>7125</v>
      </c>
      <c r="C12" s="516" t="s">
        <v>6932</v>
      </c>
      <c r="D12" s="516"/>
      <c r="E12" s="141" t="s">
        <v>7126</v>
      </c>
      <c r="F12" s="529">
        <v>44779</v>
      </c>
      <c r="G12" s="529"/>
      <c r="H12" s="530"/>
      <c r="I12" s="17"/>
      <c r="J12" s="17"/>
      <c r="K12" s="17"/>
      <c r="L12" s="20"/>
    </row>
    <row r="13" spans="2:12" s="18" customFormat="1" ht="12.75">
      <c r="B13" s="124" t="s">
        <v>7127</v>
      </c>
      <c r="C13" s="516" t="s">
        <v>7128</v>
      </c>
      <c r="D13" s="516"/>
      <c r="E13" s="141" t="s">
        <v>6935</v>
      </c>
      <c r="F13" s="516" t="s">
        <v>7129</v>
      </c>
      <c r="G13" s="516"/>
      <c r="H13" s="521"/>
      <c r="I13" s="17"/>
      <c r="J13" s="17"/>
      <c r="K13" s="17"/>
      <c r="L13" s="20"/>
    </row>
    <row r="14" spans="2:12" s="18" customFormat="1" ht="12.75">
      <c r="B14" s="124" t="s">
        <v>2375</v>
      </c>
      <c r="C14" s="516" t="s">
        <v>7130</v>
      </c>
      <c r="D14" s="516"/>
      <c r="E14" s="142" t="s">
        <v>6939</v>
      </c>
      <c r="F14" s="516" t="s">
        <v>7131</v>
      </c>
      <c r="G14" s="516"/>
      <c r="H14" s="521"/>
      <c r="I14" s="17"/>
      <c r="J14" s="17"/>
      <c r="K14" s="17"/>
      <c r="L14" s="20"/>
    </row>
    <row r="15" spans="2:12" s="18" customFormat="1" ht="39.75" customHeight="1">
      <c r="B15" s="124" t="s">
        <v>7132</v>
      </c>
      <c r="C15" s="522" t="s">
        <v>6941</v>
      </c>
      <c r="D15" s="522"/>
      <c r="E15" s="522"/>
      <c r="F15" s="522"/>
      <c r="G15" s="522"/>
      <c r="H15" s="523"/>
      <c r="I15" s="17"/>
      <c r="J15" s="17"/>
      <c r="K15" s="17"/>
      <c r="L15" s="20"/>
    </row>
    <row r="16" spans="2:12" s="18" customFormat="1" ht="42" customHeight="1" thickBot="1">
      <c r="B16" s="143" t="s">
        <v>6942</v>
      </c>
      <c r="C16" s="524" t="s">
        <v>7133</v>
      </c>
      <c r="D16" s="524"/>
      <c r="E16" s="524"/>
      <c r="F16" s="524"/>
      <c r="G16" s="524"/>
      <c r="H16" s="525"/>
      <c r="I16" s="17"/>
      <c r="J16" s="17"/>
      <c r="K16" s="17"/>
      <c r="L16" s="20"/>
    </row>
    <row r="17" spans="1:16" s="17" customFormat="1" ht="13.5" thickBot="1">
      <c r="B17" s="106"/>
      <c r="C17" s="19"/>
      <c r="D17" s="19"/>
      <c r="E17" s="19"/>
      <c r="F17" s="19"/>
      <c r="G17" s="19"/>
      <c r="H17" s="19"/>
      <c r="I17" s="19"/>
      <c r="J17" s="19"/>
      <c r="K17" s="19"/>
      <c r="L17" s="144"/>
    </row>
    <row r="18" spans="1:16" s="18" customFormat="1" ht="15.75" thickBot="1">
      <c r="B18" s="412" t="s">
        <v>6944</v>
      </c>
      <c r="C18" s="413"/>
      <c r="D18" s="413"/>
      <c r="E18" s="413"/>
      <c r="F18" s="413"/>
      <c r="G18" s="413"/>
      <c r="H18" s="413"/>
      <c r="I18" s="413"/>
      <c r="J18" s="413"/>
      <c r="K18" s="413"/>
      <c r="L18" s="531"/>
    </row>
    <row r="19" spans="1:16" s="18" customFormat="1" ht="218.25" customHeight="1" thickBot="1">
      <c r="B19" s="532" t="s">
        <v>7134</v>
      </c>
      <c r="C19" s="429"/>
      <c r="D19" s="429"/>
      <c r="E19" s="429"/>
      <c r="F19" s="429"/>
      <c r="G19" s="429"/>
      <c r="H19" s="429"/>
      <c r="I19" s="429"/>
      <c r="J19" s="429"/>
      <c r="K19" s="429"/>
      <c r="L19" s="430"/>
    </row>
    <row r="20" spans="1:16" s="18" customFormat="1" ht="15.75" thickBot="1">
      <c r="A20" s="39"/>
      <c r="B20" s="412" t="s">
        <v>7135</v>
      </c>
      <c r="C20" s="413"/>
      <c r="D20" s="413"/>
      <c r="E20" s="413"/>
      <c r="F20" s="413"/>
      <c r="G20" s="413"/>
      <c r="H20" s="413"/>
      <c r="I20" s="413"/>
      <c r="J20" s="413"/>
      <c r="K20" s="413"/>
      <c r="L20" s="531"/>
    </row>
    <row r="21" spans="1:16" s="18" customFormat="1" ht="12.75">
      <c r="B21" s="533" t="s">
        <v>7136</v>
      </c>
      <c r="C21" s="535" t="s">
        <v>7137</v>
      </c>
      <c r="D21" s="535" t="s">
        <v>7138</v>
      </c>
      <c r="E21" s="535" t="s">
        <v>3</v>
      </c>
      <c r="F21" s="535" t="s">
        <v>7139</v>
      </c>
      <c r="G21" s="366" t="s">
        <v>7140</v>
      </c>
      <c r="H21" s="366" t="s">
        <v>7141</v>
      </c>
      <c r="I21" s="539" t="s">
        <v>7142</v>
      </c>
      <c r="J21" s="539" t="s">
        <v>7143</v>
      </c>
      <c r="K21" s="539" t="s">
        <v>7144</v>
      </c>
      <c r="L21" s="542" t="s">
        <v>7145</v>
      </c>
    </row>
    <row r="22" spans="1:16" s="18" customFormat="1" ht="22.5">
      <c r="B22" s="534"/>
      <c r="C22" s="536"/>
      <c r="D22" s="536"/>
      <c r="E22" s="536"/>
      <c r="F22" s="536"/>
      <c r="G22" s="367" t="s">
        <v>7146</v>
      </c>
      <c r="H22" s="367" t="s">
        <v>7147</v>
      </c>
      <c r="I22" s="540"/>
      <c r="J22" s="540"/>
      <c r="K22" s="540"/>
      <c r="L22" s="543"/>
    </row>
    <row r="23" spans="1:16" s="18" customFormat="1" ht="13.5">
      <c r="B23" s="357">
        <v>1</v>
      </c>
      <c r="C23" s="129" t="s">
        <v>7148</v>
      </c>
      <c r="D23" s="127" t="s">
        <v>7149</v>
      </c>
      <c r="E23" s="126" t="s">
        <v>3118</v>
      </c>
      <c r="F23" s="129" t="s">
        <v>6021</v>
      </c>
      <c r="G23" s="129" t="s">
        <v>7150</v>
      </c>
      <c r="H23" s="129" t="s">
        <v>7151</v>
      </c>
      <c r="I23" s="133" t="s">
        <v>6909</v>
      </c>
      <c r="J23" s="131">
        <v>44774</v>
      </c>
      <c r="K23" s="131">
        <v>44776</v>
      </c>
      <c r="L23" s="130"/>
      <c r="M23" s="364"/>
      <c r="N23" s="541"/>
      <c r="O23" s="541"/>
      <c r="P23" s="541"/>
    </row>
    <row r="24" spans="1:16" s="18" customFormat="1" ht="47.25">
      <c r="B24" s="357">
        <v>2</v>
      </c>
      <c r="C24" s="129" t="s">
        <v>7152</v>
      </c>
      <c r="D24" s="127" t="s">
        <v>7153</v>
      </c>
      <c r="E24" s="126" t="s">
        <v>3497</v>
      </c>
      <c r="F24" s="129" t="s">
        <v>6021</v>
      </c>
      <c r="G24" s="129" t="s">
        <v>6021</v>
      </c>
      <c r="H24" s="129" t="s">
        <v>7154</v>
      </c>
      <c r="I24" s="133" t="s">
        <v>7155</v>
      </c>
      <c r="J24" s="131">
        <v>44774</v>
      </c>
      <c r="K24" s="131">
        <v>44776</v>
      </c>
      <c r="L24" s="130"/>
      <c r="M24" s="364"/>
      <c r="N24" s="541"/>
      <c r="O24" s="541"/>
      <c r="P24" s="541"/>
    </row>
    <row r="25" spans="1:16" s="18" customFormat="1" ht="24.75">
      <c r="B25" s="357">
        <v>3</v>
      </c>
      <c r="C25" s="128" t="s">
        <v>7035</v>
      </c>
      <c r="D25" s="127" t="s">
        <v>7156</v>
      </c>
      <c r="E25" s="126" t="s">
        <v>3498</v>
      </c>
      <c r="F25" s="129" t="s">
        <v>7157</v>
      </c>
      <c r="G25" s="129" t="s">
        <v>7158</v>
      </c>
      <c r="H25" s="129" t="s">
        <v>7154</v>
      </c>
      <c r="I25" s="133" t="s">
        <v>7159</v>
      </c>
      <c r="J25" s="131">
        <v>44774</v>
      </c>
      <c r="K25" s="131">
        <v>44776</v>
      </c>
      <c r="L25" s="130"/>
      <c r="M25" s="364"/>
      <c r="N25" s="541"/>
      <c r="O25" s="541"/>
      <c r="P25" s="541"/>
    </row>
    <row r="26" spans="1:16" s="18" customFormat="1" ht="13.5">
      <c r="B26" s="357">
        <v>4</v>
      </c>
      <c r="C26" s="128" t="s">
        <v>7160</v>
      </c>
      <c r="D26" s="127" t="s">
        <v>7161</v>
      </c>
      <c r="E26" s="126" t="s">
        <v>7162</v>
      </c>
      <c r="F26" s="129" t="s">
        <v>6021</v>
      </c>
      <c r="G26" s="129" t="s">
        <v>7154</v>
      </c>
      <c r="H26" s="129" t="s">
        <v>7154</v>
      </c>
      <c r="I26" s="133" t="s">
        <v>7163</v>
      </c>
      <c r="J26" s="131">
        <v>44774</v>
      </c>
      <c r="K26" s="131">
        <v>44777</v>
      </c>
      <c r="L26" s="130"/>
      <c r="M26" s="364"/>
      <c r="N26" s="541"/>
      <c r="O26" s="541"/>
      <c r="P26" s="541"/>
    </row>
    <row r="27" spans="1:16" s="18" customFormat="1" ht="27">
      <c r="B27" s="357">
        <v>5</v>
      </c>
      <c r="C27" s="128" t="s">
        <v>7037</v>
      </c>
      <c r="D27" s="127" t="s">
        <v>7164</v>
      </c>
      <c r="E27" s="126" t="s">
        <v>3117</v>
      </c>
      <c r="F27" s="129" t="s">
        <v>6021</v>
      </c>
      <c r="G27" s="129" t="s">
        <v>6959</v>
      </c>
      <c r="H27" s="129" t="s">
        <v>6959</v>
      </c>
      <c r="I27" s="133"/>
      <c r="J27" s="131"/>
      <c r="K27" s="131"/>
      <c r="L27" s="291" t="s">
        <v>7165</v>
      </c>
      <c r="M27" s="364"/>
      <c r="N27" s="541"/>
      <c r="O27" s="541"/>
      <c r="P27" s="541"/>
    </row>
    <row r="28" spans="1:16" s="18" customFormat="1" ht="27">
      <c r="B28" s="357">
        <v>6</v>
      </c>
      <c r="C28" s="128" t="s">
        <v>7037</v>
      </c>
      <c r="D28" s="127" t="s">
        <v>7166</v>
      </c>
      <c r="E28" s="126" t="s">
        <v>3116</v>
      </c>
      <c r="F28" s="129" t="s">
        <v>7154</v>
      </c>
      <c r="G28" s="129" t="s">
        <v>6959</v>
      </c>
      <c r="H28" s="129" t="s">
        <v>7167</v>
      </c>
      <c r="I28" s="133"/>
      <c r="J28" s="131"/>
      <c r="K28" s="131"/>
      <c r="L28" s="291" t="s">
        <v>7165</v>
      </c>
      <c r="M28" s="364"/>
      <c r="N28" s="541"/>
      <c r="O28" s="541"/>
      <c r="P28" s="541"/>
    </row>
    <row r="29" spans="1:16" s="18" customFormat="1" ht="27">
      <c r="B29" s="357">
        <v>7</v>
      </c>
      <c r="C29" s="128" t="s">
        <v>7160</v>
      </c>
      <c r="D29" s="127" t="s">
        <v>6356</v>
      </c>
      <c r="E29" s="126" t="s">
        <v>7168</v>
      </c>
      <c r="F29" s="129" t="s">
        <v>7154</v>
      </c>
      <c r="G29" s="129" t="s">
        <v>7167</v>
      </c>
      <c r="H29" s="129" t="s">
        <v>7167</v>
      </c>
      <c r="I29" s="133"/>
      <c r="J29" s="131"/>
      <c r="K29" s="131"/>
      <c r="L29" s="291" t="s">
        <v>6900</v>
      </c>
      <c r="M29" s="364"/>
      <c r="N29" s="364"/>
      <c r="O29" s="364"/>
      <c r="P29" s="364"/>
    </row>
    <row r="30" spans="1:16" s="18" customFormat="1" ht="27">
      <c r="B30" s="357">
        <v>8</v>
      </c>
      <c r="C30" s="128" t="s">
        <v>7160</v>
      </c>
      <c r="D30" s="127" t="s">
        <v>7169</v>
      </c>
      <c r="E30" s="126" t="s">
        <v>3114</v>
      </c>
      <c r="F30" s="129" t="s">
        <v>7154</v>
      </c>
      <c r="G30" s="129" t="s">
        <v>7167</v>
      </c>
      <c r="H30" s="129" t="s">
        <v>6959</v>
      </c>
      <c r="I30" s="133"/>
      <c r="J30" s="131"/>
      <c r="K30" s="131"/>
      <c r="L30" s="130" t="s">
        <v>7170</v>
      </c>
      <c r="M30" s="364"/>
      <c r="N30" s="541"/>
      <c r="O30" s="541"/>
      <c r="P30" s="541"/>
    </row>
    <row r="31" spans="1:16" s="18" customFormat="1" ht="27">
      <c r="B31" s="357">
        <v>9</v>
      </c>
      <c r="C31" s="128" t="s">
        <v>7037</v>
      </c>
      <c r="D31" s="127" t="s">
        <v>7171</v>
      </c>
      <c r="E31" s="126" t="s">
        <v>3119</v>
      </c>
      <c r="F31" s="129" t="s">
        <v>6021</v>
      </c>
      <c r="G31" s="129" t="s">
        <v>7167</v>
      </c>
      <c r="H31" s="129" t="s">
        <v>7167</v>
      </c>
      <c r="I31" s="133"/>
      <c r="J31" s="131"/>
      <c r="K31" s="131"/>
      <c r="L31" s="291" t="s">
        <v>7165</v>
      </c>
      <c r="M31" s="364"/>
      <c r="N31" s="541"/>
      <c r="O31" s="541"/>
      <c r="P31" s="541"/>
    </row>
    <row r="32" spans="1:16" s="18" customFormat="1" ht="22.5">
      <c r="B32" s="357">
        <v>10</v>
      </c>
      <c r="C32" s="380" t="s">
        <v>7172</v>
      </c>
      <c r="D32" s="127" t="s">
        <v>7173</v>
      </c>
      <c r="E32" s="126" t="s">
        <v>7174</v>
      </c>
      <c r="F32" s="129" t="s">
        <v>7154</v>
      </c>
      <c r="G32" s="129" t="s">
        <v>7154</v>
      </c>
      <c r="H32" s="129" t="s">
        <v>7154</v>
      </c>
      <c r="I32" s="296" t="s">
        <v>7175</v>
      </c>
      <c r="J32" s="131">
        <v>44768</v>
      </c>
      <c r="K32" s="131">
        <v>44768</v>
      </c>
      <c r="L32" s="130"/>
      <c r="M32" s="364"/>
      <c r="N32" s="541"/>
      <c r="O32" s="541"/>
      <c r="P32" s="541"/>
    </row>
    <row r="33" spans="2:16" s="18" customFormat="1" ht="27">
      <c r="B33" s="357">
        <v>11</v>
      </c>
      <c r="C33" s="128" t="s">
        <v>7176</v>
      </c>
      <c r="D33" s="127" t="s">
        <v>7177</v>
      </c>
      <c r="E33" s="126" t="s">
        <v>3120</v>
      </c>
      <c r="F33" s="129" t="s">
        <v>7154</v>
      </c>
      <c r="G33" s="129" t="s">
        <v>6959</v>
      </c>
      <c r="H33" s="129" t="s">
        <v>6959</v>
      </c>
      <c r="I33" s="133"/>
      <c r="J33" s="131"/>
      <c r="K33" s="131"/>
      <c r="L33" s="130" t="s">
        <v>7178</v>
      </c>
      <c r="M33" s="364"/>
      <c r="N33" s="541"/>
      <c r="O33" s="541"/>
      <c r="P33" s="541"/>
    </row>
    <row r="34" spans="2:16" s="18" customFormat="1" ht="27">
      <c r="B34" s="357">
        <v>12</v>
      </c>
      <c r="C34" s="128" t="s">
        <v>7160</v>
      </c>
      <c r="D34" s="127" t="s">
        <v>6357</v>
      </c>
      <c r="E34" s="126" t="s">
        <v>7179</v>
      </c>
      <c r="F34" s="129" t="s">
        <v>7154</v>
      </c>
      <c r="G34" s="129" t="s">
        <v>7167</v>
      </c>
      <c r="H34" s="129" t="s">
        <v>7167</v>
      </c>
      <c r="I34" s="133"/>
      <c r="J34" s="131"/>
      <c r="K34" s="131"/>
      <c r="L34" s="291" t="s">
        <v>7165</v>
      </c>
      <c r="M34" s="364"/>
      <c r="N34" s="364"/>
      <c r="O34" s="364"/>
      <c r="P34" s="364"/>
    </row>
    <row r="35" spans="2:16" s="167" customFormat="1" ht="13.5">
      <c r="B35" s="357">
        <v>13</v>
      </c>
      <c r="C35" s="380" t="s">
        <v>7172</v>
      </c>
      <c r="D35" s="127" t="s">
        <v>7180</v>
      </c>
      <c r="E35" s="126" t="s">
        <v>7181</v>
      </c>
      <c r="F35" s="132" t="s">
        <v>7154</v>
      </c>
      <c r="G35" s="132" t="s">
        <v>7154</v>
      </c>
      <c r="H35" s="132" t="s">
        <v>7154</v>
      </c>
      <c r="I35" s="133" t="s">
        <v>6904</v>
      </c>
      <c r="J35" s="131">
        <v>44768</v>
      </c>
      <c r="K35" s="131">
        <v>44768</v>
      </c>
      <c r="L35" s="130"/>
      <c r="M35" s="365"/>
      <c r="N35" s="544"/>
      <c r="O35" s="544"/>
      <c r="P35" s="544"/>
    </row>
    <row r="36" spans="2:16" s="18" customFormat="1" ht="22.5">
      <c r="B36" s="357">
        <v>14</v>
      </c>
      <c r="C36" s="128" t="s">
        <v>7160</v>
      </c>
      <c r="D36" s="127" t="s">
        <v>7182</v>
      </c>
      <c r="E36" s="126" t="s">
        <v>3123</v>
      </c>
      <c r="F36" s="129" t="s">
        <v>7154</v>
      </c>
      <c r="G36" s="129" t="s">
        <v>7167</v>
      </c>
      <c r="H36" s="129" t="s">
        <v>7167</v>
      </c>
      <c r="I36" s="133"/>
      <c r="J36" s="131"/>
      <c r="K36" s="131"/>
      <c r="L36" s="130" t="s">
        <v>7183</v>
      </c>
      <c r="M36" s="364"/>
      <c r="N36" s="541"/>
      <c r="O36" s="541"/>
      <c r="P36" s="541"/>
    </row>
    <row r="37" spans="2:16" s="167" customFormat="1" ht="27">
      <c r="B37" s="357">
        <v>15</v>
      </c>
      <c r="C37" s="132" t="s">
        <v>7160</v>
      </c>
      <c r="D37" s="127" t="s">
        <v>7184</v>
      </c>
      <c r="E37" s="126" t="s">
        <v>3122</v>
      </c>
      <c r="F37" s="132" t="s">
        <v>7154</v>
      </c>
      <c r="G37" s="132" t="s">
        <v>7167</v>
      </c>
      <c r="H37" s="132" t="s">
        <v>7167</v>
      </c>
      <c r="I37" s="131"/>
      <c r="J37" s="131"/>
      <c r="K37" s="131"/>
      <c r="L37" s="291" t="s">
        <v>6900</v>
      </c>
      <c r="M37" s="365"/>
      <c r="N37" s="544"/>
      <c r="O37" s="544"/>
      <c r="P37" s="544"/>
    </row>
    <row r="38" spans="2:16" s="167" customFormat="1" ht="22.5">
      <c r="B38" s="357">
        <v>16</v>
      </c>
      <c r="C38" s="132" t="s">
        <v>7160</v>
      </c>
      <c r="D38" s="127" t="s">
        <v>7185</v>
      </c>
      <c r="E38" s="126" t="s">
        <v>3121</v>
      </c>
      <c r="F38" s="132" t="s">
        <v>7154</v>
      </c>
      <c r="G38" s="132" t="s">
        <v>7154</v>
      </c>
      <c r="H38" s="132" t="s">
        <v>7154</v>
      </c>
      <c r="I38" s="131" t="s">
        <v>7163</v>
      </c>
      <c r="J38" s="131">
        <v>44774</v>
      </c>
      <c r="K38" s="131">
        <v>44777</v>
      </c>
      <c r="L38" s="130"/>
      <c r="M38" s="365"/>
      <c r="N38" s="544"/>
      <c r="O38" s="544"/>
      <c r="P38" s="544"/>
    </row>
    <row r="39" spans="2:16" s="18" customFormat="1" ht="24.75">
      <c r="B39" s="357">
        <v>17</v>
      </c>
      <c r="C39" s="128" t="s">
        <v>7037</v>
      </c>
      <c r="D39" s="127" t="s">
        <v>7186</v>
      </c>
      <c r="E39" s="126" t="s">
        <v>3499</v>
      </c>
      <c r="F39" s="129" t="s">
        <v>7154</v>
      </c>
      <c r="G39" s="129" t="s">
        <v>7154</v>
      </c>
      <c r="H39" s="129" t="s">
        <v>7154</v>
      </c>
      <c r="I39" s="133"/>
      <c r="J39" s="131"/>
      <c r="K39" s="131"/>
      <c r="L39" s="130" t="s">
        <v>7187</v>
      </c>
      <c r="M39" s="364"/>
      <c r="N39" s="541"/>
      <c r="O39" s="541"/>
      <c r="P39" s="541"/>
    </row>
    <row r="40" spans="2:16" s="134" customFormat="1" ht="13.5">
      <c r="B40" s="357">
        <v>18</v>
      </c>
      <c r="C40" s="128" t="s">
        <v>6901</v>
      </c>
      <c r="D40" s="127" t="s">
        <v>7188</v>
      </c>
      <c r="E40" s="126" t="s">
        <v>3470</v>
      </c>
      <c r="F40" s="129" t="s">
        <v>7167</v>
      </c>
      <c r="G40" s="129" t="s">
        <v>7167</v>
      </c>
      <c r="H40" s="129" t="s">
        <v>7167</v>
      </c>
      <c r="I40" s="133"/>
      <c r="J40" s="131"/>
      <c r="K40" s="131"/>
      <c r="L40" s="130" t="s">
        <v>7189</v>
      </c>
      <c r="M40" s="365"/>
      <c r="N40" s="544"/>
      <c r="O40" s="544"/>
      <c r="P40" s="544"/>
    </row>
    <row r="41" spans="2:16" s="18" customFormat="1" ht="22.5">
      <c r="B41" s="357">
        <v>19</v>
      </c>
      <c r="C41" s="128" t="s">
        <v>7190</v>
      </c>
      <c r="D41" s="127" t="s">
        <v>7191</v>
      </c>
      <c r="E41" s="126" t="s">
        <v>3124</v>
      </c>
      <c r="F41" s="129" t="s">
        <v>6021</v>
      </c>
      <c r="G41" s="129" t="s">
        <v>7154</v>
      </c>
      <c r="H41" s="129" t="s">
        <v>6021</v>
      </c>
      <c r="I41" s="133" t="s">
        <v>7192</v>
      </c>
      <c r="J41" s="131">
        <v>44774</v>
      </c>
      <c r="K41" s="131">
        <v>44776</v>
      </c>
      <c r="L41" s="130"/>
      <c r="M41" s="364"/>
      <c r="N41" s="541"/>
      <c r="O41" s="541"/>
      <c r="P41" s="541"/>
    </row>
    <row r="42" spans="2:16" s="18" customFormat="1" ht="13.5">
      <c r="B42" s="357">
        <v>20</v>
      </c>
      <c r="C42" s="135" t="s">
        <v>7190</v>
      </c>
      <c r="D42" s="127" t="s">
        <v>7193</v>
      </c>
      <c r="E42" s="126" t="s">
        <v>13</v>
      </c>
      <c r="F42" s="129" t="s">
        <v>7167</v>
      </c>
      <c r="G42" s="129" t="s">
        <v>7167</v>
      </c>
      <c r="H42" s="129" t="s">
        <v>7167</v>
      </c>
      <c r="I42" s="133"/>
      <c r="J42" s="131"/>
      <c r="K42" s="131"/>
      <c r="L42" s="130" t="s">
        <v>7194</v>
      </c>
      <c r="M42" s="364"/>
      <c r="N42" s="541"/>
      <c r="O42" s="541"/>
      <c r="P42" s="541"/>
    </row>
    <row r="43" spans="2:16" s="18" customFormat="1" ht="13.5">
      <c r="B43" s="357">
        <v>21</v>
      </c>
      <c r="C43" s="135" t="s">
        <v>6901</v>
      </c>
      <c r="D43" s="127" t="s">
        <v>7195</v>
      </c>
      <c r="E43" s="126" t="s">
        <v>3502</v>
      </c>
      <c r="F43" s="129" t="s">
        <v>7154</v>
      </c>
      <c r="G43" s="129" t="s">
        <v>7154</v>
      </c>
      <c r="H43" s="129" t="s">
        <v>7196</v>
      </c>
      <c r="I43" s="133" t="s">
        <v>7192</v>
      </c>
      <c r="J43" s="131">
        <v>44774</v>
      </c>
      <c r="K43" s="131">
        <v>44776</v>
      </c>
      <c r="L43" s="358"/>
      <c r="M43" s="364"/>
      <c r="N43" s="541"/>
      <c r="O43" s="541"/>
      <c r="P43" s="541"/>
    </row>
    <row r="44" spans="2:16" s="18" customFormat="1" ht="24.75">
      <c r="B44" s="357">
        <v>22</v>
      </c>
      <c r="C44" s="135" t="s">
        <v>6901</v>
      </c>
      <c r="D44" s="127" t="s">
        <v>7197</v>
      </c>
      <c r="E44" s="126" t="s">
        <v>3503</v>
      </c>
      <c r="F44" s="129" t="s">
        <v>7154</v>
      </c>
      <c r="G44" s="129" t="s">
        <v>7154</v>
      </c>
      <c r="H44" s="129" t="s">
        <v>6021</v>
      </c>
      <c r="I44" s="133" t="s">
        <v>7192</v>
      </c>
      <c r="J44" s="131">
        <v>44774</v>
      </c>
      <c r="K44" s="131">
        <v>44776</v>
      </c>
      <c r="L44" s="358"/>
      <c r="M44" s="364"/>
      <c r="N44" s="541"/>
      <c r="O44" s="541"/>
      <c r="P44" s="541"/>
    </row>
    <row r="45" spans="2:16" s="18" customFormat="1" ht="13.5">
      <c r="B45" s="357">
        <v>23</v>
      </c>
      <c r="C45" s="135" t="s">
        <v>6901</v>
      </c>
      <c r="D45" s="127" t="s">
        <v>7198</v>
      </c>
      <c r="E45" s="126" t="s">
        <v>3126</v>
      </c>
      <c r="F45" s="129" t="s">
        <v>7154</v>
      </c>
      <c r="G45" s="129" t="s">
        <v>7154</v>
      </c>
      <c r="H45" s="129" t="s">
        <v>7154</v>
      </c>
      <c r="I45" s="133" t="s">
        <v>7199</v>
      </c>
      <c r="J45" s="131">
        <v>44774</v>
      </c>
      <c r="K45" s="131">
        <v>44776</v>
      </c>
      <c r="L45" s="358"/>
      <c r="M45" s="364"/>
      <c r="N45" s="541"/>
      <c r="O45" s="541"/>
      <c r="P45" s="541"/>
    </row>
    <row r="46" spans="2:16" s="18" customFormat="1" ht="13.5">
      <c r="B46" s="357">
        <v>24</v>
      </c>
      <c r="C46" s="135" t="s">
        <v>7190</v>
      </c>
      <c r="D46" s="127" t="s">
        <v>7200</v>
      </c>
      <c r="E46" s="126" t="s">
        <v>3471</v>
      </c>
      <c r="F46" s="129" t="s">
        <v>7154</v>
      </c>
      <c r="G46" s="129" t="s">
        <v>7154</v>
      </c>
      <c r="H46" s="129" t="s">
        <v>7154</v>
      </c>
      <c r="I46" s="133" t="s">
        <v>7192</v>
      </c>
      <c r="J46" s="131">
        <v>44774</v>
      </c>
      <c r="K46" s="131">
        <v>44776</v>
      </c>
      <c r="L46" s="358"/>
      <c r="M46" s="364"/>
      <c r="N46" s="541"/>
      <c r="O46" s="541"/>
      <c r="P46" s="541"/>
    </row>
    <row r="47" spans="2:16" s="18" customFormat="1" ht="27">
      <c r="B47" s="357">
        <v>25</v>
      </c>
      <c r="C47" s="135" t="s">
        <v>7190</v>
      </c>
      <c r="D47" s="127" t="s">
        <v>7201</v>
      </c>
      <c r="E47" s="126" t="s">
        <v>3504</v>
      </c>
      <c r="F47" s="129" t="s">
        <v>6021</v>
      </c>
      <c r="G47" s="129" t="s">
        <v>7154</v>
      </c>
      <c r="H47" s="129" t="s">
        <v>6021</v>
      </c>
      <c r="I47" s="133" t="s">
        <v>7192</v>
      </c>
      <c r="J47" s="131">
        <v>44774</v>
      </c>
      <c r="K47" s="131">
        <v>44776</v>
      </c>
      <c r="L47" s="358"/>
      <c r="M47" s="364"/>
      <c r="N47" s="541"/>
      <c r="O47" s="541"/>
      <c r="P47" s="541"/>
    </row>
    <row r="48" spans="2:16" s="18" customFormat="1" ht="13.5">
      <c r="B48" s="357">
        <v>26</v>
      </c>
      <c r="C48" s="135" t="s">
        <v>6901</v>
      </c>
      <c r="D48" s="127" t="s">
        <v>7202</v>
      </c>
      <c r="E48" s="126" t="s">
        <v>3505</v>
      </c>
      <c r="F48" s="129" t="s">
        <v>6021</v>
      </c>
      <c r="G48" s="129" t="s">
        <v>7154</v>
      </c>
      <c r="H48" s="129" t="s">
        <v>6021</v>
      </c>
      <c r="I48" s="133" t="s">
        <v>7192</v>
      </c>
      <c r="J48" s="131">
        <v>44774</v>
      </c>
      <c r="K48" s="131">
        <v>44776</v>
      </c>
      <c r="L48" s="358"/>
      <c r="M48" s="364"/>
      <c r="N48" s="541"/>
      <c r="O48" s="541"/>
      <c r="P48" s="541"/>
    </row>
    <row r="49" spans="2:16" s="18" customFormat="1" ht="13.5">
      <c r="B49" s="357">
        <v>27</v>
      </c>
      <c r="C49" s="135" t="s">
        <v>7190</v>
      </c>
      <c r="D49" s="127" t="s">
        <v>7203</v>
      </c>
      <c r="E49" s="126" t="s">
        <v>3506</v>
      </c>
      <c r="F49" s="129" t="s">
        <v>7196</v>
      </c>
      <c r="G49" s="129" t="s">
        <v>7154</v>
      </c>
      <c r="H49" s="129" t="s">
        <v>6021</v>
      </c>
      <c r="I49" s="133" t="s">
        <v>6905</v>
      </c>
      <c r="J49" s="131">
        <v>44774</v>
      </c>
      <c r="K49" s="131">
        <v>44776</v>
      </c>
      <c r="L49" s="358"/>
      <c r="M49" s="364"/>
      <c r="N49" s="541"/>
      <c r="O49" s="541"/>
      <c r="P49" s="541"/>
    </row>
    <row r="50" spans="2:16" s="18" customFormat="1" ht="13.5">
      <c r="B50" s="357">
        <v>28</v>
      </c>
      <c r="C50" s="135" t="s">
        <v>7190</v>
      </c>
      <c r="D50" s="127" t="s">
        <v>7204</v>
      </c>
      <c r="E50" s="126" t="s">
        <v>3127</v>
      </c>
      <c r="F50" s="129" t="s">
        <v>7154</v>
      </c>
      <c r="G50" s="129" t="s">
        <v>6021</v>
      </c>
      <c r="H50" s="129" t="s">
        <v>6021</v>
      </c>
      <c r="I50" s="133" t="s">
        <v>6905</v>
      </c>
      <c r="J50" s="131">
        <v>44774</v>
      </c>
      <c r="K50" s="131">
        <v>44776</v>
      </c>
      <c r="L50" s="358"/>
      <c r="M50" s="364"/>
      <c r="N50" s="541"/>
      <c r="O50" s="541"/>
      <c r="P50" s="541"/>
    </row>
    <row r="51" spans="2:16" s="18" customFormat="1" ht="13.5">
      <c r="B51" s="357">
        <v>29</v>
      </c>
      <c r="C51" s="135" t="s">
        <v>6901</v>
      </c>
      <c r="D51" s="127" t="s">
        <v>7205</v>
      </c>
      <c r="E51" s="126" t="s">
        <v>3507</v>
      </c>
      <c r="F51" s="129" t="s">
        <v>6021</v>
      </c>
      <c r="G51" s="129" t="s">
        <v>6021</v>
      </c>
      <c r="H51" s="129" t="s">
        <v>6021</v>
      </c>
      <c r="I51" s="133" t="s">
        <v>6905</v>
      </c>
      <c r="J51" s="131">
        <v>44774</v>
      </c>
      <c r="K51" s="131">
        <v>44776</v>
      </c>
      <c r="L51" s="358"/>
      <c r="M51" s="364"/>
      <c r="N51" s="541"/>
      <c r="O51" s="541"/>
      <c r="P51" s="541"/>
    </row>
    <row r="52" spans="2:16" s="18" customFormat="1" ht="22.5">
      <c r="B52" s="357">
        <v>30</v>
      </c>
      <c r="C52" s="135" t="s">
        <v>7190</v>
      </c>
      <c r="D52" s="127" t="s">
        <v>7206</v>
      </c>
      <c r="E52" s="126" t="s">
        <v>3129</v>
      </c>
      <c r="F52" s="129" t="s">
        <v>7154</v>
      </c>
      <c r="G52" s="129" t="s">
        <v>7154</v>
      </c>
      <c r="H52" s="129" t="s">
        <v>7154</v>
      </c>
      <c r="I52" s="133" t="s">
        <v>7192</v>
      </c>
      <c r="J52" s="131">
        <v>44774</v>
      </c>
      <c r="K52" s="131">
        <v>44776</v>
      </c>
      <c r="L52" s="358"/>
      <c r="M52" s="364"/>
      <c r="N52" s="541"/>
      <c r="O52" s="541"/>
      <c r="P52" s="541"/>
    </row>
    <row r="53" spans="2:16" s="18" customFormat="1" ht="13.5">
      <c r="B53" s="357">
        <v>31</v>
      </c>
      <c r="C53" s="135" t="s">
        <v>6901</v>
      </c>
      <c r="D53" s="127" t="s">
        <v>7207</v>
      </c>
      <c r="E53" s="126" t="s">
        <v>3128</v>
      </c>
      <c r="F53" s="129" t="s">
        <v>7154</v>
      </c>
      <c r="G53" s="129" t="s">
        <v>7154</v>
      </c>
      <c r="H53" s="129" t="s">
        <v>7154</v>
      </c>
      <c r="I53" s="133" t="s">
        <v>7192</v>
      </c>
      <c r="J53" s="131">
        <v>44774</v>
      </c>
      <c r="K53" s="131">
        <v>44776</v>
      </c>
      <c r="L53" s="358"/>
      <c r="M53" s="364"/>
      <c r="N53" s="541"/>
      <c r="O53" s="541"/>
      <c r="P53" s="541"/>
    </row>
    <row r="54" spans="2:16" s="18" customFormat="1" ht="22.5">
      <c r="B54" s="357">
        <v>32</v>
      </c>
      <c r="C54" s="135" t="s">
        <v>6901</v>
      </c>
      <c r="D54" s="127" t="s">
        <v>7208</v>
      </c>
      <c r="E54" s="126" t="s">
        <v>3130</v>
      </c>
      <c r="F54" s="129" t="s">
        <v>6021</v>
      </c>
      <c r="G54" s="129" t="s">
        <v>7154</v>
      </c>
      <c r="H54" s="129" t="s">
        <v>7154</v>
      </c>
      <c r="I54" s="133" t="s">
        <v>7192</v>
      </c>
      <c r="J54" s="131">
        <v>44774</v>
      </c>
      <c r="K54" s="131">
        <v>44776</v>
      </c>
      <c r="L54" s="358"/>
      <c r="M54" s="364"/>
      <c r="N54" s="541"/>
      <c r="O54" s="541"/>
      <c r="P54" s="541"/>
    </row>
    <row r="55" spans="2:16" s="18" customFormat="1" ht="24.75">
      <c r="B55" s="357">
        <v>33</v>
      </c>
      <c r="C55" s="135" t="s">
        <v>7190</v>
      </c>
      <c r="D55" s="127" t="s">
        <v>7209</v>
      </c>
      <c r="E55" s="126" t="s">
        <v>3508</v>
      </c>
      <c r="F55" s="129" t="s">
        <v>7196</v>
      </c>
      <c r="G55" s="129" t="s">
        <v>7154</v>
      </c>
      <c r="H55" s="129" t="s">
        <v>7154</v>
      </c>
      <c r="I55" s="133" t="s">
        <v>7192</v>
      </c>
      <c r="J55" s="131">
        <v>44774</v>
      </c>
      <c r="K55" s="131">
        <v>44776</v>
      </c>
      <c r="L55" s="358"/>
      <c r="M55" s="364"/>
      <c r="N55" s="541"/>
      <c r="O55" s="541"/>
      <c r="P55" s="541"/>
    </row>
    <row r="56" spans="2:16" s="18" customFormat="1" ht="13.5">
      <c r="B56" s="357">
        <v>34</v>
      </c>
      <c r="C56" s="128" t="s">
        <v>7190</v>
      </c>
      <c r="D56" s="127" t="s">
        <v>6025</v>
      </c>
      <c r="E56" s="126" t="s">
        <v>3526</v>
      </c>
      <c r="F56" s="128" t="s">
        <v>7154</v>
      </c>
      <c r="G56" s="128" t="s">
        <v>7154</v>
      </c>
      <c r="H56" s="128" t="s">
        <v>7196</v>
      </c>
      <c r="I56" s="133" t="s">
        <v>7192</v>
      </c>
      <c r="J56" s="131">
        <v>44774</v>
      </c>
      <c r="K56" s="131">
        <v>44776</v>
      </c>
      <c r="L56" s="130"/>
      <c r="M56" s="364"/>
      <c r="N56" s="541"/>
      <c r="O56" s="541"/>
      <c r="P56" s="541"/>
    </row>
    <row r="57" spans="2:16" s="18" customFormat="1" ht="13.5">
      <c r="B57" s="357">
        <v>35</v>
      </c>
      <c r="C57" s="128" t="s">
        <v>7210</v>
      </c>
      <c r="D57" s="127" t="s">
        <v>3154</v>
      </c>
      <c r="E57" s="126" t="s">
        <v>3153</v>
      </c>
      <c r="F57" s="129" t="s">
        <v>6021</v>
      </c>
      <c r="G57" s="129" t="s">
        <v>6021</v>
      </c>
      <c r="H57" s="129" t="s">
        <v>7154</v>
      </c>
      <c r="I57" s="296" t="s">
        <v>7211</v>
      </c>
      <c r="J57" s="131">
        <v>44763</v>
      </c>
      <c r="K57" s="131">
        <v>44765</v>
      </c>
      <c r="L57" s="358"/>
      <c r="M57" s="364"/>
      <c r="N57" s="541"/>
      <c r="O57" s="541"/>
      <c r="P57" s="541"/>
    </row>
    <row r="58" spans="2:16" s="18" customFormat="1" ht="13.5">
      <c r="B58" s="357">
        <v>36</v>
      </c>
      <c r="C58" s="128" t="s">
        <v>6906</v>
      </c>
      <c r="D58" s="127" t="s">
        <v>3152</v>
      </c>
      <c r="E58" s="126" t="s">
        <v>3151</v>
      </c>
      <c r="F58" s="129" t="s">
        <v>7154</v>
      </c>
      <c r="G58" s="129" t="s">
        <v>7154</v>
      </c>
      <c r="H58" s="129" t="s">
        <v>7196</v>
      </c>
      <c r="I58" s="133" t="s">
        <v>7212</v>
      </c>
      <c r="J58" s="131">
        <v>44763</v>
      </c>
      <c r="K58" s="131">
        <v>44765</v>
      </c>
      <c r="L58" s="358"/>
      <c r="M58" s="364"/>
      <c r="N58" s="541"/>
      <c r="O58" s="541"/>
      <c r="P58" s="541"/>
    </row>
    <row r="59" spans="2:16" s="18" customFormat="1" ht="13.5">
      <c r="B59" s="357">
        <v>37</v>
      </c>
      <c r="C59" s="128" t="s">
        <v>6906</v>
      </c>
      <c r="D59" s="127" t="s">
        <v>3150</v>
      </c>
      <c r="E59" s="126" t="s">
        <v>3149</v>
      </c>
      <c r="F59" s="129" t="s">
        <v>7196</v>
      </c>
      <c r="G59" s="129" t="s">
        <v>7154</v>
      </c>
      <c r="H59" s="129" t="s">
        <v>7154</v>
      </c>
      <c r="I59" s="133" t="s">
        <v>7212</v>
      </c>
      <c r="J59" s="131">
        <v>44763</v>
      </c>
      <c r="K59" s="131">
        <v>44765</v>
      </c>
      <c r="L59" s="358"/>
      <c r="M59" s="364"/>
      <c r="N59" s="541"/>
      <c r="O59" s="541"/>
      <c r="P59" s="541"/>
    </row>
    <row r="60" spans="2:16" s="18" customFormat="1" ht="13.5">
      <c r="B60" s="357">
        <v>38</v>
      </c>
      <c r="C60" s="128" t="s">
        <v>7213</v>
      </c>
      <c r="D60" s="127" t="s">
        <v>3148</v>
      </c>
      <c r="E60" s="126" t="s">
        <v>3147</v>
      </c>
      <c r="F60" s="129" t="s">
        <v>7154</v>
      </c>
      <c r="G60" s="129" t="s">
        <v>6021</v>
      </c>
      <c r="H60" s="129" t="s">
        <v>7154</v>
      </c>
      <c r="I60" s="133" t="s">
        <v>7212</v>
      </c>
      <c r="J60" s="131">
        <v>44763</v>
      </c>
      <c r="K60" s="131">
        <v>44765</v>
      </c>
      <c r="L60" s="358"/>
      <c r="M60" s="364"/>
      <c r="N60" s="541"/>
      <c r="O60" s="541"/>
      <c r="P60" s="541"/>
    </row>
    <row r="61" spans="2:16" s="18" customFormat="1" ht="13.5">
      <c r="B61" s="357">
        <v>39</v>
      </c>
      <c r="C61" s="128" t="s">
        <v>6906</v>
      </c>
      <c r="D61" s="127" t="s">
        <v>3146</v>
      </c>
      <c r="E61" s="126" t="s">
        <v>3145</v>
      </c>
      <c r="F61" s="129" t="s">
        <v>7154</v>
      </c>
      <c r="G61" s="129" t="s">
        <v>7154</v>
      </c>
      <c r="H61" s="129" t="s">
        <v>7154</v>
      </c>
      <c r="I61" s="133" t="s">
        <v>7212</v>
      </c>
      <c r="J61" s="131">
        <v>44763</v>
      </c>
      <c r="K61" s="131">
        <v>44765</v>
      </c>
      <c r="L61" s="358"/>
      <c r="M61" s="364"/>
      <c r="N61" s="541"/>
      <c r="O61" s="541"/>
      <c r="P61" s="541"/>
    </row>
    <row r="62" spans="2:16" s="18" customFormat="1" ht="13.5">
      <c r="B62" s="357">
        <v>40</v>
      </c>
      <c r="C62" s="128" t="s">
        <v>6906</v>
      </c>
      <c r="D62" s="127" t="s">
        <v>3144</v>
      </c>
      <c r="E62" s="126" t="s">
        <v>3143</v>
      </c>
      <c r="F62" s="129" t="s">
        <v>7154</v>
      </c>
      <c r="G62" s="129" t="s">
        <v>7154</v>
      </c>
      <c r="H62" s="129" t="s">
        <v>7154</v>
      </c>
      <c r="I62" s="133" t="s">
        <v>7212</v>
      </c>
      <c r="J62" s="131">
        <v>44763</v>
      </c>
      <c r="K62" s="131">
        <v>44765</v>
      </c>
      <c r="L62" s="358"/>
      <c r="M62" s="364"/>
      <c r="N62" s="541"/>
      <c r="O62" s="541"/>
      <c r="P62" s="541"/>
    </row>
    <row r="63" spans="2:16" s="18" customFormat="1" ht="13.5">
      <c r="B63" s="357">
        <v>41</v>
      </c>
      <c r="C63" s="128" t="s">
        <v>7213</v>
      </c>
      <c r="D63" s="127" t="s">
        <v>3142</v>
      </c>
      <c r="E63" s="126" t="s">
        <v>3141</v>
      </c>
      <c r="F63" s="129" t="s">
        <v>7154</v>
      </c>
      <c r="G63" s="129" t="s">
        <v>7154</v>
      </c>
      <c r="H63" s="129" t="s">
        <v>7154</v>
      </c>
      <c r="I63" s="133" t="s">
        <v>7212</v>
      </c>
      <c r="J63" s="131">
        <v>44763</v>
      </c>
      <c r="K63" s="131">
        <v>44765</v>
      </c>
      <c r="L63" s="358"/>
      <c r="M63" s="364"/>
      <c r="N63" s="541"/>
      <c r="O63" s="541"/>
      <c r="P63" s="541"/>
    </row>
    <row r="64" spans="2:16" s="18" customFormat="1" ht="13.5">
      <c r="B64" s="357">
        <v>42</v>
      </c>
      <c r="C64" s="128" t="s">
        <v>7213</v>
      </c>
      <c r="D64" s="127" t="s">
        <v>3140</v>
      </c>
      <c r="E64" s="126" t="s">
        <v>3139</v>
      </c>
      <c r="F64" s="129" t="s">
        <v>7154</v>
      </c>
      <c r="G64" s="129" t="s">
        <v>6021</v>
      </c>
      <c r="H64" s="129" t="s">
        <v>6021</v>
      </c>
      <c r="I64" s="133" t="s">
        <v>7215</v>
      </c>
      <c r="J64" s="131">
        <v>44763</v>
      </c>
      <c r="K64" s="131">
        <v>44765</v>
      </c>
      <c r="L64" s="358"/>
      <c r="M64" s="364"/>
      <c r="N64" s="541"/>
      <c r="O64" s="541"/>
      <c r="P64" s="541"/>
    </row>
    <row r="65" spans="2:16" s="18" customFormat="1" ht="13.5">
      <c r="B65" s="357">
        <v>43</v>
      </c>
      <c r="C65" s="128" t="s">
        <v>7213</v>
      </c>
      <c r="D65" s="127" t="s">
        <v>3138</v>
      </c>
      <c r="E65" s="126" t="s">
        <v>3137</v>
      </c>
      <c r="F65" s="129" t="s">
        <v>7154</v>
      </c>
      <c r="G65" s="129" t="s">
        <v>6021</v>
      </c>
      <c r="H65" s="129" t="s">
        <v>7154</v>
      </c>
      <c r="I65" s="133" t="s">
        <v>7214</v>
      </c>
      <c r="J65" s="131">
        <v>44763</v>
      </c>
      <c r="K65" s="131">
        <v>44765</v>
      </c>
      <c r="L65" s="358"/>
      <c r="M65" s="364"/>
      <c r="N65" s="541"/>
      <c r="O65" s="541"/>
      <c r="P65" s="541"/>
    </row>
    <row r="66" spans="2:16" s="18" customFormat="1" ht="13.5">
      <c r="B66" s="357">
        <v>44</v>
      </c>
      <c r="C66" s="128" t="s">
        <v>7213</v>
      </c>
      <c r="D66" s="127" t="s">
        <v>3136</v>
      </c>
      <c r="E66" s="126" t="s">
        <v>3135</v>
      </c>
      <c r="F66" s="129" t="s">
        <v>7154</v>
      </c>
      <c r="G66" s="129" t="s">
        <v>7154</v>
      </c>
      <c r="H66" s="129" t="s">
        <v>6021</v>
      </c>
      <c r="I66" s="133" t="s">
        <v>7214</v>
      </c>
      <c r="J66" s="131">
        <v>44763</v>
      </c>
      <c r="K66" s="131">
        <v>44765</v>
      </c>
      <c r="L66" s="358"/>
      <c r="M66" s="364"/>
      <c r="N66" s="541"/>
      <c r="O66" s="541"/>
      <c r="P66" s="541"/>
    </row>
    <row r="67" spans="2:16" s="18" customFormat="1" ht="13.5">
      <c r="B67" s="357">
        <v>45</v>
      </c>
      <c r="C67" s="128" t="s">
        <v>7213</v>
      </c>
      <c r="D67" s="127" t="s">
        <v>3134</v>
      </c>
      <c r="E67" s="126" t="s">
        <v>3133</v>
      </c>
      <c r="F67" s="129" t="s">
        <v>7154</v>
      </c>
      <c r="G67" s="129" t="s">
        <v>7154</v>
      </c>
      <c r="H67" s="129" t="s">
        <v>7154</v>
      </c>
      <c r="I67" s="133" t="s">
        <v>7212</v>
      </c>
      <c r="J67" s="131">
        <v>44763</v>
      </c>
      <c r="K67" s="131">
        <v>44765</v>
      </c>
      <c r="L67" s="358"/>
      <c r="M67" s="364"/>
      <c r="N67" s="541"/>
      <c r="O67" s="541"/>
      <c r="P67" s="541"/>
    </row>
    <row r="68" spans="2:16" s="18" customFormat="1" ht="13.5">
      <c r="B68" s="357">
        <v>46</v>
      </c>
      <c r="C68" s="128" t="s">
        <v>6906</v>
      </c>
      <c r="D68" s="127" t="s">
        <v>3132</v>
      </c>
      <c r="E68" s="126" t="s">
        <v>3131</v>
      </c>
      <c r="F68" s="129" t="s">
        <v>7154</v>
      </c>
      <c r="G68" s="129" t="s">
        <v>7154</v>
      </c>
      <c r="H68" s="129" t="s">
        <v>6021</v>
      </c>
      <c r="I68" s="133" t="s">
        <v>7212</v>
      </c>
      <c r="J68" s="131">
        <v>44763</v>
      </c>
      <c r="K68" s="131">
        <v>44765</v>
      </c>
      <c r="L68" s="358"/>
      <c r="M68" s="364"/>
      <c r="N68" s="541"/>
      <c r="O68" s="541"/>
      <c r="P68" s="541"/>
    </row>
    <row r="69" spans="2:16" s="18" customFormat="1" ht="13.5">
      <c r="B69" s="357">
        <v>47</v>
      </c>
      <c r="C69" s="128" t="s">
        <v>7213</v>
      </c>
      <c r="D69" s="127" t="s">
        <v>3162</v>
      </c>
      <c r="E69" s="126" t="s">
        <v>3161</v>
      </c>
      <c r="F69" s="129" t="s">
        <v>7154</v>
      </c>
      <c r="G69" s="129" t="s">
        <v>7154</v>
      </c>
      <c r="H69" s="129" t="s">
        <v>7154</v>
      </c>
      <c r="I69" s="133" t="s">
        <v>7212</v>
      </c>
      <c r="J69" s="131">
        <v>44763</v>
      </c>
      <c r="K69" s="131">
        <v>44765</v>
      </c>
      <c r="L69" s="358"/>
      <c r="M69" s="364"/>
      <c r="N69" s="541"/>
      <c r="O69" s="541"/>
      <c r="P69" s="541"/>
    </row>
    <row r="70" spans="2:16" s="18" customFormat="1" ht="13.5">
      <c r="B70" s="357">
        <v>48</v>
      </c>
      <c r="C70" s="128" t="s">
        <v>7213</v>
      </c>
      <c r="D70" s="127" t="s">
        <v>3160</v>
      </c>
      <c r="E70" s="126" t="s">
        <v>3159</v>
      </c>
      <c r="F70" s="129" t="s">
        <v>7154</v>
      </c>
      <c r="G70" s="129" t="s">
        <v>6021</v>
      </c>
      <c r="H70" s="129" t="s">
        <v>7154</v>
      </c>
      <c r="I70" s="133" t="s">
        <v>7214</v>
      </c>
      <c r="J70" s="131">
        <v>44763</v>
      </c>
      <c r="K70" s="131">
        <v>44765</v>
      </c>
      <c r="L70" s="358"/>
      <c r="M70" s="364"/>
      <c r="N70" s="541"/>
      <c r="O70" s="541"/>
      <c r="P70" s="541"/>
    </row>
    <row r="71" spans="2:16" s="18" customFormat="1" ht="13.5">
      <c r="B71" s="357">
        <v>49</v>
      </c>
      <c r="C71" s="128" t="s">
        <v>7210</v>
      </c>
      <c r="D71" s="127" t="s">
        <v>3158</v>
      </c>
      <c r="E71" s="126" t="s">
        <v>3157</v>
      </c>
      <c r="F71" s="129" t="s">
        <v>6021</v>
      </c>
      <c r="G71" s="129" t="s">
        <v>7196</v>
      </c>
      <c r="H71" s="129" t="s">
        <v>7154</v>
      </c>
      <c r="I71" s="133" t="s">
        <v>7214</v>
      </c>
      <c r="J71" s="131">
        <v>44763</v>
      </c>
      <c r="K71" s="131">
        <v>44765</v>
      </c>
      <c r="L71" s="358"/>
      <c r="M71" s="364"/>
      <c r="N71" s="541"/>
      <c r="O71" s="541"/>
      <c r="P71" s="541"/>
    </row>
    <row r="72" spans="2:16" s="18" customFormat="1" ht="13.5">
      <c r="B72" s="357">
        <v>50</v>
      </c>
      <c r="C72" s="128" t="s">
        <v>7213</v>
      </c>
      <c r="D72" s="127" t="s">
        <v>3156</v>
      </c>
      <c r="E72" s="126" t="s">
        <v>3155</v>
      </c>
      <c r="F72" s="129" t="s">
        <v>6021</v>
      </c>
      <c r="G72" s="129" t="s">
        <v>7196</v>
      </c>
      <c r="H72" s="129" t="s">
        <v>7154</v>
      </c>
      <c r="I72" s="133" t="s">
        <v>7214</v>
      </c>
      <c r="J72" s="131">
        <v>44763</v>
      </c>
      <c r="K72" s="131">
        <v>44765</v>
      </c>
      <c r="L72" s="358"/>
      <c r="M72" s="364"/>
      <c r="N72" s="541"/>
      <c r="O72" s="541"/>
      <c r="P72" s="541"/>
    </row>
    <row r="73" spans="2:16" s="18" customFormat="1" ht="13.5">
      <c r="B73" s="357">
        <v>51</v>
      </c>
      <c r="C73" s="128" t="s">
        <v>6906</v>
      </c>
      <c r="D73" s="127" t="s">
        <v>3166</v>
      </c>
      <c r="E73" s="126" t="s">
        <v>3165</v>
      </c>
      <c r="F73" s="129" t="s">
        <v>7154</v>
      </c>
      <c r="G73" s="129" t="s">
        <v>7154</v>
      </c>
      <c r="H73" s="129" t="s">
        <v>7154</v>
      </c>
      <c r="I73" s="133" t="s">
        <v>7212</v>
      </c>
      <c r="J73" s="131">
        <v>44763</v>
      </c>
      <c r="K73" s="131">
        <v>44765</v>
      </c>
      <c r="L73" s="358"/>
      <c r="M73" s="364"/>
      <c r="N73" s="541"/>
      <c r="O73" s="541"/>
      <c r="P73" s="541"/>
    </row>
    <row r="74" spans="2:16" s="18" customFormat="1" ht="13.5">
      <c r="B74" s="357">
        <v>52</v>
      </c>
      <c r="C74" s="128" t="s">
        <v>6906</v>
      </c>
      <c r="D74" s="127" t="s">
        <v>3164</v>
      </c>
      <c r="E74" s="126" t="s">
        <v>3163</v>
      </c>
      <c r="F74" s="129" t="s">
        <v>7154</v>
      </c>
      <c r="G74" s="129" t="s">
        <v>7154</v>
      </c>
      <c r="H74" s="129" t="s">
        <v>7154</v>
      </c>
      <c r="I74" s="133" t="s">
        <v>7214</v>
      </c>
      <c r="J74" s="131">
        <v>44763</v>
      </c>
      <c r="K74" s="131">
        <v>44765</v>
      </c>
      <c r="L74" s="358"/>
      <c r="M74" s="364"/>
      <c r="N74" s="541"/>
      <c r="O74" s="541"/>
      <c r="P74" s="541"/>
    </row>
    <row r="75" spans="2:16" s="18" customFormat="1" ht="13.5">
      <c r="B75" s="357">
        <v>53</v>
      </c>
      <c r="C75" s="128" t="s">
        <v>7216</v>
      </c>
      <c r="D75" s="127" t="s">
        <v>7217</v>
      </c>
      <c r="E75" s="126" t="s">
        <v>3510</v>
      </c>
      <c r="F75" s="129" t="s">
        <v>7154</v>
      </c>
      <c r="G75" s="129" t="s">
        <v>7154</v>
      </c>
      <c r="H75" s="129" t="s">
        <v>7154</v>
      </c>
      <c r="I75" s="133" t="s">
        <v>7218</v>
      </c>
      <c r="J75" s="131">
        <v>44774</v>
      </c>
      <c r="K75" s="131">
        <v>44777</v>
      </c>
      <c r="L75" s="358"/>
      <c r="M75" s="364"/>
      <c r="N75" s="541"/>
      <c r="O75" s="541"/>
      <c r="P75" s="541"/>
    </row>
    <row r="76" spans="2:16" s="18" customFormat="1" ht="13.5">
      <c r="B76" s="357">
        <v>54</v>
      </c>
      <c r="C76" s="128" t="s">
        <v>7216</v>
      </c>
      <c r="D76" s="127" t="s">
        <v>7219</v>
      </c>
      <c r="E76" s="126" t="s">
        <v>2641</v>
      </c>
      <c r="F76" s="129" t="s">
        <v>6021</v>
      </c>
      <c r="G76" s="129" t="s">
        <v>7154</v>
      </c>
      <c r="H76" s="129" t="s">
        <v>6021</v>
      </c>
      <c r="I76" s="133" t="s">
        <v>6902</v>
      </c>
      <c r="J76" s="131">
        <v>44774</v>
      </c>
      <c r="K76" s="131">
        <v>44777</v>
      </c>
      <c r="L76" s="358"/>
      <c r="M76" s="364"/>
      <c r="N76" s="541"/>
      <c r="O76" s="541"/>
      <c r="P76" s="541"/>
    </row>
    <row r="77" spans="2:16" s="145" customFormat="1" ht="13.5">
      <c r="B77" s="357">
        <v>55</v>
      </c>
      <c r="C77" s="164" t="s">
        <v>6018</v>
      </c>
      <c r="D77" s="127" t="s">
        <v>7220</v>
      </c>
      <c r="E77" s="126" t="s">
        <v>3474</v>
      </c>
      <c r="F77" s="129" t="s">
        <v>6021</v>
      </c>
      <c r="G77" s="129" t="s">
        <v>6021</v>
      </c>
      <c r="H77" s="129" t="s">
        <v>7154</v>
      </c>
      <c r="I77" s="133" t="s">
        <v>6902</v>
      </c>
      <c r="J77" s="131">
        <v>44774</v>
      </c>
      <c r="K77" s="131">
        <v>44777</v>
      </c>
      <c r="L77" s="359"/>
      <c r="M77" s="364"/>
      <c r="N77" s="541"/>
      <c r="O77" s="541"/>
      <c r="P77" s="541"/>
    </row>
    <row r="78" spans="2:16" s="18" customFormat="1" ht="74.25">
      <c r="B78" s="357">
        <v>56</v>
      </c>
      <c r="C78" s="128" t="s">
        <v>6019</v>
      </c>
      <c r="D78" s="127" t="s">
        <v>7221</v>
      </c>
      <c r="E78" s="126" t="s">
        <v>3511</v>
      </c>
      <c r="F78" s="129" t="s">
        <v>7154</v>
      </c>
      <c r="G78" s="129" t="s">
        <v>7154</v>
      </c>
      <c r="H78" s="129" t="s">
        <v>7154</v>
      </c>
      <c r="I78" s="133" t="s">
        <v>6902</v>
      </c>
      <c r="J78" s="131">
        <v>44774</v>
      </c>
      <c r="K78" s="131">
        <v>44777</v>
      </c>
      <c r="L78" s="358"/>
      <c r="M78" s="364"/>
      <c r="N78" s="541"/>
      <c r="O78" s="541"/>
      <c r="P78" s="541"/>
    </row>
    <row r="79" spans="2:16" s="18" customFormat="1" ht="40.5">
      <c r="B79" s="357">
        <v>57</v>
      </c>
      <c r="C79" s="128" t="s">
        <v>7222</v>
      </c>
      <c r="D79" s="127" t="s">
        <v>7223</v>
      </c>
      <c r="E79" s="126" t="s">
        <v>3512</v>
      </c>
      <c r="F79" s="129" t="s">
        <v>7154</v>
      </c>
      <c r="G79" s="129" t="s">
        <v>7154</v>
      </c>
      <c r="H79" s="129" t="s">
        <v>7154</v>
      </c>
      <c r="I79" s="133" t="s">
        <v>6902</v>
      </c>
      <c r="J79" s="131">
        <v>44774</v>
      </c>
      <c r="K79" s="131">
        <v>44777</v>
      </c>
      <c r="L79" s="358"/>
      <c r="M79" s="364"/>
      <c r="N79" s="541"/>
      <c r="O79" s="541"/>
      <c r="P79" s="541"/>
    </row>
    <row r="80" spans="2:16" s="18" customFormat="1" ht="13.5">
      <c r="B80" s="357">
        <v>58</v>
      </c>
      <c r="C80" s="128" t="s">
        <v>7224</v>
      </c>
      <c r="D80" s="127" t="s">
        <v>7225</v>
      </c>
      <c r="E80" s="126" t="s">
        <v>3168</v>
      </c>
      <c r="F80" s="129" t="s">
        <v>7196</v>
      </c>
      <c r="G80" s="129" t="s">
        <v>7154</v>
      </c>
      <c r="H80" s="129" t="s">
        <v>7154</v>
      </c>
      <c r="I80" s="133" t="s">
        <v>6902</v>
      </c>
      <c r="J80" s="131">
        <v>44774</v>
      </c>
      <c r="K80" s="131">
        <v>44777</v>
      </c>
      <c r="L80" s="358"/>
      <c r="M80" s="364"/>
      <c r="N80" s="541"/>
      <c r="O80" s="541"/>
      <c r="P80" s="541"/>
    </row>
    <row r="81" spans="2:16" s="18" customFormat="1" ht="13.5">
      <c r="B81" s="357">
        <v>59</v>
      </c>
      <c r="C81" s="128" t="s">
        <v>6019</v>
      </c>
      <c r="D81" s="127" t="s">
        <v>6020</v>
      </c>
      <c r="E81" s="126" t="s">
        <v>3475</v>
      </c>
      <c r="F81" s="129" t="s">
        <v>7154</v>
      </c>
      <c r="G81" s="129" t="s">
        <v>7154</v>
      </c>
      <c r="H81" s="129" t="s">
        <v>7154</v>
      </c>
      <c r="I81" s="133" t="s">
        <v>7218</v>
      </c>
      <c r="J81" s="131">
        <v>44774</v>
      </c>
      <c r="K81" s="131">
        <v>44777</v>
      </c>
      <c r="L81" s="358"/>
      <c r="M81" s="364"/>
      <c r="N81" s="541"/>
      <c r="O81" s="541"/>
      <c r="P81" s="541"/>
    </row>
    <row r="82" spans="2:16" s="18" customFormat="1" ht="13.5">
      <c r="B82" s="357">
        <v>60</v>
      </c>
      <c r="C82" s="128" t="s">
        <v>7226</v>
      </c>
      <c r="D82" s="127" t="s">
        <v>7223</v>
      </c>
      <c r="E82" s="126" t="s">
        <v>7227</v>
      </c>
      <c r="F82" s="129" t="s">
        <v>6021</v>
      </c>
      <c r="G82" s="129" t="s">
        <v>7154</v>
      </c>
      <c r="H82" s="129" t="s">
        <v>6021</v>
      </c>
      <c r="I82" s="133" t="s">
        <v>6907</v>
      </c>
      <c r="J82" s="131">
        <v>44774</v>
      </c>
      <c r="K82" s="131">
        <v>44777</v>
      </c>
      <c r="L82" s="358"/>
      <c r="M82" s="364"/>
      <c r="N82" s="541"/>
      <c r="O82" s="541"/>
      <c r="P82" s="541"/>
    </row>
    <row r="83" spans="2:16" s="18" customFormat="1" ht="13.5">
      <c r="B83" s="357">
        <v>61</v>
      </c>
      <c r="C83" s="128" t="s">
        <v>7228</v>
      </c>
      <c r="D83" s="127" t="s">
        <v>7229</v>
      </c>
      <c r="E83" s="126" t="s">
        <v>7230</v>
      </c>
      <c r="F83" s="129" t="s">
        <v>6021</v>
      </c>
      <c r="G83" s="129" t="s">
        <v>7154</v>
      </c>
      <c r="H83" s="129" t="s">
        <v>7154</v>
      </c>
      <c r="I83" s="133" t="s">
        <v>6907</v>
      </c>
      <c r="J83" s="131">
        <v>44774</v>
      </c>
      <c r="K83" s="131">
        <v>44777</v>
      </c>
      <c r="L83" s="358"/>
      <c r="M83" s="364"/>
      <c r="N83" s="541"/>
      <c r="O83" s="541"/>
      <c r="P83" s="541"/>
    </row>
    <row r="84" spans="2:16" s="18" customFormat="1" ht="13.5">
      <c r="B84" s="357">
        <v>62</v>
      </c>
      <c r="C84" s="128" t="s">
        <v>6908</v>
      </c>
      <c r="D84" s="127" t="s">
        <v>7231</v>
      </c>
      <c r="E84" s="126" t="s">
        <v>7232</v>
      </c>
      <c r="F84" s="129" t="s">
        <v>6021</v>
      </c>
      <c r="G84" s="129" t="s">
        <v>6021</v>
      </c>
      <c r="H84" s="129" t="s">
        <v>6021</v>
      </c>
      <c r="I84" s="133" t="s">
        <v>7233</v>
      </c>
      <c r="J84" s="131">
        <v>44774</v>
      </c>
      <c r="K84" s="131">
        <v>44777</v>
      </c>
      <c r="L84" s="358"/>
      <c r="M84" s="364"/>
      <c r="N84" s="541"/>
      <c r="O84" s="541"/>
      <c r="P84" s="541"/>
    </row>
    <row r="85" spans="2:16" s="18" customFormat="1" ht="60.75">
      <c r="B85" s="357">
        <v>63</v>
      </c>
      <c r="C85" s="128" t="s">
        <v>6903</v>
      </c>
      <c r="D85" s="127" t="s">
        <v>7234</v>
      </c>
      <c r="E85" s="126" t="s">
        <v>3514</v>
      </c>
      <c r="F85" s="129" t="s">
        <v>7154</v>
      </c>
      <c r="G85" s="129" t="s">
        <v>7154</v>
      </c>
      <c r="H85" s="129" t="s">
        <v>7154</v>
      </c>
      <c r="I85" s="133" t="s">
        <v>7235</v>
      </c>
      <c r="J85" s="131">
        <v>44774</v>
      </c>
      <c r="K85" s="131">
        <v>44777</v>
      </c>
      <c r="L85" s="358"/>
      <c r="M85" s="364"/>
      <c r="N85" s="541"/>
      <c r="O85" s="541"/>
      <c r="P85" s="541"/>
    </row>
    <row r="86" spans="2:16" s="18" customFormat="1" ht="38.25">
      <c r="B86" s="357">
        <v>64</v>
      </c>
      <c r="C86" s="128" t="s">
        <v>7236</v>
      </c>
      <c r="D86" s="127" t="s">
        <v>7237</v>
      </c>
      <c r="E86" s="126" t="s">
        <v>3515</v>
      </c>
      <c r="F86" s="129" t="s">
        <v>7154</v>
      </c>
      <c r="G86" s="129" t="s">
        <v>6021</v>
      </c>
      <c r="H86" s="129" t="s">
        <v>7154</v>
      </c>
      <c r="I86" s="133" t="s">
        <v>7218</v>
      </c>
      <c r="J86" s="131">
        <v>44774</v>
      </c>
      <c r="K86" s="131">
        <v>44777</v>
      </c>
      <c r="L86" s="358"/>
      <c r="M86" s="364"/>
      <c r="N86" s="541"/>
      <c r="O86" s="541"/>
      <c r="P86" s="541"/>
    </row>
    <row r="87" spans="2:16" s="18" customFormat="1" ht="24.75">
      <c r="B87" s="357">
        <v>65</v>
      </c>
      <c r="C87" s="128" t="s">
        <v>7238</v>
      </c>
      <c r="D87" s="127" t="s">
        <v>7239</v>
      </c>
      <c r="E87" s="126" t="s">
        <v>3516</v>
      </c>
      <c r="F87" s="129" t="s">
        <v>7154</v>
      </c>
      <c r="G87" s="129" t="s">
        <v>6021</v>
      </c>
      <c r="H87" s="129" t="s">
        <v>7154</v>
      </c>
      <c r="I87" s="133" t="s">
        <v>6909</v>
      </c>
      <c r="J87" s="131">
        <v>44777</v>
      </c>
      <c r="K87" s="131">
        <v>44779</v>
      </c>
      <c r="L87" s="358"/>
      <c r="M87" s="364"/>
      <c r="N87" s="541"/>
      <c r="O87" s="541"/>
      <c r="P87" s="541"/>
    </row>
    <row r="88" spans="2:16" s="18" customFormat="1" ht="24.75">
      <c r="B88" s="357">
        <v>66</v>
      </c>
      <c r="C88" s="128" t="s">
        <v>7238</v>
      </c>
      <c r="D88" s="127" t="s">
        <v>7240</v>
      </c>
      <c r="E88" s="126" t="s">
        <v>3517</v>
      </c>
      <c r="F88" s="129" t="s">
        <v>7154</v>
      </c>
      <c r="G88" s="129" t="s">
        <v>7154</v>
      </c>
      <c r="H88" s="129" t="s">
        <v>7154</v>
      </c>
      <c r="I88" s="133" t="s">
        <v>6909</v>
      </c>
      <c r="J88" s="131">
        <v>44777</v>
      </c>
      <c r="K88" s="131">
        <v>44779</v>
      </c>
      <c r="L88" s="358"/>
      <c r="M88" s="364"/>
      <c r="N88" s="541"/>
      <c r="O88" s="541"/>
      <c r="P88" s="541"/>
    </row>
    <row r="89" spans="2:16" s="18" customFormat="1" ht="24.75">
      <c r="B89" s="357">
        <v>67</v>
      </c>
      <c r="C89" s="128" t="s">
        <v>7238</v>
      </c>
      <c r="D89" s="127" t="s">
        <v>7241</v>
      </c>
      <c r="E89" s="126" t="s">
        <v>3518</v>
      </c>
      <c r="F89" s="129" t="s">
        <v>7154</v>
      </c>
      <c r="G89" s="129" t="s">
        <v>7154</v>
      </c>
      <c r="H89" s="129" t="s">
        <v>6021</v>
      </c>
      <c r="I89" s="133" t="s">
        <v>7242</v>
      </c>
      <c r="J89" s="131">
        <v>44777</v>
      </c>
      <c r="K89" s="131">
        <v>44779</v>
      </c>
      <c r="L89" s="358"/>
      <c r="M89" s="364"/>
      <c r="N89" s="541"/>
      <c r="O89" s="541"/>
      <c r="P89" s="541"/>
    </row>
    <row r="90" spans="2:16" s="18" customFormat="1" ht="24.75">
      <c r="B90" s="357">
        <v>68</v>
      </c>
      <c r="C90" s="128" t="s">
        <v>7238</v>
      </c>
      <c r="D90" s="127" t="s">
        <v>7243</v>
      </c>
      <c r="E90" s="126" t="s">
        <v>3519</v>
      </c>
      <c r="F90" s="129" t="s">
        <v>6021</v>
      </c>
      <c r="G90" s="129" t="s">
        <v>7154</v>
      </c>
      <c r="H90" s="129" t="s">
        <v>7154</v>
      </c>
      <c r="I90" s="133" t="s">
        <v>7242</v>
      </c>
      <c r="J90" s="131">
        <v>44777</v>
      </c>
      <c r="K90" s="131">
        <v>44779</v>
      </c>
      <c r="L90" s="358"/>
      <c r="M90" s="364"/>
      <c r="N90" s="541"/>
      <c r="O90" s="541"/>
      <c r="P90" s="541"/>
    </row>
    <row r="91" spans="2:16" s="18" customFormat="1" ht="24.75">
      <c r="B91" s="357">
        <v>69</v>
      </c>
      <c r="C91" s="128" t="s">
        <v>7041</v>
      </c>
      <c r="D91" s="127" t="s">
        <v>7244</v>
      </c>
      <c r="E91" s="126" t="s">
        <v>3520</v>
      </c>
      <c r="F91" s="129" t="s">
        <v>7154</v>
      </c>
      <c r="G91" s="129" t="s">
        <v>7154</v>
      </c>
      <c r="H91" s="129" t="s">
        <v>7154</v>
      </c>
      <c r="I91" s="133" t="s">
        <v>6909</v>
      </c>
      <c r="J91" s="131">
        <v>44777</v>
      </c>
      <c r="K91" s="131">
        <v>44779</v>
      </c>
      <c r="L91" s="358"/>
      <c r="M91" s="364"/>
      <c r="N91" s="541"/>
      <c r="O91" s="541"/>
      <c r="P91" s="541"/>
    </row>
    <row r="92" spans="2:16" s="18" customFormat="1" ht="24.75">
      <c r="B92" s="357">
        <v>70</v>
      </c>
      <c r="C92" s="128" t="s">
        <v>7238</v>
      </c>
      <c r="D92" s="127" t="s">
        <v>7245</v>
      </c>
      <c r="E92" s="126" t="s">
        <v>3521</v>
      </c>
      <c r="F92" s="129" t="s">
        <v>7154</v>
      </c>
      <c r="G92" s="129" t="s">
        <v>7154</v>
      </c>
      <c r="H92" s="129" t="s">
        <v>6021</v>
      </c>
      <c r="I92" s="133" t="s">
        <v>6909</v>
      </c>
      <c r="J92" s="131">
        <v>44777</v>
      </c>
      <c r="K92" s="131">
        <v>44779</v>
      </c>
      <c r="L92" s="358"/>
      <c r="M92" s="364"/>
      <c r="N92" s="541"/>
      <c r="O92" s="541"/>
      <c r="P92" s="541"/>
    </row>
    <row r="93" spans="2:16" s="18" customFormat="1" ht="24.75">
      <c r="B93" s="357">
        <v>71</v>
      </c>
      <c r="C93" s="128" t="s">
        <v>7238</v>
      </c>
      <c r="D93" s="127" t="s">
        <v>7246</v>
      </c>
      <c r="E93" s="126" t="s">
        <v>3522</v>
      </c>
      <c r="F93" s="129" t="s">
        <v>6021</v>
      </c>
      <c r="G93" s="129" t="s">
        <v>6021</v>
      </c>
      <c r="H93" s="129" t="s">
        <v>6021</v>
      </c>
      <c r="I93" s="133" t="s">
        <v>7242</v>
      </c>
      <c r="J93" s="131">
        <v>44777</v>
      </c>
      <c r="K93" s="131">
        <v>44779</v>
      </c>
      <c r="L93" s="358"/>
      <c r="M93" s="364"/>
      <c r="N93" s="541"/>
      <c r="O93" s="541"/>
      <c r="P93" s="541"/>
    </row>
    <row r="94" spans="2:16" s="18" customFormat="1" ht="13.5">
      <c r="B94" s="357">
        <v>72</v>
      </c>
      <c r="C94" s="128" t="s">
        <v>3172</v>
      </c>
      <c r="D94" s="127" t="s">
        <v>6022</v>
      </c>
      <c r="E94" s="126" t="s">
        <v>3523</v>
      </c>
      <c r="F94" s="129" t="s">
        <v>7196</v>
      </c>
      <c r="G94" s="129" t="s">
        <v>6021</v>
      </c>
      <c r="H94" s="129" t="s">
        <v>7196</v>
      </c>
      <c r="I94" s="133" t="s">
        <v>7214</v>
      </c>
      <c r="J94" s="131">
        <v>44777</v>
      </c>
      <c r="K94" s="131">
        <v>44779</v>
      </c>
      <c r="L94" s="358"/>
      <c r="M94" s="364"/>
      <c r="N94" s="541"/>
      <c r="O94" s="541"/>
      <c r="P94" s="541"/>
    </row>
    <row r="95" spans="2:16" s="18" customFormat="1" ht="13.5">
      <c r="B95" s="357">
        <v>73</v>
      </c>
      <c r="C95" s="128" t="s">
        <v>6910</v>
      </c>
      <c r="D95" s="127" t="s">
        <v>7247</v>
      </c>
      <c r="E95" s="126" t="s">
        <v>3171</v>
      </c>
      <c r="F95" s="129" t="s">
        <v>7154</v>
      </c>
      <c r="G95" s="129" t="s">
        <v>7196</v>
      </c>
      <c r="H95" s="129" t="s">
        <v>7154</v>
      </c>
      <c r="I95" s="133" t="s">
        <v>7087</v>
      </c>
      <c r="J95" s="131">
        <v>44774</v>
      </c>
      <c r="K95" s="131">
        <v>44775</v>
      </c>
      <c r="L95" s="358"/>
      <c r="M95" s="364"/>
      <c r="N95" s="541"/>
      <c r="O95" s="541"/>
      <c r="P95" s="541"/>
    </row>
    <row r="96" spans="2:16" s="18" customFormat="1" ht="22.5">
      <c r="B96" s="357">
        <v>74</v>
      </c>
      <c r="C96" s="128" t="s">
        <v>7248</v>
      </c>
      <c r="D96" s="127" t="s">
        <v>7249</v>
      </c>
      <c r="E96" s="126" t="s">
        <v>3176</v>
      </c>
      <c r="F96" s="129" t="s">
        <v>7154</v>
      </c>
      <c r="G96" s="129" t="s">
        <v>7154</v>
      </c>
      <c r="H96" s="129" t="s">
        <v>6021</v>
      </c>
      <c r="I96" s="133" t="s">
        <v>7250</v>
      </c>
      <c r="J96" s="131">
        <v>44774</v>
      </c>
      <c r="K96" s="131">
        <v>44775</v>
      </c>
      <c r="L96" s="358"/>
      <c r="M96" s="364"/>
      <c r="N96" s="541"/>
      <c r="O96" s="541"/>
      <c r="P96" s="541"/>
    </row>
    <row r="97" spans="2:16" s="18" customFormat="1" ht="13.5">
      <c r="B97" s="357">
        <v>75</v>
      </c>
      <c r="C97" s="128" t="s">
        <v>7251</v>
      </c>
      <c r="D97" s="127" t="s">
        <v>7252</v>
      </c>
      <c r="E97" s="126" t="s">
        <v>3479</v>
      </c>
      <c r="F97" s="129" t="s">
        <v>7154</v>
      </c>
      <c r="G97" s="129" t="s">
        <v>7154</v>
      </c>
      <c r="H97" s="129" t="s">
        <v>7154</v>
      </c>
      <c r="I97" s="133" t="s">
        <v>7250</v>
      </c>
      <c r="J97" s="131">
        <v>44774</v>
      </c>
      <c r="K97" s="131">
        <v>44775</v>
      </c>
      <c r="L97" s="358"/>
      <c r="M97" s="364"/>
      <c r="N97" s="541"/>
      <c r="O97" s="541"/>
      <c r="P97" s="541"/>
    </row>
    <row r="98" spans="2:16" s="18" customFormat="1" ht="13.5">
      <c r="B98" s="357">
        <v>76</v>
      </c>
      <c r="C98" s="128" t="s">
        <v>7253</v>
      </c>
      <c r="D98" s="127" t="s">
        <v>7254</v>
      </c>
      <c r="E98" s="126" t="s">
        <v>3524</v>
      </c>
      <c r="F98" s="129" t="s">
        <v>7167</v>
      </c>
      <c r="G98" s="129" t="s">
        <v>7167</v>
      </c>
      <c r="H98" s="129" t="s">
        <v>7167</v>
      </c>
      <c r="I98" s="133"/>
      <c r="J98" s="131"/>
      <c r="K98" s="131"/>
      <c r="L98" s="358" t="s">
        <v>7255</v>
      </c>
      <c r="M98" s="364"/>
      <c r="N98" s="541"/>
      <c r="O98" s="541"/>
      <c r="P98" s="541"/>
    </row>
    <row r="99" spans="2:16" s="134" customFormat="1" ht="13.5">
      <c r="B99" s="357">
        <v>77</v>
      </c>
      <c r="C99" s="128" t="s">
        <v>7256</v>
      </c>
      <c r="D99" s="127" t="s">
        <v>7257</v>
      </c>
      <c r="E99" s="126" t="s">
        <v>3174</v>
      </c>
      <c r="F99" s="128" t="s">
        <v>7154</v>
      </c>
      <c r="G99" s="128" t="s">
        <v>6021</v>
      </c>
      <c r="H99" s="128" t="s">
        <v>7154</v>
      </c>
      <c r="I99" s="133" t="s">
        <v>7087</v>
      </c>
      <c r="J99" s="131">
        <v>44774</v>
      </c>
      <c r="K99" s="131">
        <v>44775</v>
      </c>
      <c r="L99" s="358"/>
      <c r="M99" s="365"/>
      <c r="N99" s="544"/>
      <c r="O99" s="544"/>
      <c r="P99" s="544"/>
    </row>
    <row r="100" spans="2:16" s="18" customFormat="1" ht="24.75">
      <c r="B100" s="357">
        <v>78</v>
      </c>
      <c r="C100" s="128" t="s">
        <v>7258</v>
      </c>
      <c r="D100" s="127" t="s">
        <v>6023</v>
      </c>
      <c r="E100" s="126" t="s">
        <v>3525</v>
      </c>
      <c r="F100" s="129" t="s">
        <v>7259</v>
      </c>
      <c r="G100" s="129" t="s">
        <v>6021</v>
      </c>
      <c r="H100" s="129" t="s">
        <v>7154</v>
      </c>
      <c r="I100" s="133" t="s">
        <v>7192</v>
      </c>
      <c r="J100" s="131">
        <v>44777</v>
      </c>
      <c r="K100" s="131">
        <v>44777</v>
      </c>
      <c r="L100" s="358"/>
      <c r="M100" s="364"/>
      <c r="N100" s="541"/>
      <c r="O100" s="541"/>
      <c r="P100" s="541"/>
    </row>
    <row r="101" spans="2:16" s="167" customFormat="1" ht="27">
      <c r="B101" s="357">
        <v>79</v>
      </c>
      <c r="C101" s="132" t="s">
        <v>7260</v>
      </c>
      <c r="D101" s="127" t="s">
        <v>6024</v>
      </c>
      <c r="E101" s="126" t="s">
        <v>3173</v>
      </c>
      <c r="F101" s="132" t="s">
        <v>7154</v>
      </c>
      <c r="G101" s="132" t="s">
        <v>7167</v>
      </c>
      <c r="H101" s="132" t="s">
        <v>7167</v>
      </c>
      <c r="I101" s="133"/>
      <c r="J101" s="131"/>
      <c r="K101" s="131"/>
      <c r="L101" s="130" t="s">
        <v>7261</v>
      </c>
      <c r="M101" s="365"/>
      <c r="N101" s="544"/>
      <c r="O101" s="544"/>
      <c r="P101" s="544"/>
    </row>
    <row r="102" spans="2:16" s="18" customFormat="1" ht="27">
      <c r="B102" s="357">
        <v>80</v>
      </c>
      <c r="C102" s="128" t="s">
        <v>7262</v>
      </c>
      <c r="D102" s="127" t="s">
        <v>7263</v>
      </c>
      <c r="E102" s="126" t="s">
        <v>7264</v>
      </c>
      <c r="F102" s="128" t="s">
        <v>7154</v>
      </c>
      <c r="G102" s="128" t="s">
        <v>7259</v>
      </c>
      <c r="H102" s="128" t="s">
        <v>7157</v>
      </c>
      <c r="I102" s="133"/>
      <c r="J102" s="131">
        <v>44763</v>
      </c>
      <c r="K102" s="131">
        <v>44772</v>
      </c>
      <c r="L102" s="130" t="s">
        <v>7265</v>
      </c>
      <c r="M102" s="364"/>
      <c r="N102" s="541"/>
      <c r="O102" s="541"/>
      <c r="P102" s="541"/>
    </row>
    <row r="103" spans="2:16" s="18" customFormat="1" ht="13.5">
      <c r="B103" s="357">
        <v>81</v>
      </c>
      <c r="C103" s="128" t="s">
        <v>7262</v>
      </c>
      <c r="D103" s="127" t="s">
        <v>7266</v>
      </c>
      <c r="E103" s="126" t="s">
        <v>7267</v>
      </c>
      <c r="F103" s="129" t="s">
        <v>7154</v>
      </c>
      <c r="G103" s="129" t="s">
        <v>7154</v>
      </c>
      <c r="H103" s="129" t="s">
        <v>7154</v>
      </c>
      <c r="I103" s="133" t="s">
        <v>7235</v>
      </c>
      <c r="J103" s="131">
        <v>44768</v>
      </c>
      <c r="K103" s="131">
        <v>44768</v>
      </c>
      <c r="L103" s="130"/>
      <c r="M103" s="364"/>
      <c r="N103" s="541"/>
      <c r="O103" s="541"/>
      <c r="P103" s="541"/>
    </row>
    <row r="104" spans="2:16" s="18" customFormat="1" ht="13.5">
      <c r="B104" s="357">
        <v>82</v>
      </c>
      <c r="C104" s="128" t="s">
        <v>7268</v>
      </c>
      <c r="D104" s="127" t="s">
        <v>7269</v>
      </c>
      <c r="E104" s="126" t="s">
        <v>7270</v>
      </c>
      <c r="F104" s="128" t="s">
        <v>7167</v>
      </c>
      <c r="G104" s="128" t="s">
        <v>7271</v>
      </c>
      <c r="H104" s="128" t="s">
        <v>7167</v>
      </c>
      <c r="I104" s="133"/>
      <c r="J104" s="131"/>
      <c r="K104" s="131"/>
      <c r="L104" s="130" t="s">
        <v>7272</v>
      </c>
      <c r="M104" s="364"/>
      <c r="N104" s="364"/>
      <c r="O104" s="364"/>
      <c r="P104" s="364"/>
    </row>
    <row r="105" spans="2:16" s="134" customFormat="1" ht="13.5">
      <c r="B105" s="357">
        <v>83</v>
      </c>
      <c r="C105" s="128" t="s">
        <v>7268</v>
      </c>
      <c r="D105" s="127" t="s">
        <v>7273</v>
      </c>
      <c r="E105" s="126" t="s">
        <v>3185</v>
      </c>
      <c r="F105" s="128" t="s">
        <v>7167</v>
      </c>
      <c r="G105" s="128" t="s">
        <v>7167</v>
      </c>
      <c r="H105" s="128" t="s">
        <v>7167</v>
      </c>
      <c r="I105" s="133"/>
      <c r="J105" s="131"/>
      <c r="K105" s="131"/>
      <c r="L105" s="130" t="s">
        <v>7194</v>
      </c>
      <c r="M105" s="365"/>
      <c r="N105" s="365"/>
      <c r="O105" s="365"/>
      <c r="P105" s="365"/>
    </row>
    <row r="106" spans="2:16" s="18" customFormat="1" ht="13.5">
      <c r="B106" s="357">
        <v>84</v>
      </c>
      <c r="C106" s="128" t="s">
        <v>7274</v>
      </c>
      <c r="D106" s="127" t="s">
        <v>7275</v>
      </c>
      <c r="E106" s="126" t="s">
        <v>3184</v>
      </c>
      <c r="F106" s="129" t="s">
        <v>7154</v>
      </c>
      <c r="G106" s="129" t="s">
        <v>7154</v>
      </c>
      <c r="H106" s="129" t="s">
        <v>7154</v>
      </c>
      <c r="I106" s="133" t="s">
        <v>7235</v>
      </c>
      <c r="J106" s="131">
        <v>44770</v>
      </c>
      <c r="K106" s="131">
        <v>44772</v>
      </c>
      <c r="L106" s="358"/>
      <c r="M106" s="364"/>
      <c r="N106" s="364"/>
      <c r="O106" s="364"/>
      <c r="P106" s="364"/>
    </row>
    <row r="107" spans="2:16" s="18" customFormat="1" ht="13.5">
      <c r="B107" s="357">
        <v>85</v>
      </c>
      <c r="C107" s="127" t="s">
        <v>7276</v>
      </c>
      <c r="D107" s="127" t="s">
        <v>7277</v>
      </c>
      <c r="E107" s="126" t="s">
        <v>3183</v>
      </c>
      <c r="F107" s="129" t="s">
        <v>7154</v>
      </c>
      <c r="G107" s="129" t="s">
        <v>7154</v>
      </c>
      <c r="H107" s="129" t="s">
        <v>7154</v>
      </c>
      <c r="I107" s="133" t="s">
        <v>7278</v>
      </c>
      <c r="J107" s="131">
        <v>44763</v>
      </c>
      <c r="K107" s="131">
        <v>44772</v>
      </c>
      <c r="L107" s="358"/>
      <c r="M107" s="364"/>
      <c r="N107" s="364"/>
      <c r="O107" s="364"/>
      <c r="P107" s="364"/>
    </row>
    <row r="108" spans="2:16" s="18" customFormat="1" ht="27">
      <c r="B108" s="357">
        <v>86</v>
      </c>
      <c r="C108" s="127" t="s">
        <v>7276</v>
      </c>
      <c r="D108" s="127" t="s">
        <v>7279</v>
      </c>
      <c r="E108" s="126" t="s">
        <v>3531</v>
      </c>
      <c r="F108" s="129" t="s">
        <v>7154</v>
      </c>
      <c r="G108" s="129" t="s">
        <v>7154</v>
      </c>
      <c r="H108" s="129" t="s">
        <v>7154</v>
      </c>
      <c r="I108" s="133" t="s">
        <v>7278</v>
      </c>
      <c r="J108" s="131">
        <v>44763</v>
      </c>
      <c r="K108" s="131">
        <v>44772</v>
      </c>
      <c r="L108" s="358"/>
      <c r="M108" s="364"/>
      <c r="N108" s="364"/>
      <c r="O108" s="364"/>
      <c r="P108" s="364"/>
    </row>
    <row r="109" spans="2:16" s="167" customFormat="1" ht="13.5">
      <c r="B109" s="357">
        <v>87</v>
      </c>
      <c r="C109" s="132" t="s">
        <v>7276</v>
      </c>
      <c r="D109" s="127" t="s">
        <v>7280</v>
      </c>
      <c r="E109" s="126" t="s">
        <v>7281</v>
      </c>
      <c r="F109" s="132" t="s">
        <v>7154</v>
      </c>
      <c r="G109" s="132" t="s">
        <v>7154</v>
      </c>
      <c r="H109" s="132" t="s">
        <v>7154</v>
      </c>
      <c r="I109" s="133" t="s">
        <v>7278</v>
      </c>
      <c r="J109" s="131">
        <v>44763</v>
      </c>
      <c r="K109" s="131">
        <v>44772</v>
      </c>
      <c r="L109" s="130" t="s">
        <v>7282</v>
      </c>
      <c r="M109" s="365"/>
      <c r="N109" s="365"/>
      <c r="O109" s="365"/>
      <c r="P109" s="365"/>
    </row>
    <row r="110" spans="2:16" s="18" customFormat="1" ht="13.5">
      <c r="B110" s="357">
        <v>88</v>
      </c>
      <c r="C110" s="128" t="s">
        <v>7283</v>
      </c>
      <c r="D110" s="127" t="s">
        <v>7284</v>
      </c>
      <c r="E110" s="126" t="s">
        <v>3181</v>
      </c>
      <c r="F110" s="129" t="s">
        <v>7154</v>
      </c>
      <c r="G110" s="129" t="s">
        <v>7154</v>
      </c>
      <c r="H110" s="129" t="s">
        <v>7154</v>
      </c>
      <c r="I110" s="133" t="s">
        <v>7278</v>
      </c>
      <c r="J110" s="131">
        <v>44763</v>
      </c>
      <c r="K110" s="131">
        <v>44777</v>
      </c>
      <c r="L110" s="358"/>
      <c r="M110" s="364"/>
      <c r="N110" s="364"/>
      <c r="O110" s="364"/>
      <c r="P110" s="364"/>
    </row>
    <row r="111" spans="2:16" s="18" customFormat="1" ht="27">
      <c r="B111" s="357">
        <v>89</v>
      </c>
      <c r="C111" s="127" t="s">
        <v>7285</v>
      </c>
      <c r="D111" s="127" t="s">
        <v>7286</v>
      </c>
      <c r="E111" s="126" t="s">
        <v>3180</v>
      </c>
      <c r="F111" s="129" t="s">
        <v>6021</v>
      </c>
      <c r="G111" s="129" t="s">
        <v>7167</v>
      </c>
      <c r="H111" s="129" t="s">
        <v>7167</v>
      </c>
      <c r="I111" s="133"/>
      <c r="J111" s="131"/>
      <c r="K111" s="131"/>
      <c r="L111" s="360" t="s">
        <v>7287</v>
      </c>
      <c r="M111" s="364"/>
      <c r="N111" s="364"/>
      <c r="O111" s="364"/>
      <c r="P111" s="364"/>
    </row>
    <row r="112" spans="2:16" s="18" customFormat="1" ht="22.5">
      <c r="B112" s="357">
        <v>90</v>
      </c>
      <c r="C112" s="127" t="s">
        <v>6027</v>
      </c>
      <c r="D112" s="127" t="s">
        <v>6028</v>
      </c>
      <c r="E112" s="126" t="s">
        <v>3179</v>
      </c>
      <c r="F112" s="129" t="s">
        <v>7154</v>
      </c>
      <c r="G112" s="129" t="s">
        <v>7167</v>
      </c>
      <c r="H112" s="129" t="s">
        <v>7167</v>
      </c>
      <c r="I112" s="133"/>
      <c r="J112" s="131"/>
      <c r="K112" s="131"/>
      <c r="L112" s="360" t="s">
        <v>6911</v>
      </c>
      <c r="M112" s="364"/>
      <c r="N112" s="364"/>
      <c r="O112" s="364"/>
      <c r="P112" s="364"/>
    </row>
    <row r="113" spans="2:16" s="18" customFormat="1" ht="13.5">
      <c r="B113" s="357">
        <v>91</v>
      </c>
      <c r="C113" s="129" t="s">
        <v>7288</v>
      </c>
      <c r="D113" s="127" t="s">
        <v>7289</v>
      </c>
      <c r="E113" s="126" t="s">
        <v>3178</v>
      </c>
      <c r="F113" s="128" t="s">
        <v>7154</v>
      </c>
      <c r="G113" s="129" t="s">
        <v>6959</v>
      </c>
      <c r="H113" s="129" t="s">
        <v>7167</v>
      </c>
      <c r="I113" s="133"/>
      <c r="J113" s="131"/>
      <c r="K113" s="131"/>
      <c r="L113" s="360" t="s">
        <v>7290</v>
      </c>
      <c r="M113" s="364"/>
      <c r="N113" s="364"/>
      <c r="O113" s="364"/>
      <c r="P113" s="364"/>
    </row>
    <row r="114" spans="2:16" s="167" customFormat="1" ht="13.5">
      <c r="B114" s="357">
        <v>92</v>
      </c>
      <c r="C114" s="127" t="s">
        <v>7291</v>
      </c>
      <c r="D114" s="127" t="s">
        <v>6029</v>
      </c>
      <c r="E114" s="126" t="s">
        <v>7292</v>
      </c>
      <c r="F114" s="132" t="s">
        <v>7154</v>
      </c>
      <c r="G114" s="132" t="s">
        <v>6021</v>
      </c>
      <c r="H114" s="132" t="s">
        <v>7154</v>
      </c>
      <c r="I114" s="133"/>
      <c r="J114" s="131"/>
      <c r="K114" s="131"/>
      <c r="L114" s="130" t="s">
        <v>7293</v>
      </c>
      <c r="M114" s="365"/>
      <c r="N114" s="365"/>
      <c r="O114" s="365"/>
      <c r="P114" s="365"/>
    </row>
    <row r="115" spans="2:16" s="167" customFormat="1" ht="14.25" thickBot="1">
      <c r="B115" s="361">
        <v>93</v>
      </c>
      <c r="C115" s="137" t="s">
        <v>6030</v>
      </c>
      <c r="D115" s="137" t="s">
        <v>7294</v>
      </c>
      <c r="E115" s="136" t="s">
        <v>7295</v>
      </c>
      <c r="F115" s="362" t="s">
        <v>7154</v>
      </c>
      <c r="G115" s="362" t="s">
        <v>7154</v>
      </c>
      <c r="H115" s="362" t="s">
        <v>7154</v>
      </c>
      <c r="I115" s="165" t="s">
        <v>7235</v>
      </c>
      <c r="J115" s="166">
        <v>44769</v>
      </c>
      <c r="K115" s="166">
        <v>44769</v>
      </c>
      <c r="L115" s="251"/>
      <c r="M115" s="365"/>
      <c r="N115" s="365"/>
      <c r="O115" s="365"/>
      <c r="P115" s="365"/>
    </row>
    <row r="116" spans="2:16" s="18" customFormat="1" ht="15" customHeight="1" thickBot="1">
      <c r="B116" s="545" t="s">
        <v>7296</v>
      </c>
      <c r="C116" s="546"/>
      <c r="D116" s="546"/>
      <c r="E116" s="546"/>
      <c r="F116" s="546"/>
      <c r="G116" s="546"/>
      <c r="H116" s="546"/>
      <c r="I116" s="546"/>
      <c r="J116" s="546"/>
      <c r="K116" s="547"/>
      <c r="L116" s="146"/>
    </row>
    <row r="117" spans="2:16" ht="15" customHeight="1">
      <c r="B117" s="548" t="s">
        <v>5</v>
      </c>
      <c r="C117" s="549"/>
      <c r="D117" s="549"/>
      <c r="E117" s="549"/>
      <c r="F117" s="549"/>
      <c r="G117" s="549"/>
      <c r="H117" s="549"/>
      <c r="I117" s="549"/>
      <c r="J117" s="549"/>
      <c r="K117" s="550"/>
      <c r="L117" s="146"/>
    </row>
    <row r="118" spans="2:16" ht="15" customHeight="1">
      <c r="B118" s="105" t="s">
        <v>2</v>
      </c>
      <c r="C118" s="363" t="s">
        <v>3</v>
      </c>
      <c r="D118" s="363" t="s">
        <v>6</v>
      </c>
      <c r="E118" s="363" t="s">
        <v>7297</v>
      </c>
      <c r="F118" s="604" t="s">
        <v>7298</v>
      </c>
      <c r="G118" s="605"/>
      <c r="H118" s="604" t="s">
        <v>7299</v>
      </c>
      <c r="I118" s="605"/>
      <c r="J118" s="604" t="s">
        <v>6031</v>
      </c>
      <c r="K118" s="606"/>
      <c r="L118" s="10"/>
    </row>
    <row r="119" spans="2:16" s="69" customFormat="1">
      <c r="B119" s="138">
        <v>1</v>
      </c>
      <c r="C119" s="147" t="s">
        <v>7152</v>
      </c>
      <c r="D119" s="148">
        <f t="shared" ref="D119:D147" si="0">E119+F119+H119+J119</f>
        <v>4</v>
      </c>
      <c r="E119" s="377">
        <v>0</v>
      </c>
      <c r="F119" s="571">
        <v>1</v>
      </c>
      <c r="G119" s="572"/>
      <c r="H119" s="573">
        <v>3</v>
      </c>
      <c r="I119" s="574"/>
      <c r="J119" s="573">
        <v>0</v>
      </c>
      <c r="K119" s="598"/>
      <c r="L119" s="68"/>
    </row>
    <row r="120" spans="2:16" s="69" customFormat="1">
      <c r="B120" s="138">
        <v>2</v>
      </c>
      <c r="C120" s="147" t="s">
        <v>7300</v>
      </c>
      <c r="D120" s="148">
        <f t="shared" si="0"/>
        <v>13</v>
      </c>
      <c r="E120" s="377">
        <v>1</v>
      </c>
      <c r="F120" s="571">
        <v>0</v>
      </c>
      <c r="G120" s="572"/>
      <c r="H120" s="573">
        <v>12</v>
      </c>
      <c r="I120" s="574"/>
      <c r="J120" s="573">
        <v>0</v>
      </c>
      <c r="K120" s="598"/>
      <c r="L120" s="68"/>
    </row>
    <row r="121" spans="2:16" s="69" customFormat="1">
      <c r="B121" s="138">
        <v>3</v>
      </c>
      <c r="C121" s="147" t="s">
        <v>7160</v>
      </c>
      <c r="D121" s="148">
        <f t="shared" si="0"/>
        <v>7</v>
      </c>
      <c r="E121" s="377">
        <v>0</v>
      </c>
      <c r="F121" s="571">
        <v>0</v>
      </c>
      <c r="G121" s="572"/>
      <c r="H121" s="573">
        <v>7</v>
      </c>
      <c r="I121" s="574"/>
      <c r="J121" s="573">
        <v>0</v>
      </c>
      <c r="K121" s="598"/>
      <c r="L121" s="68"/>
    </row>
    <row r="122" spans="2:16" s="69" customFormat="1">
      <c r="B122" s="138">
        <v>4</v>
      </c>
      <c r="C122" s="147" t="s">
        <v>6912</v>
      </c>
      <c r="D122" s="148">
        <f t="shared" si="0"/>
        <v>25</v>
      </c>
      <c r="E122" s="377">
        <v>0</v>
      </c>
      <c r="F122" s="571">
        <v>2</v>
      </c>
      <c r="G122" s="572"/>
      <c r="H122" s="573">
        <v>23</v>
      </c>
      <c r="I122" s="574"/>
      <c r="J122" s="573">
        <v>0</v>
      </c>
      <c r="K122" s="598"/>
      <c r="L122" s="68"/>
    </row>
    <row r="123" spans="2:16" s="69" customFormat="1">
      <c r="B123" s="138">
        <v>5</v>
      </c>
      <c r="C123" s="147" t="s">
        <v>7301</v>
      </c>
      <c r="D123" s="148">
        <f t="shared" si="0"/>
        <v>9</v>
      </c>
      <c r="E123" s="377">
        <v>0</v>
      </c>
      <c r="F123" s="571">
        <v>0</v>
      </c>
      <c r="G123" s="572"/>
      <c r="H123" s="573">
        <v>9</v>
      </c>
      <c r="I123" s="574"/>
      <c r="J123" s="573">
        <v>0</v>
      </c>
      <c r="K123" s="598"/>
      <c r="L123" s="68"/>
    </row>
    <row r="124" spans="2:16" s="69" customFormat="1">
      <c r="B124" s="138">
        <v>6</v>
      </c>
      <c r="C124" s="147" t="s">
        <v>7216</v>
      </c>
      <c r="D124" s="148">
        <f t="shared" si="0"/>
        <v>8</v>
      </c>
      <c r="E124" s="377">
        <v>0</v>
      </c>
      <c r="F124" s="571">
        <v>1</v>
      </c>
      <c r="G124" s="572"/>
      <c r="H124" s="573">
        <v>7</v>
      </c>
      <c r="I124" s="574"/>
      <c r="J124" s="573">
        <v>0</v>
      </c>
      <c r="K124" s="598"/>
      <c r="L124" s="68"/>
    </row>
    <row r="125" spans="2:16" s="69" customFormat="1">
      <c r="B125" s="138">
        <v>7</v>
      </c>
      <c r="C125" s="147" t="s">
        <v>7302</v>
      </c>
      <c r="D125" s="148">
        <f t="shared" si="0"/>
        <v>0</v>
      </c>
      <c r="E125" s="377">
        <v>0</v>
      </c>
      <c r="F125" s="571">
        <v>0</v>
      </c>
      <c r="G125" s="572"/>
      <c r="H125" s="573">
        <v>0</v>
      </c>
      <c r="I125" s="574"/>
      <c r="J125" s="573">
        <v>0</v>
      </c>
      <c r="K125" s="598"/>
      <c r="L125" s="68"/>
    </row>
    <row r="126" spans="2:16" s="69" customFormat="1">
      <c r="B126" s="138">
        <v>8</v>
      </c>
      <c r="C126" s="147" t="s">
        <v>7224</v>
      </c>
      <c r="D126" s="148">
        <f t="shared" si="0"/>
        <v>7</v>
      </c>
      <c r="E126" s="377">
        <v>0</v>
      </c>
      <c r="F126" s="571">
        <v>0</v>
      </c>
      <c r="G126" s="572"/>
      <c r="H126" s="573">
        <v>7</v>
      </c>
      <c r="I126" s="574"/>
      <c r="J126" s="573">
        <v>0</v>
      </c>
      <c r="K126" s="598"/>
      <c r="L126" s="68"/>
    </row>
    <row r="127" spans="2:16" s="69" customFormat="1">
      <c r="B127" s="138">
        <v>9</v>
      </c>
      <c r="C127" s="147" t="s">
        <v>6913</v>
      </c>
      <c r="D127" s="148">
        <f t="shared" si="0"/>
        <v>10</v>
      </c>
      <c r="E127" s="377">
        <v>0</v>
      </c>
      <c r="F127" s="571">
        <v>1</v>
      </c>
      <c r="G127" s="572"/>
      <c r="H127" s="573">
        <v>9</v>
      </c>
      <c r="I127" s="574"/>
      <c r="J127" s="573">
        <v>0</v>
      </c>
      <c r="K127" s="598"/>
      <c r="L127" s="68"/>
    </row>
    <row r="128" spans="2:16" s="69" customFormat="1">
      <c r="B128" s="138">
        <v>10</v>
      </c>
      <c r="C128" s="147" t="s">
        <v>7303</v>
      </c>
      <c r="D128" s="148">
        <f t="shared" si="0"/>
        <v>42</v>
      </c>
      <c r="E128" s="377">
        <v>0</v>
      </c>
      <c r="F128" s="571">
        <v>0</v>
      </c>
      <c r="G128" s="572"/>
      <c r="H128" s="573">
        <v>42</v>
      </c>
      <c r="I128" s="574"/>
      <c r="J128" s="573">
        <v>0</v>
      </c>
      <c r="K128" s="598"/>
      <c r="L128" s="68"/>
    </row>
    <row r="129" spans="2:12" s="69" customFormat="1">
      <c r="B129" s="138">
        <v>11</v>
      </c>
      <c r="C129" s="147" t="s">
        <v>7304</v>
      </c>
      <c r="D129" s="148">
        <f t="shared" si="0"/>
        <v>11</v>
      </c>
      <c r="E129" s="377">
        <v>0</v>
      </c>
      <c r="F129" s="571">
        <v>1</v>
      </c>
      <c r="G129" s="572"/>
      <c r="H129" s="573">
        <v>10</v>
      </c>
      <c r="I129" s="574"/>
      <c r="J129" s="573">
        <v>0</v>
      </c>
      <c r="K129" s="598"/>
      <c r="L129" s="68"/>
    </row>
    <row r="130" spans="2:12" s="69" customFormat="1">
      <c r="B130" s="138">
        <v>12</v>
      </c>
      <c r="C130" s="147" t="s">
        <v>7305</v>
      </c>
      <c r="D130" s="148">
        <f t="shared" si="0"/>
        <v>4</v>
      </c>
      <c r="E130" s="377">
        <v>0</v>
      </c>
      <c r="F130" s="571">
        <v>0</v>
      </c>
      <c r="G130" s="572"/>
      <c r="H130" s="573">
        <v>4</v>
      </c>
      <c r="I130" s="574"/>
      <c r="J130" s="573">
        <v>0</v>
      </c>
      <c r="K130" s="598"/>
      <c r="L130" s="68"/>
    </row>
    <row r="131" spans="2:12" s="69" customFormat="1">
      <c r="B131" s="138">
        <v>13</v>
      </c>
      <c r="C131" s="147" t="s">
        <v>7238</v>
      </c>
      <c r="D131" s="148">
        <f t="shared" si="0"/>
        <v>6</v>
      </c>
      <c r="E131" s="377">
        <v>0</v>
      </c>
      <c r="F131" s="571">
        <v>0</v>
      </c>
      <c r="G131" s="572"/>
      <c r="H131" s="573">
        <v>6</v>
      </c>
      <c r="I131" s="574"/>
      <c r="J131" s="573">
        <v>0</v>
      </c>
      <c r="K131" s="598"/>
      <c r="L131" s="68"/>
    </row>
    <row r="132" spans="2:12" s="69" customFormat="1">
      <c r="B132" s="138">
        <v>14</v>
      </c>
      <c r="C132" s="147" t="s">
        <v>7306</v>
      </c>
      <c r="D132" s="148">
        <f t="shared" si="0"/>
        <v>10</v>
      </c>
      <c r="E132" s="377">
        <v>0</v>
      </c>
      <c r="F132" s="571">
        <v>1</v>
      </c>
      <c r="G132" s="572"/>
      <c r="H132" s="573">
        <v>9</v>
      </c>
      <c r="I132" s="574"/>
      <c r="J132" s="573">
        <v>0</v>
      </c>
      <c r="K132" s="598"/>
      <c r="L132" s="68"/>
    </row>
    <row r="133" spans="2:12" s="69" customFormat="1">
      <c r="B133" s="138">
        <v>15</v>
      </c>
      <c r="C133" s="147" t="s">
        <v>7307</v>
      </c>
      <c r="D133" s="148">
        <f t="shared" si="0"/>
        <v>3</v>
      </c>
      <c r="E133" s="377">
        <v>0</v>
      </c>
      <c r="F133" s="571">
        <v>0</v>
      </c>
      <c r="G133" s="572"/>
      <c r="H133" s="573">
        <v>3</v>
      </c>
      <c r="I133" s="574"/>
      <c r="J133" s="573">
        <v>0</v>
      </c>
      <c r="K133" s="598"/>
      <c r="L133" s="68"/>
    </row>
    <row r="134" spans="2:12" s="69" customFormat="1">
      <c r="B134" s="138">
        <v>16</v>
      </c>
      <c r="C134" s="147" t="s">
        <v>7308</v>
      </c>
      <c r="D134" s="148">
        <f t="shared" si="0"/>
        <v>1</v>
      </c>
      <c r="E134" s="377">
        <v>0</v>
      </c>
      <c r="F134" s="571">
        <v>0</v>
      </c>
      <c r="G134" s="572"/>
      <c r="H134" s="573">
        <v>1</v>
      </c>
      <c r="I134" s="574"/>
      <c r="J134" s="573">
        <v>0</v>
      </c>
      <c r="K134" s="598"/>
      <c r="L134" s="68"/>
    </row>
    <row r="135" spans="2:12" s="69" customFormat="1">
      <c r="B135" s="138">
        <v>17</v>
      </c>
      <c r="C135" s="147" t="s">
        <v>7043</v>
      </c>
      <c r="D135" s="148">
        <f t="shared" si="0"/>
        <v>0</v>
      </c>
      <c r="E135" s="377">
        <v>0</v>
      </c>
      <c r="F135" s="571">
        <v>0</v>
      </c>
      <c r="G135" s="572"/>
      <c r="H135" s="573">
        <v>0</v>
      </c>
      <c r="I135" s="574"/>
      <c r="J135" s="573">
        <v>0</v>
      </c>
      <c r="K135" s="598"/>
      <c r="L135" s="68"/>
    </row>
    <row r="136" spans="2:12" s="69" customFormat="1">
      <c r="B136" s="138">
        <v>18</v>
      </c>
      <c r="C136" s="147" t="s">
        <v>7309</v>
      </c>
      <c r="D136" s="148">
        <f t="shared" si="0"/>
        <v>0</v>
      </c>
      <c r="E136" s="377">
        <v>0</v>
      </c>
      <c r="F136" s="571">
        <v>0</v>
      </c>
      <c r="G136" s="572"/>
      <c r="H136" s="573">
        <v>0</v>
      </c>
      <c r="I136" s="574"/>
      <c r="J136" s="573">
        <v>0</v>
      </c>
      <c r="K136" s="598"/>
      <c r="L136" s="68"/>
    </row>
    <row r="137" spans="2:12" s="69" customFormat="1">
      <c r="B137" s="138">
        <v>19</v>
      </c>
      <c r="C137" s="147" t="s">
        <v>7310</v>
      </c>
      <c r="D137" s="148">
        <f t="shared" si="0"/>
        <v>2</v>
      </c>
      <c r="E137" s="377">
        <v>0</v>
      </c>
      <c r="F137" s="571">
        <v>0</v>
      </c>
      <c r="G137" s="572"/>
      <c r="H137" s="573">
        <v>1</v>
      </c>
      <c r="I137" s="574"/>
      <c r="J137" s="573">
        <v>1</v>
      </c>
      <c r="K137" s="598"/>
      <c r="L137" s="68"/>
    </row>
    <row r="138" spans="2:12" s="69" customFormat="1">
      <c r="B138" s="138">
        <v>20</v>
      </c>
      <c r="C138" s="147" t="s">
        <v>7260</v>
      </c>
      <c r="D138" s="148">
        <f t="shared" si="0"/>
        <v>0</v>
      </c>
      <c r="E138" s="377">
        <v>0</v>
      </c>
      <c r="F138" s="571">
        <v>0</v>
      </c>
      <c r="G138" s="572"/>
      <c r="H138" s="573">
        <v>0</v>
      </c>
      <c r="I138" s="574"/>
      <c r="J138" s="573">
        <v>0</v>
      </c>
      <c r="K138" s="598"/>
      <c r="L138" s="68"/>
    </row>
    <row r="139" spans="2:12" s="69" customFormat="1">
      <c r="B139" s="138">
        <v>21</v>
      </c>
      <c r="C139" s="147" t="s">
        <v>7311</v>
      </c>
      <c r="D139" s="148">
        <f t="shared" si="0"/>
        <v>1</v>
      </c>
      <c r="E139" s="377">
        <v>0</v>
      </c>
      <c r="F139" s="571">
        <v>0</v>
      </c>
      <c r="G139" s="572"/>
      <c r="H139" s="573">
        <v>1</v>
      </c>
      <c r="I139" s="574"/>
      <c r="J139" s="573">
        <v>0</v>
      </c>
      <c r="K139" s="598"/>
      <c r="L139" s="68"/>
    </row>
    <row r="140" spans="2:12" s="69" customFormat="1">
      <c r="B140" s="138">
        <v>22</v>
      </c>
      <c r="C140" s="147" t="s">
        <v>7312</v>
      </c>
      <c r="D140" s="148">
        <f t="shared" si="0"/>
        <v>0</v>
      </c>
      <c r="E140" s="377">
        <v>0</v>
      </c>
      <c r="F140" s="571">
        <v>0</v>
      </c>
      <c r="G140" s="572"/>
      <c r="H140" s="573">
        <v>0</v>
      </c>
      <c r="I140" s="574"/>
      <c r="J140" s="573">
        <v>0</v>
      </c>
      <c r="K140" s="598"/>
      <c r="L140" s="68"/>
    </row>
    <row r="141" spans="2:12" s="69" customFormat="1">
      <c r="B141" s="138">
        <v>23</v>
      </c>
      <c r="C141" s="330" t="s">
        <v>7276</v>
      </c>
      <c r="D141" s="148">
        <f t="shared" si="0"/>
        <v>0</v>
      </c>
      <c r="E141" s="377">
        <v>0</v>
      </c>
      <c r="F141" s="571">
        <v>0</v>
      </c>
      <c r="G141" s="572"/>
      <c r="H141" s="573">
        <v>0</v>
      </c>
      <c r="I141" s="574"/>
      <c r="J141" s="573">
        <v>0</v>
      </c>
      <c r="K141" s="598"/>
      <c r="L141" s="68"/>
    </row>
    <row r="142" spans="2:12" s="69" customFormat="1">
      <c r="B142" s="138">
        <v>24</v>
      </c>
      <c r="C142" s="330" t="s">
        <v>6917</v>
      </c>
      <c r="D142" s="148">
        <f t="shared" si="0"/>
        <v>105</v>
      </c>
      <c r="E142" s="377">
        <v>0</v>
      </c>
      <c r="F142" s="571">
        <v>1</v>
      </c>
      <c r="G142" s="572"/>
      <c r="H142" s="573">
        <v>104</v>
      </c>
      <c r="I142" s="574"/>
      <c r="J142" s="573">
        <v>0</v>
      </c>
      <c r="K142" s="598"/>
      <c r="L142" s="68"/>
    </row>
    <row r="143" spans="2:12" s="69" customFormat="1">
      <c r="B143" s="138">
        <v>25</v>
      </c>
      <c r="C143" s="147" t="s">
        <v>7285</v>
      </c>
      <c r="D143" s="148">
        <f t="shared" si="0"/>
        <v>0</v>
      </c>
      <c r="E143" s="377">
        <v>0</v>
      </c>
      <c r="F143" s="571">
        <v>0</v>
      </c>
      <c r="G143" s="572"/>
      <c r="H143" s="573">
        <v>0</v>
      </c>
      <c r="I143" s="574"/>
      <c r="J143" s="573">
        <v>0</v>
      </c>
      <c r="K143" s="598"/>
      <c r="L143" s="68"/>
    </row>
    <row r="144" spans="2:12" s="69" customFormat="1">
      <c r="B144" s="138">
        <v>26</v>
      </c>
      <c r="C144" s="147" t="s">
        <v>7313</v>
      </c>
      <c r="D144" s="148">
        <f t="shared" si="0"/>
        <v>0</v>
      </c>
      <c r="E144" s="377">
        <v>0</v>
      </c>
      <c r="F144" s="571">
        <v>0</v>
      </c>
      <c r="G144" s="572"/>
      <c r="H144" s="573">
        <v>0</v>
      </c>
      <c r="I144" s="574"/>
      <c r="J144" s="573">
        <v>0</v>
      </c>
      <c r="K144" s="598"/>
      <c r="L144" s="68"/>
    </row>
    <row r="145" spans="2:12" s="69" customFormat="1">
      <c r="B145" s="138">
        <v>27</v>
      </c>
      <c r="C145" s="147" t="s">
        <v>7314</v>
      </c>
      <c r="D145" s="148">
        <f t="shared" si="0"/>
        <v>0</v>
      </c>
      <c r="E145" s="377">
        <v>0</v>
      </c>
      <c r="F145" s="571">
        <v>0</v>
      </c>
      <c r="G145" s="572"/>
      <c r="H145" s="573">
        <v>0</v>
      </c>
      <c r="I145" s="574"/>
      <c r="J145" s="573">
        <v>0</v>
      </c>
      <c r="K145" s="598"/>
      <c r="L145" s="68"/>
    </row>
    <row r="146" spans="2:12" s="69" customFormat="1">
      <c r="B146" s="138">
        <v>28</v>
      </c>
      <c r="C146" s="147" t="s">
        <v>7315</v>
      </c>
      <c r="D146" s="148">
        <f t="shared" si="0"/>
        <v>0</v>
      </c>
      <c r="E146" s="377">
        <v>0</v>
      </c>
      <c r="F146" s="571">
        <v>0</v>
      </c>
      <c r="G146" s="572"/>
      <c r="H146" s="573">
        <v>0</v>
      </c>
      <c r="I146" s="574"/>
      <c r="J146" s="573">
        <v>0</v>
      </c>
      <c r="K146" s="598"/>
      <c r="L146" s="68"/>
    </row>
    <row r="147" spans="2:12" s="69" customFormat="1">
      <c r="B147" s="138">
        <v>29</v>
      </c>
      <c r="C147" s="147" t="s">
        <v>6033</v>
      </c>
      <c r="D147" s="148">
        <f t="shared" si="0"/>
        <v>0</v>
      </c>
      <c r="E147" s="377">
        <v>0</v>
      </c>
      <c r="F147" s="571">
        <v>0</v>
      </c>
      <c r="G147" s="572"/>
      <c r="H147" s="573">
        <v>0</v>
      </c>
      <c r="I147" s="574"/>
      <c r="J147" s="573">
        <v>0</v>
      </c>
      <c r="K147" s="598"/>
      <c r="L147" s="68"/>
    </row>
    <row r="148" spans="2:12" ht="15.75" thickBot="1">
      <c r="B148" s="599" t="s">
        <v>4</v>
      </c>
      <c r="C148" s="600"/>
      <c r="D148" s="168">
        <f>SUM(D119:D147)</f>
        <v>268</v>
      </c>
      <c r="E148" s="150">
        <f>SUM(E119:E147)</f>
        <v>1</v>
      </c>
      <c r="F148" s="601">
        <f>SUM(F119:G147)</f>
        <v>8</v>
      </c>
      <c r="G148" s="601"/>
      <c r="H148" s="602">
        <f>SUM(H119:I147)</f>
        <v>258</v>
      </c>
      <c r="I148" s="602"/>
      <c r="J148" s="602">
        <f>SUM(J119:K147)</f>
        <v>1</v>
      </c>
      <c r="K148" s="603"/>
      <c r="L148" s="10"/>
    </row>
    <row r="149" spans="2:12" ht="15.75" thickBot="1">
      <c r="B149" s="592" t="s">
        <v>8</v>
      </c>
      <c r="C149" s="593"/>
      <c r="D149" s="594"/>
      <c r="E149" s="151">
        <f>E148/D148</f>
        <v>3.7313432835820895E-3</v>
      </c>
      <c r="F149" s="595">
        <f>F148/D148</f>
        <v>2.9850746268656716E-2</v>
      </c>
      <c r="G149" s="596"/>
      <c r="H149" s="595">
        <f>H148/D148</f>
        <v>0.96268656716417911</v>
      </c>
      <c r="I149" s="596"/>
      <c r="J149" s="595">
        <f>J148/D148</f>
        <v>3.7313432835820895E-3</v>
      </c>
      <c r="K149" s="597"/>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2">
      <c r="B161" s="23"/>
      <c r="C161" s="72"/>
      <c r="D161" s="72"/>
      <c r="E161" s="73"/>
      <c r="F161" s="73"/>
      <c r="G161" s="73"/>
      <c r="H161" s="4"/>
      <c r="I161" s="4"/>
      <c r="J161" s="4"/>
      <c r="K161" s="4"/>
      <c r="L161" s="10"/>
    </row>
    <row r="162" spans="2:12">
      <c r="B162" s="23"/>
      <c r="C162" s="72"/>
      <c r="D162" s="72"/>
      <c r="E162" s="73"/>
      <c r="F162" s="73"/>
      <c r="G162" s="73"/>
      <c r="H162" s="4"/>
      <c r="I162" s="4"/>
      <c r="J162" s="4"/>
      <c r="K162" s="4"/>
      <c r="L162" s="10"/>
    </row>
    <row r="163" spans="2:12">
      <c r="B163" s="23"/>
      <c r="C163" s="72"/>
      <c r="D163" s="72"/>
      <c r="E163" s="73"/>
      <c r="F163" s="73"/>
      <c r="G163" s="73"/>
      <c r="H163" s="4"/>
      <c r="I163" s="4"/>
      <c r="J163" s="4"/>
      <c r="K163" s="4"/>
      <c r="L163" s="10"/>
    </row>
    <row r="164" spans="2:12" s="18" customFormat="1">
      <c r="B164" s="16"/>
      <c r="C164" s="17"/>
      <c r="D164" s="17"/>
      <c r="E164" s="17"/>
      <c r="F164" s="17"/>
      <c r="G164" s="17"/>
      <c r="H164" s="17"/>
      <c r="I164" s="17"/>
      <c r="J164" s="17"/>
      <c r="K164" s="4"/>
      <c r="L164" s="10"/>
    </row>
    <row r="165" spans="2:12" s="18" customFormat="1">
      <c r="B165" s="16"/>
      <c r="C165" s="17"/>
      <c r="D165" s="17"/>
      <c r="E165" s="17"/>
      <c r="F165" s="17"/>
      <c r="G165" s="17"/>
      <c r="H165" s="17"/>
      <c r="I165" s="17"/>
      <c r="J165" s="17"/>
      <c r="K165" s="4"/>
      <c r="L165" s="10"/>
    </row>
    <row r="166" spans="2:12" s="18" customFormat="1">
      <c r="B166" s="16"/>
      <c r="C166" s="17"/>
      <c r="D166" s="17"/>
      <c r="E166" s="17"/>
      <c r="F166" s="17"/>
      <c r="G166" s="17"/>
      <c r="H166" s="17"/>
      <c r="I166" s="17"/>
      <c r="J166" s="17"/>
      <c r="K166" s="4"/>
      <c r="L166" s="10"/>
    </row>
    <row r="167" spans="2:12" s="18" customFormat="1">
      <c r="B167" s="16"/>
      <c r="C167" s="17"/>
      <c r="D167" s="17"/>
      <c r="E167" s="17"/>
      <c r="F167" s="17"/>
      <c r="G167" s="17"/>
      <c r="H167" s="17"/>
      <c r="I167" s="17"/>
      <c r="J167" s="17"/>
      <c r="K167" s="4"/>
      <c r="L167" s="10"/>
    </row>
    <row r="168" spans="2:12" s="18" customFormat="1">
      <c r="B168" s="16"/>
      <c r="C168" s="17"/>
      <c r="D168" s="17"/>
      <c r="E168" s="17"/>
      <c r="F168" s="17"/>
      <c r="G168" s="17"/>
      <c r="H168" s="17"/>
      <c r="I168" s="17"/>
      <c r="J168" s="17"/>
      <c r="K168" s="4"/>
      <c r="L168" s="10"/>
    </row>
    <row r="169" spans="2:12" s="18" customFormat="1">
      <c r="B169" s="16"/>
      <c r="C169" s="17"/>
      <c r="D169" s="17"/>
      <c r="E169" s="17"/>
      <c r="F169" s="17"/>
      <c r="G169" s="17"/>
      <c r="H169" s="17"/>
      <c r="I169" s="17"/>
      <c r="J169" s="17"/>
      <c r="K169" s="4"/>
      <c r="L169" s="10"/>
    </row>
    <row r="170" spans="2:12" s="18" customFormat="1">
      <c r="B170" s="16"/>
      <c r="C170" s="17"/>
      <c r="D170" s="17"/>
      <c r="E170" s="17"/>
      <c r="F170" s="17"/>
      <c r="G170" s="17"/>
      <c r="H170" s="17"/>
      <c r="I170" s="17"/>
      <c r="J170" s="17"/>
      <c r="K170" s="4"/>
      <c r="L170" s="10"/>
    </row>
    <row r="171" spans="2:12" s="18" customFormat="1">
      <c r="B171" s="16"/>
      <c r="C171" s="17"/>
      <c r="D171" s="17"/>
      <c r="E171" s="17"/>
      <c r="F171" s="17"/>
      <c r="G171" s="17"/>
      <c r="H171" s="17"/>
      <c r="I171" s="17"/>
      <c r="J171" s="17"/>
      <c r="K171" s="4"/>
      <c r="L171" s="10"/>
    </row>
    <row r="172" spans="2:12" s="18" customFormat="1">
      <c r="B172" s="16"/>
      <c r="C172" s="17"/>
      <c r="D172" s="17"/>
      <c r="E172" s="17"/>
      <c r="F172" s="17"/>
      <c r="G172" s="17"/>
      <c r="H172" s="17"/>
      <c r="I172" s="17"/>
      <c r="J172" s="17"/>
      <c r="K172" s="4"/>
      <c r="L172" s="10"/>
    </row>
    <row r="173" spans="2:12" s="18" customFormat="1">
      <c r="B173" s="16"/>
      <c r="C173" s="17"/>
      <c r="D173" s="17"/>
      <c r="E173" s="17"/>
      <c r="F173" s="17"/>
      <c r="G173" s="17"/>
      <c r="H173" s="17"/>
      <c r="I173" s="17"/>
      <c r="J173" s="17"/>
      <c r="K173" s="4"/>
      <c r="L173" s="10"/>
    </row>
    <row r="174" spans="2:12" s="18" customFormat="1">
      <c r="B174" s="16"/>
      <c r="C174" s="17"/>
      <c r="D174" s="17"/>
      <c r="E174" s="17"/>
      <c r="F174" s="17"/>
      <c r="G174" s="17"/>
      <c r="H174" s="17"/>
      <c r="I174" s="17"/>
      <c r="J174" s="17"/>
      <c r="K174" s="4"/>
      <c r="L174" s="10"/>
    </row>
    <row r="175" spans="2:12" s="18" customFormat="1">
      <c r="B175" s="16"/>
      <c r="C175" s="17"/>
      <c r="D175" s="17"/>
      <c r="E175" s="17"/>
      <c r="F175" s="17"/>
      <c r="G175" s="17"/>
      <c r="H175" s="17"/>
      <c r="I175" s="17"/>
      <c r="J175" s="17"/>
      <c r="K175" s="4"/>
      <c r="L175" s="10"/>
    </row>
    <row r="176" spans="2:12" s="18" customFormat="1">
      <c r="B176" s="16"/>
      <c r="C176" s="17"/>
      <c r="D176" s="17"/>
      <c r="E176" s="17"/>
      <c r="F176" s="17"/>
      <c r="G176" s="17"/>
      <c r="H176" s="17"/>
      <c r="I176" s="17"/>
      <c r="J176" s="17"/>
      <c r="K176" s="4"/>
      <c r="L176" s="10"/>
    </row>
    <row r="177" spans="2:15" ht="15.75" thickBot="1">
      <c r="B177" s="9"/>
      <c r="C177" s="4"/>
      <c r="D177" s="4"/>
      <c r="E177" s="4"/>
      <c r="F177" s="4"/>
      <c r="G177" s="4"/>
      <c r="H177" s="4"/>
      <c r="I177" s="4"/>
      <c r="J177" s="4"/>
      <c r="K177" s="4"/>
      <c r="L177" s="10"/>
    </row>
    <row r="178" spans="2:15" s="18" customFormat="1" ht="17.25" customHeight="1" thickBot="1">
      <c r="B178" s="563" t="s">
        <v>7316</v>
      </c>
      <c r="C178" s="564"/>
      <c r="D178" s="564"/>
      <c r="E178" s="564"/>
      <c r="F178" s="564"/>
      <c r="G178" s="564"/>
      <c r="H178" s="564"/>
      <c r="I178" s="564"/>
      <c r="J178" s="564"/>
      <c r="K178" s="564"/>
      <c r="L178" s="564"/>
      <c r="M178" s="589" t="s">
        <v>7051</v>
      </c>
      <c r="N178" s="590"/>
      <c r="O178" s="591"/>
    </row>
    <row r="179" spans="2:15" s="18" customFormat="1" ht="14.25" customHeight="1">
      <c r="B179" s="584" t="s">
        <v>2</v>
      </c>
      <c r="C179" s="586" t="s">
        <v>7052</v>
      </c>
      <c r="D179" s="586" t="s">
        <v>73</v>
      </c>
      <c r="E179" s="586" t="s">
        <v>7317</v>
      </c>
      <c r="F179" s="580" t="s">
        <v>7318</v>
      </c>
      <c r="G179" s="580" t="s">
        <v>7319</v>
      </c>
      <c r="H179" s="580" t="s">
        <v>7320</v>
      </c>
      <c r="I179" s="580" t="s">
        <v>7321</v>
      </c>
      <c r="J179" s="580" t="s">
        <v>7059</v>
      </c>
      <c r="K179" s="580" t="s">
        <v>7322</v>
      </c>
      <c r="L179" s="582" t="s">
        <v>7323</v>
      </c>
      <c r="M179" s="581" t="s">
        <v>7324</v>
      </c>
      <c r="N179" s="581" t="s">
        <v>7325</v>
      </c>
      <c r="O179" s="581" t="s">
        <v>7326</v>
      </c>
    </row>
    <row r="180" spans="2:15" s="18" customFormat="1" ht="12.75">
      <c r="B180" s="585"/>
      <c r="C180" s="587"/>
      <c r="D180" s="587"/>
      <c r="E180" s="587"/>
      <c r="F180" s="581"/>
      <c r="G180" s="581"/>
      <c r="H180" s="581"/>
      <c r="I180" s="581"/>
      <c r="J180" s="581"/>
      <c r="K180" s="581"/>
      <c r="L180" s="583"/>
      <c r="M180" s="581"/>
      <c r="N180" s="581"/>
      <c r="O180" s="581"/>
    </row>
    <row r="181" spans="2:15" s="18" customFormat="1" ht="19.5" customHeight="1">
      <c r="B181" s="152">
        <v>1</v>
      </c>
      <c r="C181" s="153" t="s">
        <v>7152</v>
      </c>
      <c r="D181" s="154">
        <f>SUM(F181:H181)</f>
        <v>660</v>
      </c>
      <c r="E181" s="129">
        <f>F181+G181</f>
        <v>660</v>
      </c>
      <c r="F181" s="154">
        <v>624</v>
      </c>
      <c r="G181" s="154">
        <v>36</v>
      </c>
      <c r="H181" s="154">
        <v>0</v>
      </c>
      <c r="I181" s="155">
        <f t="shared" ref="I181:I210" si="1">F181/(F181+G181)</f>
        <v>0.94545454545454544</v>
      </c>
      <c r="J181" s="156">
        <f t="shared" ref="J181:J211" si="2">E181/D181</f>
        <v>1</v>
      </c>
      <c r="K181" s="156">
        <f t="shared" ref="K181:K211" si="3">I181*J181</f>
        <v>0.94545454545454544</v>
      </c>
      <c r="L181" s="345"/>
      <c r="M181" s="156">
        <v>0.82094081942336872</v>
      </c>
      <c r="N181" s="156">
        <v>0.77878787878787881</v>
      </c>
      <c r="O181" s="156">
        <v>0.97550432276657062</v>
      </c>
    </row>
    <row r="182" spans="2:15" s="18" customFormat="1" ht="19.5" customHeight="1">
      <c r="B182" s="152">
        <v>2</v>
      </c>
      <c r="C182" s="153" t="s">
        <v>7300</v>
      </c>
      <c r="D182" s="154">
        <f t="shared" ref="D182:D210" si="4">SUM(F182:H182)</f>
        <v>25629</v>
      </c>
      <c r="E182" s="128">
        <f t="shared" ref="E182:E210" si="5">F182+G182</f>
        <v>25447</v>
      </c>
      <c r="F182" s="294">
        <v>23800</v>
      </c>
      <c r="G182" s="294">
        <v>1647</v>
      </c>
      <c r="H182" s="294">
        <v>182</v>
      </c>
      <c r="I182" s="155">
        <f t="shared" si="1"/>
        <v>0.93527724289700165</v>
      </c>
      <c r="J182" s="156">
        <f t="shared" si="2"/>
        <v>0.99289866947598426</v>
      </c>
      <c r="K182" s="156">
        <f t="shared" si="3"/>
        <v>0.92863553006359989</v>
      </c>
      <c r="L182" s="346" t="s">
        <v>7327</v>
      </c>
      <c r="M182" s="156">
        <v>0.84599442821227144</v>
      </c>
      <c r="N182" s="156">
        <v>0.91247408431237043</v>
      </c>
      <c r="O182" s="156">
        <v>0.98441353457630465</v>
      </c>
    </row>
    <row r="183" spans="2:15" s="18" customFormat="1" ht="19.5" customHeight="1">
      <c r="B183" s="152">
        <v>3</v>
      </c>
      <c r="C183" s="153" t="s">
        <v>7160</v>
      </c>
      <c r="D183" s="154">
        <f t="shared" si="4"/>
        <v>726</v>
      </c>
      <c r="E183" s="129">
        <f t="shared" si="5"/>
        <v>726</v>
      </c>
      <c r="F183" s="154">
        <v>673</v>
      </c>
      <c r="G183" s="154">
        <v>53</v>
      </c>
      <c r="H183" s="154">
        <v>0</v>
      </c>
      <c r="I183" s="155">
        <f t="shared" si="1"/>
        <v>0.92699724517906334</v>
      </c>
      <c r="J183" s="156">
        <f t="shared" si="2"/>
        <v>1</v>
      </c>
      <c r="K183" s="156">
        <f t="shared" si="3"/>
        <v>0.92699724517906334</v>
      </c>
      <c r="L183" s="345" t="s">
        <v>7328</v>
      </c>
      <c r="M183" s="156">
        <v>0.69281045751633985</v>
      </c>
      <c r="N183" s="156">
        <v>0.51203501094091897</v>
      </c>
      <c r="O183" s="156">
        <v>0.504</v>
      </c>
    </row>
    <row r="184" spans="2:15" s="18" customFormat="1" ht="19.5" customHeight="1">
      <c r="B184" s="152">
        <v>4</v>
      </c>
      <c r="C184" s="153" t="s">
        <v>7329</v>
      </c>
      <c r="D184" s="154">
        <f t="shared" si="4"/>
        <v>444</v>
      </c>
      <c r="E184" s="129">
        <f t="shared" si="5"/>
        <v>443</v>
      </c>
      <c r="F184" s="154">
        <v>384</v>
      </c>
      <c r="G184" s="154">
        <v>59</v>
      </c>
      <c r="H184" s="154">
        <v>1</v>
      </c>
      <c r="I184" s="155">
        <f t="shared" si="1"/>
        <v>0.86681715575620766</v>
      </c>
      <c r="J184" s="156">
        <f t="shared" si="2"/>
        <v>0.99774774774774777</v>
      </c>
      <c r="K184" s="156">
        <f t="shared" si="3"/>
        <v>0.86486486486486491</v>
      </c>
      <c r="L184" s="345" t="s">
        <v>7330</v>
      </c>
      <c r="M184" s="156">
        <v>0.67835051546391756</v>
      </c>
      <c r="N184" s="156">
        <v>0.71181102362204718</v>
      </c>
      <c r="O184" s="156">
        <v>0.69682151589242058</v>
      </c>
    </row>
    <row r="185" spans="2:15" s="18" customFormat="1" ht="19.5" customHeight="1">
      <c r="B185" s="152">
        <v>5</v>
      </c>
      <c r="C185" s="153" t="s">
        <v>7301</v>
      </c>
      <c r="D185" s="154">
        <f t="shared" si="4"/>
        <v>443</v>
      </c>
      <c r="E185" s="129">
        <f t="shared" si="5"/>
        <v>416</v>
      </c>
      <c r="F185" s="154">
        <v>295</v>
      </c>
      <c r="G185" s="154">
        <v>121</v>
      </c>
      <c r="H185" s="154">
        <v>27</v>
      </c>
      <c r="I185" s="155">
        <f t="shared" si="1"/>
        <v>0.70913461538461542</v>
      </c>
      <c r="J185" s="156">
        <f t="shared" si="2"/>
        <v>0.93905191873589167</v>
      </c>
      <c r="K185" s="156">
        <f t="shared" si="3"/>
        <v>0.66591422121896171</v>
      </c>
      <c r="L185" s="345" t="s">
        <v>7331</v>
      </c>
      <c r="M185" s="156">
        <v>0.81264108352144471</v>
      </c>
      <c r="N185" s="156">
        <v>0.54042553191489362</v>
      </c>
      <c r="O185" s="156">
        <v>0.77710843373493976</v>
      </c>
    </row>
    <row r="186" spans="2:15" s="18" customFormat="1" ht="19.5" customHeight="1">
      <c r="B186" s="152">
        <v>6</v>
      </c>
      <c r="C186" s="153" t="s">
        <v>7216</v>
      </c>
      <c r="D186" s="154">
        <f t="shared" si="4"/>
        <v>390</v>
      </c>
      <c r="E186" s="129">
        <f t="shared" si="5"/>
        <v>390</v>
      </c>
      <c r="F186" s="154">
        <v>378</v>
      </c>
      <c r="G186" s="154">
        <v>12</v>
      </c>
      <c r="H186" s="154">
        <v>0</v>
      </c>
      <c r="I186" s="155">
        <f t="shared" si="1"/>
        <v>0.96923076923076923</v>
      </c>
      <c r="J186" s="156">
        <f t="shared" si="2"/>
        <v>1</v>
      </c>
      <c r="K186" s="156">
        <f t="shared" si="3"/>
        <v>0.96923076923076923</v>
      </c>
      <c r="L186" s="345"/>
      <c r="M186" s="156">
        <v>0.90049751243781095</v>
      </c>
      <c r="N186" s="156">
        <v>0.91709844559585485</v>
      </c>
      <c r="O186" s="156">
        <v>0.92024539877300615</v>
      </c>
    </row>
    <row r="187" spans="2:15" s="18" customFormat="1" ht="19.5" customHeight="1">
      <c r="B187" s="152">
        <v>7</v>
      </c>
      <c r="C187" s="153" t="s">
        <v>7302</v>
      </c>
      <c r="D187" s="154">
        <f t="shared" si="4"/>
        <v>252</v>
      </c>
      <c r="E187" s="129">
        <f t="shared" si="5"/>
        <v>252</v>
      </c>
      <c r="F187" s="154">
        <v>229</v>
      </c>
      <c r="G187" s="154">
        <v>23</v>
      </c>
      <c r="H187" s="154">
        <v>0</v>
      </c>
      <c r="I187" s="155">
        <f t="shared" si="1"/>
        <v>0.90873015873015872</v>
      </c>
      <c r="J187" s="156">
        <f t="shared" si="2"/>
        <v>1</v>
      </c>
      <c r="K187" s="156">
        <f t="shared" si="3"/>
        <v>0.90873015873015872</v>
      </c>
      <c r="L187" s="345" t="s">
        <v>6919</v>
      </c>
      <c r="M187" s="156">
        <v>0.89494163424124507</v>
      </c>
      <c r="N187" s="156">
        <v>0.8821292775665398</v>
      </c>
      <c r="O187" s="156">
        <v>0.88586956521739124</v>
      </c>
    </row>
    <row r="188" spans="2:15" s="18" customFormat="1" ht="19.5" customHeight="1">
      <c r="B188" s="152">
        <v>8</v>
      </c>
      <c r="C188" s="153" t="s">
        <v>7224</v>
      </c>
      <c r="D188" s="154">
        <f t="shared" si="4"/>
        <v>231</v>
      </c>
      <c r="E188" s="129">
        <f t="shared" si="5"/>
        <v>231</v>
      </c>
      <c r="F188" s="154">
        <v>204</v>
      </c>
      <c r="G188" s="154">
        <v>27</v>
      </c>
      <c r="H188" s="154">
        <v>0</v>
      </c>
      <c r="I188" s="155">
        <f t="shared" si="1"/>
        <v>0.88311688311688308</v>
      </c>
      <c r="J188" s="156">
        <f t="shared" si="2"/>
        <v>1</v>
      </c>
      <c r="K188" s="156">
        <f t="shared" si="3"/>
        <v>0.88311688311688308</v>
      </c>
      <c r="L188" s="345" t="s">
        <v>7332</v>
      </c>
      <c r="M188" s="156">
        <v>0.63745019920318724</v>
      </c>
      <c r="N188" s="156">
        <v>0.72580645161290325</v>
      </c>
      <c r="O188" s="156">
        <v>0.79411764705882359</v>
      </c>
    </row>
    <row r="189" spans="2:15" s="18" customFormat="1" ht="19.5" customHeight="1">
      <c r="B189" s="152">
        <v>9</v>
      </c>
      <c r="C189" s="153" t="s">
        <v>7333</v>
      </c>
      <c r="D189" s="154">
        <f t="shared" si="4"/>
        <v>668</v>
      </c>
      <c r="E189" s="129">
        <f t="shared" si="5"/>
        <v>666</v>
      </c>
      <c r="F189" s="154">
        <v>600</v>
      </c>
      <c r="G189" s="154">
        <v>66</v>
      </c>
      <c r="H189" s="154">
        <v>2</v>
      </c>
      <c r="I189" s="155">
        <f t="shared" si="1"/>
        <v>0.90090090090090091</v>
      </c>
      <c r="J189" s="156">
        <f t="shared" si="2"/>
        <v>0.99700598802395213</v>
      </c>
      <c r="K189" s="156">
        <f t="shared" si="3"/>
        <v>0.89820359281437134</v>
      </c>
      <c r="L189" s="345" t="s">
        <v>7334</v>
      </c>
      <c r="M189" s="156">
        <v>0.9067278287461773</v>
      </c>
      <c r="N189" s="156">
        <v>0.84537572254335258</v>
      </c>
      <c r="O189" s="156">
        <v>0.79545454545454541</v>
      </c>
    </row>
    <row r="190" spans="2:15" s="18" customFormat="1" ht="19.5" customHeight="1">
      <c r="B190" s="152">
        <v>10</v>
      </c>
      <c r="C190" s="153" t="s">
        <v>7303</v>
      </c>
      <c r="D190" s="154">
        <f t="shared" si="4"/>
        <v>371</v>
      </c>
      <c r="E190" s="129">
        <f t="shared" si="5"/>
        <v>371</v>
      </c>
      <c r="F190" s="154">
        <v>283</v>
      </c>
      <c r="G190" s="154">
        <v>88</v>
      </c>
      <c r="H190" s="154">
        <v>0</v>
      </c>
      <c r="I190" s="155">
        <f t="shared" si="1"/>
        <v>0.76280323450134768</v>
      </c>
      <c r="J190" s="156">
        <f t="shared" si="2"/>
        <v>1</v>
      </c>
      <c r="K190" s="156">
        <f t="shared" si="3"/>
        <v>0.76280323450134768</v>
      </c>
      <c r="L190" s="345" t="s">
        <v>7335</v>
      </c>
      <c r="M190" s="156">
        <v>0.75667655786350152</v>
      </c>
      <c r="N190" s="156">
        <v>0.67403314917127077</v>
      </c>
      <c r="O190" s="156">
        <v>0.52713178294573648</v>
      </c>
    </row>
    <row r="191" spans="2:15" s="18" customFormat="1" ht="19.5" customHeight="1">
      <c r="B191" s="152">
        <v>11</v>
      </c>
      <c r="C191" s="153" t="s">
        <v>7304</v>
      </c>
      <c r="D191" s="154">
        <f t="shared" si="4"/>
        <v>1054</v>
      </c>
      <c r="E191" s="129">
        <f t="shared" si="5"/>
        <v>1054</v>
      </c>
      <c r="F191" s="154">
        <v>738</v>
      </c>
      <c r="G191" s="154">
        <v>316</v>
      </c>
      <c r="H191" s="154">
        <v>0</v>
      </c>
      <c r="I191" s="155">
        <f t="shared" si="1"/>
        <v>0.70018975332068312</v>
      </c>
      <c r="J191" s="156">
        <f t="shared" si="2"/>
        <v>1</v>
      </c>
      <c r="K191" s="156">
        <f t="shared" si="3"/>
        <v>0.70018975332068312</v>
      </c>
      <c r="L191" s="345" t="s">
        <v>7336</v>
      </c>
      <c r="M191" s="156">
        <v>0.72008547008547008</v>
      </c>
      <c r="N191" s="156">
        <v>0.78404255319148941</v>
      </c>
      <c r="O191" s="156">
        <v>0.50617283950617287</v>
      </c>
    </row>
    <row r="192" spans="2:15" s="18" customFormat="1" ht="19.5" customHeight="1">
      <c r="B192" s="152">
        <v>12</v>
      </c>
      <c r="C192" s="153" t="s">
        <v>7305</v>
      </c>
      <c r="D192" s="154">
        <f t="shared" si="4"/>
        <v>52</v>
      </c>
      <c r="E192" s="129">
        <f t="shared" si="5"/>
        <v>52</v>
      </c>
      <c r="F192" s="154">
        <v>34</v>
      </c>
      <c r="G192" s="154">
        <v>18</v>
      </c>
      <c r="H192" s="154">
        <v>0</v>
      </c>
      <c r="I192" s="155">
        <f t="shared" si="1"/>
        <v>0.65384615384615385</v>
      </c>
      <c r="J192" s="156">
        <f t="shared" si="2"/>
        <v>1</v>
      </c>
      <c r="K192" s="156">
        <f t="shared" si="3"/>
        <v>0.65384615384615385</v>
      </c>
      <c r="L192" s="345" t="s">
        <v>7337</v>
      </c>
      <c r="M192" s="156">
        <v>0.59615384615384615</v>
      </c>
      <c r="N192" s="156">
        <v>0.88461538461538458</v>
      </c>
      <c r="O192" s="156">
        <v>0.93076923076923068</v>
      </c>
    </row>
    <row r="193" spans="2:15" s="18" customFormat="1" ht="19.5" customHeight="1">
      <c r="B193" s="152">
        <v>13</v>
      </c>
      <c r="C193" s="153" t="s">
        <v>7238</v>
      </c>
      <c r="D193" s="154">
        <f t="shared" si="4"/>
        <v>533</v>
      </c>
      <c r="E193" s="129">
        <f t="shared" si="5"/>
        <v>533</v>
      </c>
      <c r="F193" s="154">
        <v>492</v>
      </c>
      <c r="G193" s="154">
        <v>41</v>
      </c>
      <c r="H193" s="154">
        <v>0</v>
      </c>
      <c r="I193" s="155">
        <f t="shared" si="1"/>
        <v>0.92307692307692313</v>
      </c>
      <c r="J193" s="156">
        <f t="shared" si="2"/>
        <v>1</v>
      </c>
      <c r="K193" s="156">
        <f t="shared" si="3"/>
        <v>0.92307692307692313</v>
      </c>
      <c r="L193" s="345"/>
      <c r="M193" s="156">
        <v>0.92764378478664189</v>
      </c>
      <c r="N193" s="156">
        <v>0.83551401869158881</v>
      </c>
      <c r="O193" s="156">
        <v>0.96655518394648832</v>
      </c>
    </row>
    <row r="194" spans="2:15" s="18" customFormat="1" ht="19.5" customHeight="1">
      <c r="B194" s="152">
        <v>14</v>
      </c>
      <c r="C194" s="153" t="s">
        <v>6032</v>
      </c>
      <c r="D194" s="154">
        <f t="shared" si="4"/>
        <v>521</v>
      </c>
      <c r="E194" s="129">
        <f t="shared" si="5"/>
        <v>492</v>
      </c>
      <c r="F194" s="154">
        <v>444</v>
      </c>
      <c r="G194" s="154">
        <v>48</v>
      </c>
      <c r="H194" s="154">
        <v>29</v>
      </c>
      <c r="I194" s="155">
        <f t="shared" si="1"/>
        <v>0.90243902439024393</v>
      </c>
      <c r="J194" s="156">
        <f t="shared" si="2"/>
        <v>0.94433781190019195</v>
      </c>
      <c r="K194" s="156">
        <f t="shared" si="3"/>
        <v>0.85220729366602688</v>
      </c>
      <c r="L194" s="345" t="s">
        <v>6374</v>
      </c>
      <c r="M194" s="156">
        <v>0.68926553672316393</v>
      </c>
      <c r="N194" s="156">
        <v>0.53650254668930386</v>
      </c>
      <c r="O194" s="156">
        <v>0.76315789473684215</v>
      </c>
    </row>
    <row r="195" spans="2:15" s="18" customFormat="1" ht="19.5" customHeight="1">
      <c r="B195" s="152">
        <v>15</v>
      </c>
      <c r="C195" s="153" t="s">
        <v>6914</v>
      </c>
      <c r="D195" s="154">
        <f t="shared" si="4"/>
        <v>182</v>
      </c>
      <c r="E195" s="129">
        <f t="shared" si="5"/>
        <v>182</v>
      </c>
      <c r="F195" s="154">
        <v>171</v>
      </c>
      <c r="G195" s="154">
        <v>11</v>
      </c>
      <c r="H195" s="154">
        <v>0</v>
      </c>
      <c r="I195" s="155">
        <f t="shared" si="1"/>
        <v>0.93956043956043955</v>
      </c>
      <c r="J195" s="156">
        <f t="shared" si="2"/>
        <v>1</v>
      </c>
      <c r="K195" s="156">
        <f t="shared" si="3"/>
        <v>0.93956043956043955</v>
      </c>
      <c r="L195" s="345" t="s">
        <v>7338</v>
      </c>
      <c r="M195" s="156">
        <v>0.59895833333333326</v>
      </c>
      <c r="N195" s="156">
        <v>0.51010101010101006</v>
      </c>
      <c r="O195" s="156">
        <v>0.36567164179104478</v>
      </c>
    </row>
    <row r="196" spans="2:15" s="18" customFormat="1" ht="19.5" customHeight="1">
      <c r="B196" s="152">
        <v>16</v>
      </c>
      <c r="C196" s="153" t="s">
        <v>6915</v>
      </c>
      <c r="D196" s="154">
        <f t="shared" si="4"/>
        <v>210</v>
      </c>
      <c r="E196" s="129">
        <f t="shared" si="5"/>
        <v>93</v>
      </c>
      <c r="F196" s="154">
        <v>85</v>
      </c>
      <c r="G196" s="154">
        <v>8</v>
      </c>
      <c r="H196" s="154">
        <v>117</v>
      </c>
      <c r="I196" s="155">
        <f t="shared" si="1"/>
        <v>0.91397849462365588</v>
      </c>
      <c r="J196" s="156">
        <f t="shared" si="2"/>
        <v>0.44285714285714284</v>
      </c>
      <c r="K196" s="156">
        <f t="shared" si="3"/>
        <v>0.40476190476190471</v>
      </c>
      <c r="L196" s="345" t="s">
        <v>7339</v>
      </c>
      <c r="M196" s="156">
        <v>0.38596491228070173</v>
      </c>
      <c r="N196" s="156">
        <v>0.76754385964912286</v>
      </c>
      <c r="O196" s="156">
        <v>0.82692307692307687</v>
      </c>
    </row>
    <row r="197" spans="2:15" s="18" customFormat="1" ht="19.5" customHeight="1">
      <c r="B197" s="152">
        <v>17</v>
      </c>
      <c r="C197" s="153" t="s">
        <v>7340</v>
      </c>
      <c r="D197" s="154">
        <f t="shared" si="4"/>
        <v>0</v>
      </c>
      <c r="E197" s="129">
        <f t="shared" si="5"/>
        <v>0</v>
      </c>
      <c r="F197" s="154">
        <v>0</v>
      </c>
      <c r="G197" s="154">
        <v>0</v>
      </c>
      <c r="H197" s="154">
        <v>0</v>
      </c>
      <c r="I197" s="155" t="e">
        <f t="shared" si="1"/>
        <v>#DIV/0!</v>
      </c>
      <c r="J197" s="156" t="e">
        <f t="shared" si="2"/>
        <v>#DIV/0!</v>
      </c>
      <c r="K197" s="156" t="e">
        <f t="shared" si="3"/>
        <v>#DIV/0!</v>
      </c>
      <c r="L197" s="345" t="s">
        <v>7341</v>
      </c>
      <c r="M197" s="156">
        <v>0.625</v>
      </c>
      <c r="N197" s="156">
        <v>0.10169491525423729</v>
      </c>
      <c r="O197" s="156">
        <v>5.8823529411764712E-2</v>
      </c>
    </row>
    <row r="198" spans="2:15" s="18" customFormat="1" ht="19.5" customHeight="1">
      <c r="B198" s="152">
        <v>18</v>
      </c>
      <c r="C198" s="153" t="s">
        <v>7309</v>
      </c>
      <c r="D198" s="154">
        <f t="shared" si="4"/>
        <v>29</v>
      </c>
      <c r="E198" s="129">
        <f t="shared" si="5"/>
        <v>29</v>
      </c>
      <c r="F198" s="154">
        <v>23</v>
      </c>
      <c r="G198" s="154">
        <v>6</v>
      </c>
      <c r="H198" s="154">
        <v>0</v>
      </c>
      <c r="I198" s="155">
        <f t="shared" si="1"/>
        <v>0.7931034482758621</v>
      </c>
      <c r="J198" s="156">
        <f t="shared" si="2"/>
        <v>1</v>
      </c>
      <c r="K198" s="156">
        <f t="shared" si="3"/>
        <v>0.7931034482758621</v>
      </c>
      <c r="L198" s="345" t="s">
        <v>7342</v>
      </c>
      <c r="M198" s="156">
        <v>0.51851851851851849</v>
      </c>
      <c r="N198" s="156">
        <v>0.48275862068965519</v>
      </c>
      <c r="O198" s="156">
        <v>0</v>
      </c>
    </row>
    <row r="199" spans="2:15" s="18" customFormat="1" ht="19.5" customHeight="1">
      <c r="B199" s="152">
        <v>19</v>
      </c>
      <c r="C199" s="153" t="s">
        <v>7310</v>
      </c>
      <c r="D199" s="154">
        <f t="shared" si="4"/>
        <v>25</v>
      </c>
      <c r="E199" s="129">
        <f t="shared" si="5"/>
        <v>25</v>
      </c>
      <c r="F199" s="154">
        <v>16</v>
      </c>
      <c r="G199" s="154">
        <v>9</v>
      </c>
      <c r="H199" s="154">
        <v>0</v>
      </c>
      <c r="I199" s="155">
        <f t="shared" si="1"/>
        <v>0.64</v>
      </c>
      <c r="J199" s="156">
        <f t="shared" si="2"/>
        <v>1</v>
      </c>
      <c r="K199" s="156">
        <f t="shared" si="3"/>
        <v>0.64</v>
      </c>
      <c r="L199" s="345" t="s">
        <v>7343</v>
      </c>
      <c r="M199" s="156">
        <v>0.52</v>
      </c>
      <c r="N199" s="156">
        <v>0.74285714285714288</v>
      </c>
      <c r="O199" s="156">
        <v>0</v>
      </c>
    </row>
    <row r="200" spans="2:15" s="18" customFormat="1" ht="19.5" customHeight="1">
      <c r="B200" s="152">
        <v>20</v>
      </c>
      <c r="C200" s="153" t="s">
        <v>7260</v>
      </c>
      <c r="D200" s="154">
        <f t="shared" si="4"/>
        <v>0</v>
      </c>
      <c r="E200" s="129">
        <f t="shared" si="5"/>
        <v>0</v>
      </c>
      <c r="F200" s="154">
        <v>0</v>
      </c>
      <c r="G200" s="154">
        <v>0</v>
      </c>
      <c r="H200" s="154">
        <v>0</v>
      </c>
      <c r="I200" s="155" t="e">
        <f t="shared" si="1"/>
        <v>#DIV/0!</v>
      </c>
      <c r="J200" s="156" t="e">
        <f t="shared" si="2"/>
        <v>#DIV/0!</v>
      </c>
      <c r="K200" s="156" t="e">
        <f t="shared" si="3"/>
        <v>#DIV/0!</v>
      </c>
      <c r="L200" s="345" t="s">
        <v>7344</v>
      </c>
      <c r="M200" s="156" t="e">
        <v>#DIV/0!</v>
      </c>
      <c r="N200" s="156" t="e">
        <v>#DIV/0!</v>
      </c>
      <c r="O200" s="156">
        <v>0</v>
      </c>
    </row>
    <row r="201" spans="2:15" s="134" customFormat="1" ht="19.5" customHeight="1">
      <c r="B201" s="293">
        <v>21</v>
      </c>
      <c r="C201" s="153" t="s">
        <v>6916</v>
      </c>
      <c r="D201" s="154">
        <f t="shared" si="4"/>
        <v>48</v>
      </c>
      <c r="E201" s="129">
        <f t="shared" si="5"/>
        <v>48</v>
      </c>
      <c r="F201" s="294">
        <v>38</v>
      </c>
      <c r="G201" s="294">
        <v>10</v>
      </c>
      <c r="H201" s="154">
        <v>0</v>
      </c>
      <c r="I201" s="155">
        <f t="shared" si="1"/>
        <v>0.79166666666666663</v>
      </c>
      <c r="J201" s="156">
        <f t="shared" si="2"/>
        <v>1</v>
      </c>
      <c r="K201" s="156">
        <f t="shared" si="3"/>
        <v>0.79166666666666663</v>
      </c>
      <c r="L201" s="345" t="s">
        <v>7345</v>
      </c>
      <c r="M201" s="156">
        <v>0.31818181818181818</v>
      </c>
      <c r="N201" s="156" t="e">
        <v>#DIV/0!</v>
      </c>
      <c r="O201" s="156">
        <v>0</v>
      </c>
    </row>
    <row r="202" spans="2:15" s="18" customFormat="1" ht="19.5" customHeight="1">
      <c r="B202" s="152">
        <v>22</v>
      </c>
      <c r="C202" s="153" t="s">
        <v>7312</v>
      </c>
      <c r="D202" s="154">
        <f t="shared" si="4"/>
        <v>163</v>
      </c>
      <c r="E202" s="129">
        <f t="shared" si="5"/>
        <v>163</v>
      </c>
      <c r="F202" s="154">
        <v>144</v>
      </c>
      <c r="G202" s="154">
        <v>19</v>
      </c>
      <c r="H202" s="154">
        <v>0</v>
      </c>
      <c r="I202" s="155">
        <f t="shared" si="1"/>
        <v>0.8834355828220859</v>
      </c>
      <c r="J202" s="156">
        <f t="shared" si="2"/>
        <v>1</v>
      </c>
      <c r="K202" s="156">
        <f t="shared" si="3"/>
        <v>0.8834355828220859</v>
      </c>
      <c r="L202" s="345" t="s">
        <v>7346</v>
      </c>
      <c r="M202" s="156">
        <v>0.91111111111111109</v>
      </c>
      <c r="N202" s="156">
        <v>0.71511627906976738</v>
      </c>
      <c r="O202" s="156">
        <v>0</v>
      </c>
    </row>
    <row r="203" spans="2:15" s="18" customFormat="1" ht="19.5" customHeight="1">
      <c r="B203" s="152">
        <v>23</v>
      </c>
      <c r="C203" s="153" t="s">
        <v>7276</v>
      </c>
      <c r="D203" s="154">
        <f t="shared" si="4"/>
        <v>21</v>
      </c>
      <c r="E203" s="129">
        <f t="shared" si="5"/>
        <v>21</v>
      </c>
      <c r="F203" s="154">
        <v>18</v>
      </c>
      <c r="G203" s="154">
        <v>3</v>
      </c>
      <c r="H203" s="154">
        <v>0</v>
      </c>
      <c r="I203" s="155">
        <f t="shared" si="1"/>
        <v>0.8571428571428571</v>
      </c>
      <c r="J203" s="156">
        <f t="shared" si="2"/>
        <v>1</v>
      </c>
      <c r="K203" s="156">
        <f t="shared" si="3"/>
        <v>0.8571428571428571</v>
      </c>
      <c r="L203" s="346"/>
      <c r="M203" s="156">
        <v>0.80952380952380953</v>
      </c>
      <c r="N203" s="156">
        <v>0.66666666666666663</v>
      </c>
      <c r="O203" s="156">
        <v>0</v>
      </c>
    </row>
    <row r="204" spans="2:15" s="18" customFormat="1" ht="19.5" customHeight="1">
      <c r="B204" s="152">
        <v>24</v>
      </c>
      <c r="C204" s="153" t="s">
        <v>6917</v>
      </c>
      <c r="D204" s="154">
        <f t="shared" si="4"/>
        <v>7788</v>
      </c>
      <c r="E204" s="129">
        <f t="shared" si="5"/>
        <v>7788</v>
      </c>
      <c r="F204" s="154">
        <v>6134</v>
      </c>
      <c r="G204" s="154">
        <v>1654</v>
      </c>
      <c r="H204" s="154">
        <v>0</v>
      </c>
      <c r="I204" s="155">
        <f t="shared" si="1"/>
        <v>0.78762198253723681</v>
      </c>
      <c r="J204" s="156">
        <f t="shared" si="2"/>
        <v>1</v>
      </c>
      <c r="K204" s="156">
        <f t="shared" si="3"/>
        <v>0.78762198253723681</v>
      </c>
      <c r="L204" s="345" t="s">
        <v>7347</v>
      </c>
      <c r="M204" s="156">
        <v>0.74922958397534667</v>
      </c>
      <c r="N204" s="156">
        <v>0.74922958397534667</v>
      </c>
      <c r="O204" s="156">
        <v>0</v>
      </c>
    </row>
    <row r="205" spans="2:15" s="18" customFormat="1" ht="19.5" customHeight="1">
      <c r="B205" s="152">
        <v>25</v>
      </c>
      <c r="C205" s="153" t="s">
        <v>6026</v>
      </c>
      <c r="D205" s="154">
        <f t="shared" si="4"/>
        <v>0</v>
      </c>
      <c r="E205" s="129">
        <f t="shared" si="5"/>
        <v>0</v>
      </c>
      <c r="F205" s="154">
        <v>0</v>
      </c>
      <c r="G205" s="154">
        <v>0</v>
      </c>
      <c r="H205" s="154">
        <v>0</v>
      </c>
      <c r="I205" s="155" t="e">
        <f t="shared" si="1"/>
        <v>#DIV/0!</v>
      </c>
      <c r="J205" s="156" t="e">
        <f t="shared" si="2"/>
        <v>#DIV/0!</v>
      </c>
      <c r="K205" s="156" t="e">
        <f t="shared" si="3"/>
        <v>#DIV/0!</v>
      </c>
      <c r="L205" s="345" t="s">
        <v>6376</v>
      </c>
      <c r="M205" s="156" t="e">
        <v>#DIV/0!</v>
      </c>
      <c r="N205" s="156" t="e">
        <v>#DIV/0!</v>
      </c>
      <c r="O205" s="156">
        <v>0</v>
      </c>
    </row>
    <row r="206" spans="2:15" s="18" customFormat="1" ht="19.5" customHeight="1">
      <c r="B206" s="152">
        <v>26</v>
      </c>
      <c r="C206" s="153" t="s">
        <v>7313</v>
      </c>
      <c r="D206" s="154">
        <f t="shared" si="4"/>
        <v>0</v>
      </c>
      <c r="E206" s="129">
        <f t="shared" si="5"/>
        <v>0</v>
      </c>
      <c r="F206" s="154">
        <v>0</v>
      </c>
      <c r="G206" s="154">
        <v>0</v>
      </c>
      <c r="H206" s="154">
        <v>0</v>
      </c>
      <c r="I206" s="155" t="e">
        <f t="shared" si="1"/>
        <v>#DIV/0!</v>
      </c>
      <c r="J206" s="156" t="e">
        <f t="shared" si="2"/>
        <v>#DIV/0!</v>
      </c>
      <c r="K206" s="156" t="e">
        <f t="shared" si="3"/>
        <v>#DIV/0!</v>
      </c>
      <c r="L206" s="345" t="s">
        <v>6377</v>
      </c>
      <c r="M206" s="156" t="e">
        <v>#DIV/0!</v>
      </c>
      <c r="N206" s="156" t="e">
        <v>#DIV/0!</v>
      </c>
      <c r="O206" s="156">
        <v>0</v>
      </c>
    </row>
    <row r="207" spans="2:15" s="18" customFormat="1" ht="19.5" customHeight="1">
      <c r="B207" s="152">
        <v>27</v>
      </c>
      <c r="C207" s="153" t="s">
        <v>7314</v>
      </c>
      <c r="D207" s="154">
        <f t="shared" si="4"/>
        <v>0</v>
      </c>
      <c r="E207" s="129">
        <f t="shared" si="5"/>
        <v>0</v>
      </c>
      <c r="F207" s="154">
        <v>0</v>
      </c>
      <c r="G207" s="154">
        <v>0</v>
      </c>
      <c r="H207" s="154">
        <v>0</v>
      </c>
      <c r="I207" s="155" t="e">
        <f t="shared" si="1"/>
        <v>#DIV/0!</v>
      </c>
      <c r="J207" s="156" t="e">
        <f t="shared" si="2"/>
        <v>#DIV/0!</v>
      </c>
      <c r="K207" s="156" t="e">
        <f t="shared" si="3"/>
        <v>#DIV/0!</v>
      </c>
      <c r="L207" s="345" t="s">
        <v>6378</v>
      </c>
      <c r="M207" s="156" t="e">
        <v>#DIV/0!</v>
      </c>
      <c r="N207" s="156" t="e">
        <v>#DIV/0!</v>
      </c>
      <c r="O207" s="156">
        <v>0</v>
      </c>
    </row>
    <row r="208" spans="2:15" s="18" customFormat="1" ht="19.5" customHeight="1">
      <c r="B208" s="152">
        <v>28</v>
      </c>
      <c r="C208" s="153" t="s">
        <v>7348</v>
      </c>
      <c r="D208" s="154">
        <f t="shared" si="4"/>
        <v>13</v>
      </c>
      <c r="E208" s="129">
        <f t="shared" si="5"/>
        <v>13</v>
      </c>
      <c r="F208" s="154">
        <v>13</v>
      </c>
      <c r="G208" s="154">
        <v>0</v>
      </c>
      <c r="H208" s="154">
        <v>0</v>
      </c>
      <c r="I208" s="155">
        <f t="shared" si="1"/>
        <v>1</v>
      </c>
      <c r="J208" s="156">
        <f t="shared" si="2"/>
        <v>1</v>
      </c>
      <c r="K208" s="156">
        <f t="shared" si="3"/>
        <v>1</v>
      </c>
      <c r="L208" s="345"/>
      <c r="M208" s="156">
        <v>1</v>
      </c>
      <c r="N208" s="156" t="e">
        <v>#DIV/0!</v>
      </c>
      <c r="O208" s="156">
        <v>0</v>
      </c>
    </row>
    <row r="209" spans="2:15" s="18" customFormat="1" ht="19.5" customHeight="1">
      <c r="B209" s="152">
        <v>29</v>
      </c>
      <c r="C209" s="159" t="s">
        <v>7349</v>
      </c>
      <c r="D209" s="154">
        <f t="shared" si="4"/>
        <v>11</v>
      </c>
      <c r="E209" s="129">
        <f t="shared" si="5"/>
        <v>11</v>
      </c>
      <c r="F209" s="154">
        <v>9</v>
      </c>
      <c r="G209" s="154">
        <v>2</v>
      </c>
      <c r="H209" s="154">
        <v>0</v>
      </c>
      <c r="I209" s="155">
        <f t="shared" si="1"/>
        <v>0.81818181818181823</v>
      </c>
      <c r="J209" s="156">
        <f t="shared" si="2"/>
        <v>1</v>
      </c>
      <c r="K209" s="156">
        <f t="shared" si="3"/>
        <v>0.81818181818181823</v>
      </c>
      <c r="L209" s="345" t="s">
        <v>6379</v>
      </c>
      <c r="M209" s="156">
        <v>0.81818181818181823</v>
      </c>
      <c r="N209" s="156">
        <v>0.72727272727272729</v>
      </c>
      <c r="O209" s="156">
        <v>0</v>
      </c>
    </row>
    <row r="210" spans="2:15" s="18" customFormat="1" ht="19.5" customHeight="1">
      <c r="B210" s="152">
        <v>30</v>
      </c>
      <c r="C210" s="281" t="s">
        <v>7350</v>
      </c>
      <c r="D210" s="154">
        <f t="shared" si="4"/>
        <v>114</v>
      </c>
      <c r="E210" s="129">
        <f t="shared" si="5"/>
        <v>114</v>
      </c>
      <c r="F210" s="282">
        <v>114</v>
      </c>
      <c r="G210" s="282">
        <v>0</v>
      </c>
      <c r="H210" s="154">
        <v>0</v>
      </c>
      <c r="I210" s="155">
        <f t="shared" si="1"/>
        <v>1</v>
      </c>
      <c r="J210" s="156">
        <f t="shared" si="2"/>
        <v>1</v>
      </c>
      <c r="K210" s="156">
        <f t="shared" si="3"/>
        <v>1</v>
      </c>
      <c r="L210" s="348"/>
      <c r="M210" s="156">
        <v>0.76666666666666672</v>
      </c>
      <c r="N210" s="156"/>
      <c r="O210" s="156"/>
    </row>
    <row r="211" spans="2:15" s="18" customFormat="1" ht="18.75" customHeight="1" thickBot="1">
      <c r="B211" s="578" t="s">
        <v>7351</v>
      </c>
      <c r="C211" s="579"/>
      <c r="D211" s="160">
        <f>SUM(D181:D210)</f>
        <v>40578</v>
      </c>
      <c r="E211" s="160">
        <f>SUM(E181:E210)</f>
        <v>40220</v>
      </c>
      <c r="F211" s="160">
        <f>SUM(F181:F210)</f>
        <v>35943</v>
      </c>
      <c r="G211" s="160">
        <f>SUM(G181:G210)</f>
        <v>4277</v>
      </c>
      <c r="H211" s="160">
        <f>SUM(H181:H210)</f>
        <v>358</v>
      </c>
      <c r="I211" s="161">
        <f>F211/(F211+G211)</f>
        <v>0.89365987071108899</v>
      </c>
      <c r="J211" s="162">
        <f t="shared" si="2"/>
        <v>0.9911774853368821</v>
      </c>
      <c r="K211" s="162">
        <f t="shared" si="3"/>
        <v>0.88577554339790032</v>
      </c>
      <c r="L211" s="347"/>
      <c r="M211" s="156">
        <v>0.81479402851049509</v>
      </c>
      <c r="N211" s="156">
        <v>0.82574257425742603</v>
      </c>
      <c r="O211" s="381">
        <v>0.61461794019933602</v>
      </c>
    </row>
  </sheetData>
  <mergeCells count="226">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N27:P27"/>
    <mergeCell ref="N28:P28"/>
    <mergeCell ref="N30:P30"/>
    <mergeCell ref="N31:P31"/>
    <mergeCell ref="N32:P32"/>
    <mergeCell ref="N33:P33"/>
    <mergeCell ref="K21:K22"/>
    <mergeCell ref="L21:L22"/>
    <mergeCell ref="N23:P23"/>
    <mergeCell ref="N24:P24"/>
    <mergeCell ref="N25:P25"/>
    <mergeCell ref="N26:P26"/>
    <mergeCell ref="N41:P41"/>
    <mergeCell ref="N42:P42"/>
    <mergeCell ref="N43:P43"/>
    <mergeCell ref="N44:P44"/>
    <mergeCell ref="N45:P45"/>
    <mergeCell ref="N46:P46"/>
    <mergeCell ref="N35:P35"/>
    <mergeCell ref="N36:P36"/>
    <mergeCell ref="N37:P37"/>
    <mergeCell ref="N38:P38"/>
    <mergeCell ref="N39:P39"/>
    <mergeCell ref="N40:P40"/>
    <mergeCell ref="N53:P53"/>
    <mergeCell ref="N54:P54"/>
    <mergeCell ref="N55:P55"/>
    <mergeCell ref="N57:P57"/>
    <mergeCell ref="N58:P58"/>
    <mergeCell ref="N59:P59"/>
    <mergeCell ref="N47:P47"/>
    <mergeCell ref="N48:P48"/>
    <mergeCell ref="N49:P49"/>
    <mergeCell ref="N50:P50"/>
    <mergeCell ref="N51:P51"/>
    <mergeCell ref="N52:P52"/>
    <mergeCell ref="N56:P56"/>
    <mergeCell ref="N66:P66"/>
    <mergeCell ref="N67:P67"/>
    <mergeCell ref="N68:P68"/>
    <mergeCell ref="N69:P69"/>
    <mergeCell ref="N70:P70"/>
    <mergeCell ref="N71:P71"/>
    <mergeCell ref="N60:P60"/>
    <mergeCell ref="N61:P61"/>
    <mergeCell ref="N62:P62"/>
    <mergeCell ref="N63:P63"/>
    <mergeCell ref="N64:P64"/>
    <mergeCell ref="N65:P65"/>
    <mergeCell ref="N78:P78"/>
    <mergeCell ref="N79:P79"/>
    <mergeCell ref="N80:P80"/>
    <mergeCell ref="N81:P81"/>
    <mergeCell ref="N82:P82"/>
    <mergeCell ref="N83:P83"/>
    <mergeCell ref="N72:P72"/>
    <mergeCell ref="N73:P73"/>
    <mergeCell ref="N74:P74"/>
    <mergeCell ref="N75:P75"/>
    <mergeCell ref="N76:P76"/>
    <mergeCell ref="N77:P77"/>
    <mergeCell ref="N90:P90"/>
    <mergeCell ref="N91:P91"/>
    <mergeCell ref="N92:P92"/>
    <mergeCell ref="N93:P93"/>
    <mergeCell ref="N94:P94"/>
    <mergeCell ref="N95:P95"/>
    <mergeCell ref="N84:P84"/>
    <mergeCell ref="N85:P85"/>
    <mergeCell ref="N86:P86"/>
    <mergeCell ref="N87:P87"/>
    <mergeCell ref="N88:P88"/>
    <mergeCell ref="N89:P89"/>
    <mergeCell ref="N102:P102"/>
    <mergeCell ref="N103:P103"/>
    <mergeCell ref="B116:K116"/>
    <mergeCell ref="B117:K117"/>
    <mergeCell ref="F118:G118"/>
    <mergeCell ref="H118:I118"/>
    <mergeCell ref="J118:K118"/>
    <mergeCell ref="N96:P96"/>
    <mergeCell ref="N97:P97"/>
    <mergeCell ref="N98:P98"/>
    <mergeCell ref="N99:P99"/>
    <mergeCell ref="N100:P100"/>
    <mergeCell ref="N101:P101"/>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45:G145"/>
    <mergeCell ref="H145:I145"/>
    <mergeCell ref="J145:K145"/>
    <mergeCell ref="F146:G146"/>
    <mergeCell ref="H146:I146"/>
    <mergeCell ref="J146:K146"/>
    <mergeCell ref="F143:G143"/>
    <mergeCell ref="H143:I143"/>
    <mergeCell ref="J143:K143"/>
    <mergeCell ref="F144:G144"/>
    <mergeCell ref="H144:I144"/>
    <mergeCell ref="J144:K144"/>
    <mergeCell ref="B149:D149"/>
    <mergeCell ref="F149:G149"/>
    <mergeCell ref="H149:I149"/>
    <mergeCell ref="J149:K149"/>
    <mergeCell ref="B178:L178"/>
    <mergeCell ref="F147:G147"/>
    <mergeCell ref="H147:I147"/>
    <mergeCell ref="J147:K147"/>
    <mergeCell ref="B148:C148"/>
    <mergeCell ref="F148:G148"/>
    <mergeCell ref="H148:I148"/>
    <mergeCell ref="J148:K148"/>
    <mergeCell ref="M178:O178"/>
    <mergeCell ref="O179:O180"/>
    <mergeCell ref="B211:C211"/>
    <mergeCell ref="H179:H180"/>
    <mergeCell ref="I179:I180"/>
    <mergeCell ref="J179:J180"/>
    <mergeCell ref="K179:K180"/>
    <mergeCell ref="L179:L180"/>
    <mergeCell ref="N179:N180"/>
    <mergeCell ref="B179:B180"/>
    <mergeCell ref="C179:C180"/>
    <mergeCell ref="D179:D180"/>
    <mergeCell ref="E179:E180"/>
    <mergeCell ref="F179:F180"/>
    <mergeCell ref="G179:G180"/>
    <mergeCell ref="M179:M180"/>
  </mergeCells>
  <phoneticPr fontId="10" type="noConversion"/>
  <conditionalFormatting sqref="K181:K210">
    <cfRule type="cellIs" dxfId="104" priority="15" operator="lessThan">
      <formula>0.9</formula>
    </cfRule>
  </conditionalFormatting>
  <conditionalFormatting sqref="K211">
    <cfRule type="cellIs" dxfId="103" priority="14" operator="lessThan">
      <formula>0.6</formula>
    </cfRule>
  </conditionalFormatting>
  <conditionalFormatting sqref="D148:E148">
    <cfRule type="cellIs" dxfId="102" priority="12" operator="greaterThan">
      <formula>0</formula>
    </cfRule>
  </conditionalFormatting>
  <conditionalFormatting sqref="D148:E148">
    <cfRule type="cellIs" dxfId="101" priority="13" operator="greaterThan">
      <formula>0</formula>
    </cfRule>
  </conditionalFormatting>
  <conditionalFormatting sqref="E148">
    <cfRule type="cellIs" dxfId="100" priority="11" operator="greaterThan">
      <formula>0</formula>
    </cfRule>
  </conditionalFormatting>
  <conditionalFormatting sqref="H148">
    <cfRule type="cellIs" dxfId="99" priority="10" operator="greaterThan">
      <formula>0</formula>
    </cfRule>
  </conditionalFormatting>
  <conditionalFormatting sqref="F148">
    <cfRule type="cellIs" dxfId="98" priority="9" operator="greaterThan">
      <formula>0</formula>
    </cfRule>
  </conditionalFormatting>
  <conditionalFormatting sqref="J148">
    <cfRule type="cellIs" dxfId="97" priority="8" operator="greaterThan">
      <formula>0</formula>
    </cfRule>
  </conditionalFormatting>
  <conditionalFormatting sqref="J119:J147">
    <cfRule type="cellIs" dxfId="96" priority="7" operator="greaterThan">
      <formula>0</formula>
    </cfRule>
  </conditionalFormatting>
  <conditionalFormatting sqref="H121">
    <cfRule type="cellIs" dxfId="95" priority="1" operator="greaterThan">
      <formula>0</formula>
    </cfRule>
  </conditionalFormatting>
  <conditionalFormatting sqref="E119:E147">
    <cfRule type="cellIs" dxfId="94" priority="6" operator="greaterThan">
      <formula>0</formula>
    </cfRule>
  </conditionalFormatting>
  <conditionalFormatting sqref="F119:F133 F135:F141 F143:F146">
    <cfRule type="cellIs" dxfId="93" priority="5" operator="greaterThan">
      <formula>0</formula>
    </cfRule>
  </conditionalFormatting>
  <conditionalFormatting sqref="H119:H120">
    <cfRule type="cellIs" dxfId="92" priority="4" operator="greaterThan">
      <formula>0</formula>
    </cfRule>
  </conditionalFormatting>
  <conditionalFormatting sqref="F134 F142 F147">
    <cfRule type="cellIs" dxfId="91" priority="3" operator="greaterThan">
      <formula>0</formula>
    </cfRule>
  </conditionalFormatting>
  <conditionalFormatting sqref="H122:H147">
    <cfRule type="cellIs" dxfId="90" priority="2"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6"/>
  <sheetViews>
    <sheetView workbookViewId="0">
      <selection activeCell="C15" sqref="C15"/>
    </sheetView>
  </sheetViews>
  <sheetFormatPr defaultRowHeight="12"/>
  <cols>
    <col min="1" max="1" width="17.25" style="350" bestFit="1" customWidth="1"/>
    <col min="2" max="2" width="9" style="350"/>
    <col min="3" max="3" width="114.5" style="350" customWidth="1"/>
    <col min="4" max="4" width="9" style="350"/>
    <col min="5" max="5" width="11.625" style="350" bestFit="1" customWidth="1"/>
    <col min="6" max="9" width="9" style="350"/>
    <col min="10" max="10" width="32.75" style="350" bestFit="1" customWidth="1"/>
    <col min="11" max="11" width="9" style="350"/>
    <col min="12" max="12" width="11.875" style="350" bestFit="1" customWidth="1"/>
    <col min="13" max="16384" width="9" style="350"/>
  </cols>
  <sheetData>
    <row r="1" spans="1:13" ht="14.25">
      <c r="A1" s="349" t="s">
        <v>6380</v>
      </c>
      <c r="B1" s="349" t="s">
        <v>6381</v>
      </c>
      <c r="C1" s="349" t="s">
        <v>6382</v>
      </c>
      <c r="D1" s="349" t="s">
        <v>6383</v>
      </c>
      <c r="E1" s="349" t="s">
        <v>6384</v>
      </c>
      <c r="F1" s="349" t="s">
        <v>6385</v>
      </c>
      <c r="G1" s="349" t="s">
        <v>6386</v>
      </c>
      <c r="H1" s="349" t="s">
        <v>6387</v>
      </c>
      <c r="I1" s="349" t="s">
        <v>6388</v>
      </c>
      <c r="J1" s="349" t="s">
        <v>6389</v>
      </c>
      <c r="K1" s="349" t="s">
        <v>6390</v>
      </c>
      <c r="L1" s="349" t="s">
        <v>6391</v>
      </c>
      <c r="M1" s="349" t="s">
        <v>6392</v>
      </c>
    </row>
    <row r="2" spans="1:13" ht="14.25">
      <c r="A2" s="351" t="s">
        <v>6034</v>
      </c>
      <c r="B2" s="352" t="s">
        <v>1724</v>
      </c>
      <c r="C2" s="352" t="s">
        <v>6393</v>
      </c>
      <c r="D2" s="352" t="s">
        <v>14</v>
      </c>
      <c r="E2" s="352" t="s">
        <v>2738</v>
      </c>
      <c r="F2" s="352" t="s">
        <v>6035</v>
      </c>
      <c r="G2" s="352" t="s">
        <v>6036</v>
      </c>
      <c r="H2" s="352" t="s">
        <v>6037</v>
      </c>
      <c r="I2" s="352" t="s">
        <v>6394</v>
      </c>
      <c r="J2" s="352" t="s">
        <v>6038</v>
      </c>
      <c r="K2" s="352" t="s">
        <v>4676</v>
      </c>
      <c r="L2" s="352"/>
      <c r="M2" s="352"/>
    </row>
    <row r="3" spans="1:13" ht="14.25">
      <c r="A3" s="351" t="s">
        <v>6039</v>
      </c>
      <c r="B3" s="352" t="s">
        <v>60</v>
      </c>
      <c r="C3" s="352" t="s">
        <v>6395</v>
      </c>
      <c r="D3" s="352" t="s">
        <v>14</v>
      </c>
      <c r="E3" s="352" t="s">
        <v>2706</v>
      </c>
      <c r="F3" s="352" t="s">
        <v>6040</v>
      </c>
      <c r="G3" s="352" t="s">
        <v>5572</v>
      </c>
      <c r="H3" s="352" t="s">
        <v>6037</v>
      </c>
      <c r="I3" s="352" t="s">
        <v>6396</v>
      </c>
      <c r="J3" s="352" t="s">
        <v>6038</v>
      </c>
      <c r="K3" s="352"/>
      <c r="L3" s="352"/>
      <c r="M3" s="352"/>
    </row>
    <row r="4" spans="1:13" ht="14.25">
      <c r="A4" s="351" t="s">
        <v>6041</v>
      </c>
      <c r="B4" s="353" t="s">
        <v>1724</v>
      </c>
      <c r="C4" s="352" t="s">
        <v>6397</v>
      </c>
      <c r="D4" s="354" t="s">
        <v>14</v>
      </c>
      <c r="E4" s="354" t="s">
        <v>2738</v>
      </c>
      <c r="F4" s="354" t="s">
        <v>6035</v>
      </c>
      <c r="G4" s="354" t="s">
        <v>6036</v>
      </c>
      <c r="H4" s="352" t="s">
        <v>6037</v>
      </c>
      <c r="I4" s="354" t="s">
        <v>6398</v>
      </c>
      <c r="J4" s="352" t="s">
        <v>4602</v>
      </c>
      <c r="K4" s="354" t="s">
        <v>4676</v>
      </c>
      <c r="L4" s="354"/>
      <c r="M4" s="354"/>
    </row>
    <row r="5" spans="1:13" ht="14.25">
      <c r="A5" s="351" t="s">
        <v>6044</v>
      </c>
      <c r="B5" s="353" t="s">
        <v>1724</v>
      </c>
      <c r="C5" s="352" t="s">
        <v>6399</v>
      </c>
      <c r="D5" s="354" t="s">
        <v>14</v>
      </c>
      <c r="E5" s="354" t="s">
        <v>2641</v>
      </c>
      <c r="F5" s="354" t="s">
        <v>6042</v>
      </c>
      <c r="G5" s="354" t="s">
        <v>5572</v>
      </c>
      <c r="H5" s="352" t="s">
        <v>6037</v>
      </c>
      <c r="I5" s="354" t="s">
        <v>6400</v>
      </c>
      <c r="J5" s="352" t="s">
        <v>4602</v>
      </c>
      <c r="K5" s="354" t="s">
        <v>4676</v>
      </c>
      <c r="L5" s="354"/>
      <c r="M5" s="354"/>
    </row>
    <row r="6" spans="1:13" ht="14.25">
      <c r="A6" s="351" t="s">
        <v>6045</v>
      </c>
      <c r="B6" s="353" t="s">
        <v>60</v>
      </c>
      <c r="C6" s="352" t="s">
        <v>6401</v>
      </c>
      <c r="D6" s="354" t="s">
        <v>14</v>
      </c>
      <c r="E6" s="354" t="s">
        <v>2686</v>
      </c>
      <c r="F6" s="354" t="s">
        <v>6035</v>
      </c>
      <c r="G6" s="354" t="s">
        <v>6043</v>
      </c>
      <c r="H6" s="352" t="s">
        <v>6037</v>
      </c>
      <c r="I6" s="354" t="s">
        <v>6402</v>
      </c>
      <c r="J6" s="352" t="s">
        <v>6038</v>
      </c>
      <c r="K6" s="354" t="s">
        <v>4676</v>
      </c>
      <c r="L6" s="354"/>
      <c r="M6" s="354"/>
    </row>
    <row r="7" spans="1:13" ht="14.25">
      <c r="A7" s="351" t="s">
        <v>6046</v>
      </c>
      <c r="B7" s="353" t="s">
        <v>60</v>
      </c>
      <c r="C7" s="352" t="s">
        <v>6403</v>
      </c>
      <c r="D7" s="354" t="s">
        <v>14</v>
      </c>
      <c r="E7" s="354" t="s">
        <v>2738</v>
      </c>
      <c r="F7" s="354" t="s">
        <v>6035</v>
      </c>
      <c r="G7" s="354" t="s">
        <v>5404</v>
      </c>
      <c r="H7" s="352" t="s">
        <v>6037</v>
      </c>
      <c r="I7" s="354" t="s">
        <v>6404</v>
      </c>
      <c r="J7" s="352" t="s">
        <v>6038</v>
      </c>
      <c r="K7" s="354" t="s">
        <v>4676</v>
      </c>
      <c r="L7" s="354"/>
      <c r="M7" s="354"/>
    </row>
    <row r="8" spans="1:13" ht="14.25">
      <c r="A8" s="351" t="s">
        <v>6047</v>
      </c>
      <c r="B8" s="353" t="s">
        <v>60</v>
      </c>
      <c r="C8" s="352" t="s">
        <v>6405</v>
      </c>
      <c r="D8" s="354" t="s">
        <v>14</v>
      </c>
      <c r="E8" s="354" t="s">
        <v>2686</v>
      </c>
      <c r="F8" s="354" t="s">
        <v>6035</v>
      </c>
      <c r="G8" s="354" t="s">
        <v>6035</v>
      </c>
      <c r="H8" s="352" t="s">
        <v>6037</v>
      </c>
      <c r="I8" s="354" t="s">
        <v>6406</v>
      </c>
      <c r="J8" s="352" t="s">
        <v>4602</v>
      </c>
      <c r="K8" s="354" t="s">
        <v>4676</v>
      </c>
      <c r="L8" s="354"/>
      <c r="M8" s="354"/>
    </row>
    <row r="9" spans="1:13" ht="14.25">
      <c r="A9" s="351" t="s">
        <v>6364</v>
      </c>
      <c r="B9" s="353" t="s">
        <v>60</v>
      </c>
      <c r="C9" s="352" t="s">
        <v>6407</v>
      </c>
      <c r="D9" s="354" t="s">
        <v>126</v>
      </c>
      <c r="E9" s="354" t="s">
        <v>65</v>
      </c>
      <c r="F9" s="354" t="s">
        <v>6040</v>
      </c>
      <c r="G9" s="354" t="s">
        <v>5426</v>
      </c>
      <c r="H9" s="352" t="s">
        <v>6037</v>
      </c>
      <c r="I9" s="354" t="s">
        <v>6408</v>
      </c>
      <c r="J9" s="352" t="s">
        <v>6038</v>
      </c>
      <c r="K9" s="354" t="s">
        <v>6048</v>
      </c>
      <c r="L9" s="354"/>
      <c r="M9" s="354"/>
    </row>
    <row r="10" spans="1:13" ht="14.25">
      <c r="A10" s="351" t="s">
        <v>6366</v>
      </c>
      <c r="B10" s="353" t="s">
        <v>1724</v>
      </c>
      <c r="C10" s="352" t="s">
        <v>6409</v>
      </c>
      <c r="D10" s="354" t="s">
        <v>14</v>
      </c>
      <c r="E10" s="354" t="s">
        <v>2738</v>
      </c>
      <c r="F10" s="354" t="s">
        <v>6049</v>
      </c>
      <c r="G10" s="354" t="s">
        <v>5426</v>
      </c>
      <c r="H10" s="352" t="s">
        <v>6037</v>
      </c>
      <c r="I10" s="354" t="s">
        <v>6410</v>
      </c>
      <c r="J10" s="352" t="s">
        <v>4602</v>
      </c>
      <c r="K10" s="354" t="s">
        <v>6050</v>
      </c>
      <c r="L10" s="354"/>
      <c r="M10" s="354"/>
    </row>
    <row r="11" spans="1:13" ht="14.25">
      <c r="A11" s="351" t="s">
        <v>6051</v>
      </c>
      <c r="B11" s="353" t="s">
        <v>60</v>
      </c>
      <c r="C11" s="352" t="s">
        <v>6411</v>
      </c>
      <c r="D11" s="354" t="s">
        <v>14</v>
      </c>
      <c r="E11" s="354" t="s">
        <v>2706</v>
      </c>
      <c r="F11" s="354" t="s">
        <v>6040</v>
      </c>
      <c r="G11" s="354" t="s">
        <v>6052</v>
      </c>
      <c r="H11" s="352" t="s">
        <v>6037</v>
      </c>
      <c r="I11" s="354" t="s">
        <v>6412</v>
      </c>
      <c r="J11" s="352" t="s">
        <v>4602</v>
      </c>
      <c r="K11" s="354" t="s">
        <v>4676</v>
      </c>
      <c r="L11" s="354"/>
      <c r="M11" s="354"/>
    </row>
    <row r="12" spans="1:13" ht="14.25">
      <c r="A12" s="351" t="s">
        <v>6053</v>
      </c>
      <c r="B12" s="353" t="s">
        <v>60</v>
      </c>
      <c r="C12" s="352" t="s">
        <v>6413</v>
      </c>
      <c r="D12" s="354" t="s">
        <v>14</v>
      </c>
      <c r="E12" s="354" t="s">
        <v>2738</v>
      </c>
      <c r="F12" s="354" t="s">
        <v>6035</v>
      </c>
      <c r="G12" s="354" t="s">
        <v>5426</v>
      </c>
      <c r="H12" s="352" t="s">
        <v>6037</v>
      </c>
      <c r="I12" s="354" t="s">
        <v>6414</v>
      </c>
      <c r="J12" s="352" t="s">
        <v>6038</v>
      </c>
      <c r="K12" s="354"/>
      <c r="L12" s="354"/>
      <c r="M12" s="354"/>
    </row>
    <row r="13" spans="1:13" ht="14.25">
      <c r="A13" s="355" t="s">
        <v>6054</v>
      </c>
      <c r="B13" s="355" t="s">
        <v>60</v>
      </c>
      <c r="C13" s="355" t="s">
        <v>6415</v>
      </c>
      <c r="D13" s="355" t="s">
        <v>14</v>
      </c>
      <c r="E13" s="355" t="s">
        <v>2692</v>
      </c>
      <c r="F13" s="355" t="s">
        <v>6055</v>
      </c>
      <c r="G13" s="355" t="s">
        <v>6056</v>
      </c>
      <c r="H13" s="352" t="s">
        <v>6037</v>
      </c>
      <c r="I13" s="355" t="s">
        <v>6416</v>
      </c>
      <c r="J13" s="355" t="s">
        <v>6038</v>
      </c>
      <c r="K13" s="355"/>
      <c r="L13" s="355"/>
      <c r="M13" s="355"/>
    </row>
    <row r="14" spans="1:13" ht="14.25">
      <c r="A14" s="355" t="s">
        <v>6057</v>
      </c>
      <c r="B14" s="355" t="s">
        <v>1724</v>
      </c>
      <c r="C14" s="355" t="s">
        <v>6417</v>
      </c>
      <c r="D14" s="355" t="s">
        <v>14</v>
      </c>
      <c r="E14" s="355" t="s">
        <v>2692</v>
      </c>
      <c r="F14" s="355" t="s">
        <v>6055</v>
      </c>
      <c r="G14" s="355" t="s">
        <v>6058</v>
      </c>
      <c r="H14" s="352" t="s">
        <v>6037</v>
      </c>
      <c r="I14" s="355" t="s">
        <v>6418</v>
      </c>
      <c r="J14" s="355" t="s">
        <v>6038</v>
      </c>
      <c r="K14" s="355"/>
      <c r="L14" s="355"/>
      <c r="M14" s="355"/>
    </row>
    <row r="15" spans="1:13" ht="14.25">
      <c r="A15" s="355" t="s">
        <v>6059</v>
      </c>
      <c r="B15" s="355" t="s">
        <v>60</v>
      </c>
      <c r="C15" s="355" t="s">
        <v>6419</v>
      </c>
      <c r="D15" s="355" t="s">
        <v>14</v>
      </c>
      <c r="E15" s="355" t="s">
        <v>2686</v>
      </c>
      <c r="F15" s="355" t="s">
        <v>6035</v>
      </c>
      <c r="G15" s="355" t="s">
        <v>6060</v>
      </c>
      <c r="H15" s="352" t="s">
        <v>6037</v>
      </c>
      <c r="I15" s="355" t="s">
        <v>6420</v>
      </c>
      <c r="J15" s="355" t="s">
        <v>6038</v>
      </c>
      <c r="K15" s="355"/>
      <c r="L15" s="355"/>
      <c r="M15" s="355"/>
    </row>
    <row r="16" spans="1:13" ht="14.25">
      <c r="A16" s="355" t="s">
        <v>6367</v>
      </c>
      <c r="B16" s="355" t="s">
        <v>1834</v>
      </c>
      <c r="C16" s="355" t="s">
        <v>6421</v>
      </c>
      <c r="D16" s="355" t="s">
        <v>14</v>
      </c>
      <c r="E16" s="355" t="s">
        <v>2692</v>
      </c>
      <c r="F16" s="355" t="s">
        <v>6055</v>
      </c>
      <c r="G16" s="355" t="s">
        <v>6058</v>
      </c>
      <c r="H16" s="352" t="s">
        <v>6037</v>
      </c>
      <c r="I16" s="355" t="s">
        <v>6422</v>
      </c>
      <c r="J16" s="355" t="s">
        <v>6038</v>
      </c>
      <c r="K16" s="355"/>
      <c r="L16" s="355"/>
      <c r="M16" s="355"/>
    </row>
    <row r="17" spans="1:13" ht="14.25">
      <c r="A17" s="355" t="s">
        <v>6061</v>
      </c>
      <c r="B17" s="355" t="s">
        <v>60</v>
      </c>
      <c r="C17" s="355" t="s">
        <v>6423</v>
      </c>
      <c r="D17" s="355" t="s">
        <v>14</v>
      </c>
      <c r="E17" s="355" t="s">
        <v>2642</v>
      </c>
      <c r="F17" s="355" t="s">
        <v>6035</v>
      </c>
      <c r="G17" s="355" t="s">
        <v>6060</v>
      </c>
      <c r="H17" s="352" t="s">
        <v>6037</v>
      </c>
      <c r="I17" s="355" t="s">
        <v>6414</v>
      </c>
      <c r="J17" s="355" t="s">
        <v>6038</v>
      </c>
      <c r="K17" s="355"/>
      <c r="L17" s="355"/>
      <c r="M17" s="355"/>
    </row>
    <row r="18" spans="1:13" ht="14.25">
      <c r="A18" s="355" t="s">
        <v>6062</v>
      </c>
      <c r="B18" s="355" t="s">
        <v>60</v>
      </c>
      <c r="C18" s="355" t="s">
        <v>6424</v>
      </c>
      <c r="D18" s="355" t="s">
        <v>14</v>
      </c>
      <c r="E18" s="355" t="s">
        <v>2641</v>
      </c>
      <c r="F18" s="355" t="s">
        <v>6035</v>
      </c>
      <c r="G18" s="355" t="s">
        <v>6063</v>
      </c>
      <c r="H18" s="352" t="s">
        <v>6037</v>
      </c>
      <c r="I18" s="355" t="s">
        <v>6414</v>
      </c>
      <c r="J18" s="355" t="s">
        <v>6038</v>
      </c>
      <c r="K18" s="355"/>
      <c r="L18" s="355"/>
      <c r="M18" s="355"/>
    </row>
    <row r="19" spans="1:13" ht="14.25">
      <c r="A19" s="355" t="s">
        <v>6064</v>
      </c>
      <c r="B19" s="355" t="s">
        <v>60</v>
      </c>
      <c r="C19" s="355" t="s">
        <v>6425</v>
      </c>
      <c r="D19" s="355" t="s">
        <v>14</v>
      </c>
      <c r="E19" s="355" t="s">
        <v>2642</v>
      </c>
      <c r="F19" s="355" t="s">
        <v>6035</v>
      </c>
      <c r="G19" s="355" t="s">
        <v>5426</v>
      </c>
      <c r="H19" s="352" t="s">
        <v>6037</v>
      </c>
      <c r="I19" s="355" t="s">
        <v>6426</v>
      </c>
      <c r="J19" s="355" t="s">
        <v>6038</v>
      </c>
      <c r="K19" s="355"/>
      <c r="L19" s="355"/>
      <c r="M19" s="355"/>
    </row>
    <row r="20" spans="1:13" ht="14.25">
      <c r="A20" s="355" t="s">
        <v>6065</v>
      </c>
      <c r="B20" s="355" t="s">
        <v>60</v>
      </c>
      <c r="C20" s="355" t="s">
        <v>6427</v>
      </c>
      <c r="D20" s="355" t="s">
        <v>14</v>
      </c>
      <c r="E20" s="355" t="s">
        <v>2692</v>
      </c>
      <c r="F20" s="355" t="s">
        <v>6055</v>
      </c>
      <c r="G20" s="355" t="s">
        <v>6056</v>
      </c>
      <c r="H20" s="352" t="s">
        <v>6037</v>
      </c>
      <c r="I20" s="355" t="s">
        <v>6428</v>
      </c>
      <c r="J20" s="355" t="s">
        <v>6038</v>
      </c>
      <c r="K20" s="355"/>
      <c r="L20" s="355"/>
      <c r="M20" s="355"/>
    </row>
    <row r="21" spans="1:13" ht="14.25">
      <c r="A21" s="355" t="s">
        <v>6066</v>
      </c>
      <c r="B21" s="355" t="s">
        <v>60</v>
      </c>
      <c r="C21" s="355" t="s">
        <v>6429</v>
      </c>
      <c r="D21" s="355" t="s">
        <v>14</v>
      </c>
      <c r="E21" s="355" t="s">
        <v>2692</v>
      </c>
      <c r="F21" s="355" t="s">
        <v>6055</v>
      </c>
      <c r="G21" s="355" t="s">
        <v>6056</v>
      </c>
      <c r="H21" s="352" t="s">
        <v>6037</v>
      </c>
      <c r="I21" s="355" t="s">
        <v>6430</v>
      </c>
      <c r="J21" s="355" t="s">
        <v>4602</v>
      </c>
      <c r="K21" s="355" t="s">
        <v>4676</v>
      </c>
      <c r="L21" s="355"/>
      <c r="M21" s="355"/>
    </row>
    <row r="22" spans="1:13" ht="14.25">
      <c r="A22" s="355" t="s">
        <v>6067</v>
      </c>
      <c r="B22" s="355" t="s">
        <v>60</v>
      </c>
      <c r="C22" s="355" t="s">
        <v>6431</v>
      </c>
      <c r="D22" s="355" t="s">
        <v>14</v>
      </c>
      <c r="E22" s="355" t="s">
        <v>2692</v>
      </c>
      <c r="F22" s="355" t="s">
        <v>6055</v>
      </c>
      <c r="G22" s="355" t="s">
        <v>6058</v>
      </c>
      <c r="H22" s="352" t="s">
        <v>6037</v>
      </c>
      <c r="I22" s="355" t="s">
        <v>6432</v>
      </c>
      <c r="J22" s="355" t="s">
        <v>4602</v>
      </c>
      <c r="K22" s="355" t="s">
        <v>4676</v>
      </c>
      <c r="L22" s="355"/>
      <c r="M22" s="355"/>
    </row>
    <row r="23" spans="1:13" ht="14.25">
      <c r="A23" s="355" t="s">
        <v>6068</v>
      </c>
      <c r="B23" s="355" t="s">
        <v>1724</v>
      </c>
      <c r="C23" s="355" t="s">
        <v>6433</v>
      </c>
      <c r="D23" s="355" t="s">
        <v>14</v>
      </c>
      <c r="E23" s="355" t="s">
        <v>2706</v>
      </c>
      <c r="F23" s="355" t="s">
        <v>6040</v>
      </c>
      <c r="G23" s="355" t="s">
        <v>6069</v>
      </c>
      <c r="H23" s="352" t="s">
        <v>6037</v>
      </c>
      <c r="I23" s="355" t="s">
        <v>6434</v>
      </c>
      <c r="J23" s="355" t="s">
        <v>6038</v>
      </c>
      <c r="K23" s="355"/>
      <c r="L23" s="355"/>
      <c r="M23" s="355"/>
    </row>
    <row r="24" spans="1:13" ht="14.25">
      <c r="A24" s="355" t="s">
        <v>6070</v>
      </c>
      <c r="B24" s="355" t="s">
        <v>60</v>
      </c>
      <c r="C24" s="355" t="s">
        <v>6435</v>
      </c>
      <c r="D24" s="355" t="s">
        <v>14</v>
      </c>
      <c r="E24" s="355" t="s">
        <v>2706</v>
      </c>
      <c r="F24" s="355" t="s">
        <v>6040</v>
      </c>
      <c r="G24" s="355" t="s">
        <v>6069</v>
      </c>
      <c r="H24" s="352" t="s">
        <v>6037</v>
      </c>
      <c r="I24" s="355" t="s">
        <v>6436</v>
      </c>
      <c r="J24" s="355" t="s">
        <v>6038</v>
      </c>
      <c r="K24" s="355"/>
      <c r="L24" s="355"/>
      <c r="M24" s="355"/>
    </row>
    <row r="25" spans="1:13" ht="14.25">
      <c r="A25" s="355" t="s">
        <v>6071</v>
      </c>
      <c r="B25" s="355" t="s">
        <v>60</v>
      </c>
      <c r="C25" s="355" t="s">
        <v>6437</v>
      </c>
      <c r="D25" s="355" t="s">
        <v>14</v>
      </c>
      <c r="E25" s="355" t="s">
        <v>2686</v>
      </c>
      <c r="F25" s="355" t="s">
        <v>6035</v>
      </c>
      <c r="G25" s="355" t="s">
        <v>6060</v>
      </c>
      <c r="H25" s="352" t="s">
        <v>6037</v>
      </c>
      <c r="I25" s="355" t="s">
        <v>6438</v>
      </c>
      <c r="J25" s="355" t="s">
        <v>6038</v>
      </c>
      <c r="K25" s="355"/>
      <c r="L25" s="355"/>
      <c r="M25" s="355"/>
    </row>
    <row r="26" spans="1:13" ht="14.25">
      <c r="A26" s="355" t="s">
        <v>6072</v>
      </c>
      <c r="B26" s="355" t="s">
        <v>60</v>
      </c>
      <c r="C26" s="355" t="s">
        <v>6439</v>
      </c>
      <c r="D26" s="355" t="s">
        <v>14</v>
      </c>
      <c r="E26" s="355" t="s">
        <v>2686</v>
      </c>
      <c r="F26" s="355" t="s">
        <v>6035</v>
      </c>
      <c r="G26" s="355" t="s">
        <v>6060</v>
      </c>
      <c r="H26" s="352" t="s">
        <v>6037</v>
      </c>
      <c r="I26" s="355" t="s">
        <v>6440</v>
      </c>
      <c r="J26" s="355" t="s">
        <v>6038</v>
      </c>
      <c r="K26" s="355"/>
      <c r="L26" s="355"/>
      <c r="M26" s="355"/>
    </row>
    <row r="27" spans="1:13" ht="14.25">
      <c r="A27" s="355" t="s">
        <v>6073</v>
      </c>
      <c r="B27" s="355" t="s">
        <v>60</v>
      </c>
      <c r="C27" s="355" t="s">
        <v>6441</v>
      </c>
      <c r="D27" s="355" t="s">
        <v>14</v>
      </c>
      <c r="E27" s="355" t="s">
        <v>2686</v>
      </c>
      <c r="F27" s="355" t="s">
        <v>6035</v>
      </c>
      <c r="G27" s="355" t="s">
        <v>6074</v>
      </c>
      <c r="H27" s="352" t="s">
        <v>6037</v>
      </c>
      <c r="I27" s="355" t="s">
        <v>6442</v>
      </c>
      <c r="J27" s="355" t="s">
        <v>6038</v>
      </c>
      <c r="K27" s="355"/>
      <c r="L27" s="355"/>
      <c r="M27" s="355"/>
    </row>
    <row r="28" spans="1:13" ht="14.25">
      <c r="A28" s="355" t="s">
        <v>6075</v>
      </c>
      <c r="B28" s="355" t="s">
        <v>60</v>
      </c>
      <c r="C28" s="355" t="s">
        <v>6443</v>
      </c>
      <c r="D28" s="355" t="s">
        <v>14</v>
      </c>
      <c r="E28" s="355" t="s">
        <v>2686</v>
      </c>
      <c r="F28" s="355" t="s">
        <v>6035</v>
      </c>
      <c r="G28" s="355" t="s">
        <v>6060</v>
      </c>
      <c r="H28" s="352" t="s">
        <v>6037</v>
      </c>
      <c r="I28" s="355" t="s">
        <v>6444</v>
      </c>
      <c r="J28" s="355" t="s">
        <v>6038</v>
      </c>
      <c r="K28" s="355"/>
      <c r="L28" s="355"/>
      <c r="M28" s="355"/>
    </row>
    <row r="29" spans="1:13" ht="14.25">
      <c r="A29" s="355" t="s">
        <v>6076</v>
      </c>
      <c r="B29" s="355" t="s">
        <v>60</v>
      </c>
      <c r="C29" s="355" t="s">
        <v>6445</v>
      </c>
      <c r="D29" s="355" t="s">
        <v>14</v>
      </c>
      <c r="E29" s="355" t="s">
        <v>65</v>
      </c>
      <c r="F29" s="355" t="s">
        <v>6055</v>
      </c>
      <c r="G29" s="355" t="s">
        <v>5426</v>
      </c>
      <c r="H29" s="352" t="s">
        <v>6037</v>
      </c>
      <c r="I29" s="355" t="s">
        <v>6436</v>
      </c>
      <c r="J29" s="355" t="s">
        <v>6038</v>
      </c>
      <c r="K29" s="355"/>
      <c r="L29" s="355"/>
      <c r="M29" s="355"/>
    </row>
    <row r="30" spans="1:13" ht="14.25">
      <c r="A30" s="355" t="s">
        <v>6077</v>
      </c>
      <c r="B30" s="355" t="s">
        <v>60</v>
      </c>
      <c r="C30" s="355" t="s">
        <v>6446</v>
      </c>
      <c r="D30" s="355" t="s">
        <v>14</v>
      </c>
      <c r="E30" s="355" t="s">
        <v>65</v>
      </c>
      <c r="F30" s="355" t="s">
        <v>6078</v>
      </c>
      <c r="G30" s="355" t="s">
        <v>5426</v>
      </c>
      <c r="H30" s="352" t="s">
        <v>6037</v>
      </c>
      <c r="I30" s="355" t="s">
        <v>6447</v>
      </c>
      <c r="J30" s="355" t="s">
        <v>4602</v>
      </c>
      <c r="K30" s="355"/>
      <c r="L30" s="355"/>
      <c r="M30" s="355"/>
    </row>
    <row r="31" spans="1:13" ht="14.25">
      <c r="A31" s="355" t="s">
        <v>6079</v>
      </c>
      <c r="B31" s="355" t="s">
        <v>60</v>
      </c>
      <c r="C31" s="355" t="s">
        <v>6448</v>
      </c>
      <c r="D31" s="355" t="s">
        <v>14</v>
      </c>
      <c r="E31" s="355" t="s">
        <v>2723</v>
      </c>
      <c r="F31" s="355" t="s">
        <v>6049</v>
      </c>
      <c r="G31" s="355" t="s">
        <v>3084</v>
      </c>
      <c r="H31" s="352" t="s">
        <v>6037</v>
      </c>
      <c r="I31" s="355" t="s">
        <v>6449</v>
      </c>
      <c r="J31" s="355" t="s">
        <v>4602</v>
      </c>
      <c r="K31" s="355" t="s">
        <v>4676</v>
      </c>
      <c r="L31" s="355"/>
      <c r="M31" s="355"/>
    </row>
    <row r="32" spans="1:13" ht="14.25">
      <c r="A32" s="355" t="s">
        <v>6080</v>
      </c>
      <c r="B32" s="355" t="s">
        <v>60</v>
      </c>
      <c r="C32" s="355" t="s">
        <v>6450</v>
      </c>
      <c r="D32" s="355" t="s">
        <v>14</v>
      </c>
      <c r="E32" s="355" t="s">
        <v>65</v>
      </c>
      <c r="F32" s="355" t="s">
        <v>6042</v>
      </c>
      <c r="G32" s="355" t="s">
        <v>5572</v>
      </c>
      <c r="H32" s="352" t="s">
        <v>6037</v>
      </c>
      <c r="I32" s="355" t="s">
        <v>6451</v>
      </c>
      <c r="J32" s="355" t="s">
        <v>6038</v>
      </c>
      <c r="K32" s="355"/>
      <c r="L32" s="355"/>
      <c r="M32" s="355"/>
    </row>
    <row r="33" spans="1:13" ht="14.25">
      <c r="A33" s="355" t="s">
        <v>6081</v>
      </c>
      <c r="B33" s="355" t="s">
        <v>60</v>
      </c>
      <c r="C33" s="355" t="s">
        <v>6452</v>
      </c>
      <c r="D33" s="355" t="s">
        <v>14</v>
      </c>
      <c r="E33" s="355" t="s">
        <v>2706</v>
      </c>
      <c r="F33" s="355" t="s">
        <v>6040</v>
      </c>
      <c r="G33" s="355" t="s">
        <v>5426</v>
      </c>
      <c r="H33" s="352" t="s">
        <v>6037</v>
      </c>
      <c r="I33" s="355" t="s">
        <v>6453</v>
      </c>
      <c r="J33" s="355" t="s">
        <v>6038</v>
      </c>
      <c r="K33" s="355"/>
      <c r="L33" s="355"/>
      <c r="M33" s="355"/>
    </row>
    <row r="34" spans="1:13" ht="14.25">
      <c r="A34" s="355" t="s">
        <v>6082</v>
      </c>
      <c r="B34" s="355" t="s">
        <v>60</v>
      </c>
      <c r="C34" s="355" t="s">
        <v>6454</v>
      </c>
      <c r="D34" s="355" t="s">
        <v>14</v>
      </c>
      <c r="E34" s="355" t="s">
        <v>2642</v>
      </c>
      <c r="F34" s="355" t="s">
        <v>6035</v>
      </c>
      <c r="G34" s="355" t="s">
        <v>5426</v>
      </c>
      <c r="H34" s="352" t="s">
        <v>6037</v>
      </c>
      <c r="I34" s="355" t="s">
        <v>6455</v>
      </c>
      <c r="J34" s="355" t="s">
        <v>6038</v>
      </c>
      <c r="K34" s="355"/>
      <c r="L34" s="355"/>
      <c r="M34" s="355"/>
    </row>
    <row r="35" spans="1:13" ht="14.25">
      <c r="A35" s="355" t="s">
        <v>6083</v>
      </c>
      <c r="B35" s="355" t="s">
        <v>60</v>
      </c>
      <c r="C35" s="355" t="s">
        <v>6456</v>
      </c>
      <c r="D35" s="355" t="s">
        <v>14</v>
      </c>
      <c r="E35" s="355" t="s">
        <v>2642</v>
      </c>
      <c r="F35" s="355" t="s">
        <v>6035</v>
      </c>
      <c r="G35" s="355" t="s">
        <v>6043</v>
      </c>
      <c r="H35" s="352" t="s">
        <v>6037</v>
      </c>
      <c r="I35" s="355" t="s">
        <v>6457</v>
      </c>
      <c r="J35" s="355" t="s">
        <v>6038</v>
      </c>
      <c r="K35" s="355"/>
      <c r="L35" s="355"/>
      <c r="M35" s="355"/>
    </row>
    <row r="36" spans="1:13" ht="14.25">
      <c r="A36" s="355" t="s">
        <v>6084</v>
      </c>
      <c r="B36" s="355" t="s">
        <v>60</v>
      </c>
      <c r="C36" s="355" t="s">
        <v>6458</v>
      </c>
      <c r="D36" s="355" t="s">
        <v>14</v>
      </c>
      <c r="E36" s="355" t="s">
        <v>5724</v>
      </c>
      <c r="F36" s="355" t="s">
        <v>6042</v>
      </c>
      <c r="G36" s="355" t="s">
        <v>5373</v>
      </c>
      <c r="H36" s="352" t="s">
        <v>6037</v>
      </c>
      <c r="I36" s="355" t="s">
        <v>6459</v>
      </c>
      <c r="J36" s="355" t="s">
        <v>6038</v>
      </c>
      <c r="K36" s="355"/>
      <c r="L36" s="355"/>
      <c r="M36" s="355"/>
    </row>
    <row r="37" spans="1:13" ht="14.25">
      <c r="A37" s="355" t="s">
        <v>6085</v>
      </c>
      <c r="B37" s="355" t="s">
        <v>60</v>
      </c>
      <c r="C37" s="355" t="s">
        <v>6460</v>
      </c>
      <c r="D37" s="355" t="s">
        <v>14</v>
      </c>
      <c r="E37" s="355" t="s">
        <v>2641</v>
      </c>
      <c r="F37" s="355" t="s">
        <v>6035</v>
      </c>
      <c r="G37" s="355" t="s">
        <v>6086</v>
      </c>
      <c r="H37" s="352" t="s">
        <v>6037</v>
      </c>
      <c r="I37" s="355" t="s">
        <v>6461</v>
      </c>
      <c r="J37" s="355" t="s">
        <v>6038</v>
      </c>
      <c r="K37" s="355"/>
      <c r="L37" s="355"/>
      <c r="M37" s="355"/>
    </row>
    <row r="38" spans="1:13" ht="14.25">
      <c r="A38" s="355" t="s">
        <v>6087</v>
      </c>
      <c r="B38" s="355" t="s">
        <v>1724</v>
      </c>
      <c r="C38" s="355" t="s">
        <v>6462</v>
      </c>
      <c r="D38" s="355" t="s">
        <v>14</v>
      </c>
      <c r="E38" s="355" t="s">
        <v>2641</v>
      </c>
      <c r="F38" s="355" t="s">
        <v>6035</v>
      </c>
      <c r="G38" s="355" t="s">
        <v>6086</v>
      </c>
      <c r="H38" s="352" t="s">
        <v>6037</v>
      </c>
      <c r="I38" s="355" t="s">
        <v>6463</v>
      </c>
      <c r="J38" s="355" t="s">
        <v>6038</v>
      </c>
      <c r="K38" s="355" t="s">
        <v>4676</v>
      </c>
      <c r="L38" s="355"/>
      <c r="M38" s="355"/>
    </row>
    <row r="39" spans="1:13" ht="14.25">
      <c r="A39" s="355" t="s">
        <v>6088</v>
      </c>
      <c r="B39" s="355" t="s">
        <v>60</v>
      </c>
      <c r="C39" s="355" t="s">
        <v>6464</v>
      </c>
      <c r="D39" s="355" t="s">
        <v>14</v>
      </c>
      <c r="E39" s="355" t="s">
        <v>2715</v>
      </c>
      <c r="F39" s="355" t="s">
        <v>6035</v>
      </c>
      <c r="G39" s="355" t="s">
        <v>6089</v>
      </c>
      <c r="H39" s="352" t="s">
        <v>6037</v>
      </c>
      <c r="I39" s="355" t="s">
        <v>6465</v>
      </c>
      <c r="J39" s="355" t="s">
        <v>6038</v>
      </c>
      <c r="K39" s="355"/>
      <c r="L39" s="355"/>
      <c r="M39" s="355"/>
    </row>
    <row r="40" spans="1:13" ht="14.25">
      <c r="A40" s="355" t="s">
        <v>6090</v>
      </c>
      <c r="B40" s="355" t="s">
        <v>60</v>
      </c>
      <c r="C40" s="355" t="s">
        <v>6466</v>
      </c>
      <c r="D40" s="355" t="s">
        <v>14</v>
      </c>
      <c r="E40" s="355" t="s">
        <v>2686</v>
      </c>
      <c r="F40" s="355" t="s">
        <v>6035</v>
      </c>
      <c r="G40" s="355" t="s">
        <v>6060</v>
      </c>
      <c r="H40" s="352" t="s">
        <v>6037</v>
      </c>
      <c r="I40" s="355" t="s">
        <v>6467</v>
      </c>
      <c r="J40" s="355" t="s">
        <v>6038</v>
      </c>
      <c r="K40" s="355"/>
      <c r="L40" s="355"/>
      <c r="M40" s="355"/>
    </row>
    <row r="41" spans="1:13" ht="14.25">
      <c r="A41" s="355" t="s">
        <v>6091</v>
      </c>
      <c r="B41" s="355" t="s">
        <v>60</v>
      </c>
      <c r="C41" s="355" t="s">
        <v>6468</v>
      </c>
      <c r="D41" s="355" t="s">
        <v>14</v>
      </c>
      <c r="E41" s="355" t="s">
        <v>2686</v>
      </c>
      <c r="F41" s="355" t="s">
        <v>6035</v>
      </c>
      <c r="G41" s="355" t="s">
        <v>6060</v>
      </c>
      <c r="H41" s="352" t="s">
        <v>6037</v>
      </c>
      <c r="I41" s="355" t="s">
        <v>6469</v>
      </c>
      <c r="J41" s="355" t="s">
        <v>6038</v>
      </c>
      <c r="K41" s="355"/>
      <c r="L41" s="355"/>
      <c r="M41" s="355"/>
    </row>
    <row r="42" spans="1:13" ht="14.25">
      <c r="A42" s="355" t="s">
        <v>6092</v>
      </c>
      <c r="B42" s="355" t="s">
        <v>60</v>
      </c>
      <c r="C42" s="355" t="s">
        <v>6470</v>
      </c>
      <c r="D42" s="355" t="s">
        <v>14</v>
      </c>
      <c r="E42" s="355" t="s">
        <v>2641</v>
      </c>
      <c r="F42" s="355" t="s">
        <v>6040</v>
      </c>
      <c r="G42" s="355" t="s">
        <v>5355</v>
      </c>
      <c r="H42" s="352" t="s">
        <v>6037</v>
      </c>
      <c r="I42" s="355" t="s">
        <v>6471</v>
      </c>
      <c r="J42" s="355" t="s">
        <v>6038</v>
      </c>
      <c r="K42" s="355"/>
      <c r="L42" s="355"/>
      <c r="M42" s="355"/>
    </row>
    <row r="43" spans="1:13" ht="14.25">
      <c r="A43" s="355" t="s">
        <v>6093</v>
      </c>
      <c r="B43" s="355" t="s">
        <v>60</v>
      </c>
      <c r="C43" s="355" t="s">
        <v>6472</v>
      </c>
      <c r="D43" s="355" t="s">
        <v>14</v>
      </c>
      <c r="E43" s="355" t="s">
        <v>2641</v>
      </c>
      <c r="F43" s="355" t="s">
        <v>6040</v>
      </c>
      <c r="G43" s="355" t="s">
        <v>5426</v>
      </c>
      <c r="H43" s="352" t="s">
        <v>6037</v>
      </c>
      <c r="I43" s="355" t="s">
        <v>6473</v>
      </c>
      <c r="J43" s="355" t="s">
        <v>6038</v>
      </c>
      <c r="K43" s="355"/>
      <c r="L43" s="355"/>
      <c r="M43" s="355"/>
    </row>
    <row r="44" spans="1:13" ht="14.25">
      <c r="A44" s="355" t="s">
        <v>6094</v>
      </c>
      <c r="B44" s="355" t="s">
        <v>1724</v>
      </c>
      <c r="C44" s="355" t="s">
        <v>6474</v>
      </c>
      <c r="D44" s="355" t="s">
        <v>14</v>
      </c>
      <c r="E44" s="355" t="s">
        <v>2738</v>
      </c>
      <c r="F44" s="355" t="s">
        <v>6035</v>
      </c>
      <c r="G44" s="355" t="s">
        <v>6086</v>
      </c>
      <c r="H44" s="352" t="s">
        <v>6037</v>
      </c>
      <c r="I44" s="355" t="s">
        <v>6475</v>
      </c>
      <c r="J44" s="355" t="s">
        <v>4602</v>
      </c>
      <c r="K44" s="355" t="s">
        <v>4676</v>
      </c>
      <c r="L44" s="355"/>
      <c r="M44" s="355"/>
    </row>
    <row r="45" spans="1:13" ht="14.25">
      <c r="A45" s="355" t="s">
        <v>6095</v>
      </c>
      <c r="B45" s="355" t="s">
        <v>60</v>
      </c>
      <c r="C45" s="355" t="s">
        <v>6476</v>
      </c>
      <c r="D45" s="355" t="s">
        <v>14</v>
      </c>
      <c r="E45" s="355" t="s">
        <v>2766</v>
      </c>
      <c r="F45" s="355" t="s">
        <v>6040</v>
      </c>
      <c r="G45" s="355" t="s">
        <v>5426</v>
      </c>
      <c r="H45" s="352" t="s">
        <v>6037</v>
      </c>
      <c r="I45" s="355" t="s">
        <v>6477</v>
      </c>
      <c r="J45" s="355" t="s">
        <v>6038</v>
      </c>
      <c r="K45" s="355"/>
      <c r="L45" s="355"/>
      <c r="M45" s="355"/>
    </row>
    <row r="46" spans="1:13" ht="14.25">
      <c r="A46" s="355" t="s">
        <v>6096</v>
      </c>
      <c r="B46" s="355" t="s">
        <v>60</v>
      </c>
      <c r="C46" s="355" t="s">
        <v>6478</v>
      </c>
      <c r="D46" s="355" t="s">
        <v>53</v>
      </c>
      <c r="E46" s="355" t="s">
        <v>6479</v>
      </c>
      <c r="F46" s="355" t="s">
        <v>6049</v>
      </c>
      <c r="G46" s="355" t="s">
        <v>6049</v>
      </c>
      <c r="H46" s="352" t="s">
        <v>6037</v>
      </c>
      <c r="I46" s="355" t="s">
        <v>6480</v>
      </c>
      <c r="J46" s="355" t="s">
        <v>4602</v>
      </c>
      <c r="K46" s="355" t="s">
        <v>4676</v>
      </c>
      <c r="L46" s="355"/>
      <c r="M46" s="355"/>
    </row>
    <row r="47" spans="1:13" ht="14.25">
      <c r="A47" s="355" t="s">
        <v>6097</v>
      </c>
      <c r="B47" s="355" t="s">
        <v>60</v>
      </c>
      <c r="C47" s="355" t="s">
        <v>6481</v>
      </c>
      <c r="D47" s="355" t="s">
        <v>14</v>
      </c>
      <c r="E47" s="355" t="s">
        <v>2766</v>
      </c>
      <c r="F47" s="355" t="s">
        <v>6040</v>
      </c>
      <c r="G47" s="355" t="s">
        <v>5426</v>
      </c>
      <c r="H47" s="352" t="s">
        <v>6037</v>
      </c>
      <c r="I47" s="355" t="s">
        <v>6482</v>
      </c>
      <c r="J47" s="355" t="s">
        <v>6038</v>
      </c>
      <c r="K47" s="355"/>
      <c r="L47" s="355"/>
      <c r="M47" s="355"/>
    </row>
    <row r="48" spans="1:13" ht="14.25">
      <c r="A48" s="355" t="s">
        <v>6098</v>
      </c>
      <c r="B48" s="355" t="s">
        <v>60</v>
      </c>
      <c r="C48" s="355" t="s">
        <v>6483</v>
      </c>
      <c r="D48" s="355" t="s">
        <v>126</v>
      </c>
      <c r="E48" s="355" t="s">
        <v>6368</v>
      </c>
      <c r="F48" s="355" t="s">
        <v>6040</v>
      </c>
      <c r="G48" s="355" t="s">
        <v>5426</v>
      </c>
      <c r="H48" s="352" t="s">
        <v>6037</v>
      </c>
      <c r="I48" s="355" t="s">
        <v>6484</v>
      </c>
      <c r="J48" s="355" t="s">
        <v>6038</v>
      </c>
      <c r="K48" s="355"/>
      <c r="L48" s="355"/>
      <c r="M48" s="355"/>
    </row>
    <row r="49" spans="1:13" ht="14.25">
      <c r="A49" s="355" t="s">
        <v>6099</v>
      </c>
      <c r="B49" s="355" t="s">
        <v>60</v>
      </c>
      <c r="C49" s="355" t="s">
        <v>6485</v>
      </c>
      <c r="D49" s="355" t="s">
        <v>14</v>
      </c>
      <c r="E49" s="355" t="s">
        <v>2738</v>
      </c>
      <c r="F49" s="355" t="s">
        <v>6049</v>
      </c>
      <c r="G49" s="355" t="s">
        <v>5426</v>
      </c>
      <c r="H49" s="352" t="s">
        <v>6037</v>
      </c>
      <c r="I49" s="355" t="s">
        <v>6486</v>
      </c>
      <c r="J49" s="355" t="s">
        <v>6038</v>
      </c>
      <c r="K49" s="355"/>
      <c r="L49" s="355"/>
      <c r="M49" s="355"/>
    </row>
    <row r="50" spans="1:13" ht="14.25">
      <c r="A50" s="355" t="s">
        <v>6100</v>
      </c>
      <c r="B50" s="355" t="s">
        <v>60</v>
      </c>
      <c r="C50" s="355" t="s">
        <v>6487</v>
      </c>
      <c r="D50" s="355" t="s">
        <v>14</v>
      </c>
      <c r="E50" s="355" t="s">
        <v>2683</v>
      </c>
      <c r="F50" s="355" t="s">
        <v>6042</v>
      </c>
      <c r="G50" s="355" t="s">
        <v>6101</v>
      </c>
      <c r="H50" s="352" t="s">
        <v>6037</v>
      </c>
      <c r="I50" s="355" t="s">
        <v>6488</v>
      </c>
      <c r="J50" s="355" t="s">
        <v>6038</v>
      </c>
      <c r="K50" s="355"/>
      <c r="L50" s="355"/>
      <c r="M50" s="355"/>
    </row>
    <row r="51" spans="1:13" ht="14.25">
      <c r="A51" s="355" t="s">
        <v>6102</v>
      </c>
      <c r="B51" s="355" t="s">
        <v>1724</v>
      </c>
      <c r="C51" s="355" t="s">
        <v>6489</v>
      </c>
      <c r="D51" s="355" t="s">
        <v>14</v>
      </c>
      <c r="E51" s="355" t="s">
        <v>65</v>
      </c>
      <c r="F51" s="355" t="s">
        <v>6049</v>
      </c>
      <c r="G51" s="355" t="s">
        <v>6103</v>
      </c>
      <c r="H51" s="352" t="s">
        <v>6037</v>
      </c>
      <c r="I51" s="355" t="s">
        <v>6490</v>
      </c>
      <c r="J51" s="355" t="s">
        <v>6038</v>
      </c>
      <c r="K51" s="355"/>
      <c r="L51" s="355"/>
      <c r="M51" s="355"/>
    </row>
    <row r="52" spans="1:13" ht="14.25">
      <c r="A52" s="355" t="s">
        <v>6104</v>
      </c>
      <c r="B52" s="355" t="s">
        <v>1724</v>
      </c>
      <c r="C52" s="355" t="s">
        <v>6491</v>
      </c>
      <c r="D52" s="355" t="s">
        <v>14</v>
      </c>
      <c r="E52" s="355" t="s">
        <v>2738</v>
      </c>
      <c r="F52" s="355" t="s">
        <v>6049</v>
      </c>
      <c r="G52" s="355" t="s">
        <v>6103</v>
      </c>
      <c r="H52" s="352" t="s">
        <v>6037</v>
      </c>
      <c r="I52" s="355" t="s">
        <v>6492</v>
      </c>
      <c r="J52" s="355" t="s">
        <v>6038</v>
      </c>
      <c r="K52" s="355" t="s">
        <v>4676</v>
      </c>
      <c r="L52" s="355"/>
      <c r="M52" s="355"/>
    </row>
    <row r="53" spans="1:13" ht="14.25">
      <c r="A53" s="355" t="s">
        <v>6105</v>
      </c>
      <c r="B53" s="355" t="s">
        <v>60</v>
      </c>
      <c r="C53" s="355" t="s">
        <v>6493</v>
      </c>
      <c r="D53" s="355" t="s">
        <v>14</v>
      </c>
      <c r="E53" s="355" t="s">
        <v>6494</v>
      </c>
      <c r="F53" s="355" t="s">
        <v>6078</v>
      </c>
      <c r="G53" s="355" t="s">
        <v>5426</v>
      </c>
      <c r="H53" s="352" t="s">
        <v>6037</v>
      </c>
      <c r="I53" s="355" t="s">
        <v>6495</v>
      </c>
      <c r="J53" s="355" t="s">
        <v>4602</v>
      </c>
      <c r="K53" s="355"/>
      <c r="L53" s="355"/>
      <c r="M53" s="355"/>
    </row>
    <row r="54" spans="1:13" ht="14.25">
      <c r="A54" s="355" t="s">
        <v>6106</v>
      </c>
      <c r="B54" s="355" t="s">
        <v>60</v>
      </c>
      <c r="C54" s="355" t="s">
        <v>6496</v>
      </c>
      <c r="D54" s="355" t="s">
        <v>14</v>
      </c>
      <c r="E54" s="355" t="s">
        <v>6494</v>
      </c>
      <c r="F54" s="355" t="s">
        <v>6078</v>
      </c>
      <c r="G54" s="355" t="s">
        <v>5426</v>
      </c>
      <c r="H54" s="352" t="s">
        <v>6037</v>
      </c>
      <c r="I54" s="355" t="s">
        <v>6497</v>
      </c>
      <c r="J54" s="355" t="s">
        <v>4602</v>
      </c>
      <c r="K54" s="355"/>
      <c r="L54" s="355"/>
      <c r="M54" s="355"/>
    </row>
    <row r="55" spans="1:13" ht="14.25">
      <c r="A55" s="355" t="s">
        <v>6107</v>
      </c>
      <c r="B55" s="355" t="s">
        <v>60</v>
      </c>
      <c r="C55" s="355" t="s">
        <v>6498</v>
      </c>
      <c r="D55" s="355" t="s">
        <v>14</v>
      </c>
      <c r="E55" s="355" t="s">
        <v>6494</v>
      </c>
      <c r="F55" s="355" t="s">
        <v>6078</v>
      </c>
      <c r="G55" s="355" t="s">
        <v>5426</v>
      </c>
      <c r="H55" s="352" t="s">
        <v>6037</v>
      </c>
      <c r="I55" s="355" t="s">
        <v>6499</v>
      </c>
      <c r="J55" s="355" t="s">
        <v>4602</v>
      </c>
      <c r="K55" s="355"/>
      <c r="L55" s="355"/>
      <c r="M55" s="355"/>
    </row>
    <row r="56" spans="1:13" ht="14.25">
      <c r="A56" s="355" t="s">
        <v>6108</v>
      </c>
      <c r="B56" s="355" t="s">
        <v>60</v>
      </c>
      <c r="C56" s="355" t="s">
        <v>6500</v>
      </c>
      <c r="D56" s="355" t="s">
        <v>14</v>
      </c>
      <c r="E56" s="355" t="s">
        <v>6494</v>
      </c>
      <c r="F56" s="355" t="s">
        <v>6078</v>
      </c>
      <c r="G56" s="355" t="s">
        <v>5426</v>
      </c>
      <c r="H56" s="352" t="s">
        <v>6037</v>
      </c>
      <c r="I56" s="355" t="s">
        <v>6501</v>
      </c>
      <c r="J56" s="355" t="s">
        <v>4602</v>
      </c>
      <c r="K56" s="355"/>
      <c r="L56" s="355"/>
      <c r="M56" s="355"/>
    </row>
    <row r="57" spans="1:13" ht="14.25">
      <c r="A57" s="355" t="s">
        <v>6109</v>
      </c>
      <c r="B57" s="355" t="s">
        <v>60</v>
      </c>
      <c r="C57" s="355" t="s">
        <v>6502</v>
      </c>
      <c r="D57" s="355" t="s">
        <v>14</v>
      </c>
      <c r="E57" s="355" t="s">
        <v>6494</v>
      </c>
      <c r="F57" s="355" t="s">
        <v>6078</v>
      </c>
      <c r="G57" s="355" t="s">
        <v>5426</v>
      </c>
      <c r="H57" s="352" t="s">
        <v>6037</v>
      </c>
      <c r="I57" s="355" t="s">
        <v>6503</v>
      </c>
      <c r="J57" s="355" t="s">
        <v>4602</v>
      </c>
      <c r="K57" s="355"/>
      <c r="L57" s="355"/>
      <c r="M57" s="355"/>
    </row>
    <row r="58" spans="1:13" ht="14.25">
      <c r="A58" s="355" t="s">
        <v>6110</v>
      </c>
      <c r="B58" s="355" t="s">
        <v>60</v>
      </c>
      <c r="C58" s="355" t="s">
        <v>6504</v>
      </c>
      <c r="D58" s="355" t="s">
        <v>14</v>
      </c>
      <c r="E58" s="355" t="s">
        <v>6494</v>
      </c>
      <c r="F58" s="355" t="s">
        <v>6078</v>
      </c>
      <c r="G58" s="355" t="s">
        <v>5426</v>
      </c>
      <c r="H58" s="352" t="s">
        <v>6037</v>
      </c>
      <c r="I58" s="355" t="s">
        <v>6505</v>
      </c>
      <c r="J58" s="355" t="s">
        <v>4602</v>
      </c>
      <c r="K58" s="355"/>
      <c r="L58" s="355"/>
      <c r="M58" s="355"/>
    </row>
    <row r="59" spans="1:13" ht="14.25">
      <c r="A59" s="355" t="s">
        <v>6111</v>
      </c>
      <c r="B59" s="355" t="s">
        <v>60</v>
      </c>
      <c r="C59" s="355" t="s">
        <v>6506</v>
      </c>
      <c r="D59" s="355" t="s">
        <v>14</v>
      </c>
      <c r="E59" s="355" t="s">
        <v>6494</v>
      </c>
      <c r="F59" s="355" t="s">
        <v>6078</v>
      </c>
      <c r="G59" s="355" t="s">
        <v>5426</v>
      </c>
      <c r="H59" s="352" t="s">
        <v>6037</v>
      </c>
      <c r="I59" s="355" t="s">
        <v>6507</v>
      </c>
      <c r="J59" s="355" t="s">
        <v>4602</v>
      </c>
      <c r="K59" s="355"/>
      <c r="L59" s="355"/>
      <c r="M59" s="355"/>
    </row>
    <row r="60" spans="1:13" ht="14.25">
      <c r="A60" s="355" t="s">
        <v>6112</v>
      </c>
      <c r="B60" s="355" t="s">
        <v>60</v>
      </c>
      <c r="C60" s="355" t="s">
        <v>6508</v>
      </c>
      <c r="D60" s="355" t="s">
        <v>14</v>
      </c>
      <c r="E60" s="355" t="s">
        <v>2738</v>
      </c>
      <c r="F60" s="355" t="s">
        <v>6049</v>
      </c>
      <c r="G60" s="355" t="s">
        <v>5426</v>
      </c>
      <c r="H60" s="352" t="s">
        <v>6037</v>
      </c>
      <c r="I60" s="355" t="s">
        <v>6509</v>
      </c>
      <c r="J60" s="355" t="s">
        <v>4602</v>
      </c>
      <c r="K60" s="355" t="s">
        <v>4676</v>
      </c>
      <c r="L60" s="355"/>
      <c r="M60" s="355"/>
    </row>
    <row r="61" spans="1:13" ht="14.25">
      <c r="A61" s="355" t="s">
        <v>6113</v>
      </c>
      <c r="B61" s="355" t="s">
        <v>60</v>
      </c>
      <c r="C61" s="355" t="s">
        <v>6510</v>
      </c>
      <c r="D61" s="355" t="s">
        <v>14</v>
      </c>
      <c r="E61" s="355" t="s">
        <v>2692</v>
      </c>
      <c r="F61" s="355" t="s">
        <v>6055</v>
      </c>
      <c r="G61" s="355" t="s">
        <v>5426</v>
      </c>
      <c r="H61" s="352" t="s">
        <v>6037</v>
      </c>
      <c r="I61" s="355" t="s">
        <v>6511</v>
      </c>
      <c r="J61" s="355" t="s">
        <v>6038</v>
      </c>
      <c r="K61" s="355"/>
      <c r="L61" s="355"/>
      <c r="M61" s="355"/>
    </row>
    <row r="62" spans="1:13" ht="14.25">
      <c r="A62" s="355" t="s">
        <v>6114</v>
      </c>
      <c r="B62" s="355" t="s">
        <v>60</v>
      </c>
      <c r="C62" s="355" t="s">
        <v>6512</v>
      </c>
      <c r="D62" s="355" t="s">
        <v>14</v>
      </c>
      <c r="E62" s="355" t="s">
        <v>63</v>
      </c>
      <c r="F62" s="355" t="s">
        <v>6040</v>
      </c>
      <c r="G62" s="355" t="s">
        <v>5426</v>
      </c>
      <c r="H62" s="352" t="s">
        <v>6037</v>
      </c>
      <c r="I62" s="355" t="s">
        <v>6513</v>
      </c>
      <c r="J62" s="355" t="s">
        <v>6038</v>
      </c>
      <c r="K62" s="355"/>
      <c r="L62" s="355"/>
      <c r="M62" s="355"/>
    </row>
    <row r="63" spans="1:13" ht="14.25">
      <c r="A63" s="355" t="s">
        <v>6370</v>
      </c>
      <c r="B63" s="355" t="s">
        <v>6369</v>
      </c>
      <c r="C63" s="355" t="s">
        <v>6514</v>
      </c>
      <c r="D63" s="355" t="s">
        <v>14</v>
      </c>
      <c r="E63" s="355" t="s">
        <v>63</v>
      </c>
      <c r="F63" s="355" t="s">
        <v>6040</v>
      </c>
      <c r="G63" s="355" t="s">
        <v>5321</v>
      </c>
      <c r="H63" s="352" t="s">
        <v>6037</v>
      </c>
      <c r="I63" s="355" t="s">
        <v>6515</v>
      </c>
      <c r="J63" s="355" t="s">
        <v>6038</v>
      </c>
      <c r="K63" s="355"/>
      <c r="L63" s="355"/>
      <c r="M63" s="355"/>
    </row>
    <row r="64" spans="1:13" ht="14.25">
      <c r="A64" s="355" t="s">
        <v>6115</v>
      </c>
      <c r="B64" s="355" t="s">
        <v>60</v>
      </c>
      <c r="C64" s="355" t="s">
        <v>6516</v>
      </c>
      <c r="D64" s="355" t="s">
        <v>14</v>
      </c>
      <c r="E64" s="355" t="s">
        <v>2683</v>
      </c>
      <c r="F64" s="355" t="s">
        <v>6042</v>
      </c>
      <c r="G64" s="355" t="s">
        <v>6101</v>
      </c>
      <c r="H64" s="352" t="s">
        <v>6037</v>
      </c>
      <c r="I64" s="355" t="s">
        <v>6517</v>
      </c>
      <c r="J64" s="355" t="s">
        <v>6038</v>
      </c>
      <c r="K64" s="355"/>
      <c r="L64" s="355"/>
      <c r="M64" s="355"/>
    </row>
    <row r="65" spans="1:13" ht="14.25">
      <c r="A65" s="355" t="s">
        <v>6116</v>
      </c>
      <c r="B65" s="355" t="s">
        <v>60</v>
      </c>
      <c r="C65" s="355" t="s">
        <v>6518</v>
      </c>
      <c r="D65" s="355" t="s">
        <v>14</v>
      </c>
      <c r="E65" s="355" t="s">
        <v>2686</v>
      </c>
      <c r="F65" s="355" t="s">
        <v>6035</v>
      </c>
      <c r="G65" s="355" t="s">
        <v>6060</v>
      </c>
      <c r="H65" s="352" t="s">
        <v>6037</v>
      </c>
      <c r="I65" s="355" t="s">
        <v>6519</v>
      </c>
      <c r="J65" s="355" t="s">
        <v>6038</v>
      </c>
      <c r="K65" s="355" t="s">
        <v>6048</v>
      </c>
      <c r="L65" s="355"/>
      <c r="M65" s="355"/>
    </row>
    <row r="66" spans="1:13" ht="14.25">
      <c r="A66" s="355" t="s">
        <v>6117</v>
      </c>
      <c r="B66" s="355" t="s">
        <v>60</v>
      </c>
      <c r="C66" s="355" t="s">
        <v>6520</v>
      </c>
      <c r="D66" s="355" t="s">
        <v>14</v>
      </c>
      <c r="E66" s="355" t="s">
        <v>2686</v>
      </c>
      <c r="F66" s="355" t="s">
        <v>6118</v>
      </c>
      <c r="G66" s="355" t="s">
        <v>6060</v>
      </c>
      <c r="H66" s="352" t="s">
        <v>6037</v>
      </c>
      <c r="I66" s="355" t="s">
        <v>6521</v>
      </c>
      <c r="J66" s="355" t="s">
        <v>4602</v>
      </c>
      <c r="K66" s="355" t="s">
        <v>6048</v>
      </c>
      <c r="L66" s="355"/>
      <c r="M66" s="355"/>
    </row>
    <row r="67" spans="1:13" ht="14.25">
      <c r="A67" s="355" t="s">
        <v>6119</v>
      </c>
      <c r="B67" s="355" t="s">
        <v>60</v>
      </c>
      <c r="C67" s="355" t="s">
        <v>6522</v>
      </c>
      <c r="D67" s="355" t="s">
        <v>14</v>
      </c>
      <c r="E67" s="355" t="s">
        <v>2686</v>
      </c>
      <c r="F67" s="355" t="s">
        <v>6118</v>
      </c>
      <c r="G67" s="355" t="s">
        <v>6060</v>
      </c>
      <c r="H67" s="352" t="s">
        <v>6037</v>
      </c>
      <c r="I67" s="355" t="s">
        <v>6523</v>
      </c>
      <c r="J67" s="355" t="s">
        <v>4602</v>
      </c>
      <c r="K67" s="355" t="s">
        <v>6048</v>
      </c>
      <c r="L67" s="355"/>
      <c r="M67" s="355"/>
    </row>
    <row r="68" spans="1:13" ht="14.25">
      <c r="A68" s="355" t="s">
        <v>6120</v>
      </c>
      <c r="B68" s="355" t="s">
        <v>1834</v>
      </c>
      <c r="C68" s="355" t="s">
        <v>6524</v>
      </c>
      <c r="D68" s="355" t="s">
        <v>14</v>
      </c>
      <c r="E68" s="355" t="s">
        <v>2686</v>
      </c>
      <c r="F68" s="355" t="s">
        <v>6118</v>
      </c>
      <c r="G68" s="355" t="s">
        <v>6063</v>
      </c>
      <c r="H68" s="352" t="s">
        <v>6037</v>
      </c>
      <c r="I68" s="355" t="s">
        <v>6525</v>
      </c>
      <c r="J68" s="355" t="s">
        <v>4602</v>
      </c>
      <c r="K68" s="355" t="s">
        <v>4676</v>
      </c>
      <c r="L68" s="355"/>
      <c r="M68" s="355"/>
    </row>
    <row r="69" spans="1:13" ht="14.25">
      <c r="A69" s="355" t="s">
        <v>6121</v>
      </c>
      <c r="B69" s="355" t="s">
        <v>1834</v>
      </c>
      <c r="C69" s="355" t="s">
        <v>6526</v>
      </c>
      <c r="D69" s="355" t="s">
        <v>14</v>
      </c>
      <c r="E69" s="355" t="s">
        <v>2686</v>
      </c>
      <c r="F69" s="355" t="s">
        <v>6118</v>
      </c>
      <c r="G69" s="355" t="s">
        <v>6063</v>
      </c>
      <c r="H69" s="352" t="s">
        <v>6037</v>
      </c>
      <c r="I69" s="355" t="s">
        <v>6527</v>
      </c>
      <c r="J69" s="355" t="s">
        <v>4602</v>
      </c>
      <c r="K69" s="355" t="s">
        <v>4676</v>
      </c>
      <c r="L69" s="355"/>
      <c r="M69" s="355"/>
    </row>
    <row r="70" spans="1:13" ht="14.25">
      <c r="A70" s="355" t="s">
        <v>6122</v>
      </c>
      <c r="B70" s="355" t="s">
        <v>1834</v>
      </c>
      <c r="C70" s="355" t="s">
        <v>6528</v>
      </c>
      <c r="D70" s="355" t="s">
        <v>14</v>
      </c>
      <c r="E70" s="355" t="s">
        <v>2686</v>
      </c>
      <c r="F70" s="355" t="s">
        <v>6118</v>
      </c>
      <c r="G70" s="355" t="s">
        <v>6063</v>
      </c>
      <c r="H70" s="352" t="s">
        <v>6037</v>
      </c>
      <c r="I70" s="355" t="s">
        <v>6529</v>
      </c>
      <c r="J70" s="355" t="s">
        <v>4602</v>
      </c>
      <c r="K70" s="355" t="s">
        <v>4676</v>
      </c>
      <c r="L70" s="355"/>
      <c r="M70" s="355"/>
    </row>
    <row r="71" spans="1:13" ht="14.25">
      <c r="A71" s="355" t="s">
        <v>6123</v>
      </c>
      <c r="B71" s="355" t="s">
        <v>1834</v>
      </c>
      <c r="C71" s="355" t="s">
        <v>6530</v>
      </c>
      <c r="D71" s="355" t="s">
        <v>14</v>
      </c>
      <c r="E71" s="355" t="s">
        <v>2686</v>
      </c>
      <c r="F71" s="355" t="s">
        <v>6118</v>
      </c>
      <c r="G71" s="355" t="s">
        <v>6063</v>
      </c>
      <c r="H71" s="352" t="s">
        <v>6037</v>
      </c>
      <c r="I71" s="355" t="s">
        <v>6531</v>
      </c>
      <c r="J71" s="355" t="s">
        <v>4602</v>
      </c>
      <c r="K71" s="355" t="s">
        <v>4676</v>
      </c>
      <c r="L71" s="355"/>
      <c r="M71" s="355"/>
    </row>
    <row r="72" spans="1:13" ht="14.25">
      <c r="A72" s="355" t="s">
        <v>6124</v>
      </c>
      <c r="B72" s="355" t="s">
        <v>1834</v>
      </c>
      <c r="C72" s="355" t="s">
        <v>6532</v>
      </c>
      <c r="D72" s="355" t="s">
        <v>14</v>
      </c>
      <c r="E72" s="355" t="s">
        <v>2686</v>
      </c>
      <c r="F72" s="355" t="s">
        <v>6118</v>
      </c>
      <c r="G72" s="355" t="s">
        <v>6063</v>
      </c>
      <c r="H72" s="352" t="s">
        <v>6037</v>
      </c>
      <c r="I72" s="355" t="s">
        <v>6533</v>
      </c>
      <c r="J72" s="355" t="s">
        <v>4602</v>
      </c>
      <c r="K72" s="355" t="s">
        <v>4676</v>
      </c>
      <c r="L72" s="355"/>
      <c r="M72" s="355"/>
    </row>
    <row r="73" spans="1:13" ht="14.25">
      <c r="A73" s="355" t="s">
        <v>6125</v>
      </c>
      <c r="B73" s="355" t="s">
        <v>1834</v>
      </c>
      <c r="C73" s="355" t="s">
        <v>6534</v>
      </c>
      <c r="D73" s="355" t="s">
        <v>14</v>
      </c>
      <c r="E73" s="355" t="s">
        <v>2686</v>
      </c>
      <c r="F73" s="355" t="s">
        <v>6118</v>
      </c>
      <c r="G73" s="355" t="s">
        <v>6063</v>
      </c>
      <c r="H73" s="352" t="s">
        <v>6037</v>
      </c>
      <c r="I73" s="355" t="s">
        <v>6535</v>
      </c>
      <c r="J73" s="355" t="s">
        <v>4602</v>
      </c>
      <c r="K73" s="355" t="s">
        <v>4676</v>
      </c>
      <c r="L73" s="355"/>
      <c r="M73" s="355"/>
    </row>
    <row r="74" spans="1:13" ht="14.25">
      <c r="A74" s="355" t="s">
        <v>6126</v>
      </c>
      <c r="B74" s="355" t="s">
        <v>1834</v>
      </c>
      <c r="C74" s="355" t="s">
        <v>6536</v>
      </c>
      <c r="D74" s="355" t="s">
        <v>14</v>
      </c>
      <c r="E74" s="355" t="s">
        <v>2686</v>
      </c>
      <c r="F74" s="355" t="s">
        <v>6118</v>
      </c>
      <c r="G74" s="355" t="s">
        <v>6063</v>
      </c>
      <c r="H74" s="352" t="s">
        <v>6037</v>
      </c>
      <c r="I74" s="355" t="s">
        <v>6537</v>
      </c>
      <c r="J74" s="355" t="s">
        <v>4602</v>
      </c>
      <c r="K74" s="355" t="s">
        <v>4676</v>
      </c>
      <c r="L74" s="355"/>
      <c r="M74" s="355"/>
    </row>
    <row r="75" spans="1:13" ht="14.25">
      <c r="A75" s="355" t="s">
        <v>6127</v>
      </c>
      <c r="B75" s="355" t="s">
        <v>1834</v>
      </c>
      <c r="C75" s="355" t="s">
        <v>6538</v>
      </c>
      <c r="D75" s="355" t="s">
        <v>14</v>
      </c>
      <c r="E75" s="355" t="s">
        <v>2686</v>
      </c>
      <c r="F75" s="355" t="s">
        <v>6118</v>
      </c>
      <c r="G75" s="355" t="s">
        <v>6063</v>
      </c>
      <c r="H75" s="352" t="s">
        <v>6037</v>
      </c>
      <c r="I75" s="355" t="s">
        <v>6539</v>
      </c>
      <c r="J75" s="355" t="s">
        <v>4602</v>
      </c>
      <c r="K75" s="355" t="s">
        <v>4676</v>
      </c>
      <c r="L75" s="355"/>
      <c r="M75" s="355"/>
    </row>
    <row r="76" spans="1:13" ht="14.25">
      <c r="A76" s="355" t="s">
        <v>6128</v>
      </c>
      <c r="B76" s="355" t="s">
        <v>1834</v>
      </c>
      <c r="C76" s="355" t="s">
        <v>6540</v>
      </c>
      <c r="D76" s="355" t="s">
        <v>14</v>
      </c>
      <c r="E76" s="355" t="s">
        <v>2686</v>
      </c>
      <c r="F76" s="355" t="s">
        <v>6118</v>
      </c>
      <c r="G76" s="355" t="s">
        <v>6063</v>
      </c>
      <c r="H76" s="352" t="s">
        <v>6037</v>
      </c>
      <c r="I76" s="355" t="s">
        <v>6541</v>
      </c>
      <c r="J76" s="355" t="s">
        <v>4602</v>
      </c>
      <c r="K76" s="355" t="s">
        <v>4676</v>
      </c>
      <c r="L76" s="355"/>
      <c r="M76" s="355"/>
    </row>
    <row r="77" spans="1:13" ht="14.25">
      <c r="A77" s="355" t="s">
        <v>6129</v>
      </c>
      <c r="B77" s="355" t="s">
        <v>1834</v>
      </c>
      <c r="C77" s="355" t="s">
        <v>6542</v>
      </c>
      <c r="D77" s="355" t="s">
        <v>14</v>
      </c>
      <c r="E77" s="355" t="s">
        <v>2686</v>
      </c>
      <c r="F77" s="355" t="s">
        <v>6118</v>
      </c>
      <c r="G77" s="355" t="s">
        <v>6063</v>
      </c>
      <c r="H77" s="352" t="s">
        <v>6037</v>
      </c>
      <c r="I77" s="355" t="s">
        <v>6543</v>
      </c>
      <c r="J77" s="355" t="s">
        <v>4602</v>
      </c>
      <c r="K77" s="355" t="s">
        <v>4676</v>
      </c>
      <c r="L77" s="355"/>
      <c r="M77" s="355"/>
    </row>
    <row r="78" spans="1:13" ht="14.25">
      <c r="A78" s="355" t="s">
        <v>6130</v>
      </c>
      <c r="B78" s="355" t="s">
        <v>1834</v>
      </c>
      <c r="C78" s="355" t="s">
        <v>6544</v>
      </c>
      <c r="D78" s="355" t="s">
        <v>14</v>
      </c>
      <c r="E78" s="355" t="s">
        <v>2686</v>
      </c>
      <c r="F78" s="355" t="s">
        <v>6118</v>
      </c>
      <c r="G78" s="355" t="s">
        <v>6063</v>
      </c>
      <c r="H78" s="352" t="s">
        <v>6037</v>
      </c>
      <c r="I78" s="355" t="s">
        <v>6545</v>
      </c>
      <c r="J78" s="355" t="s">
        <v>4602</v>
      </c>
      <c r="K78" s="355" t="s">
        <v>4676</v>
      </c>
      <c r="L78" s="355"/>
      <c r="M78" s="355"/>
    </row>
    <row r="79" spans="1:13" ht="14.25">
      <c r="A79" s="355" t="s">
        <v>6131</v>
      </c>
      <c r="B79" s="355" t="s">
        <v>1834</v>
      </c>
      <c r="C79" s="355" t="s">
        <v>6546</v>
      </c>
      <c r="D79" s="355" t="s">
        <v>14</v>
      </c>
      <c r="E79" s="355" t="s">
        <v>2686</v>
      </c>
      <c r="F79" s="355" t="s">
        <v>6118</v>
      </c>
      <c r="G79" s="355" t="s">
        <v>6063</v>
      </c>
      <c r="H79" s="352" t="s">
        <v>6037</v>
      </c>
      <c r="I79" s="355" t="s">
        <v>6547</v>
      </c>
      <c r="J79" s="355" t="s">
        <v>4602</v>
      </c>
      <c r="K79" s="355" t="s">
        <v>4676</v>
      </c>
      <c r="L79" s="355"/>
      <c r="M79" s="355"/>
    </row>
    <row r="80" spans="1:13" ht="14.25">
      <c r="A80" s="355" t="s">
        <v>6132</v>
      </c>
      <c r="B80" s="355" t="s">
        <v>1834</v>
      </c>
      <c r="C80" s="355" t="s">
        <v>6548</v>
      </c>
      <c r="D80" s="355" t="s">
        <v>14</v>
      </c>
      <c r="E80" s="355" t="s">
        <v>2686</v>
      </c>
      <c r="F80" s="355" t="s">
        <v>6118</v>
      </c>
      <c r="G80" s="355" t="s">
        <v>6063</v>
      </c>
      <c r="H80" s="352" t="s">
        <v>6037</v>
      </c>
      <c r="I80" s="355" t="s">
        <v>6549</v>
      </c>
      <c r="J80" s="355" t="s">
        <v>4602</v>
      </c>
      <c r="K80" s="355" t="s">
        <v>4676</v>
      </c>
      <c r="L80" s="355"/>
      <c r="M80" s="355"/>
    </row>
    <row r="81" spans="1:13" ht="14.25">
      <c r="A81" s="355" t="s">
        <v>6133</v>
      </c>
      <c r="B81" s="355" t="s">
        <v>1834</v>
      </c>
      <c r="C81" s="355" t="s">
        <v>6550</v>
      </c>
      <c r="D81" s="355" t="s">
        <v>14</v>
      </c>
      <c r="E81" s="355" t="s">
        <v>2686</v>
      </c>
      <c r="F81" s="355" t="s">
        <v>6118</v>
      </c>
      <c r="G81" s="355" t="s">
        <v>6063</v>
      </c>
      <c r="H81" s="352" t="s">
        <v>6037</v>
      </c>
      <c r="I81" s="355" t="s">
        <v>6551</v>
      </c>
      <c r="J81" s="355" t="s">
        <v>4602</v>
      </c>
      <c r="K81" s="355" t="s">
        <v>4676</v>
      </c>
      <c r="L81" s="355"/>
      <c r="M81" s="355"/>
    </row>
    <row r="82" spans="1:13" ht="14.25">
      <c r="A82" s="355" t="s">
        <v>6134</v>
      </c>
      <c r="B82" s="355" t="s">
        <v>1834</v>
      </c>
      <c r="C82" s="355" t="s">
        <v>6552</v>
      </c>
      <c r="D82" s="355" t="s">
        <v>14</v>
      </c>
      <c r="E82" s="355" t="s">
        <v>2686</v>
      </c>
      <c r="F82" s="355" t="s">
        <v>6118</v>
      </c>
      <c r="G82" s="355" t="s">
        <v>6063</v>
      </c>
      <c r="H82" s="352" t="s">
        <v>6037</v>
      </c>
      <c r="I82" s="355" t="s">
        <v>6553</v>
      </c>
      <c r="J82" s="355" t="s">
        <v>4602</v>
      </c>
      <c r="K82" s="355" t="s">
        <v>4676</v>
      </c>
      <c r="L82" s="355"/>
      <c r="M82" s="355"/>
    </row>
    <row r="83" spans="1:13" ht="14.25">
      <c r="A83" s="355" t="s">
        <v>6135</v>
      </c>
      <c r="B83" s="355" t="s">
        <v>1834</v>
      </c>
      <c r="C83" s="355" t="s">
        <v>6554</v>
      </c>
      <c r="D83" s="355" t="s">
        <v>14</v>
      </c>
      <c r="E83" s="355" t="s">
        <v>2686</v>
      </c>
      <c r="F83" s="355" t="s">
        <v>6118</v>
      </c>
      <c r="G83" s="355" t="s">
        <v>6063</v>
      </c>
      <c r="H83" s="352" t="s">
        <v>6037</v>
      </c>
      <c r="I83" s="355" t="s">
        <v>6555</v>
      </c>
      <c r="J83" s="355" t="s">
        <v>4602</v>
      </c>
      <c r="K83" s="355" t="s">
        <v>4676</v>
      </c>
      <c r="L83" s="355"/>
      <c r="M83" s="355"/>
    </row>
    <row r="84" spans="1:13" ht="14.25">
      <c r="A84" s="355" t="s">
        <v>6136</v>
      </c>
      <c r="B84" s="355" t="s">
        <v>1834</v>
      </c>
      <c r="C84" s="355" t="s">
        <v>6556</v>
      </c>
      <c r="D84" s="355" t="s">
        <v>14</v>
      </c>
      <c r="E84" s="355" t="s">
        <v>2686</v>
      </c>
      <c r="F84" s="355" t="s">
        <v>6118</v>
      </c>
      <c r="G84" s="355" t="s">
        <v>6063</v>
      </c>
      <c r="H84" s="352" t="s">
        <v>6037</v>
      </c>
      <c r="I84" s="355" t="s">
        <v>6557</v>
      </c>
      <c r="J84" s="355" t="s">
        <v>4602</v>
      </c>
      <c r="K84" s="355" t="s">
        <v>4676</v>
      </c>
      <c r="L84" s="355"/>
      <c r="M84" s="355"/>
    </row>
    <row r="85" spans="1:13" ht="14.25">
      <c r="A85" s="355" t="s">
        <v>6137</v>
      </c>
      <c r="B85" s="355" t="s">
        <v>1724</v>
      </c>
      <c r="C85" s="355" t="s">
        <v>6558</v>
      </c>
      <c r="D85" s="355" t="s">
        <v>14</v>
      </c>
      <c r="E85" s="355" t="s">
        <v>2738</v>
      </c>
      <c r="F85" s="355" t="s">
        <v>6049</v>
      </c>
      <c r="G85" s="355" t="s">
        <v>6049</v>
      </c>
      <c r="H85" s="352" t="s">
        <v>6037</v>
      </c>
      <c r="I85" s="355" t="s">
        <v>6559</v>
      </c>
      <c r="J85" s="355" t="s">
        <v>4602</v>
      </c>
      <c r="K85" s="355" t="s">
        <v>4676</v>
      </c>
      <c r="L85" s="355"/>
      <c r="M85" s="355"/>
    </row>
    <row r="86" spans="1:13" ht="14.25">
      <c r="A86" s="355" t="s">
        <v>6138</v>
      </c>
      <c r="B86" s="355" t="s">
        <v>60</v>
      </c>
      <c r="C86" s="355" t="s">
        <v>6560</v>
      </c>
      <c r="D86" s="355" t="s">
        <v>14</v>
      </c>
      <c r="E86" s="355" t="s">
        <v>2686</v>
      </c>
      <c r="F86" s="355" t="s">
        <v>6118</v>
      </c>
      <c r="G86" s="355" t="s">
        <v>6060</v>
      </c>
      <c r="H86" s="352" t="s">
        <v>6037</v>
      </c>
      <c r="I86" s="355" t="s">
        <v>6561</v>
      </c>
      <c r="J86" s="355" t="s">
        <v>4602</v>
      </c>
      <c r="K86" s="355" t="s">
        <v>4676</v>
      </c>
      <c r="L86" s="355"/>
      <c r="M86" s="355"/>
    </row>
    <row r="87" spans="1:13" ht="14.25">
      <c r="A87" s="355" t="s">
        <v>6139</v>
      </c>
      <c r="B87" s="355" t="s">
        <v>60</v>
      </c>
      <c r="C87" s="355" t="s">
        <v>6562</v>
      </c>
      <c r="D87" s="355" t="s">
        <v>14</v>
      </c>
      <c r="E87" s="355" t="s">
        <v>2701</v>
      </c>
      <c r="F87" s="355" t="s">
        <v>6118</v>
      </c>
      <c r="G87" s="355" t="s">
        <v>6060</v>
      </c>
      <c r="H87" s="352" t="s">
        <v>6037</v>
      </c>
      <c r="I87" s="355" t="s">
        <v>6563</v>
      </c>
      <c r="J87" s="355" t="s">
        <v>4602</v>
      </c>
      <c r="K87" s="355" t="s">
        <v>4676</v>
      </c>
      <c r="L87" s="355"/>
      <c r="M87" s="355"/>
    </row>
    <row r="88" spans="1:13" ht="14.25">
      <c r="A88" s="355" t="s">
        <v>6140</v>
      </c>
      <c r="B88" s="355" t="s">
        <v>60</v>
      </c>
      <c r="C88" s="355" t="s">
        <v>6564</v>
      </c>
      <c r="D88" s="355" t="s">
        <v>14</v>
      </c>
      <c r="E88" s="355" t="s">
        <v>2686</v>
      </c>
      <c r="F88" s="355" t="s">
        <v>6118</v>
      </c>
      <c r="G88" s="355" t="s">
        <v>6060</v>
      </c>
      <c r="H88" s="352" t="s">
        <v>6037</v>
      </c>
      <c r="I88" s="355" t="s">
        <v>6565</v>
      </c>
      <c r="J88" s="355" t="s">
        <v>4602</v>
      </c>
      <c r="K88" s="355" t="s">
        <v>4676</v>
      </c>
      <c r="L88" s="355"/>
      <c r="M88" s="355"/>
    </row>
    <row r="89" spans="1:13" ht="14.25">
      <c r="A89" s="355" t="s">
        <v>6141</v>
      </c>
      <c r="B89" s="355" t="s">
        <v>1724</v>
      </c>
      <c r="C89" s="355" t="s">
        <v>6566</v>
      </c>
      <c r="D89" s="355" t="s">
        <v>14</v>
      </c>
      <c r="E89" s="355" t="s">
        <v>2686</v>
      </c>
      <c r="F89" s="355" t="s">
        <v>6118</v>
      </c>
      <c r="G89" s="355" t="s">
        <v>6060</v>
      </c>
      <c r="H89" s="352" t="s">
        <v>6037</v>
      </c>
      <c r="I89" s="355" t="s">
        <v>6567</v>
      </c>
      <c r="J89" s="355" t="s">
        <v>4602</v>
      </c>
      <c r="K89" s="355" t="s">
        <v>4676</v>
      </c>
      <c r="L89" s="355"/>
      <c r="M89" s="355"/>
    </row>
    <row r="90" spans="1:13" ht="14.25">
      <c r="A90" s="355" t="s">
        <v>6142</v>
      </c>
      <c r="B90" s="355" t="s">
        <v>60</v>
      </c>
      <c r="C90" s="355" t="s">
        <v>6568</v>
      </c>
      <c r="D90" s="355" t="s">
        <v>14</v>
      </c>
      <c r="E90" s="355" t="s">
        <v>2686</v>
      </c>
      <c r="F90" s="355" t="s">
        <v>6118</v>
      </c>
      <c r="G90" s="355" t="s">
        <v>6063</v>
      </c>
      <c r="H90" s="352" t="s">
        <v>6037</v>
      </c>
      <c r="I90" s="355" t="s">
        <v>6569</v>
      </c>
      <c r="J90" s="355" t="s">
        <v>4602</v>
      </c>
      <c r="K90" s="355" t="s">
        <v>4676</v>
      </c>
      <c r="L90" s="355"/>
      <c r="M90" s="355"/>
    </row>
    <row r="91" spans="1:13" ht="14.25">
      <c r="A91" s="355" t="s">
        <v>6143</v>
      </c>
      <c r="B91" s="355" t="s">
        <v>60</v>
      </c>
      <c r="C91" s="355" t="s">
        <v>6570</v>
      </c>
      <c r="D91" s="355" t="s">
        <v>14</v>
      </c>
      <c r="E91" s="355" t="s">
        <v>2686</v>
      </c>
      <c r="F91" s="355" t="s">
        <v>6118</v>
      </c>
      <c r="G91" s="355" t="s">
        <v>6060</v>
      </c>
      <c r="H91" s="352" t="s">
        <v>6037</v>
      </c>
      <c r="I91" s="355" t="s">
        <v>6571</v>
      </c>
      <c r="J91" s="355" t="s">
        <v>4602</v>
      </c>
      <c r="K91" s="355" t="s">
        <v>4676</v>
      </c>
      <c r="L91" s="355"/>
      <c r="M91" s="355"/>
    </row>
    <row r="92" spans="1:13" ht="14.25">
      <c r="A92" s="355" t="s">
        <v>6144</v>
      </c>
      <c r="B92" s="355" t="s">
        <v>60</v>
      </c>
      <c r="C92" s="355" t="s">
        <v>6572</v>
      </c>
      <c r="D92" s="355" t="s">
        <v>14</v>
      </c>
      <c r="E92" s="355" t="s">
        <v>2686</v>
      </c>
      <c r="F92" s="355" t="s">
        <v>6035</v>
      </c>
      <c r="G92" s="355" t="s">
        <v>5426</v>
      </c>
      <c r="H92" s="352" t="s">
        <v>6037</v>
      </c>
      <c r="I92" s="355" t="s">
        <v>6573</v>
      </c>
      <c r="J92" s="355" t="s">
        <v>4602</v>
      </c>
      <c r="K92" s="355" t="s">
        <v>4676</v>
      </c>
      <c r="L92" s="355"/>
      <c r="M92" s="355"/>
    </row>
    <row r="93" spans="1:13" ht="14.25">
      <c r="A93" s="355" t="s">
        <v>6145</v>
      </c>
      <c r="B93" s="355" t="s">
        <v>60</v>
      </c>
      <c r="C93" s="355" t="s">
        <v>6574</v>
      </c>
      <c r="D93" s="355" t="s">
        <v>14</v>
      </c>
      <c r="E93" s="355" t="s">
        <v>2738</v>
      </c>
      <c r="F93" s="355" t="s">
        <v>6035</v>
      </c>
      <c r="G93" s="355" t="s">
        <v>5426</v>
      </c>
      <c r="H93" s="352" t="s">
        <v>6037</v>
      </c>
      <c r="I93" s="355" t="s">
        <v>6575</v>
      </c>
      <c r="J93" s="355" t="s">
        <v>6038</v>
      </c>
      <c r="K93" s="355" t="s">
        <v>4676</v>
      </c>
      <c r="L93" s="355"/>
      <c r="M93" s="355"/>
    </row>
    <row r="94" spans="1:13" ht="14.25">
      <c r="A94" s="355" t="s">
        <v>6146</v>
      </c>
      <c r="B94" s="355" t="s">
        <v>60</v>
      </c>
      <c r="C94" s="355" t="s">
        <v>6576</v>
      </c>
      <c r="D94" s="355" t="s">
        <v>14</v>
      </c>
      <c r="E94" s="355" t="s">
        <v>2642</v>
      </c>
      <c r="F94" s="355" t="s">
        <v>6035</v>
      </c>
      <c r="G94" s="355" t="s">
        <v>6035</v>
      </c>
      <c r="H94" s="352" t="s">
        <v>6037</v>
      </c>
      <c r="I94" s="355" t="s">
        <v>6577</v>
      </c>
      <c r="J94" s="355" t="s">
        <v>4602</v>
      </c>
      <c r="K94" s="355" t="s">
        <v>4676</v>
      </c>
      <c r="L94" s="355"/>
      <c r="M94" s="355"/>
    </row>
    <row r="95" spans="1:13" ht="14.25">
      <c r="A95" s="355" t="s">
        <v>6147</v>
      </c>
      <c r="B95" s="355" t="s">
        <v>60</v>
      </c>
      <c r="C95" s="355" t="s">
        <v>6578</v>
      </c>
      <c r="D95" s="355" t="s">
        <v>14</v>
      </c>
      <c r="E95" s="355" t="s">
        <v>2686</v>
      </c>
      <c r="F95" s="355" t="s">
        <v>6118</v>
      </c>
      <c r="G95" s="355" t="s">
        <v>6074</v>
      </c>
      <c r="H95" s="352" t="s">
        <v>6037</v>
      </c>
      <c r="I95" s="355" t="s">
        <v>6579</v>
      </c>
      <c r="J95" s="355" t="s">
        <v>4602</v>
      </c>
      <c r="K95" s="355" t="s">
        <v>4676</v>
      </c>
      <c r="L95" s="355"/>
      <c r="M95" s="355"/>
    </row>
    <row r="96" spans="1:13" ht="14.25">
      <c r="A96" s="355" t="s">
        <v>6148</v>
      </c>
      <c r="B96" s="355" t="s">
        <v>60</v>
      </c>
      <c r="C96" s="355" t="s">
        <v>6580</v>
      </c>
      <c r="D96" s="355" t="s">
        <v>14</v>
      </c>
      <c r="E96" s="355" t="s">
        <v>2686</v>
      </c>
      <c r="F96" s="355" t="s">
        <v>6035</v>
      </c>
      <c r="G96" s="355" t="s">
        <v>6149</v>
      </c>
      <c r="H96" s="352" t="s">
        <v>6037</v>
      </c>
      <c r="I96" s="355" t="s">
        <v>6581</v>
      </c>
      <c r="J96" s="355" t="s">
        <v>6038</v>
      </c>
      <c r="K96" s="355" t="s">
        <v>4676</v>
      </c>
      <c r="L96" s="355"/>
      <c r="M96" s="355"/>
    </row>
    <row r="97" spans="1:13" ht="14.25">
      <c r="A97" s="355" t="s">
        <v>6150</v>
      </c>
      <c r="B97" s="355" t="s">
        <v>60</v>
      </c>
      <c r="C97" s="355" t="s">
        <v>6582</v>
      </c>
      <c r="D97" s="355" t="s">
        <v>14</v>
      </c>
      <c r="E97" s="355" t="s">
        <v>2738</v>
      </c>
      <c r="F97" s="355" t="s">
        <v>6035</v>
      </c>
      <c r="G97" s="355" t="s">
        <v>6089</v>
      </c>
      <c r="H97" s="352" t="s">
        <v>6037</v>
      </c>
      <c r="I97" s="355" t="s">
        <v>6583</v>
      </c>
      <c r="J97" s="355" t="s">
        <v>4602</v>
      </c>
      <c r="K97" s="355" t="s">
        <v>4676</v>
      </c>
      <c r="L97" s="355"/>
      <c r="M97" s="355"/>
    </row>
    <row r="98" spans="1:13" ht="14.25">
      <c r="A98" s="355" t="s">
        <v>6151</v>
      </c>
      <c r="B98" s="355" t="s">
        <v>1834</v>
      </c>
      <c r="C98" s="355" t="s">
        <v>6584</v>
      </c>
      <c r="D98" s="355" t="s">
        <v>14</v>
      </c>
      <c r="E98" s="355" t="s">
        <v>2738</v>
      </c>
      <c r="F98" s="355" t="s">
        <v>6049</v>
      </c>
      <c r="G98" s="355" t="s">
        <v>6049</v>
      </c>
      <c r="H98" s="352" t="s">
        <v>6037</v>
      </c>
      <c r="I98" s="355" t="s">
        <v>6585</v>
      </c>
      <c r="J98" s="355" t="s">
        <v>4602</v>
      </c>
      <c r="K98" s="355" t="s">
        <v>4676</v>
      </c>
      <c r="L98" s="355"/>
      <c r="M98" s="355"/>
    </row>
    <row r="99" spans="1:13" ht="14.25">
      <c r="A99" s="355" t="s">
        <v>6152</v>
      </c>
      <c r="B99" s="355" t="s">
        <v>60</v>
      </c>
      <c r="C99" s="355" t="s">
        <v>6586</v>
      </c>
      <c r="D99" s="355" t="s">
        <v>14</v>
      </c>
      <c r="E99" s="355" t="s">
        <v>2686</v>
      </c>
      <c r="F99" s="355" t="s">
        <v>6035</v>
      </c>
      <c r="G99" s="355" t="s">
        <v>6149</v>
      </c>
      <c r="H99" s="352" t="s">
        <v>6037</v>
      </c>
      <c r="I99" s="355" t="s">
        <v>6587</v>
      </c>
      <c r="J99" s="355" t="s">
        <v>6038</v>
      </c>
      <c r="K99" s="355" t="s">
        <v>4676</v>
      </c>
      <c r="L99" s="355"/>
      <c r="M99" s="355"/>
    </row>
    <row r="100" spans="1:13" ht="14.25">
      <c r="A100" s="355" t="s">
        <v>6153</v>
      </c>
      <c r="B100" s="355" t="s">
        <v>60</v>
      </c>
      <c r="C100" s="355" t="s">
        <v>6588</v>
      </c>
      <c r="D100" s="355" t="s">
        <v>14</v>
      </c>
      <c r="E100" s="355" t="s">
        <v>6154</v>
      </c>
      <c r="F100" s="355" t="s">
        <v>6049</v>
      </c>
      <c r="G100" s="355" t="s">
        <v>3084</v>
      </c>
      <c r="H100" s="352" t="s">
        <v>6037</v>
      </c>
      <c r="I100" s="355" t="s">
        <v>6589</v>
      </c>
      <c r="J100" s="355" t="s">
        <v>6038</v>
      </c>
      <c r="K100" s="355" t="s">
        <v>4676</v>
      </c>
      <c r="L100" s="355"/>
      <c r="M100" s="355"/>
    </row>
    <row r="101" spans="1:13" ht="14.25">
      <c r="A101" s="355" t="s">
        <v>6155</v>
      </c>
      <c r="B101" s="355" t="s">
        <v>60</v>
      </c>
      <c r="C101" s="355" t="s">
        <v>6590</v>
      </c>
      <c r="D101" s="355" t="s">
        <v>6371</v>
      </c>
      <c r="E101" s="355" t="s">
        <v>2701</v>
      </c>
      <c r="F101" s="355" t="s">
        <v>6118</v>
      </c>
      <c r="G101" s="355" t="s">
        <v>6043</v>
      </c>
      <c r="H101" s="352" t="s">
        <v>6037</v>
      </c>
      <c r="I101" s="355" t="s">
        <v>6591</v>
      </c>
      <c r="J101" s="355" t="s">
        <v>4602</v>
      </c>
      <c r="K101" s="355" t="s">
        <v>4676</v>
      </c>
      <c r="L101" s="355"/>
      <c r="M101" s="355"/>
    </row>
    <row r="102" spans="1:13" ht="14.25">
      <c r="A102" s="355" t="s">
        <v>6156</v>
      </c>
      <c r="B102" s="355" t="s">
        <v>60</v>
      </c>
      <c r="C102" s="355" t="s">
        <v>6592</v>
      </c>
      <c r="D102" s="355" t="s">
        <v>14</v>
      </c>
      <c r="E102" s="355" t="s">
        <v>2692</v>
      </c>
      <c r="F102" s="355" t="s">
        <v>6055</v>
      </c>
      <c r="G102" s="355" t="s">
        <v>6055</v>
      </c>
      <c r="H102" s="352" t="s">
        <v>6037</v>
      </c>
      <c r="I102" s="355" t="s">
        <v>6593</v>
      </c>
      <c r="J102" s="355" t="s">
        <v>4602</v>
      </c>
      <c r="K102" s="355" t="s">
        <v>4676</v>
      </c>
      <c r="L102" s="355"/>
      <c r="M102" s="355"/>
    </row>
    <row r="103" spans="1:13" ht="14.25">
      <c r="A103" s="355" t="s">
        <v>6157</v>
      </c>
      <c r="B103" s="355" t="s">
        <v>60</v>
      </c>
      <c r="C103" s="355" t="s">
        <v>6594</v>
      </c>
      <c r="D103" s="355" t="s">
        <v>14</v>
      </c>
      <c r="E103" s="355" t="s">
        <v>2641</v>
      </c>
      <c r="F103" s="355" t="s">
        <v>6078</v>
      </c>
      <c r="G103" s="355" t="s">
        <v>6086</v>
      </c>
      <c r="H103" s="352" t="s">
        <v>6037</v>
      </c>
      <c r="I103" s="355" t="s">
        <v>6595</v>
      </c>
      <c r="J103" s="355" t="s">
        <v>4602</v>
      </c>
      <c r="K103" s="355" t="s">
        <v>4676</v>
      </c>
      <c r="L103" s="355"/>
      <c r="M103" s="355"/>
    </row>
    <row r="104" spans="1:13" ht="14.25">
      <c r="A104" s="355" t="s">
        <v>6158</v>
      </c>
      <c r="B104" s="355" t="s">
        <v>1834</v>
      </c>
      <c r="C104" s="355" t="s">
        <v>6596</v>
      </c>
      <c r="D104" s="355" t="s">
        <v>14</v>
      </c>
      <c r="E104" s="355" t="s">
        <v>2738</v>
      </c>
      <c r="F104" s="355" t="s">
        <v>6049</v>
      </c>
      <c r="G104" s="355" t="s">
        <v>6049</v>
      </c>
      <c r="H104" s="352" t="s">
        <v>6037</v>
      </c>
      <c r="I104" s="355" t="s">
        <v>6597</v>
      </c>
      <c r="J104" s="355" t="s">
        <v>4602</v>
      </c>
      <c r="K104" s="355" t="s">
        <v>4676</v>
      </c>
      <c r="L104" s="355"/>
      <c r="M104" s="355"/>
    </row>
    <row r="105" spans="1:13" ht="14.25">
      <c r="A105" s="355" t="s">
        <v>6159</v>
      </c>
      <c r="B105" s="355" t="s">
        <v>60</v>
      </c>
      <c r="C105" s="355" t="s">
        <v>6598</v>
      </c>
      <c r="D105" s="355" t="s">
        <v>14</v>
      </c>
      <c r="E105" s="355" t="s">
        <v>2701</v>
      </c>
      <c r="F105" s="355" t="s">
        <v>6118</v>
      </c>
      <c r="G105" s="355" t="s">
        <v>6074</v>
      </c>
      <c r="H105" s="352" t="s">
        <v>6037</v>
      </c>
      <c r="I105" s="355" t="s">
        <v>6599</v>
      </c>
      <c r="J105" s="355" t="s">
        <v>4602</v>
      </c>
      <c r="K105" s="355" t="s">
        <v>4676</v>
      </c>
      <c r="L105" s="355"/>
      <c r="M105" s="355"/>
    </row>
    <row r="106" spans="1:13" ht="14.25">
      <c r="A106" s="355" t="s">
        <v>6160</v>
      </c>
      <c r="B106" s="355" t="s">
        <v>60</v>
      </c>
      <c r="C106" s="355" t="s">
        <v>6600</v>
      </c>
      <c r="D106" s="355" t="s">
        <v>14</v>
      </c>
      <c r="E106" s="355" t="s">
        <v>2686</v>
      </c>
      <c r="F106" s="355" t="s">
        <v>6118</v>
      </c>
      <c r="G106" s="355" t="s">
        <v>6074</v>
      </c>
      <c r="H106" s="352" t="s">
        <v>6037</v>
      </c>
      <c r="I106" s="355" t="s">
        <v>6601</v>
      </c>
      <c r="J106" s="355" t="s">
        <v>4602</v>
      </c>
      <c r="K106" s="355" t="s">
        <v>4676</v>
      </c>
      <c r="L106" s="355"/>
      <c r="M106" s="355"/>
    </row>
    <row r="107" spans="1:13" ht="14.25">
      <c r="A107" s="355" t="s">
        <v>6161</v>
      </c>
      <c r="B107" s="355" t="s">
        <v>60</v>
      </c>
      <c r="C107" s="355" t="s">
        <v>6602</v>
      </c>
      <c r="D107" s="355" t="s">
        <v>14</v>
      </c>
      <c r="E107" s="355" t="s">
        <v>2683</v>
      </c>
      <c r="F107" s="355" t="s">
        <v>6042</v>
      </c>
      <c r="G107" s="355" t="s">
        <v>6101</v>
      </c>
      <c r="H107" s="352" t="s">
        <v>6037</v>
      </c>
      <c r="I107" s="355" t="s">
        <v>6603</v>
      </c>
      <c r="J107" s="355" t="s">
        <v>4602</v>
      </c>
      <c r="K107" s="355" t="s">
        <v>4676</v>
      </c>
      <c r="L107" s="355"/>
      <c r="M107" s="355"/>
    </row>
    <row r="108" spans="1:13" ht="14.25">
      <c r="A108" s="355" t="s">
        <v>6162</v>
      </c>
      <c r="B108" s="355" t="s">
        <v>60</v>
      </c>
      <c r="C108" s="355" t="s">
        <v>6604</v>
      </c>
      <c r="D108" s="355" t="s">
        <v>14</v>
      </c>
      <c r="E108" s="355" t="s">
        <v>2686</v>
      </c>
      <c r="F108" s="355" t="s">
        <v>6118</v>
      </c>
      <c r="G108" s="355" t="s">
        <v>6063</v>
      </c>
      <c r="H108" s="352" t="s">
        <v>6037</v>
      </c>
      <c r="I108" s="355" t="s">
        <v>6605</v>
      </c>
      <c r="J108" s="355" t="s">
        <v>4602</v>
      </c>
      <c r="K108" s="355" t="s">
        <v>4676</v>
      </c>
      <c r="L108" s="355"/>
      <c r="M108" s="355"/>
    </row>
    <row r="109" spans="1:13" ht="14.25">
      <c r="A109" s="355" t="s">
        <v>6163</v>
      </c>
      <c r="B109" s="355" t="s">
        <v>60</v>
      </c>
      <c r="C109" s="355" t="s">
        <v>6606</v>
      </c>
      <c r="D109" s="355" t="s">
        <v>14</v>
      </c>
      <c r="E109" s="355" t="s">
        <v>2766</v>
      </c>
      <c r="F109" s="355" t="s">
        <v>6118</v>
      </c>
      <c r="G109" s="355" t="s">
        <v>6164</v>
      </c>
      <c r="H109" s="352" t="s">
        <v>6037</v>
      </c>
      <c r="I109" s="355" t="s">
        <v>6607</v>
      </c>
      <c r="J109" s="355" t="s">
        <v>4602</v>
      </c>
      <c r="K109" s="355" t="s">
        <v>6048</v>
      </c>
      <c r="L109" s="355"/>
      <c r="M109" s="355"/>
    </row>
    <row r="110" spans="1:13" ht="14.25">
      <c r="A110" s="355" t="s">
        <v>6165</v>
      </c>
      <c r="B110" s="355" t="s">
        <v>60</v>
      </c>
      <c r="C110" s="355" t="s">
        <v>6608</v>
      </c>
      <c r="D110" s="355" t="s">
        <v>14</v>
      </c>
      <c r="E110" s="355" t="s">
        <v>2692</v>
      </c>
      <c r="F110" s="355" t="s">
        <v>6055</v>
      </c>
      <c r="G110" s="355" t="s">
        <v>6056</v>
      </c>
      <c r="H110" s="352" t="s">
        <v>6037</v>
      </c>
      <c r="I110" s="355" t="s">
        <v>6609</v>
      </c>
      <c r="J110" s="355" t="s">
        <v>4602</v>
      </c>
      <c r="K110" s="355" t="s">
        <v>4676</v>
      </c>
      <c r="L110" s="355"/>
      <c r="M110" s="355"/>
    </row>
    <row r="111" spans="1:13" ht="14.25">
      <c r="A111" s="355" t="s">
        <v>6166</v>
      </c>
      <c r="B111" s="355" t="s">
        <v>60</v>
      </c>
      <c r="C111" s="355" t="s">
        <v>6610</v>
      </c>
      <c r="D111" s="355" t="s">
        <v>14</v>
      </c>
      <c r="E111" s="355" t="s">
        <v>2686</v>
      </c>
      <c r="F111" s="355" t="s">
        <v>6035</v>
      </c>
      <c r="G111" s="355" t="s">
        <v>6060</v>
      </c>
      <c r="H111" s="352" t="s">
        <v>6037</v>
      </c>
      <c r="I111" s="355" t="s">
        <v>6611</v>
      </c>
      <c r="J111" s="355" t="s">
        <v>6038</v>
      </c>
      <c r="K111" s="355" t="s">
        <v>4676</v>
      </c>
      <c r="L111" s="355"/>
      <c r="M111" s="355"/>
    </row>
    <row r="112" spans="1:13" ht="14.25">
      <c r="A112" s="355" t="s">
        <v>6167</v>
      </c>
      <c r="B112" s="355" t="s">
        <v>60</v>
      </c>
      <c r="C112" s="355" t="s">
        <v>6612</v>
      </c>
      <c r="D112" s="355" t="s">
        <v>14</v>
      </c>
      <c r="E112" s="355" t="s">
        <v>2738</v>
      </c>
      <c r="F112" s="355" t="s">
        <v>6049</v>
      </c>
      <c r="G112" s="355" t="s">
        <v>5426</v>
      </c>
      <c r="H112" s="352" t="s">
        <v>6037</v>
      </c>
      <c r="I112" s="355" t="s">
        <v>6613</v>
      </c>
      <c r="J112" s="355" t="s">
        <v>6038</v>
      </c>
      <c r="K112" s="355"/>
      <c r="L112" s="355"/>
      <c r="M112" s="355"/>
    </row>
    <row r="113" spans="1:13" ht="14.25">
      <c r="A113" s="355" t="s">
        <v>6168</v>
      </c>
      <c r="B113" s="355" t="s">
        <v>60</v>
      </c>
      <c r="C113" s="355" t="s">
        <v>6614</v>
      </c>
      <c r="D113" s="355" t="s">
        <v>14</v>
      </c>
      <c r="E113" s="355" t="s">
        <v>6479</v>
      </c>
      <c r="F113" s="355" t="s">
        <v>6049</v>
      </c>
      <c r="G113" s="355" t="s">
        <v>5426</v>
      </c>
      <c r="H113" s="352" t="s">
        <v>6037</v>
      </c>
      <c r="I113" s="355" t="s">
        <v>6615</v>
      </c>
      <c r="J113" s="355" t="s">
        <v>6038</v>
      </c>
      <c r="K113" s="355"/>
      <c r="L113" s="355"/>
      <c r="M113" s="355"/>
    </row>
    <row r="114" spans="1:13" ht="14.25">
      <c r="A114" s="355" t="s">
        <v>6169</v>
      </c>
      <c r="B114" s="355" t="s">
        <v>60</v>
      </c>
      <c r="C114" s="355" t="s">
        <v>6616</v>
      </c>
      <c r="D114" s="355" t="s">
        <v>14</v>
      </c>
      <c r="E114" s="355" t="s">
        <v>2738</v>
      </c>
      <c r="F114" s="355" t="s">
        <v>6049</v>
      </c>
      <c r="G114" s="355" t="s">
        <v>5426</v>
      </c>
      <c r="H114" s="352" t="s">
        <v>6037</v>
      </c>
      <c r="I114" s="355" t="s">
        <v>6617</v>
      </c>
      <c r="J114" s="355" t="s">
        <v>6038</v>
      </c>
      <c r="K114" s="355"/>
      <c r="L114" s="355"/>
      <c r="M114" s="355"/>
    </row>
    <row r="115" spans="1:13" ht="14.25">
      <c r="A115" s="355" t="s">
        <v>6170</v>
      </c>
      <c r="B115" s="355" t="s">
        <v>60</v>
      </c>
      <c r="C115" s="355" t="s">
        <v>6618</v>
      </c>
      <c r="D115" s="355" t="s">
        <v>14</v>
      </c>
      <c r="E115" s="355" t="s">
        <v>2701</v>
      </c>
      <c r="F115" s="355" t="s">
        <v>6118</v>
      </c>
      <c r="G115" s="355" t="s">
        <v>3084</v>
      </c>
      <c r="H115" s="352" t="s">
        <v>6037</v>
      </c>
      <c r="I115" s="355" t="s">
        <v>6619</v>
      </c>
      <c r="J115" s="355" t="s">
        <v>4602</v>
      </c>
      <c r="K115" s="355" t="s">
        <v>4676</v>
      </c>
      <c r="L115" s="355"/>
      <c r="M115" s="355"/>
    </row>
    <row r="116" spans="1:13" ht="14.25">
      <c r="A116" s="355" t="s">
        <v>6171</v>
      </c>
      <c r="B116" s="355" t="s">
        <v>60</v>
      </c>
      <c r="C116" s="355" t="s">
        <v>6620</v>
      </c>
      <c r="D116" s="355" t="s">
        <v>14</v>
      </c>
      <c r="E116" s="355" t="s">
        <v>2701</v>
      </c>
      <c r="F116" s="355" t="s">
        <v>6118</v>
      </c>
      <c r="G116" s="355" t="s">
        <v>5945</v>
      </c>
      <c r="H116" s="352" t="s">
        <v>6037</v>
      </c>
      <c r="I116" s="355" t="s">
        <v>6621</v>
      </c>
      <c r="J116" s="355" t="s">
        <v>4602</v>
      </c>
      <c r="K116" s="355" t="s">
        <v>4676</v>
      </c>
      <c r="L116" s="355"/>
      <c r="M116" s="355"/>
    </row>
    <row r="117" spans="1:13" ht="14.25">
      <c r="A117" s="355" t="s">
        <v>6172</v>
      </c>
      <c r="B117" s="355" t="s">
        <v>1724</v>
      </c>
      <c r="C117" s="355" t="s">
        <v>6622</v>
      </c>
      <c r="D117" s="355" t="s">
        <v>14</v>
      </c>
      <c r="E117" s="355" t="s">
        <v>2706</v>
      </c>
      <c r="F117" s="355" t="s">
        <v>6040</v>
      </c>
      <c r="G117" s="355" t="s">
        <v>6069</v>
      </c>
      <c r="H117" s="352" t="s">
        <v>6037</v>
      </c>
      <c r="I117" s="355" t="s">
        <v>6623</v>
      </c>
      <c r="J117" s="355" t="s">
        <v>4602</v>
      </c>
      <c r="K117" s="355" t="s">
        <v>4676</v>
      </c>
      <c r="L117" s="355"/>
      <c r="M117" s="355"/>
    </row>
    <row r="118" spans="1:13" ht="14.25">
      <c r="A118" s="355" t="s">
        <v>6173</v>
      </c>
      <c r="B118" s="355" t="s">
        <v>60</v>
      </c>
      <c r="C118" s="355" t="s">
        <v>6624</v>
      </c>
      <c r="D118" s="355" t="s">
        <v>14</v>
      </c>
      <c r="E118" s="355" t="s">
        <v>2715</v>
      </c>
      <c r="F118" s="355" t="s">
        <v>6035</v>
      </c>
      <c r="G118" s="355" t="s">
        <v>5426</v>
      </c>
      <c r="H118" s="352" t="s">
        <v>6037</v>
      </c>
      <c r="I118" s="355" t="s">
        <v>6625</v>
      </c>
      <c r="J118" s="355" t="s">
        <v>6038</v>
      </c>
      <c r="K118" s="355"/>
      <c r="L118" s="355"/>
      <c r="M118" s="355"/>
    </row>
    <row r="119" spans="1:13" ht="14.25">
      <c r="A119" s="355" t="s">
        <v>6174</v>
      </c>
      <c r="B119" s="355" t="s">
        <v>60</v>
      </c>
      <c r="C119" s="355" t="s">
        <v>6626</v>
      </c>
      <c r="D119" s="355" t="s">
        <v>14</v>
      </c>
      <c r="E119" s="355" t="s">
        <v>2701</v>
      </c>
      <c r="F119" s="355" t="s">
        <v>6035</v>
      </c>
      <c r="G119" s="355" t="s">
        <v>5426</v>
      </c>
      <c r="H119" s="352" t="s">
        <v>6037</v>
      </c>
      <c r="I119" s="355" t="s">
        <v>6627</v>
      </c>
      <c r="J119" s="355" t="s">
        <v>6038</v>
      </c>
      <c r="K119" s="355"/>
      <c r="L119" s="355"/>
      <c r="M119" s="355"/>
    </row>
    <row r="120" spans="1:13" ht="14.25">
      <c r="A120" s="355" t="s">
        <v>6175</v>
      </c>
      <c r="B120" s="355" t="s">
        <v>60</v>
      </c>
      <c r="C120" s="355" t="s">
        <v>6628</v>
      </c>
      <c r="D120" s="355" t="s">
        <v>14</v>
      </c>
      <c r="E120" s="355" t="s">
        <v>2738</v>
      </c>
      <c r="F120" s="355" t="s">
        <v>6049</v>
      </c>
      <c r="G120" s="355" t="s">
        <v>5426</v>
      </c>
      <c r="H120" s="352" t="s">
        <v>6037</v>
      </c>
      <c r="I120" s="355" t="s">
        <v>6629</v>
      </c>
      <c r="J120" s="355" t="s">
        <v>6038</v>
      </c>
      <c r="K120" s="355"/>
      <c r="L120" s="355"/>
      <c r="M120" s="355"/>
    </row>
    <row r="121" spans="1:13" ht="14.25">
      <c r="A121" s="355" t="s">
        <v>6176</v>
      </c>
      <c r="B121" s="355" t="s">
        <v>60</v>
      </c>
      <c r="C121" s="355" t="s">
        <v>6630</v>
      </c>
      <c r="D121" s="355" t="s">
        <v>14</v>
      </c>
      <c r="E121" s="355" t="s">
        <v>2738</v>
      </c>
      <c r="F121" s="355" t="s">
        <v>6118</v>
      </c>
      <c r="G121" s="355" t="s">
        <v>5426</v>
      </c>
      <c r="H121" s="352" t="s">
        <v>6037</v>
      </c>
      <c r="I121" s="355" t="s">
        <v>6631</v>
      </c>
      <c r="J121" s="355" t="s">
        <v>4602</v>
      </c>
      <c r="K121" s="355"/>
      <c r="L121" s="355"/>
      <c r="M121" s="355"/>
    </row>
    <row r="122" spans="1:13" ht="14.25">
      <c r="A122" s="355" t="s">
        <v>6177</v>
      </c>
      <c r="B122" s="355" t="s">
        <v>60</v>
      </c>
      <c r="C122" s="355" t="s">
        <v>6632</v>
      </c>
      <c r="D122" s="355" t="s">
        <v>14</v>
      </c>
      <c r="E122" s="355" t="s">
        <v>2766</v>
      </c>
      <c r="F122" s="355" t="s">
        <v>6118</v>
      </c>
      <c r="G122" s="355" t="s">
        <v>5426</v>
      </c>
      <c r="H122" s="352" t="s">
        <v>6037</v>
      </c>
      <c r="I122" s="355" t="s">
        <v>6633</v>
      </c>
      <c r="J122" s="355" t="s">
        <v>4602</v>
      </c>
      <c r="K122" s="355"/>
      <c r="L122" s="355"/>
      <c r="M122" s="355"/>
    </row>
    <row r="123" spans="1:13" ht="14.25">
      <c r="A123" s="355" t="s">
        <v>6178</v>
      </c>
      <c r="B123" s="355" t="s">
        <v>60</v>
      </c>
      <c r="C123" s="355" t="s">
        <v>6634</v>
      </c>
      <c r="D123" s="355" t="s">
        <v>14</v>
      </c>
      <c r="E123" s="355" t="s">
        <v>2766</v>
      </c>
      <c r="F123" s="355" t="s">
        <v>6118</v>
      </c>
      <c r="G123" s="355" t="s">
        <v>5426</v>
      </c>
      <c r="H123" s="352" t="s">
        <v>6037</v>
      </c>
      <c r="I123" s="355" t="s">
        <v>6635</v>
      </c>
      <c r="J123" s="355" t="s">
        <v>4602</v>
      </c>
      <c r="K123" s="355"/>
      <c r="L123" s="355"/>
      <c r="M123" s="355"/>
    </row>
    <row r="124" spans="1:13" ht="14.25">
      <c r="A124" s="355" t="s">
        <v>6179</v>
      </c>
      <c r="B124" s="355" t="s">
        <v>60</v>
      </c>
      <c r="C124" s="355" t="s">
        <v>6636</v>
      </c>
      <c r="D124" s="355" t="s">
        <v>14</v>
      </c>
      <c r="E124" s="355" t="s">
        <v>2766</v>
      </c>
      <c r="F124" s="355" t="s">
        <v>6118</v>
      </c>
      <c r="G124" s="355" t="s">
        <v>5426</v>
      </c>
      <c r="H124" s="352" t="s">
        <v>6037</v>
      </c>
      <c r="I124" s="355" t="s">
        <v>6637</v>
      </c>
      <c r="J124" s="355" t="s">
        <v>4602</v>
      </c>
      <c r="K124" s="355"/>
      <c r="L124" s="355"/>
      <c r="M124" s="355"/>
    </row>
    <row r="125" spans="1:13" ht="14.25">
      <c r="A125" s="355" t="s">
        <v>6180</v>
      </c>
      <c r="B125" s="355" t="s">
        <v>60</v>
      </c>
      <c r="C125" s="355" t="s">
        <v>6638</v>
      </c>
      <c r="D125" s="355" t="s">
        <v>14</v>
      </c>
      <c r="E125" s="355" t="s">
        <v>2766</v>
      </c>
      <c r="F125" s="355" t="s">
        <v>6118</v>
      </c>
      <c r="G125" s="355" t="s">
        <v>5426</v>
      </c>
      <c r="H125" s="352" t="s">
        <v>6037</v>
      </c>
      <c r="I125" s="355" t="s">
        <v>6639</v>
      </c>
      <c r="J125" s="355" t="s">
        <v>4602</v>
      </c>
      <c r="K125" s="355"/>
      <c r="L125" s="355"/>
      <c r="M125" s="355"/>
    </row>
    <row r="126" spans="1:13" ht="14.25">
      <c r="A126" s="355" t="s">
        <v>6181</v>
      </c>
      <c r="B126" s="355" t="s">
        <v>60</v>
      </c>
      <c r="C126" s="355" t="s">
        <v>6640</v>
      </c>
      <c r="D126" s="355" t="s">
        <v>14</v>
      </c>
      <c r="E126" s="355" t="s">
        <v>2738</v>
      </c>
      <c r="F126" s="355" t="s">
        <v>6049</v>
      </c>
      <c r="G126" s="355" t="s">
        <v>5426</v>
      </c>
      <c r="H126" s="352" t="s">
        <v>6037</v>
      </c>
      <c r="I126" s="355" t="s">
        <v>6641</v>
      </c>
      <c r="J126" s="355" t="s">
        <v>4602</v>
      </c>
      <c r="K126" s="355" t="s">
        <v>4676</v>
      </c>
      <c r="L126" s="355"/>
      <c r="M126" s="355"/>
    </row>
    <row r="127" spans="1:13" ht="14.25">
      <c r="A127" s="355" t="s">
        <v>6182</v>
      </c>
      <c r="B127" s="355" t="s">
        <v>60</v>
      </c>
      <c r="C127" s="355" t="s">
        <v>6642</v>
      </c>
      <c r="D127" s="355" t="s">
        <v>14</v>
      </c>
      <c r="E127" s="355" t="s">
        <v>2738</v>
      </c>
      <c r="F127" s="355" t="s">
        <v>6118</v>
      </c>
      <c r="G127" s="355" t="s">
        <v>5426</v>
      </c>
      <c r="H127" s="352" t="s">
        <v>6037</v>
      </c>
      <c r="I127" s="355" t="s">
        <v>6643</v>
      </c>
      <c r="J127" s="355" t="s">
        <v>4602</v>
      </c>
      <c r="K127" s="355"/>
      <c r="L127" s="355"/>
      <c r="M127" s="355"/>
    </row>
    <row r="128" spans="1:13" ht="14.25">
      <c r="A128" s="355" t="s">
        <v>6183</v>
      </c>
      <c r="B128" s="355" t="s">
        <v>1724</v>
      </c>
      <c r="C128" s="355" t="s">
        <v>6644</v>
      </c>
      <c r="D128" s="355" t="s">
        <v>14</v>
      </c>
      <c r="E128" s="355" t="s">
        <v>6494</v>
      </c>
      <c r="F128" s="355" t="s">
        <v>6078</v>
      </c>
      <c r="G128" s="355" t="s">
        <v>5426</v>
      </c>
      <c r="H128" s="352" t="s">
        <v>6037</v>
      </c>
      <c r="I128" s="355" t="s">
        <v>6645</v>
      </c>
      <c r="J128" s="355" t="s">
        <v>4602</v>
      </c>
      <c r="K128" s="355"/>
      <c r="L128" s="355"/>
      <c r="M128" s="355"/>
    </row>
    <row r="129" spans="1:13" ht="14.25">
      <c r="A129" s="355" t="s">
        <v>6184</v>
      </c>
      <c r="B129" s="355" t="s">
        <v>60</v>
      </c>
      <c r="C129" s="355" t="s">
        <v>6646</v>
      </c>
      <c r="D129" s="355" t="s">
        <v>14</v>
      </c>
      <c r="E129" s="355" t="s">
        <v>6494</v>
      </c>
      <c r="F129" s="355" t="s">
        <v>6078</v>
      </c>
      <c r="G129" s="355" t="s">
        <v>5426</v>
      </c>
      <c r="H129" s="352" t="s">
        <v>6037</v>
      </c>
      <c r="I129" s="355" t="s">
        <v>6647</v>
      </c>
      <c r="J129" s="355" t="s">
        <v>4602</v>
      </c>
      <c r="K129" s="355"/>
      <c r="L129" s="355"/>
      <c r="M129" s="355"/>
    </row>
    <row r="130" spans="1:13" ht="14.25">
      <c r="A130" s="355" t="s">
        <v>6185</v>
      </c>
      <c r="B130" s="355" t="s">
        <v>60</v>
      </c>
      <c r="C130" s="355" t="s">
        <v>6648</v>
      </c>
      <c r="D130" s="355" t="s">
        <v>14</v>
      </c>
      <c r="E130" s="355" t="s">
        <v>2738</v>
      </c>
      <c r="F130" s="355" t="s">
        <v>6049</v>
      </c>
      <c r="G130" s="355" t="s">
        <v>5426</v>
      </c>
      <c r="H130" s="352" t="s">
        <v>6037</v>
      </c>
      <c r="I130" s="355" t="s">
        <v>6649</v>
      </c>
      <c r="J130" s="355" t="s">
        <v>4602</v>
      </c>
      <c r="K130" s="355"/>
      <c r="L130" s="355"/>
      <c r="M130" s="355"/>
    </row>
    <row r="131" spans="1:13" ht="14.25">
      <c r="A131" s="355" t="s">
        <v>6186</v>
      </c>
      <c r="B131" s="355" t="s">
        <v>60</v>
      </c>
      <c r="C131" s="355" t="s">
        <v>6650</v>
      </c>
      <c r="D131" s="355" t="s">
        <v>14</v>
      </c>
      <c r="E131" s="355" t="s">
        <v>2738</v>
      </c>
      <c r="F131" s="355" t="s">
        <v>6049</v>
      </c>
      <c r="G131" s="355" t="s">
        <v>5426</v>
      </c>
      <c r="H131" s="352" t="s">
        <v>6037</v>
      </c>
      <c r="I131" s="355" t="s">
        <v>6651</v>
      </c>
      <c r="J131" s="355" t="s">
        <v>4602</v>
      </c>
      <c r="K131" s="355"/>
      <c r="L131" s="355"/>
      <c r="M131" s="355"/>
    </row>
    <row r="132" spans="1:13" ht="14.25">
      <c r="A132" s="355" t="s">
        <v>6187</v>
      </c>
      <c r="B132" s="355" t="s">
        <v>60</v>
      </c>
      <c r="C132" s="355" t="s">
        <v>6652</v>
      </c>
      <c r="D132" s="355" t="s">
        <v>14</v>
      </c>
      <c r="E132" s="355" t="s">
        <v>2738</v>
      </c>
      <c r="F132" s="355" t="s">
        <v>6049</v>
      </c>
      <c r="G132" s="355" t="s">
        <v>5426</v>
      </c>
      <c r="H132" s="352" t="s">
        <v>6037</v>
      </c>
      <c r="I132" s="355" t="s">
        <v>6653</v>
      </c>
      <c r="J132" s="355" t="s">
        <v>4602</v>
      </c>
      <c r="K132" s="355"/>
      <c r="L132" s="355"/>
      <c r="M132" s="355"/>
    </row>
    <row r="133" spans="1:13" ht="14.25">
      <c r="A133" s="355" t="s">
        <v>6188</v>
      </c>
      <c r="B133" s="355" t="s">
        <v>60</v>
      </c>
      <c r="C133" s="355" t="s">
        <v>6654</v>
      </c>
      <c r="D133" s="355" t="s">
        <v>14</v>
      </c>
      <c r="E133" s="355" t="s">
        <v>63</v>
      </c>
      <c r="F133" s="355" t="s">
        <v>6040</v>
      </c>
      <c r="G133" s="355" t="s">
        <v>5426</v>
      </c>
      <c r="H133" s="352" t="s">
        <v>6037</v>
      </c>
      <c r="I133" s="355" t="s">
        <v>6655</v>
      </c>
      <c r="J133" s="355" t="s">
        <v>4602</v>
      </c>
      <c r="K133" s="355"/>
      <c r="L133" s="355"/>
      <c r="M133" s="355"/>
    </row>
    <row r="134" spans="1:13" ht="14.25">
      <c r="A134" s="355" t="s">
        <v>6365</v>
      </c>
      <c r="B134" s="355" t="s">
        <v>60</v>
      </c>
      <c r="C134" s="355" t="s">
        <v>6656</v>
      </c>
      <c r="D134" s="355" t="s">
        <v>126</v>
      </c>
      <c r="E134" s="355" t="s">
        <v>63</v>
      </c>
      <c r="F134" s="355" t="s">
        <v>6040</v>
      </c>
      <c r="G134" s="355" t="s">
        <v>5426</v>
      </c>
      <c r="H134" s="352" t="s">
        <v>6037</v>
      </c>
      <c r="I134" s="355" t="s">
        <v>6657</v>
      </c>
      <c r="J134" s="355" t="s">
        <v>4602</v>
      </c>
      <c r="K134" s="355" t="s">
        <v>4602</v>
      </c>
      <c r="L134" s="355"/>
      <c r="M134" s="355"/>
    </row>
    <row r="135" spans="1:13" ht="14.25">
      <c r="A135" s="355" t="s">
        <v>6189</v>
      </c>
      <c r="B135" s="355" t="s">
        <v>60</v>
      </c>
      <c r="C135" s="355" t="s">
        <v>6658</v>
      </c>
      <c r="D135" s="355" t="s">
        <v>14</v>
      </c>
      <c r="E135" s="355" t="s">
        <v>2642</v>
      </c>
      <c r="F135" s="355" t="s">
        <v>6035</v>
      </c>
      <c r="G135" s="355" t="s">
        <v>5426</v>
      </c>
      <c r="H135" s="352" t="s">
        <v>6037</v>
      </c>
      <c r="I135" s="355" t="s">
        <v>6659</v>
      </c>
      <c r="J135" s="355" t="s">
        <v>4602</v>
      </c>
      <c r="K135" s="355"/>
      <c r="L135" s="355"/>
      <c r="M135" s="355"/>
    </row>
    <row r="136" spans="1:13" ht="14.25">
      <c r="A136" s="355" t="s">
        <v>6190</v>
      </c>
      <c r="B136" s="355" t="s">
        <v>1724</v>
      </c>
      <c r="C136" s="355" t="s">
        <v>6660</v>
      </c>
      <c r="D136" s="355" t="s">
        <v>126</v>
      </c>
      <c r="E136" s="355" t="s">
        <v>2692</v>
      </c>
      <c r="F136" s="355" t="s">
        <v>6055</v>
      </c>
      <c r="G136" s="355" t="s">
        <v>5426</v>
      </c>
      <c r="H136" s="352" t="s">
        <v>6037</v>
      </c>
      <c r="I136" s="355" t="s">
        <v>6661</v>
      </c>
      <c r="J136" s="355" t="s">
        <v>4602</v>
      </c>
      <c r="K136" s="355"/>
      <c r="L136" s="355"/>
      <c r="M136" s="355"/>
    </row>
    <row r="137" spans="1:13" ht="14.25">
      <c r="A137" s="355" t="s">
        <v>6191</v>
      </c>
      <c r="B137" s="355" t="s">
        <v>1724</v>
      </c>
      <c r="C137" s="355" t="s">
        <v>6662</v>
      </c>
      <c r="D137" s="355" t="s">
        <v>14</v>
      </c>
      <c r="E137" s="355" t="s">
        <v>2686</v>
      </c>
      <c r="F137" s="355" t="s">
        <v>6118</v>
      </c>
      <c r="G137" s="355" t="s">
        <v>6063</v>
      </c>
      <c r="H137" s="352" t="s">
        <v>6037</v>
      </c>
      <c r="I137" s="355" t="s">
        <v>6663</v>
      </c>
      <c r="J137" s="355" t="s">
        <v>4602</v>
      </c>
      <c r="K137" s="355" t="s">
        <v>4676</v>
      </c>
      <c r="L137" s="355"/>
      <c r="M137" s="355"/>
    </row>
    <row r="138" spans="1:13" ht="14.25">
      <c r="A138" s="355" t="s">
        <v>6192</v>
      </c>
      <c r="B138" s="355" t="s">
        <v>60</v>
      </c>
      <c r="C138" s="355" t="s">
        <v>6664</v>
      </c>
      <c r="D138" s="355" t="s">
        <v>14</v>
      </c>
      <c r="E138" s="355" t="s">
        <v>65</v>
      </c>
      <c r="F138" s="355" t="s">
        <v>6078</v>
      </c>
      <c r="G138" s="355" t="s">
        <v>6063</v>
      </c>
      <c r="H138" s="352" t="s">
        <v>6037</v>
      </c>
      <c r="I138" s="355" t="s">
        <v>6665</v>
      </c>
      <c r="J138" s="355" t="s">
        <v>4602</v>
      </c>
      <c r="K138" s="355" t="s">
        <v>4676</v>
      </c>
      <c r="L138" s="355"/>
      <c r="M138" s="355"/>
    </row>
    <row r="139" spans="1:13" ht="14.25">
      <c r="A139" s="355" t="s">
        <v>6193</v>
      </c>
      <c r="B139" s="355" t="s">
        <v>60</v>
      </c>
      <c r="C139" s="355" t="s">
        <v>6666</v>
      </c>
      <c r="D139" s="355" t="s">
        <v>14</v>
      </c>
      <c r="E139" s="355" t="s">
        <v>65</v>
      </c>
      <c r="F139" s="355" t="s">
        <v>6078</v>
      </c>
      <c r="G139" s="355" t="s">
        <v>6063</v>
      </c>
      <c r="H139" s="352" t="s">
        <v>6037</v>
      </c>
      <c r="I139" s="355" t="s">
        <v>6667</v>
      </c>
      <c r="J139" s="355" t="s">
        <v>4602</v>
      </c>
      <c r="K139" s="355" t="s">
        <v>4676</v>
      </c>
      <c r="L139" s="355"/>
      <c r="M139" s="355"/>
    </row>
    <row r="140" spans="1:13" ht="14.25">
      <c r="A140" s="355" t="s">
        <v>6194</v>
      </c>
      <c r="B140" s="355" t="s">
        <v>60</v>
      </c>
      <c r="C140" s="355" t="s">
        <v>6668</v>
      </c>
      <c r="D140" s="355" t="s">
        <v>14</v>
      </c>
      <c r="E140" s="355" t="s">
        <v>2715</v>
      </c>
      <c r="F140" s="355" t="s">
        <v>6035</v>
      </c>
      <c r="G140" s="355" t="s">
        <v>5426</v>
      </c>
      <c r="H140" s="352" t="s">
        <v>6037</v>
      </c>
      <c r="I140" s="355" t="s">
        <v>6669</v>
      </c>
      <c r="J140" s="355" t="s">
        <v>4602</v>
      </c>
      <c r="K140" s="355"/>
      <c r="L140" s="355"/>
      <c r="M140" s="355"/>
    </row>
    <row r="141" spans="1:13" ht="14.25">
      <c r="A141" s="355" t="s">
        <v>6195</v>
      </c>
      <c r="B141" s="355" t="s">
        <v>60</v>
      </c>
      <c r="C141" s="355" t="s">
        <v>6670</v>
      </c>
      <c r="D141" s="355" t="s">
        <v>14</v>
      </c>
      <c r="E141" s="355" t="s">
        <v>2715</v>
      </c>
      <c r="F141" s="355" t="s">
        <v>6035</v>
      </c>
      <c r="G141" s="355" t="s">
        <v>5426</v>
      </c>
      <c r="H141" s="352" t="s">
        <v>6037</v>
      </c>
      <c r="I141" s="355" t="s">
        <v>6671</v>
      </c>
      <c r="J141" s="355" t="s">
        <v>4602</v>
      </c>
      <c r="K141" s="355"/>
      <c r="L141" s="355"/>
      <c r="M141" s="355"/>
    </row>
    <row r="142" spans="1:13" ht="14.25">
      <c r="A142" s="355" t="s">
        <v>6196</v>
      </c>
      <c r="B142" s="355" t="s">
        <v>1724</v>
      </c>
      <c r="C142" s="355" t="s">
        <v>6672</v>
      </c>
      <c r="D142" s="355" t="s">
        <v>14</v>
      </c>
      <c r="E142" s="355" t="s">
        <v>2692</v>
      </c>
      <c r="F142" s="355" t="s">
        <v>6055</v>
      </c>
      <c r="G142" s="355" t="s">
        <v>6197</v>
      </c>
      <c r="H142" s="352" t="s">
        <v>6037</v>
      </c>
      <c r="I142" s="355" t="s">
        <v>6673</v>
      </c>
      <c r="J142" s="355" t="s">
        <v>4602</v>
      </c>
      <c r="K142" s="355" t="s">
        <v>4676</v>
      </c>
      <c r="L142" s="355"/>
      <c r="M142" s="355"/>
    </row>
    <row r="143" spans="1:13" ht="14.25">
      <c r="A143" s="355" t="s">
        <v>6198</v>
      </c>
      <c r="B143" s="355" t="s">
        <v>60</v>
      </c>
      <c r="C143" s="355" t="s">
        <v>6674</v>
      </c>
      <c r="D143" s="355" t="s">
        <v>14</v>
      </c>
      <c r="E143" s="355" t="s">
        <v>2701</v>
      </c>
      <c r="F143" s="355" t="s">
        <v>6078</v>
      </c>
      <c r="G143" s="355" t="s">
        <v>5426</v>
      </c>
      <c r="H143" s="352" t="s">
        <v>6037</v>
      </c>
      <c r="I143" s="355" t="s">
        <v>6675</v>
      </c>
      <c r="J143" s="355" t="s">
        <v>4602</v>
      </c>
      <c r="K143" s="355"/>
      <c r="L143" s="355"/>
      <c r="M143" s="355"/>
    </row>
    <row r="144" spans="1:13" ht="14.25">
      <c r="A144" s="355" t="s">
        <v>6199</v>
      </c>
      <c r="B144" s="355" t="s">
        <v>60</v>
      </c>
      <c r="C144" s="355" t="s">
        <v>6676</v>
      </c>
      <c r="D144" s="355" t="s">
        <v>14</v>
      </c>
      <c r="E144" s="355" t="s">
        <v>2642</v>
      </c>
      <c r="F144" s="355" t="s">
        <v>6035</v>
      </c>
      <c r="G144" s="355" t="s">
        <v>5426</v>
      </c>
      <c r="H144" s="352" t="s">
        <v>6037</v>
      </c>
      <c r="I144" s="355" t="s">
        <v>6677</v>
      </c>
      <c r="J144" s="355" t="s">
        <v>4602</v>
      </c>
      <c r="K144" s="355"/>
      <c r="L144" s="355"/>
      <c r="M144" s="355"/>
    </row>
    <row r="145" spans="1:13" ht="14.25">
      <c r="A145" s="355" t="s">
        <v>6200</v>
      </c>
      <c r="B145" s="355" t="s">
        <v>1724</v>
      </c>
      <c r="C145" s="355" t="s">
        <v>6678</v>
      </c>
      <c r="D145" s="355" t="s">
        <v>14</v>
      </c>
      <c r="E145" s="355" t="s">
        <v>65</v>
      </c>
      <c r="F145" s="355" t="s">
        <v>6078</v>
      </c>
      <c r="G145" s="355" t="s">
        <v>5426</v>
      </c>
      <c r="H145" s="352" t="s">
        <v>6037</v>
      </c>
      <c r="I145" s="355" t="s">
        <v>6679</v>
      </c>
      <c r="J145" s="355" t="s">
        <v>4602</v>
      </c>
      <c r="K145" s="355"/>
      <c r="L145" s="355"/>
      <c r="M145" s="355"/>
    </row>
    <row r="146" spans="1:13" ht="14.25">
      <c r="A146" s="355" t="s">
        <v>6201</v>
      </c>
      <c r="B146" s="355" t="s">
        <v>60</v>
      </c>
      <c r="C146" s="355" t="s">
        <v>6680</v>
      </c>
      <c r="D146" s="355" t="s">
        <v>14</v>
      </c>
      <c r="E146" s="355" t="s">
        <v>2701</v>
      </c>
      <c r="F146" s="355" t="s">
        <v>6118</v>
      </c>
      <c r="G146" s="355" t="s">
        <v>5426</v>
      </c>
      <c r="H146" s="352" t="s">
        <v>6037</v>
      </c>
      <c r="I146" s="355" t="s">
        <v>6681</v>
      </c>
      <c r="J146" s="355" t="s">
        <v>4602</v>
      </c>
      <c r="K146" s="355"/>
      <c r="L146" s="355"/>
      <c r="M146" s="355"/>
    </row>
    <row r="147" spans="1:13" ht="14.25">
      <c r="A147" s="355" t="s">
        <v>6202</v>
      </c>
      <c r="B147" s="355" t="s">
        <v>60</v>
      </c>
      <c r="C147" s="355" t="s">
        <v>6682</v>
      </c>
      <c r="D147" s="355" t="s">
        <v>14</v>
      </c>
      <c r="E147" s="355" t="s">
        <v>65</v>
      </c>
      <c r="F147" s="355" t="s">
        <v>6078</v>
      </c>
      <c r="G147" s="355" t="s">
        <v>5426</v>
      </c>
      <c r="H147" s="352" t="s">
        <v>6037</v>
      </c>
      <c r="I147" s="355" t="s">
        <v>6683</v>
      </c>
      <c r="J147" s="355" t="s">
        <v>4602</v>
      </c>
      <c r="K147" s="355"/>
      <c r="L147" s="355"/>
      <c r="M147" s="355"/>
    </row>
    <row r="148" spans="1:13" ht="14.25">
      <c r="A148" s="355" t="s">
        <v>6203</v>
      </c>
      <c r="B148" s="355" t="s">
        <v>60</v>
      </c>
      <c r="C148" s="355" t="s">
        <v>6684</v>
      </c>
      <c r="D148" s="355" t="s">
        <v>126</v>
      </c>
      <c r="E148" s="355" t="s">
        <v>2738</v>
      </c>
      <c r="F148" s="355" t="s">
        <v>6049</v>
      </c>
      <c r="G148" s="355" t="s">
        <v>5426</v>
      </c>
      <c r="H148" s="352" t="s">
        <v>6037</v>
      </c>
      <c r="I148" s="355" t="s">
        <v>6685</v>
      </c>
      <c r="J148" s="355" t="s">
        <v>4602</v>
      </c>
      <c r="K148" s="355"/>
      <c r="L148" s="355"/>
      <c r="M148" s="355"/>
    </row>
    <row r="149" spans="1:13" ht="14.25">
      <c r="A149" s="355" t="s">
        <v>6363</v>
      </c>
      <c r="B149" s="355" t="s">
        <v>60</v>
      </c>
      <c r="C149" s="355" t="s">
        <v>6686</v>
      </c>
      <c r="D149" s="355" t="s">
        <v>126</v>
      </c>
      <c r="E149" s="355" t="s">
        <v>2738</v>
      </c>
      <c r="F149" s="355" t="s">
        <v>6049</v>
      </c>
      <c r="G149" s="355" t="s">
        <v>5426</v>
      </c>
      <c r="H149" s="352" t="s">
        <v>6037</v>
      </c>
      <c r="I149" s="355" t="s">
        <v>6687</v>
      </c>
      <c r="J149" s="355" t="s">
        <v>4602</v>
      </c>
      <c r="K149" s="355" t="s">
        <v>4602</v>
      </c>
      <c r="L149" s="355"/>
      <c r="M149" s="355"/>
    </row>
    <row r="150" spans="1:13" ht="14.25">
      <c r="A150" s="355" t="s">
        <v>6204</v>
      </c>
      <c r="B150" s="355" t="s">
        <v>60</v>
      </c>
      <c r="C150" s="355" t="s">
        <v>6688</v>
      </c>
      <c r="D150" s="355" t="s">
        <v>14</v>
      </c>
      <c r="E150" s="355" t="s">
        <v>65</v>
      </c>
      <c r="F150" s="355" t="s">
        <v>6078</v>
      </c>
      <c r="G150" s="355" t="s">
        <v>5426</v>
      </c>
      <c r="H150" s="352" t="s">
        <v>6037</v>
      </c>
      <c r="I150" s="355" t="s">
        <v>6689</v>
      </c>
      <c r="J150" s="355" t="s">
        <v>4602</v>
      </c>
      <c r="K150" s="355"/>
      <c r="L150" s="355"/>
      <c r="M150" s="355"/>
    </row>
    <row r="151" spans="1:13" ht="14.25">
      <c r="A151" s="355" t="s">
        <v>6205</v>
      </c>
      <c r="B151" s="355" t="s">
        <v>60</v>
      </c>
      <c r="C151" s="355" t="s">
        <v>6690</v>
      </c>
      <c r="D151" s="355" t="s">
        <v>126</v>
      </c>
      <c r="E151" s="355" t="s">
        <v>2701</v>
      </c>
      <c r="F151" s="355" t="s">
        <v>6118</v>
      </c>
      <c r="G151" s="355" t="s">
        <v>5426</v>
      </c>
      <c r="H151" s="352" t="s">
        <v>6037</v>
      </c>
      <c r="I151" s="355" t="s">
        <v>6691</v>
      </c>
      <c r="J151" s="355" t="s">
        <v>4602</v>
      </c>
      <c r="K151" s="355"/>
      <c r="L151" s="355"/>
      <c r="M151" s="355"/>
    </row>
    <row r="152" spans="1:13" ht="14.25">
      <c r="A152" s="355" t="s">
        <v>6206</v>
      </c>
      <c r="B152" s="355" t="s">
        <v>1724</v>
      </c>
      <c r="C152" s="355" t="s">
        <v>6692</v>
      </c>
      <c r="D152" s="355" t="s">
        <v>14</v>
      </c>
      <c r="E152" s="355" t="s">
        <v>61</v>
      </c>
      <c r="F152" s="355" t="s">
        <v>2936</v>
      </c>
      <c r="G152" s="355" t="s">
        <v>5535</v>
      </c>
      <c r="H152" s="352" t="s">
        <v>6037</v>
      </c>
      <c r="I152" s="355" t="s">
        <v>6693</v>
      </c>
      <c r="J152" s="355" t="s">
        <v>4602</v>
      </c>
      <c r="K152" s="355"/>
      <c r="L152" s="355"/>
      <c r="M152" s="355"/>
    </row>
    <row r="153" spans="1:13" ht="14.25">
      <c r="A153" s="355" t="s">
        <v>6207</v>
      </c>
      <c r="B153" s="355" t="s">
        <v>46</v>
      </c>
      <c r="C153" s="355" t="s">
        <v>6694</v>
      </c>
      <c r="D153" s="355" t="s">
        <v>14</v>
      </c>
      <c r="E153" s="355" t="s">
        <v>61</v>
      </c>
      <c r="F153" s="355" t="s">
        <v>2936</v>
      </c>
      <c r="G153" s="355" t="s">
        <v>6208</v>
      </c>
      <c r="H153" s="352" t="s">
        <v>6037</v>
      </c>
      <c r="I153" s="355" t="s">
        <v>6695</v>
      </c>
      <c r="J153" s="355" t="s">
        <v>4602</v>
      </c>
      <c r="K153" s="355"/>
      <c r="L153" s="355"/>
      <c r="M153" s="355"/>
    </row>
    <row r="154" spans="1:13" ht="14.25">
      <c r="A154" s="355" t="s">
        <v>6209</v>
      </c>
      <c r="B154" s="355" t="s">
        <v>60</v>
      </c>
      <c r="C154" s="355" t="s">
        <v>6696</v>
      </c>
      <c r="D154" s="355" t="s">
        <v>14</v>
      </c>
      <c r="E154" s="355" t="s">
        <v>61</v>
      </c>
      <c r="F154" s="355" t="s">
        <v>2936</v>
      </c>
      <c r="G154" s="355" t="s">
        <v>6210</v>
      </c>
      <c r="H154" s="352" t="s">
        <v>6037</v>
      </c>
      <c r="I154" s="355" t="s">
        <v>6697</v>
      </c>
      <c r="J154" s="355" t="s">
        <v>4602</v>
      </c>
      <c r="K154" s="355"/>
      <c r="L154" s="355"/>
      <c r="M154" s="355"/>
    </row>
    <row r="155" spans="1:13" ht="14.25">
      <c r="A155" s="355" t="s">
        <v>6211</v>
      </c>
      <c r="B155" s="355" t="s">
        <v>60</v>
      </c>
      <c r="C155" s="355" t="s">
        <v>6698</v>
      </c>
      <c r="D155" s="355" t="s">
        <v>14</v>
      </c>
      <c r="E155" s="355" t="s">
        <v>61</v>
      </c>
      <c r="F155" s="355" t="s">
        <v>2931</v>
      </c>
      <c r="G155" s="355" t="s">
        <v>6212</v>
      </c>
      <c r="H155" s="352" t="s">
        <v>6037</v>
      </c>
      <c r="I155" s="355" t="s">
        <v>6699</v>
      </c>
      <c r="J155" s="355" t="s">
        <v>4602</v>
      </c>
      <c r="K155" s="355"/>
      <c r="L155" s="355"/>
      <c r="M155" s="355"/>
    </row>
    <row r="156" spans="1:13" ht="14.25">
      <c r="A156" s="355" t="s">
        <v>6213</v>
      </c>
      <c r="B156" s="355" t="s">
        <v>60</v>
      </c>
      <c r="C156" s="355" t="s">
        <v>6700</v>
      </c>
      <c r="D156" s="355" t="s">
        <v>14</v>
      </c>
      <c r="E156" s="355" t="s">
        <v>61</v>
      </c>
      <c r="F156" s="355" t="s">
        <v>2931</v>
      </c>
      <c r="G156" s="355" t="s">
        <v>6212</v>
      </c>
      <c r="H156" s="352" t="s">
        <v>6037</v>
      </c>
      <c r="I156" s="355" t="s">
        <v>6701</v>
      </c>
      <c r="J156" s="355" t="s">
        <v>4602</v>
      </c>
      <c r="K156" s="355"/>
      <c r="L156" s="355"/>
      <c r="M156" s="355"/>
    </row>
    <row r="157" spans="1:13" ht="14.25">
      <c r="A157" s="355" t="s">
        <v>6214</v>
      </c>
      <c r="B157" s="355" t="s">
        <v>60</v>
      </c>
      <c r="C157" s="355" t="s">
        <v>6702</v>
      </c>
      <c r="D157" s="355" t="s">
        <v>14</v>
      </c>
      <c r="E157" s="355" t="s">
        <v>61</v>
      </c>
      <c r="F157" s="355" t="s">
        <v>2931</v>
      </c>
      <c r="G157" s="355" t="s">
        <v>6212</v>
      </c>
      <c r="H157" s="352" t="s">
        <v>6037</v>
      </c>
      <c r="I157" s="355" t="s">
        <v>6703</v>
      </c>
      <c r="J157" s="355" t="s">
        <v>4602</v>
      </c>
      <c r="K157" s="355"/>
      <c r="L157" s="355"/>
      <c r="M157" s="355"/>
    </row>
    <row r="158" spans="1:13" ht="14.25">
      <c r="A158" s="355" t="s">
        <v>6215</v>
      </c>
      <c r="B158" s="355" t="s">
        <v>60</v>
      </c>
      <c r="C158" s="355" t="s">
        <v>6704</v>
      </c>
      <c r="D158" s="355" t="s">
        <v>14</v>
      </c>
      <c r="E158" s="355" t="s">
        <v>61</v>
      </c>
      <c r="F158" s="355" t="s">
        <v>2936</v>
      </c>
      <c r="G158" s="355" t="s">
        <v>3071</v>
      </c>
      <c r="H158" s="352" t="s">
        <v>6037</v>
      </c>
      <c r="I158" s="355" t="s">
        <v>6705</v>
      </c>
      <c r="J158" s="355" t="s">
        <v>4602</v>
      </c>
      <c r="K158" s="355"/>
      <c r="L158" s="355"/>
      <c r="M158" s="355"/>
    </row>
    <row r="159" spans="1:13" ht="14.25">
      <c r="A159" s="355" t="s">
        <v>6216</v>
      </c>
      <c r="B159" s="355" t="s">
        <v>60</v>
      </c>
      <c r="C159" s="355" t="s">
        <v>6706</v>
      </c>
      <c r="D159" s="355" t="s">
        <v>14</v>
      </c>
      <c r="E159" s="355" t="s">
        <v>61</v>
      </c>
      <c r="F159" s="355" t="s">
        <v>2931</v>
      </c>
      <c r="G159" s="355" t="s">
        <v>6212</v>
      </c>
      <c r="H159" s="352" t="s">
        <v>6037</v>
      </c>
      <c r="I159" s="355" t="s">
        <v>6705</v>
      </c>
      <c r="J159" s="355" t="s">
        <v>4602</v>
      </c>
      <c r="K159" s="355"/>
      <c r="L159" s="355"/>
      <c r="M159" s="355"/>
    </row>
    <row r="160" spans="1:13" ht="14.25">
      <c r="A160" s="355" t="s">
        <v>6217</v>
      </c>
      <c r="B160" s="355" t="s">
        <v>60</v>
      </c>
      <c r="C160" s="355" t="s">
        <v>6707</v>
      </c>
      <c r="D160" s="355" t="s">
        <v>14</v>
      </c>
      <c r="E160" s="355" t="s">
        <v>61</v>
      </c>
      <c r="F160" s="355" t="s">
        <v>2931</v>
      </c>
      <c r="G160" s="355" t="s">
        <v>6212</v>
      </c>
      <c r="H160" s="352" t="s">
        <v>6037</v>
      </c>
      <c r="I160" s="355" t="s">
        <v>6708</v>
      </c>
      <c r="J160" s="355" t="s">
        <v>4602</v>
      </c>
      <c r="K160" s="355"/>
      <c r="L160" s="355"/>
      <c r="M160" s="355"/>
    </row>
    <row r="161" spans="1:13" ht="14.25">
      <c r="A161" s="355" t="s">
        <v>6218</v>
      </c>
      <c r="B161" s="355" t="s">
        <v>60</v>
      </c>
      <c r="C161" s="355" t="s">
        <v>6709</v>
      </c>
      <c r="D161" s="355" t="s">
        <v>14</v>
      </c>
      <c r="E161" s="355" t="s">
        <v>61</v>
      </c>
      <c r="F161" s="355" t="s">
        <v>2931</v>
      </c>
      <c r="G161" s="355" t="s">
        <v>6212</v>
      </c>
      <c r="H161" s="352" t="s">
        <v>6037</v>
      </c>
      <c r="I161" s="355" t="s">
        <v>6710</v>
      </c>
      <c r="J161" s="355" t="s">
        <v>4602</v>
      </c>
      <c r="K161" s="355"/>
      <c r="L161" s="355"/>
      <c r="M161" s="355"/>
    </row>
    <row r="162" spans="1:13" ht="14.25">
      <c r="A162" s="355" t="s">
        <v>6219</v>
      </c>
      <c r="B162" s="355" t="s">
        <v>60</v>
      </c>
      <c r="C162" s="355" t="s">
        <v>6711</v>
      </c>
      <c r="D162" s="355" t="s">
        <v>14</v>
      </c>
      <c r="E162" s="355" t="s">
        <v>61</v>
      </c>
      <c r="F162" s="355" t="s">
        <v>2931</v>
      </c>
      <c r="G162" s="355" t="s">
        <v>6212</v>
      </c>
      <c r="H162" s="352" t="s">
        <v>6037</v>
      </c>
      <c r="I162" s="355" t="s">
        <v>6712</v>
      </c>
      <c r="J162" s="355" t="s">
        <v>4602</v>
      </c>
      <c r="K162" s="355"/>
      <c r="L162" s="355"/>
      <c r="M162" s="355"/>
    </row>
    <row r="163" spans="1:13" ht="14.25">
      <c r="A163" s="355" t="s">
        <v>6220</v>
      </c>
      <c r="B163" s="355" t="s">
        <v>60</v>
      </c>
      <c r="C163" s="355" t="s">
        <v>6713</v>
      </c>
      <c r="D163" s="355" t="s">
        <v>14</v>
      </c>
      <c r="E163" s="355" t="s">
        <v>61</v>
      </c>
      <c r="F163" s="355" t="s">
        <v>2931</v>
      </c>
      <c r="G163" s="355" t="s">
        <v>6212</v>
      </c>
      <c r="H163" s="352" t="s">
        <v>6037</v>
      </c>
      <c r="I163" s="355" t="s">
        <v>6714</v>
      </c>
      <c r="J163" s="355" t="s">
        <v>4602</v>
      </c>
      <c r="K163" s="355"/>
      <c r="L163" s="355"/>
      <c r="M163" s="355"/>
    </row>
    <row r="164" spans="1:13" ht="14.25">
      <c r="A164" s="355" t="s">
        <v>6221</v>
      </c>
      <c r="B164" s="355" t="s">
        <v>60</v>
      </c>
      <c r="C164" s="355" t="s">
        <v>6715</v>
      </c>
      <c r="D164" s="355" t="s">
        <v>14</v>
      </c>
      <c r="E164" s="355" t="s">
        <v>61</v>
      </c>
      <c r="F164" s="355" t="s">
        <v>2931</v>
      </c>
      <c r="G164" s="355" t="s">
        <v>6212</v>
      </c>
      <c r="H164" s="352" t="s">
        <v>6037</v>
      </c>
      <c r="I164" s="355" t="s">
        <v>6716</v>
      </c>
      <c r="J164" s="355" t="s">
        <v>4602</v>
      </c>
      <c r="K164" s="355"/>
      <c r="L164" s="355"/>
      <c r="M164" s="355"/>
    </row>
    <row r="165" spans="1:13" ht="14.25">
      <c r="A165" s="355" t="s">
        <v>6222</v>
      </c>
      <c r="B165" s="355" t="s">
        <v>60</v>
      </c>
      <c r="C165" s="355" t="s">
        <v>6717</v>
      </c>
      <c r="D165" s="355" t="s">
        <v>14</v>
      </c>
      <c r="E165" s="355" t="s">
        <v>61</v>
      </c>
      <c r="F165" s="355" t="s">
        <v>2931</v>
      </c>
      <c r="G165" s="355" t="s">
        <v>2931</v>
      </c>
      <c r="H165" s="352" t="s">
        <v>6037</v>
      </c>
      <c r="I165" s="355" t="s">
        <v>6718</v>
      </c>
      <c r="J165" s="355" t="s">
        <v>4602</v>
      </c>
      <c r="K165" s="355"/>
      <c r="L165" s="355"/>
      <c r="M165" s="355"/>
    </row>
    <row r="166" spans="1:13" ht="14.25">
      <c r="A166" s="355" t="s">
        <v>6223</v>
      </c>
      <c r="B166" s="355" t="s">
        <v>60</v>
      </c>
      <c r="C166" s="355" t="s">
        <v>6719</v>
      </c>
      <c r="D166" s="355" t="s">
        <v>14</v>
      </c>
      <c r="E166" s="355" t="s">
        <v>61</v>
      </c>
      <c r="F166" s="355" t="s">
        <v>2936</v>
      </c>
      <c r="G166" s="355" t="s">
        <v>3071</v>
      </c>
      <c r="H166" s="352" t="s">
        <v>6037</v>
      </c>
      <c r="I166" s="355" t="s">
        <v>6720</v>
      </c>
      <c r="J166" s="355" t="s">
        <v>4602</v>
      </c>
      <c r="K166" s="355"/>
      <c r="L166" s="355"/>
      <c r="M166" s="355"/>
    </row>
    <row r="167" spans="1:13" ht="14.25">
      <c r="A167" s="355" t="s">
        <v>6224</v>
      </c>
      <c r="B167" s="355" t="s">
        <v>46</v>
      </c>
      <c r="C167" s="355" t="s">
        <v>6721</v>
      </c>
      <c r="D167" s="355" t="s">
        <v>14</v>
      </c>
      <c r="E167" s="355" t="s">
        <v>61</v>
      </c>
      <c r="F167" s="355" t="s">
        <v>2936</v>
      </c>
      <c r="G167" s="355" t="s">
        <v>6210</v>
      </c>
      <c r="H167" s="352" t="s">
        <v>6037</v>
      </c>
      <c r="I167" s="355" t="s">
        <v>6722</v>
      </c>
      <c r="J167" s="355" t="s">
        <v>4602</v>
      </c>
      <c r="K167" s="355" t="s">
        <v>4676</v>
      </c>
      <c r="L167" s="355"/>
      <c r="M167" s="355"/>
    </row>
    <row r="168" spans="1:13" ht="14.25">
      <c r="A168" s="355" t="s">
        <v>6225</v>
      </c>
      <c r="B168" s="355" t="s">
        <v>60</v>
      </c>
      <c r="C168" s="355" t="s">
        <v>6723</v>
      </c>
      <c r="D168" s="355" t="s">
        <v>14</v>
      </c>
      <c r="E168" s="355" t="s">
        <v>61</v>
      </c>
      <c r="F168" s="355" t="s">
        <v>2936</v>
      </c>
      <c r="G168" s="355" t="s">
        <v>5572</v>
      </c>
      <c r="H168" s="352" t="s">
        <v>6037</v>
      </c>
      <c r="I168" s="355" t="s">
        <v>6724</v>
      </c>
      <c r="J168" s="355" t="s">
        <v>4602</v>
      </c>
      <c r="K168" s="355"/>
      <c r="L168" s="355"/>
      <c r="M168" s="355"/>
    </row>
    <row r="169" spans="1:13" ht="14.25">
      <c r="A169" s="355" t="s">
        <v>6226</v>
      </c>
      <c r="B169" s="355" t="s">
        <v>60</v>
      </c>
      <c r="C169" s="355" t="s">
        <v>6725</v>
      </c>
      <c r="D169" s="355" t="s">
        <v>14</v>
      </c>
      <c r="E169" s="355" t="s">
        <v>61</v>
      </c>
      <c r="F169" s="355" t="s">
        <v>2936</v>
      </c>
      <c r="G169" s="355" t="s">
        <v>2936</v>
      </c>
      <c r="H169" s="352" t="s">
        <v>6037</v>
      </c>
      <c r="I169" s="355" t="s">
        <v>6726</v>
      </c>
      <c r="J169" s="355" t="s">
        <v>4602</v>
      </c>
      <c r="K169" s="355"/>
      <c r="L169" s="355"/>
      <c r="M169" s="355"/>
    </row>
    <row r="170" spans="1:13" ht="14.25">
      <c r="A170" s="355" t="s">
        <v>6227</v>
      </c>
      <c r="B170" s="355" t="s">
        <v>46</v>
      </c>
      <c r="C170" s="355" t="s">
        <v>6727</v>
      </c>
      <c r="D170" s="355" t="s">
        <v>14</v>
      </c>
      <c r="E170" s="355" t="s">
        <v>61</v>
      </c>
      <c r="F170" s="355" t="s">
        <v>2936</v>
      </c>
      <c r="G170" s="355" t="s">
        <v>6210</v>
      </c>
      <c r="H170" s="352" t="s">
        <v>6037</v>
      </c>
      <c r="I170" s="355" t="s">
        <v>6728</v>
      </c>
      <c r="J170" s="355" t="s">
        <v>4602</v>
      </c>
      <c r="K170" s="355" t="s">
        <v>4676</v>
      </c>
      <c r="L170" s="355"/>
      <c r="M170" s="355"/>
    </row>
    <row r="171" spans="1:13" ht="14.25">
      <c r="A171" s="355" t="s">
        <v>6228</v>
      </c>
      <c r="B171" s="355" t="s">
        <v>46</v>
      </c>
      <c r="C171" s="355" t="s">
        <v>6729</v>
      </c>
      <c r="D171" s="355" t="s">
        <v>14</v>
      </c>
      <c r="E171" s="355" t="s">
        <v>61</v>
      </c>
      <c r="F171" s="355" t="s">
        <v>2936</v>
      </c>
      <c r="G171" s="355" t="s">
        <v>6210</v>
      </c>
      <c r="H171" s="352" t="s">
        <v>6037</v>
      </c>
      <c r="I171" s="355" t="s">
        <v>6730</v>
      </c>
      <c r="J171" s="355" t="s">
        <v>4602</v>
      </c>
      <c r="K171" s="355" t="s">
        <v>4676</v>
      </c>
      <c r="L171" s="355"/>
      <c r="M171" s="355"/>
    </row>
    <row r="172" spans="1:13" ht="14.25">
      <c r="A172" s="355" t="s">
        <v>6229</v>
      </c>
      <c r="B172" s="355" t="s">
        <v>60</v>
      </c>
      <c r="C172" s="355" t="s">
        <v>6731</v>
      </c>
      <c r="D172" s="355" t="s">
        <v>14</v>
      </c>
      <c r="E172" s="355" t="s">
        <v>61</v>
      </c>
      <c r="F172" s="355" t="s">
        <v>2936</v>
      </c>
      <c r="G172" s="355" t="s">
        <v>6164</v>
      </c>
      <c r="H172" s="352" t="s">
        <v>6037</v>
      </c>
      <c r="I172" s="355" t="s">
        <v>6732</v>
      </c>
      <c r="J172" s="355" t="s">
        <v>4602</v>
      </c>
      <c r="K172" s="355"/>
      <c r="L172" s="355"/>
      <c r="M172" s="355"/>
    </row>
    <row r="173" spans="1:13" ht="14.25">
      <c r="A173" s="355" t="s">
        <v>6230</v>
      </c>
      <c r="B173" s="355" t="s">
        <v>60</v>
      </c>
      <c r="C173" s="355" t="s">
        <v>6733</v>
      </c>
      <c r="D173" s="355" t="s">
        <v>14</v>
      </c>
      <c r="E173" s="355" t="s">
        <v>61</v>
      </c>
      <c r="F173" s="355" t="s">
        <v>2936</v>
      </c>
      <c r="G173" s="355" t="s">
        <v>6164</v>
      </c>
      <c r="H173" s="352" t="s">
        <v>6037</v>
      </c>
      <c r="I173" s="355" t="s">
        <v>6734</v>
      </c>
      <c r="J173" s="355" t="s">
        <v>4602</v>
      </c>
      <c r="K173" s="355"/>
      <c r="L173" s="355"/>
      <c r="M173" s="355"/>
    </row>
    <row r="174" spans="1:13" ht="14.25">
      <c r="A174" s="355" t="s">
        <v>6231</v>
      </c>
      <c r="B174" s="355" t="s">
        <v>60</v>
      </c>
      <c r="C174" s="355" t="s">
        <v>6735</v>
      </c>
      <c r="D174" s="355" t="s">
        <v>14</v>
      </c>
      <c r="E174" s="355" t="s">
        <v>61</v>
      </c>
      <c r="F174" s="355" t="s">
        <v>2936</v>
      </c>
      <c r="G174" s="355" t="s">
        <v>6164</v>
      </c>
      <c r="H174" s="352" t="s">
        <v>6037</v>
      </c>
      <c r="I174" s="355" t="s">
        <v>6736</v>
      </c>
      <c r="J174" s="355" t="s">
        <v>4602</v>
      </c>
      <c r="K174" s="355"/>
      <c r="L174" s="355"/>
      <c r="M174" s="355"/>
    </row>
    <row r="175" spans="1:13" ht="14.25">
      <c r="A175" s="355" t="s">
        <v>6232</v>
      </c>
      <c r="B175" s="355" t="s">
        <v>60</v>
      </c>
      <c r="C175" s="355" t="s">
        <v>6737</v>
      </c>
      <c r="D175" s="355" t="s">
        <v>14</v>
      </c>
      <c r="E175" s="355" t="s">
        <v>61</v>
      </c>
      <c r="F175" s="355" t="s">
        <v>2936</v>
      </c>
      <c r="G175" s="355" t="s">
        <v>2936</v>
      </c>
      <c r="H175" s="352" t="s">
        <v>6037</v>
      </c>
      <c r="I175" s="355" t="s">
        <v>6738</v>
      </c>
      <c r="J175" s="355" t="s">
        <v>4602</v>
      </c>
      <c r="K175" s="355"/>
      <c r="L175" s="355"/>
      <c r="M175" s="355"/>
    </row>
    <row r="176" spans="1:13" ht="14.25">
      <c r="A176" s="355" t="s">
        <v>6233</v>
      </c>
      <c r="B176" s="355" t="s">
        <v>46</v>
      </c>
      <c r="C176" s="355" t="s">
        <v>6739</v>
      </c>
      <c r="D176" s="355" t="s">
        <v>14</v>
      </c>
      <c r="E176" s="355" t="s">
        <v>61</v>
      </c>
      <c r="F176" s="355" t="s">
        <v>2936</v>
      </c>
      <c r="G176" s="355" t="s">
        <v>2931</v>
      </c>
      <c r="H176" s="352" t="s">
        <v>6037</v>
      </c>
      <c r="I176" s="355" t="s">
        <v>6740</v>
      </c>
      <c r="J176" s="355" t="s">
        <v>4602</v>
      </c>
      <c r="K176" s="355"/>
      <c r="L176" s="355"/>
      <c r="M176" s="355"/>
    </row>
    <row r="177" spans="1:13" ht="14.25">
      <c r="A177" s="355" t="s">
        <v>6234</v>
      </c>
      <c r="B177" s="355" t="s">
        <v>60</v>
      </c>
      <c r="C177" s="355" t="s">
        <v>6741</v>
      </c>
      <c r="D177" s="355" t="s">
        <v>14</v>
      </c>
      <c r="E177" s="355" t="s">
        <v>61</v>
      </c>
      <c r="F177" s="355" t="s">
        <v>2936</v>
      </c>
      <c r="G177" s="355" t="s">
        <v>6164</v>
      </c>
      <c r="H177" s="352" t="s">
        <v>6037</v>
      </c>
      <c r="I177" s="355" t="s">
        <v>6742</v>
      </c>
      <c r="J177" s="355" t="s">
        <v>4602</v>
      </c>
      <c r="K177" s="355"/>
      <c r="L177" s="355"/>
      <c r="M177" s="355"/>
    </row>
    <row r="178" spans="1:13" ht="14.25">
      <c r="A178" s="355" t="s">
        <v>6235</v>
      </c>
      <c r="B178" s="355" t="s">
        <v>60</v>
      </c>
      <c r="C178" s="355" t="s">
        <v>6743</v>
      </c>
      <c r="D178" s="355" t="s">
        <v>14</v>
      </c>
      <c r="E178" s="355" t="s">
        <v>61</v>
      </c>
      <c r="F178" s="355" t="s">
        <v>2936</v>
      </c>
      <c r="G178" s="355" t="s">
        <v>2936</v>
      </c>
      <c r="H178" s="352" t="s">
        <v>6037</v>
      </c>
      <c r="I178" s="355" t="s">
        <v>6744</v>
      </c>
      <c r="J178" s="355" t="s">
        <v>4602</v>
      </c>
      <c r="K178" s="355"/>
      <c r="L178" s="355"/>
      <c r="M178" s="355"/>
    </row>
    <row r="179" spans="1:13" ht="14.25">
      <c r="A179" s="355" t="s">
        <v>6236</v>
      </c>
      <c r="B179" s="355" t="s">
        <v>46</v>
      </c>
      <c r="C179" s="355" t="s">
        <v>6745</v>
      </c>
      <c r="D179" s="355" t="s">
        <v>14</v>
      </c>
      <c r="E179" s="355" t="s">
        <v>61</v>
      </c>
      <c r="F179" s="355" t="s">
        <v>2931</v>
      </c>
      <c r="G179" s="355" t="s">
        <v>5603</v>
      </c>
      <c r="H179" s="352" t="s">
        <v>6037</v>
      </c>
      <c r="I179" s="355" t="s">
        <v>6746</v>
      </c>
      <c r="J179" s="355" t="s">
        <v>4602</v>
      </c>
      <c r="K179" s="355" t="s">
        <v>4676</v>
      </c>
      <c r="L179" s="355"/>
      <c r="M179" s="355"/>
    </row>
    <row r="180" spans="1:13" ht="14.25">
      <c r="A180" s="355" t="s">
        <v>6237</v>
      </c>
      <c r="B180" s="355" t="s">
        <v>46</v>
      </c>
      <c r="C180" s="355" t="s">
        <v>6747</v>
      </c>
      <c r="D180" s="355" t="s">
        <v>14</v>
      </c>
      <c r="E180" s="355" t="s">
        <v>61</v>
      </c>
      <c r="F180" s="355" t="s">
        <v>2931</v>
      </c>
      <c r="G180" s="355" t="s">
        <v>5603</v>
      </c>
      <c r="H180" s="352" t="s">
        <v>6037</v>
      </c>
      <c r="I180" s="355" t="s">
        <v>6748</v>
      </c>
      <c r="J180" s="355" t="s">
        <v>4602</v>
      </c>
      <c r="K180" s="355" t="s">
        <v>4676</v>
      </c>
      <c r="L180" s="355"/>
      <c r="M180" s="355"/>
    </row>
    <row r="181" spans="1:13" ht="14.25">
      <c r="A181" s="355" t="s">
        <v>6238</v>
      </c>
      <c r="B181" s="355" t="s">
        <v>46</v>
      </c>
      <c r="C181" s="355" t="s">
        <v>6749</v>
      </c>
      <c r="D181" s="355" t="s">
        <v>14</v>
      </c>
      <c r="E181" s="355" t="s">
        <v>61</v>
      </c>
      <c r="F181" s="355" t="s">
        <v>2936</v>
      </c>
      <c r="G181" s="355" t="s">
        <v>6210</v>
      </c>
      <c r="H181" s="352" t="s">
        <v>6037</v>
      </c>
      <c r="I181" s="355" t="s">
        <v>6750</v>
      </c>
      <c r="J181" s="355" t="s">
        <v>4602</v>
      </c>
      <c r="K181" s="355" t="s">
        <v>4676</v>
      </c>
      <c r="L181" s="355"/>
      <c r="M181" s="355"/>
    </row>
    <row r="182" spans="1:13" ht="14.25">
      <c r="A182" s="355" t="s">
        <v>6239</v>
      </c>
      <c r="B182" s="355" t="s">
        <v>46</v>
      </c>
      <c r="C182" s="355" t="s">
        <v>6751</v>
      </c>
      <c r="D182" s="355" t="s">
        <v>14</v>
      </c>
      <c r="E182" s="355" t="s">
        <v>61</v>
      </c>
      <c r="F182" s="355" t="s">
        <v>2936</v>
      </c>
      <c r="G182" s="355" t="s">
        <v>6210</v>
      </c>
      <c r="H182" s="352" t="s">
        <v>6037</v>
      </c>
      <c r="I182" s="355" t="s">
        <v>6752</v>
      </c>
      <c r="J182" s="355" t="s">
        <v>4602</v>
      </c>
      <c r="K182" s="355" t="s">
        <v>4676</v>
      </c>
      <c r="L182" s="355"/>
      <c r="M182" s="355"/>
    </row>
    <row r="183" spans="1:13" ht="14.25">
      <c r="A183" s="355" t="s">
        <v>6240</v>
      </c>
      <c r="B183" s="355" t="s">
        <v>46</v>
      </c>
      <c r="C183" s="355" t="s">
        <v>6753</v>
      </c>
      <c r="D183" s="355" t="s">
        <v>14</v>
      </c>
      <c r="E183" s="355" t="s">
        <v>61</v>
      </c>
      <c r="F183" s="355" t="s">
        <v>2936</v>
      </c>
      <c r="G183" s="355" t="s">
        <v>6210</v>
      </c>
      <c r="H183" s="352" t="s">
        <v>6037</v>
      </c>
      <c r="I183" s="355" t="s">
        <v>6754</v>
      </c>
      <c r="J183" s="355" t="s">
        <v>4602</v>
      </c>
      <c r="K183" s="355" t="s">
        <v>4676</v>
      </c>
      <c r="L183" s="355"/>
      <c r="M183" s="355"/>
    </row>
    <row r="184" spans="1:13" ht="14.25">
      <c r="A184" s="355" t="s">
        <v>6241</v>
      </c>
      <c r="B184" s="355" t="s">
        <v>46</v>
      </c>
      <c r="C184" s="355" t="s">
        <v>6755</v>
      </c>
      <c r="D184" s="355" t="s">
        <v>14</v>
      </c>
      <c r="E184" s="355" t="s">
        <v>61</v>
      </c>
      <c r="F184" s="355" t="s">
        <v>2936</v>
      </c>
      <c r="G184" s="355" t="s">
        <v>6242</v>
      </c>
      <c r="H184" s="352" t="s">
        <v>6037</v>
      </c>
      <c r="I184" s="355" t="s">
        <v>6756</v>
      </c>
      <c r="J184" s="355" t="s">
        <v>4602</v>
      </c>
      <c r="K184" s="355" t="s">
        <v>4676</v>
      </c>
      <c r="L184" s="355"/>
      <c r="M184" s="355"/>
    </row>
    <row r="185" spans="1:13" ht="14.25">
      <c r="A185" s="355" t="s">
        <v>6243</v>
      </c>
      <c r="B185" s="355" t="s">
        <v>46</v>
      </c>
      <c r="C185" s="355" t="s">
        <v>6757</v>
      </c>
      <c r="D185" s="355" t="s">
        <v>14</v>
      </c>
      <c r="E185" s="355" t="s">
        <v>61</v>
      </c>
      <c r="F185" s="355" t="s">
        <v>2936</v>
      </c>
      <c r="G185" s="355" t="s">
        <v>6242</v>
      </c>
      <c r="H185" s="352" t="s">
        <v>6037</v>
      </c>
      <c r="I185" s="355" t="s">
        <v>6758</v>
      </c>
      <c r="J185" s="355" t="s">
        <v>4602</v>
      </c>
      <c r="K185" s="355" t="s">
        <v>4676</v>
      </c>
      <c r="L185" s="355"/>
      <c r="M185" s="355"/>
    </row>
    <row r="186" spans="1:13" ht="14.25">
      <c r="A186" s="355" t="s">
        <v>6244</v>
      </c>
      <c r="B186" s="355" t="s">
        <v>46</v>
      </c>
      <c r="C186" s="355" t="s">
        <v>6759</v>
      </c>
      <c r="D186" s="355" t="s">
        <v>14</v>
      </c>
      <c r="E186" s="355" t="s">
        <v>61</v>
      </c>
      <c r="F186" s="355" t="s">
        <v>2936</v>
      </c>
      <c r="G186" s="355" t="s">
        <v>6242</v>
      </c>
      <c r="H186" s="352" t="s">
        <v>6037</v>
      </c>
      <c r="I186" s="355" t="s">
        <v>6760</v>
      </c>
      <c r="J186" s="355" t="s">
        <v>4602</v>
      </c>
      <c r="K186" s="355" t="s">
        <v>4676</v>
      </c>
      <c r="L186" s="355"/>
      <c r="M186" s="355"/>
    </row>
    <row r="187" spans="1:13" ht="14.25">
      <c r="A187" s="355" t="s">
        <v>6245</v>
      </c>
      <c r="B187" s="355" t="s">
        <v>46</v>
      </c>
      <c r="C187" s="355" t="s">
        <v>6761</v>
      </c>
      <c r="D187" s="355" t="s">
        <v>14</v>
      </c>
      <c r="E187" s="355" t="s">
        <v>61</v>
      </c>
      <c r="F187" s="355" t="s">
        <v>2936</v>
      </c>
      <c r="G187" s="355" t="s">
        <v>6242</v>
      </c>
      <c r="H187" s="352" t="s">
        <v>6037</v>
      </c>
      <c r="I187" s="355" t="s">
        <v>6762</v>
      </c>
      <c r="J187" s="355" t="s">
        <v>4602</v>
      </c>
      <c r="K187" s="355" t="s">
        <v>4676</v>
      </c>
      <c r="L187" s="355"/>
      <c r="M187" s="355"/>
    </row>
    <row r="188" spans="1:13" ht="14.25">
      <c r="A188" s="355" t="s">
        <v>6246</v>
      </c>
      <c r="B188" s="355" t="s">
        <v>60</v>
      </c>
      <c r="C188" s="355" t="s">
        <v>6763</v>
      </c>
      <c r="D188" s="355" t="s">
        <v>14</v>
      </c>
      <c r="E188" s="355" t="s">
        <v>61</v>
      </c>
      <c r="F188" s="355" t="s">
        <v>2936</v>
      </c>
      <c r="G188" s="355" t="s">
        <v>2936</v>
      </c>
      <c r="H188" s="352" t="s">
        <v>6037</v>
      </c>
      <c r="I188" s="355" t="s">
        <v>6764</v>
      </c>
      <c r="J188" s="355" t="s">
        <v>4602</v>
      </c>
      <c r="K188" s="355" t="s">
        <v>4676</v>
      </c>
      <c r="L188" s="355"/>
      <c r="M188" s="355"/>
    </row>
    <row r="189" spans="1:13" ht="14.25">
      <c r="A189" s="355" t="s">
        <v>6247</v>
      </c>
      <c r="B189" s="355" t="s">
        <v>60</v>
      </c>
      <c r="C189" s="355" t="s">
        <v>6765</v>
      </c>
      <c r="D189" s="355" t="s">
        <v>14</v>
      </c>
      <c r="E189" s="355" t="s">
        <v>61</v>
      </c>
      <c r="F189" s="355" t="s">
        <v>2936</v>
      </c>
      <c r="G189" s="355" t="s">
        <v>2936</v>
      </c>
      <c r="H189" s="352" t="s">
        <v>6037</v>
      </c>
      <c r="I189" s="355" t="s">
        <v>6766</v>
      </c>
      <c r="J189" s="355" t="s">
        <v>4602</v>
      </c>
      <c r="K189" s="355" t="s">
        <v>4676</v>
      </c>
      <c r="L189" s="355"/>
      <c r="M189" s="355"/>
    </row>
    <row r="190" spans="1:13" ht="14.25">
      <c r="A190" s="355" t="s">
        <v>6248</v>
      </c>
      <c r="B190" s="355" t="s">
        <v>60</v>
      </c>
      <c r="C190" s="355" t="s">
        <v>6767</v>
      </c>
      <c r="D190" s="355" t="s">
        <v>14</v>
      </c>
      <c r="E190" s="355" t="s">
        <v>61</v>
      </c>
      <c r="F190" s="355" t="s">
        <v>2936</v>
      </c>
      <c r="G190" s="355" t="s">
        <v>6249</v>
      </c>
      <c r="H190" s="352" t="s">
        <v>6037</v>
      </c>
      <c r="I190" s="355" t="s">
        <v>6768</v>
      </c>
      <c r="J190" s="355" t="s">
        <v>4602</v>
      </c>
      <c r="K190" s="355" t="s">
        <v>4676</v>
      </c>
      <c r="L190" s="355"/>
      <c r="M190" s="355"/>
    </row>
    <row r="191" spans="1:13" ht="14.25">
      <c r="A191" s="355" t="s">
        <v>6250</v>
      </c>
      <c r="B191" s="355" t="s">
        <v>539</v>
      </c>
      <c r="C191" s="355" t="s">
        <v>6769</v>
      </c>
      <c r="D191" s="355" t="s">
        <v>14</v>
      </c>
      <c r="E191" s="355" t="s">
        <v>61</v>
      </c>
      <c r="F191" s="355" t="s">
        <v>2936</v>
      </c>
      <c r="G191" s="355" t="s">
        <v>5603</v>
      </c>
      <c r="H191" s="352" t="s">
        <v>6037</v>
      </c>
      <c r="I191" s="355" t="s">
        <v>6770</v>
      </c>
      <c r="J191" s="355" t="s">
        <v>4602</v>
      </c>
      <c r="K191" s="355"/>
      <c r="L191" s="355"/>
      <c r="M191" s="355"/>
    </row>
    <row r="192" spans="1:13" ht="14.25">
      <c r="A192" s="355" t="s">
        <v>6251</v>
      </c>
      <c r="B192" s="355" t="s">
        <v>46</v>
      </c>
      <c r="C192" s="355" t="s">
        <v>6771</v>
      </c>
      <c r="D192" s="355" t="s">
        <v>14</v>
      </c>
      <c r="E192" s="355" t="s">
        <v>61</v>
      </c>
      <c r="F192" s="355" t="s">
        <v>2936</v>
      </c>
      <c r="G192" s="355" t="s">
        <v>6210</v>
      </c>
      <c r="H192" s="352" t="s">
        <v>6037</v>
      </c>
      <c r="I192" s="355" t="s">
        <v>6772</v>
      </c>
      <c r="J192" s="355" t="s">
        <v>4602</v>
      </c>
      <c r="K192" s="355" t="s">
        <v>4676</v>
      </c>
      <c r="L192" s="355"/>
      <c r="M192" s="355"/>
    </row>
    <row r="193" spans="1:13" ht="14.25">
      <c r="A193" s="355" t="s">
        <v>6252</v>
      </c>
      <c r="B193" s="355" t="s">
        <v>60</v>
      </c>
      <c r="C193" s="355" t="s">
        <v>6773</v>
      </c>
      <c r="D193" s="355" t="s">
        <v>14</v>
      </c>
      <c r="E193" s="355" t="s">
        <v>61</v>
      </c>
      <c r="F193" s="355" t="s">
        <v>2936</v>
      </c>
      <c r="G193" s="355" t="s">
        <v>5278</v>
      </c>
      <c r="H193" s="352" t="s">
        <v>6037</v>
      </c>
      <c r="I193" s="355" t="s">
        <v>6774</v>
      </c>
      <c r="J193" s="355" t="s">
        <v>4602</v>
      </c>
      <c r="K193" s="355" t="s">
        <v>4676</v>
      </c>
      <c r="L193" s="355"/>
      <c r="M193" s="355"/>
    </row>
    <row r="194" spans="1:13" ht="14.25">
      <c r="A194" s="355" t="s">
        <v>6253</v>
      </c>
      <c r="B194" s="355" t="s">
        <v>60</v>
      </c>
      <c r="C194" s="355" t="s">
        <v>6775</v>
      </c>
      <c r="D194" s="355" t="s">
        <v>14</v>
      </c>
      <c r="E194" s="355" t="s">
        <v>61</v>
      </c>
      <c r="F194" s="355" t="s">
        <v>2936</v>
      </c>
      <c r="G194" s="355" t="s">
        <v>2936</v>
      </c>
      <c r="H194" s="352" t="s">
        <v>6037</v>
      </c>
      <c r="I194" s="355" t="s">
        <v>6776</v>
      </c>
      <c r="J194" s="355" t="s">
        <v>4602</v>
      </c>
      <c r="K194" s="355" t="s">
        <v>6048</v>
      </c>
      <c r="L194" s="355"/>
      <c r="M194" s="355"/>
    </row>
    <row r="195" spans="1:13" ht="14.25">
      <c r="A195" s="355" t="s">
        <v>6254</v>
      </c>
      <c r="B195" s="355" t="s">
        <v>60</v>
      </c>
      <c r="C195" s="355" t="s">
        <v>6777</v>
      </c>
      <c r="D195" s="355" t="s">
        <v>14</v>
      </c>
      <c r="E195" s="355" t="s">
        <v>61</v>
      </c>
      <c r="F195" s="355" t="s">
        <v>2936</v>
      </c>
      <c r="G195" s="355" t="s">
        <v>2936</v>
      </c>
      <c r="H195" s="352" t="s">
        <v>6037</v>
      </c>
      <c r="I195" s="355" t="s">
        <v>6778</v>
      </c>
      <c r="J195" s="355" t="s">
        <v>4602</v>
      </c>
      <c r="K195" s="355" t="s">
        <v>6048</v>
      </c>
      <c r="L195" s="355"/>
      <c r="M195" s="355"/>
    </row>
    <row r="196" spans="1:13" ht="14.25">
      <c r="A196" s="355" t="s">
        <v>6255</v>
      </c>
      <c r="B196" s="355" t="s">
        <v>46</v>
      </c>
      <c r="C196" s="355" t="s">
        <v>6779</v>
      </c>
      <c r="D196" s="355" t="s">
        <v>14</v>
      </c>
      <c r="E196" s="355" t="s">
        <v>61</v>
      </c>
      <c r="F196" s="355" t="s">
        <v>2936</v>
      </c>
      <c r="G196" s="355" t="s">
        <v>6210</v>
      </c>
      <c r="H196" s="352" t="s">
        <v>6037</v>
      </c>
      <c r="I196" s="355" t="s">
        <v>6780</v>
      </c>
      <c r="J196" s="355" t="s">
        <v>4602</v>
      </c>
      <c r="K196" s="355" t="s">
        <v>4676</v>
      </c>
      <c r="L196" s="355"/>
      <c r="M196" s="355"/>
    </row>
    <row r="197" spans="1:13" ht="14.25">
      <c r="A197" s="355" t="s">
        <v>6256</v>
      </c>
      <c r="B197" s="355" t="s">
        <v>60</v>
      </c>
      <c r="C197" s="355" t="s">
        <v>6781</v>
      </c>
      <c r="D197" s="355" t="s">
        <v>14</v>
      </c>
      <c r="E197" s="355" t="s">
        <v>61</v>
      </c>
      <c r="F197" s="355" t="s">
        <v>2936</v>
      </c>
      <c r="G197" s="355" t="s">
        <v>3071</v>
      </c>
      <c r="H197" s="352" t="s">
        <v>6037</v>
      </c>
      <c r="I197" s="355" t="s">
        <v>6782</v>
      </c>
      <c r="J197" s="355" t="s">
        <v>4602</v>
      </c>
      <c r="K197" s="355" t="s">
        <v>6048</v>
      </c>
      <c r="L197" s="355"/>
      <c r="M197" s="355"/>
    </row>
    <row r="198" spans="1:13" ht="14.25">
      <c r="A198" s="355" t="s">
        <v>6257</v>
      </c>
      <c r="B198" s="355" t="s">
        <v>213</v>
      </c>
      <c r="C198" s="355" t="s">
        <v>6783</v>
      </c>
      <c r="D198" s="355" t="s">
        <v>14</v>
      </c>
      <c r="E198" s="355" t="s">
        <v>61</v>
      </c>
      <c r="F198" s="355" t="s">
        <v>2936</v>
      </c>
      <c r="G198" s="355" t="s">
        <v>6210</v>
      </c>
      <c r="H198" s="352" t="s">
        <v>6037</v>
      </c>
      <c r="I198" s="355" t="s">
        <v>6784</v>
      </c>
      <c r="J198" s="355" t="s">
        <v>4602</v>
      </c>
      <c r="K198" s="355" t="s">
        <v>6038</v>
      </c>
      <c r="L198" s="355"/>
      <c r="M198" s="355"/>
    </row>
    <row r="199" spans="1:13" ht="14.25">
      <c r="A199" s="355" t="s">
        <v>6258</v>
      </c>
      <c r="B199" s="355" t="s">
        <v>213</v>
      </c>
      <c r="C199" s="355" t="s">
        <v>6785</v>
      </c>
      <c r="D199" s="355" t="s">
        <v>14</v>
      </c>
      <c r="E199" s="355" t="s">
        <v>61</v>
      </c>
      <c r="F199" s="355" t="s">
        <v>2936</v>
      </c>
      <c r="G199" s="355" t="s">
        <v>6210</v>
      </c>
      <c r="H199" s="352" t="s">
        <v>6037</v>
      </c>
      <c r="I199" s="355" t="s">
        <v>6786</v>
      </c>
      <c r="J199" s="355" t="s">
        <v>4602</v>
      </c>
      <c r="K199" s="355" t="s">
        <v>6038</v>
      </c>
      <c r="L199" s="355"/>
      <c r="M199" s="355"/>
    </row>
    <row r="200" spans="1:13" ht="14.25">
      <c r="A200" s="355" t="s">
        <v>6259</v>
      </c>
      <c r="B200" s="355" t="s">
        <v>213</v>
      </c>
      <c r="C200" s="355" t="s">
        <v>6787</v>
      </c>
      <c r="D200" s="355" t="s">
        <v>14</v>
      </c>
      <c r="E200" s="355" t="s">
        <v>61</v>
      </c>
      <c r="F200" s="355" t="s">
        <v>2936</v>
      </c>
      <c r="G200" s="355" t="s">
        <v>6210</v>
      </c>
      <c r="H200" s="352" t="s">
        <v>6037</v>
      </c>
      <c r="I200" s="355" t="s">
        <v>6788</v>
      </c>
      <c r="J200" s="355" t="s">
        <v>4602</v>
      </c>
      <c r="K200" s="355" t="s">
        <v>6038</v>
      </c>
      <c r="L200" s="355"/>
      <c r="M200" s="355"/>
    </row>
    <row r="201" spans="1:13" ht="14.25">
      <c r="A201" s="355" t="s">
        <v>6260</v>
      </c>
      <c r="B201" s="355" t="s">
        <v>46</v>
      </c>
      <c r="C201" s="355" t="s">
        <v>6789</v>
      </c>
      <c r="D201" s="355" t="s">
        <v>14</v>
      </c>
      <c r="E201" s="355" t="s">
        <v>61</v>
      </c>
      <c r="F201" s="355" t="s">
        <v>2936</v>
      </c>
      <c r="G201" s="355" t="s">
        <v>6164</v>
      </c>
      <c r="H201" s="352" t="s">
        <v>6037</v>
      </c>
      <c r="I201" s="355" t="s">
        <v>6790</v>
      </c>
      <c r="J201" s="355" t="s">
        <v>4602</v>
      </c>
      <c r="K201" s="355"/>
      <c r="L201" s="355"/>
      <c r="M201" s="355"/>
    </row>
    <row r="202" spans="1:13" ht="14.25">
      <c r="A202" s="355" t="s">
        <v>6261</v>
      </c>
      <c r="B202" s="355" t="s">
        <v>46</v>
      </c>
      <c r="C202" s="355" t="s">
        <v>6791</v>
      </c>
      <c r="D202" s="355" t="s">
        <v>14</v>
      </c>
      <c r="E202" s="355" t="s">
        <v>61</v>
      </c>
      <c r="F202" s="355" t="s">
        <v>2936</v>
      </c>
      <c r="G202" s="355" t="s">
        <v>6164</v>
      </c>
      <c r="H202" s="352" t="s">
        <v>6037</v>
      </c>
      <c r="I202" s="355" t="s">
        <v>6792</v>
      </c>
      <c r="J202" s="355" t="s">
        <v>4602</v>
      </c>
      <c r="K202" s="355"/>
      <c r="L202" s="355"/>
      <c r="M202" s="355"/>
    </row>
    <row r="203" spans="1:13" ht="14.25">
      <c r="A203" s="355" t="s">
        <v>6262</v>
      </c>
      <c r="B203" s="355" t="s">
        <v>60</v>
      </c>
      <c r="C203" s="355" t="s">
        <v>6793</v>
      </c>
      <c r="D203" s="355" t="s">
        <v>14</v>
      </c>
      <c r="E203" s="355" t="s">
        <v>61</v>
      </c>
      <c r="F203" s="355" t="s">
        <v>2936</v>
      </c>
      <c r="G203" s="355" t="s">
        <v>6164</v>
      </c>
      <c r="H203" s="352" t="s">
        <v>6037</v>
      </c>
      <c r="I203" s="355" t="s">
        <v>6794</v>
      </c>
      <c r="J203" s="355" t="s">
        <v>4602</v>
      </c>
      <c r="K203" s="355" t="s">
        <v>6048</v>
      </c>
      <c r="L203" s="355"/>
      <c r="M203" s="355"/>
    </row>
    <row r="204" spans="1:13" ht="14.25">
      <c r="A204" s="355" t="s">
        <v>6263</v>
      </c>
      <c r="B204" s="355" t="s">
        <v>60</v>
      </c>
      <c r="C204" s="355" t="s">
        <v>6795</v>
      </c>
      <c r="D204" s="355" t="s">
        <v>14</v>
      </c>
      <c r="E204" s="355" t="s">
        <v>61</v>
      </c>
      <c r="F204" s="355" t="s">
        <v>2936</v>
      </c>
      <c r="G204" s="355" t="s">
        <v>6164</v>
      </c>
      <c r="H204" s="352" t="s">
        <v>6037</v>
      </c>
      <c r="I204" s="355" t="s">
        <v>6796</v>
      </c>
      <c r="J204" s="355" t="s">
        <v>4602</v>
      </c>
      <c r="K204" s="355" t="s">
        <v>6048</v>
      </c>
      <c r="L204" s="355"/>
      <c r="M204" s="355"/>
    </row>
    <row r="205" spans="1:13" ht="14.25">
      <c r="A205" s="355" t="s">
        <v>6264</v>
      </c>
      <c r="B205" s="355" t="s">
        <v>60</v>
      </c>
      <c r="C205" s="355" t="s">
        <v>6797</v>
      </c>
      <c r="D205" s="355" t="s">
        <v>14</v>
      </c>
      <c r="E205" s="355" t="s">
        <v>61</v>
      </c>
      <c r="F205" s="355" t="s">
        <v>2936</v>
      </c>
      <c r="G205" s="355" t="s">
        <v>6164</v>
      </c>
      <c r="H205" s="352" t="s">
        <v>6037</v>
      </c>
      <c r="I205" s="355" t="s">
        <v>6798</v>
      </c>
      <c r="J205" s="355" t="s">
        <v>4602</v>
      </c>
      <c r="K205" s="355" t="s">
        <v>6048</v>
      </c>
      <c r="L205" s="355"/>
      <c r="M205" s="355"/>
    </row>
    <row r="206" spans="1:13" ht="14.25">
      <c r="A206" s="355" t="s">
        <v>6265</v>
      </c>
      <c r="B206" s="355" t="s">
        <v>60</v>
      </c>
      <c r="C206" s="355" t="s">
        <v>6799</v>
      </c>
      <c r="D206" s="355" t="s">
        <v>14</v>
      </c>
      <c r="E206" s="355" t="s">
        <v>61</v>
      </c>
      <c r="F206" s="355" t="s">
        <v>2936</v>
      </c>
      <c r="G206" s="355" t="s">
        <v>6164</v>
      </c>
      <c r="H206" s="352" t="s">
        <v>6037</v>
      </c>
      <c r="I206" s="355" t="s">
        <v>6800</v>
      </c>
      <c r="J206" s="355" t="s">
        <v>4602</v>
      </c>
      <c r="K206" s="355" t="s">
        <v>6048</v>
      </c>
      <c r="L206" s="355"/>
      <c r="M206" s="355"/>
    </row>
    <row r="207" spans="1:13" ht="14.25">
      <c r="A207" s="355" t="s">
        <v>6266</v>
      </c>
      <c r="B207" s="355" t="s">
        <v>46</v>
      </c>
      <c r="C207" s="355" t="s">
        <v>6801</v>
      </c>
      <c r="D207" s="355" t="s">
        <v>14</v>
      </c>
      <c r="E207" s="355" t="s">
        <v>61</v>
      </c>
      <c r="F207" s="355" t="s">
        <v>2936</v>
      </c>
      <c r="G207" s="355" t="s">
        <v>6267</v>
      </c>
      <c r="H207" s="352" t="s">
        <v>6037</v>
      </c>
      <c r="I207" s="355" t="s">
        <v>6802</v>
      </c>
      <c r="J207" s="355" t="s">
        <v>4602</v>
      </c>
      <c r="K207" s="355" t="s">
        <v>4676</v>
      </c>
      <c r="L207" s="355"/>
      <c r="M207" s="355"/>
    </row>
    <row r="208" spans="1:13" ht="14.25">
      <c r="A208" s="355" t="s">
        <v>6268</v>
      </c>
      <c r="B208" s="355" t="s">
        <v>46</v>
      </c>
      <c r="C208" s="355" t="s">
        <v>6803</v>
      </c>
      <c r="D208" s="355" t="s">
        <v>14</v>
      </c>
      <c r="E208" s="355" t="s">
        <v>61</v>
      </c>
      <c r="F208" s="355" t="s">
        <v>2936</v>
      </c>
      <c r="G208" s="355" t="s">
        <v>6242</v>
      </c>
      <c r="H208" s="352" t="s">
        <v>6037</v>
      </c>
      <c r="I208" s="355" t="s">
        <v>6804</v>
      </c>
      <c r="J208" s="355" t="s">
        <v>4602</v>
      </c>
      <c r="K208" s="355" t="s">
        <v>4676</v>
      </c>
      <c r="L208" s="355"/>
      <c r="M208" s="355"/>
    </row>
    <row r="209" spans="1:13" ht="14.25">
      <c r="A209" s="355" t="s">
        <v>6269</v>
      </c>
      <c r="B209" s="355" t="s">
        <v>60</v>
      </c>
      <c r="C209" s="355" t="s">
        <v>6805</v>
      </c>
      <c r="D209" s="355" t="s">
        <v>14</v>
      </c>
      <c r="E209" s="355" t="s">
        <v>61</v>
      </c>
      <c r="F209" s="355" t="s">
        <v>2936</v>
      </c>
      <c r="G209" s="355" t="s">
        <v>2936</v>
      </c>
      <c r="H209" s="352" t="s">
        <v>6037</v>
      </c>
      <c r="I209" s="355" t="s">
        <v>6806</v>
      </c>
      <c r="J209" s="355" t="s">
        <v>4602</v>
      </c>
      <c r="K209" s="355" t="s">
        <v>4676</v>
      </c>
      <c r="L209" s="355"/>
      <c r="M209" s="355"/>
    </row>
    <row r="210" spans="1:13" ht="14.25">
      <c r="A210" s="355" t="s">
        <v>6270</v>
      </c>
      <c r="B210" s="355" t="s">
        <v>213</v>
      </c>
      <c r="C210" s="355" t="s">
        <v>6807</v>
      </c>
      <c r="D210" s="355" t="s">
        <v>14</v>
      </c>
      <c r="E210" s="355" t="s">
        <v>61</v>
      </c>
      <c r="F210" s="355" t="s">
        <v>2936</v>
      </c>
      <c r="G210" s="355" t="s">
        <v>6210</v>
      </c>
      <c r="H210" s="352" t="s">
        <v>6037</v>
      </c>
      <c r="I210" s="355" t="s">
        <v>6808</v>
      </c>
      <c r="J210" s="355" t="s">
        <v>4602</v>
      </c>
      <c r="K210" s="355" t="s">
        <v>6038</v>
      </c>
      <c r="L210" s="355"/>
      <c r="M210" s="355"/>
    </row>
    <row r="211" spans="1:13" ht="14.25">
      <c r="A211" s="355" t="s">
        <v>6271</v>
      </c>
      <c r="B211" s="355" t="s">
        <v>213</v>
      </c>
      <c r="C211" s="355" t="s">
        <v>6809</v>
      </c>
      <c r="D211" s="355" t="s">
        <v>14</v>
      </c>
      <c r="E211" s="355" t="s">
        <v>61</v>
      </c>
      <c r="F211" s="355" t="s">
        <v>2936</v>
      </c>
      <c r="G211" s="355" t="s">
        <v>2936</v>
      </c>
      <c r="H211" s="352" t="s">
        <v>6037</v>
      </c>
      <c r="I211" s="355" t="s">
        <v>6810</v>
      </c>
      <c r="J211" s="355" t="s">
        <v>4602</v>
      </c>
      <c r="K211" s="355" t="s">
        <v>6038</v>
      </c>
      <c r="L211" s="355"/>
      <c r="M211" s="355"/>
    </row>
    <row r="212" spans="1:13" ht="14.25">
      <c r="A212" s="355" t="s">
        <v>6272</v>
      </c>
      <c r="B212" s="355" t="s">
        <v>213</v>
      </c>
      <c r="C212" s="355" t="s">
        <v>6811</v>
      </c>
      <c r="D212" s="355" t="s">
        <v>14</v>
      </c>
      <c r="E212" s="355" t="s">
        <v>61</v>
      </c>
      <c r="F212" s="355" t="s">
        <v>2936</v>
      </c>
      <c r="G212" s="355" t="s">
        <v>2936</v>
      </c>
      <c r="H212" s="352" t="s">
        <v>6037</v>
      </c>
      <c r="I212" s="355" t="s">
        <v>6812</v>
      </c>
      <c r="J212" s="355" t="s">
        <v>4602</v>
      </c>
      <c r="K212" s="355" t="s">
        <v>6038</v>
      </c>
      <c r="L212" s="355"/>
      <c r="M212" s="355"/>
    </row>
    <row r="213" spans="1:13" ht="14.25">
      <c r="A213" s="355" t="s">
        <v>6273</v>
      </c>
      <c r="B213" s="355" t="s">
        <v>46</v>
      </c>
      <c r="C213" s="355" t="s">
        <v>6813</v>
      </c>
      <c r="D213" s="355" t="s">
        <v>14</v>
      </c>
      <c r="E213" s="355" t="s">
        <v>61</v>
      </c>
      <c r="F213" s="355" t="s">
        <v>2936</v>
      </c>
      <c r="G213" s="355" t="s">
        <v>6210</v>
      </c>
      <c r="H213" s="352" t="s">
        <v>6037</v>
      </c>
      <c r="I213" s="355" t="s">
        <v>6814</v>
      </c>
      <c r="J213" s="355" t="s">
        <v>4602</v>
      </c>
      <c r="K213" s="355"/>
      <c r="L213" s="355"/>
      <c r="M213" s="355"/>
    </row>
    <row r="214" spans="1:13" ht="14.25">
      <c r="A214" s="355" t="s">
        <v>6274</v>
      </c>
      <c r="B214" s="355" t="s">
        <v>213</v>
      </c>
      <c r="C214" s="355" t="s">
        <v>6815</v>
      </c>
      <c r="D214" s="355" t="s">
        <v>14</v>
      </c>
      <c r="E214" s="355" t="s">
        <v>61</v>
      </c>
      <c r="F214" s="355" t="s">
        <v>2936</v>
      </c>
      <c r="G214" s="355" t="s">
        <v>2936</v>
      </c>
      <c r="H214" s="352" t="s">
        <v>6037</v>
      </c>
      <c r="I214" s="355" t="s">
        <v>6816</v>
      </c>
      <c r="J214" s="355" t="s">
        <v>4602</v>
      </c>
      <c r="K214" s="355" t="s">
        <v>6038</v>
      </c>
      <c r="L214" s="355"/>
      <c r="M214" s="355"/>
    </row>
    <row r="215" spans="1:13" ht="14.25">
      <c r="A215" s="355" t="s">
        <v>6275</v>
      </c>
      <c r="B215" s="355" t="s">
        <v>60</v>
      </c>
      <c r="C215" s="355" t="s">
        <v>6817</v>
      </c>
      <c r="D215" s="355" t="s">
        <v>14</v>
      </c>
      <c r="E215" s="355" t="s">
        <v>61</v>
      </c>
      <c r="F215" s="355" t="s">
        <v>2936</v>
      </c>
      <c r="G215" s="355" t="s">
        <v>2936</v>
      </c>
      <c r="H215" s="352" t="s">
        <v>6037</v>
      </c>
      <c r="I215" s="355" t="s">
        <v>6818</v>
      </c>
      <c r="J215" s="355" t="s">
        <v>4602</v>
      </c>
      <c r="K215" s="355" t="s">
        <v>6048</v>
      </c>
      <c r="L215" s="355"/>
      <c r="M215" s="355"/>
    </row>
    <row r="216" spans="1:13" ht="14.25">
      <c r="A216" s="355" t="s">
        <v>6276</v>
      </c>
      <c r="B216" s="355" t="s">
        <v>60</v>
      </c>
      <c r="C216" s="355" t="s">
        <v>6819</v>
      </c>
      <c r="D216" s="355" t="s">
        <v>14</v>
      </c>
      <c r="E216" s="355" t="s">
        <v>61</v>
      </c>
      <c r="F216" s="355" t="s">
        <v>2936</v>
      </c>
      <c r="G216" s="355" t="s">
        <v>2936</v>
      </c>
      <c r="H216" s="352" t="s">
        <v>6037</v>
      </c>
      <c r="I216" s="355" t="s">
        <v>6820</v>
      </c>
      <c r="J216" s="355" t="s">
        <v>4602</v>
      </c>
      <c r="K216" s="355" t="s">
        <v>6048</v>
      </c>
      <c r="L216" s="355"/>
      <c r="M216" s="355"/>
    </row>
    <row r="217" spans="1:13" ht="14.25">
      <c r="A217" s="355" t="s">
        <v>6277</v>
      </c>
      <c r="B217" s="355" t="s">
        <v>213</v>
      </c>
      <c r="C217" s="355" t="s">
        <v>6821</v>
      </c>
      <c r="D217" s="355" t="s">
        <v>14</v>
      </c>
      <c r="E217" s="355" t="s">
        <v>61</v>
      </c>
      <c r="F217" s="355" t="s">
        <v>2936</v>
      </c>
      <c r="G217" s="355" t="s">
        <v>2936</v>
      </c>
      <c r="H217" s="352" t="s">
        <v>6037</v>
      </c>
      <c r="I217" s="355" t="s">
        <v>6822</v>
      </c>
      <c r="J217" s="355" t="s">
        <v>4602</v>
      </c>
      <c r="K217" s="355" t="s">
        <v>6038</v>
      </c>
      <c r="L217" s="355"/>
      <c r="M217" s="355"/>
    </row>
    <row r="218" spans="1:13" ht="14.25">
      <c r="A218" s="355" t="s">
        <v>6278</v>
      </c>
      <c r="B218" s="355" t="s">
        <v>213</v>
      </c>
      <c r="C218" s="355" t="s">
        <v>6823</v>
      </c>
      <c r="D218" s="355" t="s">
        <v>14</v>
      </c>
      <c r="E218" s="355" t="s">
        <v>61</v>
      </c>
      <c r="F218" s="355" t="s">
        <v>2936</v>
      </c>
      <c r="G218" s="355" t="s">
        <v>2936</v>
      </c>
      <c r="H218" s="352" t="s">
        <v>6037</v>
      </c>
      <c r="I218" s="355" t="s">
        <v>6824</v>
      </c>
      <c r="J218" s="355" t="s">
        <v>4602</v>
      </c>
      <c r="K218" s="355" t="s">
        <v>6038</v>
      </c>
      <c r="L218" s="355"/>
      <c r="M218" s="355"/>
    </row>
    <row r="219" spans="1:13" ht="14.25">
      <c r="A219" s="355" t="s">
        <v>6279</v>
      </c>
      <c r="B219" s="355" t="s">
        <v>60</v>
      </c>
      <c r="C219" s="355" t="s">
        <v>6825</v>
      </c>
      <c r="D219" s="355" t="s">
        <v>14</v>
      </c>
      <c r="E219" s="355" t="s">
        <v>61</v>
      </c>
      <c r="F219" s="355" t="s">
        <v>2936</v>
      </c>
      <c r="G219" s="355" t="s">
        <v>2936</v>
      </c>
      <c r="H219" s="352" t="s">
        <v>6037</v>
      </c>
      <c r="I219" s="355" t="s">
        <v>6826</v>
      </c>
      <c r="J219" s="355" t="s">
        <v>4602</v>
      </c>
      <c r="K219" s="355" t="s">
        <v>4676</v>
      </c>
      <c r="L219" s="355"/>
      <c r="M219" s="355"/>
    </row>
    <row r="220" spans="1:13" ht="14.25">
      <c r="A220" s="355" t="s">
        <v>6280</v>
      </c>
      <c r="B220" s="355" t="s">
        <v>213</v>
      </c>
      <c r="C220" s="355" t="s">
        <v>6827</v>
      </c>
      <c r="D220" s="355" t="s">
        <v>14</v>
      </c>
      <c r="E220" s="355" t="s">
        <v>61</v>
      </c>
      <c r="F220" s="355" t="s">
        <v>2936</v>
      </c>
      <c r="G220" s="355" t="s">
        <v>6281</v>
      </c>
      <c r="H220" s="352" t="s">
        <v>6037</v>
      </c>
      <c r="I220" s="355" t="s">
        <v>6828</v>
      </c>
      <c r="J220" s="355" t="s">
        <v>4602</v>
      </c>
      <c r="K220" s="355"/>
      <c r="L220" s="355"/>
      <c r="M220" s="355"/>
    </row>
    <row r="221" spans="1:13" ht="14.25">
      <c r="A221" s="355" t="s">
        <v>6282</v>
      </c>
      <c r="B221" s="355" t="s">
        <v>213</v>
      </c>
      <c r="C221" s="355" t="s">
        <v>6829</v>
      </c>
      <c r="D221" s="355" t="s">
        <v>14</v>
      </c>
      <c r="E221" s="355" t="s">
        <v>61</v>
      </c>
      <c r="F221" s="355" t="s">
        <v>2936</v>
      </c>
      <c r="G221" s="355" t="s">
        <v>6210</v>
      </c>
      <c r="H221" s="352" t="s">
        <v>6037</v>
      </c>
      <c r="I221" s="355" t="s">
        <v>6830</v>
      </c>
      <c r="J221" s="355" t="s">
        <v>4602</v>
      </c>
      <c r="K221" s="355" t="s">
        <v>6038</v>
      </c>
      <c r="L221" s="355"/>
      <c r="M221" s="355"/>
    </row>
    <row r="222" spans="1:13" ht="14.25">
      <c r="A222" s="355" t="s">
        <v>6283</v>
      </c>
      <c r="B222" s="355" t="s">
        <v>46</v>
      </c>
      <c r="C222" s="355" t="s">
        <v>6831</v>
      </c>
      <c r="D222" s="355" t="s">
        <v>14</v>
      </c>
      <c r="E222" s="355" t="s">
        <v>61</v>
      </c>
      <c r="F222" s="355" t="s">
        <v>2936</v>
      </c>
      <c r="G222" s="355" t="s">
        <v>5603</v>
      </c>
      <c r="H222" s="352" t="s">
        <v>6037</v>
      </c>
      <c r="I222" s="355" t="s">
        <v>6832</v>
      </c>
      <c r="J222" s="355" t="s">
        <v>4602</v>
      </c>
      <c r="K222" s="355"/>
      <c r="L222" s="355"/>
      <c r="M222" s="355"/>
    </row>
    <row r="223" spans="1:13" ht="14.25">
      <c r="A223" s="355" t="s">
        <v>6284</v>
      </c>
      <c r="B223" s="355" t="s">
        <v>46</v>
      </c>
      <c r="C223" s="355" t="s">
        <v>6833</v>
      </c>
      <c r="D223" s="355" t="s">
        <v>14</v>
      </c>
      <c r="E223" s="355" t="s">
        <v>61</v>
      </c>
      <c r="F223" s="355" t="s">
        <v>2936</v>
      </c>
      <c r="G223" s="355" t="s">
        <v>6210</v>
      </c>
      <c r="H223" s="352" t="s">
        <v>6037</v>
      </c>
      <c r="I223" s="355" t="s">
        <v>6834</v>
      </c>
      <c r="J223" s="355" t="s">
        <v>4602</v>
      </c>
      <c r="K223" s="355"/>
      <c r="L223" s="355"/>
      <c r="M223" s="355"/>
    </row>
    <row r="224" spans="1:13" ht="14.25">
      <c r="A224" s="355" t="s">
        <v>6285</v>
      </c>
      <c r="B224" s="355" t="s">
        <v>60</v>
      </c>
      <c r="C224" s="355" t="s">
        <v>6835</v>
      </c>
      <c r="D224" s="355" t="s">
        <v>14</v>
      </c>
      <c r="E224" s="355" t="s">
        <v>61</v>
      </c>
      <c r="F224" s="355" t="s">
        <v>2936</v>
      </c>
      <c r="G224" s="355" t="s">
        <v>2936</v>
      </c>
      <c r="H224" s="352" t="s">
        <v>6037</v>
      </c>
      <c r="I224" s="355" t="s">
        <v>6836</v>
      </c>
      <c r="J224" s="355" t="s">
        <v>4602</v>
      </c>
      <c r="K224" s="355" t="s">
        <v>6048</v>
      </c>
      <c r="L224" s="355"/>
      <c r="M224" s="355"/>
    </row>
    <row r="225" spans="1:13" ht="14.25">
      <c r="A225" s="355" t="s">
        <v>6286</v>
      </c>
      <c r="B225" s="355" t="s">
        <v>213</v>
      </c>
      <c r="C225" s="355" t="s">
        <v>6837</v>
      </c>
      <c r="D225" s="355" t="s">
        <v>14</v>
      </c>
      <c r="E225" s="355" t="s">
        <v>61</v>
      </c>
      <c r="F225" s="355" t="s">
        <v>2936</v>
      </c>
      <c r="G225" s="355" t="s">
        <v>2991</v>
      </c>
      <c r="H225" s="352" t="s">
        <v>6037</v>
      </c>
      <c r="I225" s="355" t="s">
        <v>6838</v>
      </c>
      <c r="J225" s="355" t="s">
        <v>4602</v>
      </c>
      <c r="K225" s="355" t="s">
        <v>4602</v>
      </c>
      <c r="L225" s="355"/>
      <c r="M225" s="355"/>
    </row>
    <row r="226" spans="1:13" ht="14.25">
      <c r="A226" s="355" t="s">
        <v>6287</v>
      </c>
      <c r="B226" s="355" t="s">
        <v>46</v>
      </c>
      <c r="C226" s="355" t="s">
        <v>6839</v>
      </c>
      <c r="D226" s="355" t="s">
        <v>14</v>
      </c>
      <c r="E226" s="355" t="s">
        <v>61</v>
      </c>
      <c r="F226" s="355" t="s">
        <v>2936</v>
      </c>
      <c r="G226" s="355" t="s">
        <v>2931</v>
      </c>
      <c r="H226" s="352" t="s">
        <v>6037</v>
      </c>
      <c r="I226" s="355" t="s">
        <v>6840</v>
      </c>
      <c r="J226" s="355" t="s">
        <v>4602</v>
      </c>
      <c r="K226" s="355"/>
      <c r="L226" s="355"/>
      <c r="M226" s="355"/>
    </row>
    <row r="227" spans="1:13" ht="14.25">
      <c r="A227" s="355" t="s">
        <v>6288</v>
      </c>
      <c r="B227" s="355" t="s">
        <v>66</v>
      </c>
      <c r="C227" s="355" t="s">
        <v>6841</v>
      </c>
      <c r="D227" s="355" t="s">
        <v>14</v>
      </c>
      <c r="E227" s="355" t="s">
        <v>61</v>
      </c>
      <c r="F227" s="355" t="s">
        <v>2936</v>
      </c>
      <c r="G227" s="355" t="s">
        <v>2936</v>
      </c>
      <c r="H227" s="352" t="s">
        <v>6037</v>
      </c>
      <c r="I227" s="355" t="s">
        <v>6842</v>
      </c>
      <c r="J227" s="355" t="s">
        <v>4602</v>
      </c>
      <c r="K227" s="355" t="s">
        <v>6038</v>
      </c>
      <c r="L227" s="355"/>
      <c r="M227" s="355"/>
    </row>
    <row r="228" spans="1:13" ht="14.25">
      <c r="A228" s="355" t="s">
        <v>6289</v>
      </c>
      <c r="B228" s="355" t="s">
        <v>213</v>
      </c>
      <c r="C228" s="355" t="s">
        <v>6843</v>
      </c>
      <c r="D228" s="355" t="s">
        <v>14</v>
      </c>
      <c r="E228" s="355" t="s">
        <v>61</v>
      </c>
      <c r="F228" s="355" t="s">
        <v>2936</v>
      </c>
      <c r="G228" s="355" t="s">
        <v>2936</v>
      </c>
      <c r="H228" s="352" t="s">
        <v>6037</v>
      </c>
      <c r="I228" s="355" t="s">
        <v>6842</v>
      </c>
      <c r="J228" s="355" t="s">
        <v>4602</v>
      </c>
      <c r="K228" s="355" t="s">
        <v>4676</v>
      </c>
      <c r="L228" s="355"/>
      <c r="M228" s="355"/>
    </row>
    <row r="229" spans="1:13" ht="14.25">
      <c r="A229" s="355" t="s">
        <v>6290</v>
      </c>
      <c r="B229" s="355" t="s">
        <v>46</v>
      </c>
      <c r="C229" s="355" t="s">
        <v>6844</v>
      </c>
      <c r="D229" s="355" t="s">
        <v>14</v>
      </c>
      <c r="E229" s="355" t="s">
        <v>61</v>
      </c>
      <c r="F229" s="355" t="s">
        <v>2936</v>
      </c>
      <c r="G229" s="355" t="s">
        <v>3073</v>
      </c>
      <c r="H229" s="352" t="s">
        <v>6037</v>
      </c>
      <c r="I229" s="355" t="s">
        <v>6845</v>
      </c>
      <c r="J229" s="355" t="s">
        <v>4602</v>
      </c>
      <c r="K229" s="355" t="s">
        <v>4676</v>
      </c>
      <c r="L229" s="355"/>
      <c r="M229" s="355"/>
    </row>
    <row r="230" spans="1:13" ht="14.25">
      <c r="A230" s="355" t="s">
        <v>6291</v>
      </c>
      <c r="B230" s="355" t="s">
        <v>60</v>
      </c>
      <c r="C230" s="355" t="s">
        <v>6846</v>
      </c>
      <c r="D230" s="355" t="s">
        <v>14</v>
      </c>
      <c r="E230" s="355" t="s">
        <v>61</v>
      </c>
      <c r="F230" s="355" t="s">
        <v>2936</v>
      </c>
      <c r="G230" s="355" t="s">
        <v>6164</v>
      </c>
      <c r="H230" s="352" t="s">
        <v>6037</v>
      </c>
      <c r="I230" s="355" t="s">
        <v>6847</v>
      </c>
      <c r="J230" s="355" t="s">
        <v>4602</v>
      </c>
      <c r="K230" s="355" t="s">
        <v>6048</v>
      </c>
      <c r="L230" s="355"/>
      <c r="M230" s="355"/>
    </row>
    <row r="231" spans="1:13" ht="14.25">
      <c r="A231" s="355" t="s">
        <v>6292</v>
      </c>
      <c r="B231" s="355" t="s">
        <v>213</v>
      </c>
      <c r="C231" s="355" t="s">
        <v>6848</v>
      </c>
      <c r="D231" s="355" t="s">
        <v>14</v>
      </c>
      <c r="E231" s="355" t="s">
        <v>61</v>
      </c>
      <c r="F231" s="355" t="s">
        <v>2936</v>
      </c>
      <c r="G231" s="355" t="s">
        <v>2936</v>
      </c>
      <c r="H231" s="352" t="s">
        <v>6037</v>
      </c>
      <c r="I231" s="355" t="s">
        <v>6849</v>
      </c>
      <c r="J231" s="355" t="s">
        <v>4602</v>
      </c>
      <c r="K231" s="355" t="s">
        <v>4602</v>
      </c>
      <c r="L231" s="355"/>
      <c r="M231" s="355"/>
    </row>
    <row r="232" spans="1:13" ht="14.25">
      <c r="A232" s="355" t="s">
        <v>6293</v>
      </c>
      <c r="B232" s="355" t="s">
        <v>60</v>
      </c>
      <c r="C232" s="355" t="s">
        <v>6850</v>
      </c>
      <c r="D232" s="355" t="s">
        <v>14</v>
      </c>
      <c r="E232" s="355" t="s">
        <v>61</v>
      </c>
      <c r="F232" s="355" t="s">
        <v>2936</v>
      </c>
      <c r="G232" s="355" t="s">
        <v>5278</v>
      </c>
      <c r="H232" s="352" t="s">
        <v>6037</v>
      </c>
      <c r="I232" s="355" t="s">
        <v>6851</v>
      </c>
      <c r="J232" s="355" t="s">
        <v>4602</v>
      </c>
      <c r="K232" s="355" t="s">
        <v>4676</v>
      </c>
      <c r="L232" s="355"/>
      <c r="M232" s="355"/>
    </row>
    <row r="233" spans="1:13" ht="14.25">
      <c r="A233" s="355" t="s">
        <v>6294</v>
      </c>
      <c r="B233" s="355" t="s">
        <v>60</v>
      </c>
      <c r="C233" s="355" t="s">
        <v>6852</v>
      </c>
      <c r="D233" s="355" t="s">
        <v>14</v>
      </c>
      <c r="E233" s="355" t="s">
        <v>61</v>
      </c>
      <c r="F233" s="355" t="s">
        <v>2936</v>
      </c>
      <c r="G233" s="355" t="s">
        <v>5278</v>
      </c>
      <c r="H233" s="352" t="s">
        <v>6037</v>
      </c>
      <c r="I233" s="355" t="s">
        <v>6853</v>
      </c>
      <c r="J233" s="355" t="s">
        <v>4602</v>
      </c>
      <c r="K233" s="355" t="s">
        <v>4676</v>
      </c>
      <c r="L233" s="355"/>
      <c r="M233" s="355"/>
    </row>
    <row r="234" spans="1:13" ht="14.25">
      <c r="A234" s="355" t="s">
        <v>6295</v>
      </c>
      <c r="B234" s="355" t="s">
        <v>46</v>
      </c>
      <c r="C234" s="355" t="s">
        <v>6854</v>
      </c>
      <c r="D234" s="355" t="s">
        <v>14</v>
      </c>
      <c r="E234" s="355" t="s">
        <v>61</v>
      </c>
      <c r="F234" s="355" t="s">
        <v>2936</v>
      </c>
      <c r="G234" s="355" t="s">
        <v>6267</v>
      </c>
      <c r="H234" s="352" t="s">
        <v>6037</v>
      </c>
      <c r="I234" s="355" t="s">
        <v>6855</v>
      </c>
      <c r="J234" s="355" t="s">
        <v>4602</v>
      </c>
      <c r="K234" s="355" t="s">
        <v>4676</v>
      </c>
      <c r="L234" s="355"/>
      <c r="M234" s="355"/>
    </row>
    <row r="235" spans="1:13" ht="14.25">
      <c r="A235" s="355" t="s">
        <v>6296</v>
      </c>
      <c r="B235" s="355" t="s">
        <v>46</v>
      </c>
      <c r="C235" s="356" t="s">
        <v>6856</v>
      </c>
      <c r="D235" s="355" t="s">
        <v>126</v>
      </c>
      <c r="E235" s="355" t="s">
        <v>61</v>
      </c>
      <c r="F235" s="355" t="s">
        <v>2936</v>
      </c>
      <c r="G235" s="355" t="s">
        <v>6297</v>
      </c>
      <c r="H235" s="352" t="s">
        <v>6037</v>
      </c>
      <c r="I235" s="355" t="s">
        <v>6857</v>
      </c>
      <c r="J235" s="355" t="s">
        <v>4602</v>
      </c>
      <c r="K235" s="355"/>
      <c r="L235" s="355"/>
      <c r="M235" s="355"/>
    </row>
    <row r="236" spans="1:13" ht="14.25">
      <c r="A236" s="355" t="s">
        <v>6298</v>
      </c>
      <c r="B236" s="355" t="s">
        <v>46</v>
      </c>
      <c r="C236" s="355" t="s">
        <v>6858</v>
      </c>
      <c r="D236" s="355" t="s">
        <v>14</v>
      </c>
      <c r="E236" s="355" t="s">
        <v>61</v>
      </c>
      <c r="F236" s="355" t="s">
        <v>2936</v>
      </c>
      <c r="G236" s="355" t="s">
        <v>6164</v>
      </c>
      <c r="H236" s="352" t="s">
        <v>6037</v>
      </c>
      <c r="I236" s="355" t="s">
        <v>6859</v>
      </c>
      <c r="J236" s="355" t="s">
        <v>4602</v>
      </c>
      <c r="K236" s="355"/>
      <c r="L236" s="355"/>
      <c r="M236" s="355"/>
    </row>
    <row r="237" spans="1:13" ht="14.25">
      <c r="A237" s="355" t="s">
        <v>6299</v>
      </c>
      <c r="B237" s="355" t="s">
        <v>46</v>
      </c>
      <c r="C237" s="355" t="s">
        <v>6860</v>
      </c>
      <c r="D237" s="355" t="s">
        <v>14</v>
      </c>
      <c r="E237" s="355" t="s">
        <v>61</v>
      </c>
      <c r="F237" s="355" t="s">
        <v>2936</v>
      </c>
      <c r="G237" s="355" t="s">
        <v>5603</v>
      </c>
      <c r="H237" s="352" t="s">
        <v>6037</v>
      </c>
      <c r="I237" s="355" t="s">
        <v>6861</v>
      </c>
      <c r="J237" s="355" t="s">
        <v>4602</v>
      </c>
      <c r="K237" s="355"/>
      <c r="L237" s="355"/>
      <c r="M237" s="355"/>
    </row>
    <row r="238" spans="1:13" ht="14.25">
      <c r="A238" s="355" t="s">
        <v>6300</v>
      </c>
      <c r="B238" s="355" t="s">
        <v>60</v>
      </c>
      <c r="C238" s="355" t="s">
        <v>6862</v>
      </c>
      <c r="D238" s="355" t="s">
        <v>14</v>
      </c>
      <c r="E238" s="355" t="s">
        <v>61</v>
      </c>
      <c r="F238" s="355" t="s">
        <v>2936</v>
      </c>
      <c r="G238" s="355" t="s">
        <v>5426</v>
      </c>
      <c r="H238" s="352" t="s">
        <v>6037</v>
      </c>
      <c r="I238" s="355" t="s">
        <v>6863</v>
      </c>
      <c r="J238" s="355" t="s">
        <v>4602</v>
      </c>
      <c r="K238" s="355"/>
      <c r="L238" s="355"/>
      <c r="M238" s="355"/>
    </row>
    <row r="239" spans="1:13" ht="14.25">
      <c r="A239" s="355" t="s">
        <v>6301</v>
      </c>
      <c r="B239" s="355" t="s">
        <v>539</v>
      </c>
      <c r="C239" s="355" t="s">
        <v>6864</v>
      </c>
      <c r="D239" s="355" t="s">
        <v>14</v>
      </c>
      <c r="E239" s="355" t="s">
        <v>61</v>
      </c>
      <c r="F239" s="355" t="s">
        <v>2936</v>
      </c>
      <c r="G239" s="355" t="s">
        <v>6210</v>
      </c>
      <c r="H239" s="352" t="s">
        <v>6037</v>
      </c>
      <c r="I239" s="355" t="s">
        <v>6865</v>
      </c>
      <c r="J239" s="355" t="s">
        <v>4602</v>
      </c>
      <c r="K239" s="355"/>
      <c r="L239" s="355"/>
      <c r="M239" s="355"/>
    </row>
    <row r="240" spans="1:13" ht="14.25">
      <c r="A240" s="355" t="s">
        <v>6302</v>
      </c>
      <c r="B240" s="355" t="s">
        <v>46</v>
      </c>
      <c r="C240" s="355" t="s">
        <v>6866</v>
      </c>
      <c r="D240" s="355" t="s">
        <v>14</v>
      </c>
      <c r="E240" s="355" t="s">
        <v>61</v>
      </c>
      <c r="F240" s="355" t="s">
        <v>2936</v>
      </c>
      <c r="G240" s="355" t="s">
        <v>5603</v>
      </c>
      <c r="H240" s="352" t="s">
        <v>6037</v>
      </c>
      <c r="I240" s="355" t="s">
        <v>6867</v>
      </c>
      <c r="J240" s="355" t="s">
        <v>4602</v>
      </c>
      <c r="K240" s="355"/>
      <c r="L240" s="355"/>
      <c r="M240" s="355"/>
    </row>
    <row r="241" spans="1:13" ht="14.25">
      <c r="A241" s="355" t="s">
        <v>6303</v>
      </c>
      <c r="B241" s="355" t="s">
        <v>1834</v>
      </c>
      <c r="C241" s="355" t="s">
        <v>6868</v>
      </c>
      <c r="D241" s="355" t="s">
        <v>14</v>
      </c>
      <c r="E241" s="355" t="s">
        <v>61</v>
      </c>
      <c r="F241" s="355" t="s">
        <v>2936</v>
      </c>
      <c r="G241" s="355" t="s">
        <v>2936</v>
      </c>
      <c r="H241" s="352" t="s">
        <v>6037</v>
      </c>
      <c r="I241" s="355" t="s">
        <v>6869</v>
      </c>
      <c r="J241" s="355" t="s">
        <v>4602</v>
      </c>
      <c r="K241" s="355" t="s">
        <v>6038</v>
      </c>
      <c r="L241" s="355"/>
      <c r="M241" s="355"/>
    </row>
    <row r="242" spans="1:13" ht="14.25">
      <c r="A242" s="355" t="s">
        <v>6304</v>
      </c>
      <c r="B242" s="355" t="s">
        <v>46</v>
      </c>
      <c r="C242" s="355" t="s">
        <v>6870</v>
      </c>
      <c r="D242" s="355" t="s">
        <v>14</v>
      </c>
      <c r="E242" s="355" t="s">
        <v>61</v>
      </c>
      <c r="F242" s="355" t="s">
        <v>2936</v>
      </c>
      <c r="G242" s="355" t="s">
        <v>6164</v>
      </c>
      <c r="H242" s="352" t="s">
        <v>6037</v>
      </c>
      <c r="I242" s="355" t="s">
        <v>6871</v>
      </c>
      <c r="J242" s="355" t="s">
        <v>4602</v>
      </c>
      <c r="K242" s="355"/>
      <c r="L242" s="355"/>
      <c r="M242" s="355"/>
    </row>
    <row r="243" spans="1:13" ht="14.25">
      <c r="A243" s="355" t="s">
        <v>6305</v>
      </c>
      <c r="B243" s="355" t="s">
        <v>46</v>
      </c>
      <c r="C243" s="355" t="s">
        <v>6872</v>
      </c>
      <c r="D243" s="355" t="s">
        <v>14</v>
      </c>
      <c r="E243" s="355" t="s">
        <v>61</v>
      </c>
      <c r="F243" s="355" t="s">
        <v>2936</v>
      </c>
      <c r="G243" s="355" t="s">
        <v>6267</v>
      </c>
      <c r="H243" s="352" t="s">
        <v>6037</v>
      </c>
      <c r="I243" s="355" t="s">
        <v>6873</v>
      </c>
      <c r="J243" s="355" t="s">
        <v>4602</v>
      </c>
      <c r="K243" s="355" t="s">
        <v>4676</v>
      </c>
      <c r="L243" s="355"/>
      <c r="M243" s="355"/>
    </row>
    <row r="244" spans="1:13" ht="14.25">
      <c r="A244" s="355" t="s">
        <v>6306</v>
      </c>
      <c r="B244" s="355" t="s">
        <v>60</v>
      </c>
      <c r="C244" s="355" t="s">
        <v>6874</v>
      </c>
      <c r="D244" s="355" t="s">
        <v>14</v>
      </c>
      <c r="E244" s="355" t="s">
        <v>61</v>
      </c>
      <c r="F244" s="355" t="s">
        <v>2936</v>
      </c>
      <c r="G244" s="355" t="s">
        <v>2936</v>
      </c>
      <c r="H244" s="352" t="s">
        <v>6037</v>
      </c>
      <c r="I244" s="355" t="s">
        <v>6875</v>
      </c>
      <c r="J244" s="355" t="s">
        <v>4602</v>
      </c>
      <c r="K244" s="355" t="s">
        <v>6048</v>
      </c>
      <c r="L244" s="355"/>
      <c r="M244" s="355"/>
    </row>
    <row r="245" spans="1:13" ht="14.25">
      <c r="A245" s="355" t="s">
        <v>6307</v>
      </c>
      <c r="B245" s="355" t="s">
        <v>46</v>
      </c>
      <c r="C245" s="355" t="s">
        <v>6876</v>
      </c>
      <c r="D245" s="355" t="s">
        <v>14</v>
      </c>
      <c r="E245" s="355" t="s">
        <v>61</v>
      </c>
      <c r="F245" s="355" t="s">
        <v>2936</v>
      </c>
      <c r="G245" s="355" t="s">
        <v>6164</v>
      </c>
      <c r="H245" s="352" t="s">
        <v>6037</v>
      </c>
      <c r="I245" s="355" t="s">
        <v>6877</v>
      </c>
      <c r="J245" s="355" t="s">
        <v>4602</v>
      </c>
      <c r="K245" s="355"/>
      <c r="L245" s="355"/>
      <c r="M245" s="355"/>
    </row>
    <row r="246" spans="1:13" ht="14.25">
      <c r="A246" s="355" t="s">
        <v>6308</v>
      </c>
      <c r="B246" s="355" t="s">
        <v>46</v>
      </c>
      <c r="C246" s="355" t="s">
        <v>6878</v>
      </c>
      <c r="D246" s="355" t="s">
        <v>14</v>
      </c>
      <c r="E246" s="355" t="s">
        <v>61</v>
      </c>
      <c r="F246" s="355" t="s">
        <v>2936</v>
      </c>
      <c r="G246" s="355" t="s">
        <v>6242</v>
      </c>
      <c r="H246" s="352" t="s">
        <v>6037</v>
      </c>
      <c r="I246" s="355" t="s">
        <v>6879</v>
      </c>
      <c r="J246" s="355" t="s">
        <v>4602</v>
      </c>
      <c r="K246" s="355" t="s">
        <v>4676</v>
      </c>
      <c r="L246" s="355"/>
      <c r="M246" s="355"/>
    </row>
    <row r="247" spans="1:13" ht="14.25">
      <c r="A247" s="355" t="s">
        <v>6309</v>
      </c>
      <c r="B247" s="355" t="s">
        <v>46</v>
      </c>
      <c r="C247" s="355" t="s">
        <v>6880</v>
      </c>
      <c r="D247" s="355" t="s">
        <v>14</v>
      </c>
      <c r="E247" s="355" t="s">
        <v>61</v>
      </c>
      <c r="F247" s="355" t="s">
        <v>2936</v>
      </c>
      <c r="G247" s="355" t="s">
        <v>6164</v>
      </c>
      <c r="H247" s="352" t="s">
        <v>6037</v>
      </c>
      <c r="I247" s="355" t="s">
        <v>6881</v>
      </c>
      <c r="J247" s="355" t="s">
        <v>4602</v>
      </c>
      <c r="K247" s="355"/>
      <c r="L247" s="355"/>
      <c r="M247" s="355"/>
    </row>
    <row r="248" spans="1:13" ht="14.25">
      <c r="A248" s="355" t="s">
        <v>6310</v>
      </c>
      <c r="B248" s="355" t="s">
        <v>46</v>
      </c>
      <c r="C248" s="355" t="s">
        <v>6882</v>
      </c>
      <c r="D248" s="355" t="s">
        <v>14</v>
      </c>
      <c r="E248" s="355" t="s">
        <v>61</v>
      </c>
      <c r="F248" s="355" t="s">
        <v>2936</v>
      </c>
      <c r="G248" s="355" t="s">
        <v>6164</v>
      </c>
      <c r="H248" s="352" t="s">
        <v>6037</v>
      </c>
      <c r="I248" s="355" t="s">
        <v>6883</v>
      </c>
      <c r="J248" s="355" t="s">
        <v>4602</v>
      </c>
      <c r="K248" s="355"/>
      <c r="L248" s="355"/>
      <c r="M248" s="355"/>
    </row>
    <row r="249" spans="1:13" ht="14.25">
      <c r="A249" s="355" t="s">
        <v>6311</v>
      </c>
      <c r="B249" s="355" t="s">
        <v>46</v>
      </c>
      <c r="C249" s="355" t="s">
        <v>6884</v>
      </c>
      <c r="D249" s="355" t="s">
        <v>14</v>
      </c>
      <c r="E249" s="355" t="s">
        <v>61</v>
      </c>
      <c r="F249" s="355" t="s">
        <v>2936</v>
      </c>
      <c r="G249" s="355" t="s">
        <v>6164</v>
      </c>
      <c r="H249" s="352" t="s">
        <v>6037</v>
      </c>
      <c r="I249" s="355" t="s">
        <v>6885</v>
      </c>
      <c r="J249" s="355" t="s">
        <v>4602</v>
      </c>
      <c r="K249" s="355"/>
      <c r="L249" s="355"/>
      <c r="M249" s="355"/>
    </row>
    <row r="250" spans="1:13" ht="14.25">
      <c r="A250" s="355" t="s">
        <v>6312</v>
      </c>
      <c r="B250" s="355" t="s">
        <v>46</v>
      </c>
      <c r="C250" s="355" t="s">
        <v>6886</v>
      </c>
      <c r="D250" s="355" t="s">
        <v>14</v>
      </c>
      <c r="E250" s="355" t="s">
        <v>61</v>
      </c>
      <c r="F250" s="355" t="s">
        <v>2936</v>
      </c>
      <c r="G250" s="355" t="s">
        <v>6164</v>
      </c>
      <c r="H250" s="352" t="s">
        <v>6037</v>
      </c>
      <c r="I250" s="355" t="s">
        <v>6887</v>
      </c>
      <c r="J250" s="355" t="s">
        <v>4602</v>
      </c>
      <c r="K250" s="355"/>
      <c r="L250" s="355"/>
      <c r="M250" s="355"/>
    </row>
    <row r="251" spans="1:13" ht="14.25">
      <c r="A251" s="355" t="s">
        <v>6313</v>
      </c>
      <c r="B251" s="355" t="s">
        <v>46</v>
      </c>
      <c r="C251" s="355" t="s">
        <v>6888</v>
      </c>
      <c r="D251" s="355" t="s">
        <v>14</v>
      </c>
      <c r="E251" s="355" t="s">
        <v>61</v>
      </c>
      <c r="F251" s="355" t="s">
        <v>2936</v>
      </c>
      <c r="G251" s="355" t="s">
        <v>6164</v>
      </c>
      <c r="H251" s="352" t="s">
        <v>6037</v>
      </c>
      <c r="I251" s="355" t="s">
        <v>6889</v>
      </c>
      <c r="J251" s="355" t="s">
        <v>4602</v>
      </c>
      <c r="K251" s="355"/>
      <c r="L251" s="355"/>
      <c r="M251" s="355"/>
    </row>
    <row r="252" spans="1:13" ht="14.25">
      <c r="A252" s="355" t="s">
        <v>6314</v>
      </c>
      <c r="B252" s="355" t="s">
        <v>46</v>
      </c>
      <c r="C252" s="355" t="s">
        <v>6890</v>
      </c>
      <c r="D252" s="355" t="s">
        <v>14</v>
      </c>
      <c r="E252" s="355" t="s">
        <v>61</v>
      </c>
      <c r="F252" s="355" t="s">
        <v>2936</v>
      </c>
      <c r="G252" s="355" t="s">
        <v>6164</v>
      </c>
      <c r="H252" s="352" t="s">
        <v>6037</v>
      </c>
      <c r="I252" s="355" t="s">
        <v>6891</v>
      </c>
      <c r="J252" s="355" t="s">
        <v>4602</v>
      </c>
      <c r="K252" s="355"/>
      <c r="L252" s="355"/>
      <c r="M252" s="355"/>
    </row>
    <row r="253" spans="1:13" ht="14.25">
      <c r="A253" s="355" t="s">
        <v>6315</v>
      </c>
      <c r="B253" s="355" t="s">
        <v>46</v>
      </c>
      <c r="C253" s="355" t="s">
        <v>6892</v>
      </c>
      <c r="D253" s="355" t="s">
        <v>14</v>
      </c>
      <c r="E253" s="355" t="s">
        <v>61</v>
      </c>
      <c r="F253" s="355" t="s">
        <v>2936</v>
      </c>
      <c r="G253" s="355" t="s">
        <v>6164</v>
      </c>
      <c r="H253" s="352" t="s">
        <v>6037</v>
      </c>
      <c r="I253" s="355" t="s">
        <v>6893</v>
      </c>
      <c r="J253" s="355" t="s">
        <v>4602</v>
      </c>
      <c r="K253" s="355"/>
      <c r="L253" s="355"/>
      <c r="M253" s="355"/>
    </row>
    <row r="254" spans="1:13" ht="14.25">
      <c r="A254" s="355" t="s">
        <v>6316</v>
      </c>
      <c r="B254" s="355" t="s">
        <v>46</v>
      </c>
      <c r="C254" s="355" t="s">
        <v>6894</v>
      </c>
      <c r="D254" s="355" t="s">
        <v>14</v>
      </c>
      <c r="E254" s="355" t="s">
        <v>61</v>
      </c>
      <c r="F254" s="355" t="s">
        <v>2936</v>
      </c>
      <c r="G254" s="355" t="s">
        <v>6164</v>
      </c>
      <c r="H254" s="352" t="s">
        <v>6037</v>
      </c>
      <c r="I254" s="355" t="s">
        <v>6895</v>
      </c>
      <c r="J254" s="355" t="s">
        <v>4602</v>
      </c>
      <c r="K254" s="355"/>
      <c r="L254" s="355"/>
      <c r="M254" s="355"/>
    </row>
    <row r="255" spans="1:13" ht="14.25">
      <c r="A255" s="355" t="s">
        <v>6317</v>
      </c>
      <c r="B255" s="355" t="s">
        <v>46</v>
      </c>
      <c r="C255" s="355" t="s">
        <v>6896</v>
      </c>
      <c r="D255" s="355" t="s">
        <v>14</v>
      </c>
      <c r="E255" s="355" t="s">
        <v>61</v>
      </c>
      <c r="F255" s="355" t="s">
        <v>2936</v>
      </c>
      <c r="G255" s="355" t="s">
        <v>6164</v>
      </c>
      <c r="H255" s="352" t="s">
        <v>6037</v>
      </c>
      <c r="I255" s="355" t="s">
        <v>6897</v>
      </c>
      <c r="J255" s="355" t="s">
        <v>4602</v>
      </c>
      <c r="K255" s="355"/>
      <c r="L255" s="355"/>
      <c r="M255" s="355"/>
    </row>
    <row r="256" spans="1:13" ht="14.25">
      <c r="A256" s="355" t="s">
        <v>6318</v>
      </c>
      <c r="B256" s="355" t="s">
        <v>46</v>
      </c>
      <c r="C256" s="355" t="s">
        <v>6898</v>
      </c>
      <c r="D256" s="355" t="s">
        <v>14</v>
      </c>
      <c r="E256" s="355" t="s">
        <v>61</v>
      </c>
      <c r="F256" s="355" t="s">
        <v>2936</v>
      </c>
      <c r="G256" s="355" t="s">
        <v>6267</v>
      </c>
      <c r="H256" s="352" t="s">
        <v>6037</v>
      </c>
      <c r="I256" s="355" t="s">
        <v>6899</v>
      </c>
      <c r="J256" s="355" t="s">
        <v>4602</v>
      </c>
      <c r="K256" s="355"/>
      <c r="L256" s="355"/>
      <c r="M256" s="355"/>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DCV5-hotfix</vt:lpstr>
      <vt:lpstr>IVI DCV5新增buglist</vt:lpstr>
      <vt:lpstr>Chime DCV5版本新增buglist</vt:lpstr>
      <vt:lpstr>Summary </vt:lpstr>
      <vt:lpstr>R05_HF3 Smoke</vt:lpstr>
      <vt:lpstr>R05 Hotfix3新增bug_IVI</vt:lpstr>
      <vt:lpstr>R05 Hotfix3新增bug_DI</vt:lpstr>
      <vt:lpstr>R05</vt:lpstr>
      <vt:lpstr>R05_Buglist</vt:lpstr>
      <vt:lpstr>R05_Buglist_Chime</vt:lpstr>
      <vt:lpstr>R00</vt:lpstr>
      <vt:lpstr>R00 buglist</vt:lpstr>
      <vt:lpstr>R00 DI chime bug list</vt:lpstr>
      <vt:lpstr>R04</vt:lpstr>
      <vt:lpstr>R04Full</vt:lpstr>
      <vt:lpstr>R04Focusbuglist</vt:lpstr>
      <vt:lpstr>R04HF3 Smoke</vt:lpstr>
      <vt:lpstr>R04HF3 Smokebuglist_IV_bug</vt:lpstr>
      <vt:lpstr>R04Fullbuglist_IVI</vt:lpstr>
      <vt:lpstr>R04Fullbuglist_DI</vt:lpstr>
      <vt:lpstr>DI_R04新增buglist</vt:lpstr>
      <vt:lpstr>Issue list</vt:lpstr>
      <vt:lpstr>'Summary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2022-08-23T16:59:57Z</dcterms:modified>
</cp:coreProperties>
</file>