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/>
  <mc:AlternateContent xmlns:mc="http://schemas.openxmlformats.org/markup-compatibility/2006">
    <mc:Choice Requires="x15">
      <x15ac:absPath xmlns:x15ac="http://schemas.microsoft.com/office/spreadsheetml/2010/11/ac" url="/Users/lidandan08/Desktop/R06测试报告对外/"/>
    </mc:Choice>
  </mc:AlternateContent>
  <xr:revisionPtr revIDLastSave="0" documentId="13_ncr:1_{E2B2193E-9D79-7B44-A234-5104BC433FF9}" xr6:coauthVersionLast="47" xr6:coauthVersionMax="47" xr10:uidLastSave="{00000000-0000-0000-0000-000000000000}"/>
  <bookViews>
    <workbookView xWindow="1480" yWindow="500" windowWidth="27320" windowHeight="15820" xr2:uid="{00000000-000D-0000-FFFF-FFFF00000000}"/>
  </bookViews>
  <sheets>
    <sheet name="唤醒率&amp;识别率测试总论" sheetId="15" r:id="rId1"/>
    <sheet name="CDX707低配离在线识别率数据" sheetId="21" r:id="rId2"/>
    <sheet name="C DX707低配唤醒率数据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21" l="1"/>
  <c r="E8" i="21"/>
  <c r="E7" i="21"/>
  <c r="E6" i="21"/>
  <c r="E5" i="21"/>
  <c r="E4" i="21"/>
  <c r="E3" i="21"/>
  <c r="E2" i="21"/>
  <c r="U27" i="9"/>
  <c r="U26" i="9"/>
  <c r="U25" i="9"/>
  <c r="U24" i="9"/>
  <c r="U23" i="9"/>
  <c r="U22" i="9"/>
  <c r="U21" i="9"/>
  <c r="U20" i="9"/>
  <c r="U19" i="9"/>
  <c r="U18" i="9"/>
  <c r="U17" i="9"/>
  <c r="U16" i="9"/>
  <c r="U15" i="9"/>
  <c r="U14" i="9"/>
  <c r="U13" i="9"/>
  <c r="U12" i="9"/>
  <c r="U11" i="9"/>
  <c r="U10" i="9"/>
  <c r="U9" i="9"/>
  <c r="U8" i="9"/>
  <c r="U7" i="9"/>
  <c r="T27" i="9"/>
  <c r="T26" i="9"/>
  <c r="T25" i="9"/>
  <c r="T24" i="9"/>
  <c r="T23" i="9"/>
  <c r="S23" i="9"/>
  <c r="S22" i="9"/>
  <c r="T22" i="9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S27" i="9"/>
  <c r="S26" i="9"/>
  <c r="S25" i="9"/>
  <c r="S24" i="9"/>
  <c r="S21" i="9"/>
  <c r="S20" i="9"/>
  <c r="S19" i="9"/>
  <c r="S18" i="9"/>
  <c r="S17" i="9"/>
  <c r="S16" i="9"/>
  <c r="S15" i="9"/>
  <c r="S14" i="9"/>
  <c r="S13" i="9"/>
  <c r="S12" i="9"/>
  <c r="S11" i="9"/>
  <c r="S10" i="9"/>
  <c r="S9" i="9"/>
  <c r="S8" i="9"/>
  <c r="S7" i="9"/>
  <c r="R7" i="9"/>
  <c r="R27" i="9"/>
  <c r="R26" i="9"/>
  <c r="R25" i="9"/>
  <c r="R24" i="9"/>
  <c r="R23" i="9"/>
  <c r="R22" i="9"/>
  <c r="R21" i="9"/>
  <c r="R20" i="9"/>
  <c r="R19" i="9"/>
  <c r="R18" i="9"/>
  <c r="R17" i="9"/>
  <c r="R16" i="9"/>
  <c r="R15" i="9"/>
  <c r="R14" i="9"/>
  <c r="R13" i="9"/>
  <c r="R12" i="9"/>
  <c r="R11" i="9"/>
  <c r="R10" i="9"/>
  <c r="R9" i="9"/>
  <c r="R8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26" authorId="0" shapeId="0" xr:uid="{A9835B60-F2CF-AE41-964D-2E006EABEDC6}">
      <text>
        <r>
          <rPr>
            <b/>
            <sz val="10"/>
            <color rgb="FF000000"/>
            <rFont val="Microsoft YaHei UI"/>
            <charset val="1"/>
          </rPr>
          <t>Microsoft Office User:</t>
        </r>
        <r>
          <rPr>
            <sz val="10"/>
            <color rgb="FF000000"/>
            <rFont val="Microsoft YaHei UI"/>
            <charset val="1"/>
          </rPr>
          <t xml:space="preserve">
</t>
        </r>
        <r>
          <rPr>
            <sz val="10"/>
            <color rgb="FF000000"/>
            <rFont val="Microsoft YaHei UI"/>
            <charset val="1"/>
          </rPr>
          <t>20200910</t>
        </r>
        <r>
          <rPr>
            <sz val="10"/>
            <color rgb="FF000000"/>
            <rFont val="等线"/>
            <family val="4"/>
            <charset val="134"/>
          </rPr>
          <t>：根据开发反馈，原</t>
        </r>
        <r>
          <rPr>
            <sz val="10"/>
            <color rgb="FF000000"/>
            <rFont val="Microsoft YaHei UI"/>
            <charset val="1"/>
          </rPr>
          <t>phase2</t>
        </r>
        <r>
          <rPr>
            <sz val="10"/>
            <color rgb="FF000000"/>
            <rFont val="等线"/>
            <family val="4"/>
            <charset val="134"/>
          </rPr>
          <t>导航流程中有用到这几个词，考虑功能不能回退，添加这几个词</t>
        </r>
      </text>
    </comment>
  </commentList>
</comments>
</file>

<file path=xl/sharedStrings.xml><?xml version="1.0" encoding="utf-8"?>
<sst xmlns="http://schemas.openxmlformats.org/spreadsheetml/2006/main" count="178" uniqueCount="92">
  <si>
    <t>合计</t>
  </si>
  <si>
    <t>低噪</t>
  </si>
  <si>
    <t>中噪</t>
  </si>
  <si>
    <t>高噪</t>
  </si>
  <si>
    <t>小度小度</t>
  </si>
  <si>
    <t>失败</t>
    <phoneticPr fontId="8" type="noConversion"/>
  </si>
  <si>
    <t>成功</t>
    <phoneticPr fontId="8" type="noConversion"/>
  </si>
  <si>
    <t>通过标准</t>
    <phoneticPr fontId="8" type="noConversion"/>
  </si>
  <si>
    <t>测试场景</t>
    <phoneticPr fontId="8" type="noConversion"/>
  </si>
  <si>
    <t>唤醒率</t>
    <phoneticPr fontId="8" type="noConversion"/>
  </si>
  <si>
    <t>唤醒词</t>
    <phoneticPr fontId="8" type="noConversion"/>
  </si>
  <si>
    <t>小度小度</t>
    <phoneticPr fontId="8" type="noConversion"/>
  </si>
  <si>
    <t>高噪</t>
    <phoneticPr fontId="8" type="noConversion"/>
  </si>
  <si>
    <t>低噪</t>
    <phoneticPr fontId="8" type="noConversion"/>
  </si>
  <si>
    <t>中噪</t>
    <phoneticPr fontId="8" type="noConversion"/>
  </si>
  <si>
    <t>&gt;=90%</t>
    <phoneticPr fontId="8" type="noConversion"/>
  </si>
  <si>
    <t>&gt;=85%</t>
    <phoneticPr fontId="8" type="noConversion"/>
  </si>
  <si>
    <t>唤醒次数</t>
    <phoneticPr fontId="8" type="noConversion"/>
  </si>
  <si>
    <t>你好林肯</t>
    <phoneticPr fontId="8" type="noConversion"/>
  </si>
  <si>
    <t>开窗</t>
  </si>
  <si>
    <t>开窗</t>
    <phoneticPr fontId="8" type="noConversion"/>
  </si>
  <si>
    <t>导航到南京南站</t>
    <phoneticPr fontId="8" type="noConversion"/>
  </si>
  <si>
    <t>附近的加油站</t>
    <phoneticPr fontId="8" type="noConversion"/>
  </si>
  <si>
    <t>我想听忘情水</t>
    <phoneticPr fontId="8" type="noConversion"/>
  </si>
  <si>
    <t>打电话给张三</t>
    <phoneticPr fontId="8" type="noConversion"/>
  </si>
  <si>
    <t>继续播放</t>
    <phoneticPr fontId="8" type="noConversion"/>
  </si>
  <si>
    <t>暂停播放</t>
    <phoneticPr fontId="8" type="noConversion"/>
  </si>
  <si>
    <t>上一首</t>
    <phoneticPr fontId="8" type="noConversion"/>
  </si>
  <si>
    <t>上一曲</t>
    <phoneticPr fontId="8" type="noConversion"/>
  </si>
  <si>
    <t>下一曲</t>
    <phoneticPr fontId="8" type="noConversion"/>
  </si>
  <si>
    <t>下一首</t>
    <phoneticPr fontId="8" type="noConversion"/>
  </si>
  <si>
    <t>接听电话</t>
    <phoneticPr fontId="8" type="noConversion"/>
  </si>
  <si>
    <t>挂断电话</t>
    <phoneticPr fontId="8" type="noConversion"/>
  </si>
  <si>
    <t>跟随模式</t>
    <phoneticPr fontId="8" type="noConversion"/>
  </si>
  <si>
    <t>正北模式</t>
    <phoneticPr fontId="8" type="noConversion"/>
  </si>
  <si>
    <t>车头朝上</t>
    <phoneticPr fontId="8" type="noConversion"/>
  </si>
  <si>
    <t>放大地图</t>
    <phoneticPr fontId="8" type="noConversion"/>
  </si>
  <si>
    <t>缩小地图</t>
    <phoneticPr fontId="8" type="noConversion"/>
  </si>
  <si>
    <t>打开路况</t>
    <phoneticPr fontId="8" type="noConversion"/>
  </si>
  <si>
    <t>关闭路况</t>
    <phoneticPr fontId="8" type="noConversion"/>
  </si>
  <si>
    <t>开始导航</t>
    <phoneticPr fontId="8" type="noConversion"/>
  </si>
  <si>
    <t>查看全程</t>
    <phoneticPr fontId="8" type="noConversion"/>
  </si>
  <si>
    <t>继续导航</t>
    <phoneticPr fontId="8" type="noConversion"/>
  </si>
  <si>
    <t>CDX707低配实车测试结果</t>
    <phoneticPr fontId="8" type="noConversion"/>
  </si>
  <si>
    <t>成功率</t>
    <phoneticPr fontId="8" type="noConversion"/>
  </si>
  <si>
    <t>梁蓉</t>
    <phoneticPr fontId="8" type="noConversion"/>
  </si>
  <si>
    <t>魏小阁</t>
    <phoneticPr fontId="8" type="noConversion"/>
  </si>
  <si>
    <t>张良</t>
    <phoneticPr fontId="8" type="noConversion"/>
  </si>
  <si>
    <t>张强</t>
    <phoneticPr fontId="8" type="noConversion"/>
  </si>
  <si>
    <t>测试报告编写人：杨佳慧</t>
    <phoneticPr fontId="8" type="noConversion"/>
  </si>
  <si>
    <t xml:space="preserve">测试人员说明：
1  姓名：梁蓉       性别：女  籍贯：南方
2  姓名：王薇       性别：女  籍贯：北方
3  姓名：张良       性别：男  籍贯：南方
4  姓名：张强       性别：男  籍贯：北方
</t>
    <phoneticPr fontId="8" type="noConversion"/>
  </si>
  <si>
    <t>识别率
（在线）</t>
    <phoneticPr fontId="17" type="noConversion"/>
  </si>
  <si>
    <t>Pass</t>
  </si>
  <si>
    <t>中噪</t>
    <phoneticPr fontId="17" type="noConversion"/>
  </si>
  <si>
    <t>Fail</t>
    <phoneticPr fontId="17" type="noConversion"/>
  </si>
  <si>
    <t>开窗</t>
    <phoneticPr fontId="17" type="noConversion"/>
  </si>
  <si>
    <t>高噪</t>
    <phoneticPr fontId="17" type="noConversion"/>
  </si>
  <si>
    <t>识别率
（离线）</t>
    <phoneticPr fontId="17" type="noConversion"/>
  </si>
  <si>
    <t>不低于80%</t>
    <phoneticPr fontId="17" type="noConversion"/>
  </si>
  <si>
    <t>测试时间 ：9.5</t>
    <phoneticPr fontId="8" type="noConversion"/>
  </si>
  <si>
    <t>测试时长</t>
    <phoneticPr fontId="8" type="noConversion"/>
  </si>
  <si>
    <t>误唤醒次数</t>
    <phoneticPr fontId="8" type="noConversion"/>
  </si>
  <si>
    <t>平均误唤醒率</t>
    <phoneticPr fontId="8" type="noConversion"/>
  </si>
  <si>
    <t>闲聊</t>
    <phoneticPr fontId="8" type="noConversion"/>
  </si>
  <si>
    <t>0.5小时</t>
    <phoneticPr fontId="8" type="noConversion"/>
  </si>
  <si>
    <t>合计</t>
    <phoneticPr fontId="8" type="noConversion"/>
  </si>
  <si>
    <t>2小时</t>
    <phoneticPr fontId="8" type="noConversion"/>
  </si>
  <si>
    <t>0 次</t>
    <phoneticPr fontId="8" type="noConversion"/>
  </si>
  <si>
    <t>0次/h</t>
    <phoneticPr fontId="8" type="noConversion"/>
  </si>
  <si>
    <t>测试次数</t>
    <phoneticPr fontId="8" type="noConversion"/>
  </si>
  <si>
    <t>隔离成功次数</t>
    <phoneticPr fontId="8" type="noConversion"/>
  </si>
  <si>
    <t>主驾唤醒</t>
    <phoneticPr fontId="8" type="noConversion"/>
  </si>
  <si>
    <t>副驾唤醒</t>
    <phoneticPr fontId="8" type="noConversion"/>
  </si>
  <si>
    <t>测试指标</t>
    <phoneticPr fontId="17" type="noConversion"/>
  </si>
  <si>
    <t>测试场景</t>
    <phoneticPr fontId="17" type="noConversion"/>
  </si>
  <si>
    <t>男声</t>
    <phoneticPr fontId="17" type="noConversion"/>
  </si>
  <si>
    <t>女声</t>
    <phoneticPr fontId="17" type="noConversion"/>
  </si>
  <si>
    <t>总样本</t>
    <phoneticPr fontId="17" type="noConversion"/>
  </si>
  <si>
    <t>通过标准</t>
    <phoneticPr fontId="17" type="noConversion"/>
  </si>
  <si>
    <t>结论</t>
    <phoneticPr fontId="17" type="noConversion"/>
  </si>
  <si>
    <t>测试报告审核人： /</t>
    <phoneticPr fontId="8" type="noConversion"/>
  </si>
  <si>
    <t>测试报告审核时间： 2022/9/15</t>
    <phoneticPr fontId="8" type="noConversion"/>
  </si>
  <si>
    <t xml:space="preserve">测试范围说明（例如：全量测试/主要功能测试/主驾测试/副驾测试，需要详细说明测试范围）
语音主副驾唤醒以及识别效果测试； 
</t>
    <phoneticPr fontId="8" type="noConversion"/>
  </si>
  <si>
    <r>
      <t>测试环境说明：
a.	低噪：空调噪声到达mic的音量均值在55db，无音乐；吹脸+风速3+无音乐
b.	中噪：空调噪声到达mic的音量均值在60db，播放音乐，整体噪声到达mic的音量70~80db；</t>
    </r>
    <r>
      <rPr>
        <sz val="11"/>
        <color rgb="FFC00000"/>
        <rFont val="微软雅黑"/>
        <family val="2"/>
        <charset val="134"/>
      </rPr>
      <t xml:space="preserve">吹脸+风速5+音乐11
</t>
    </r>
    <r>
      <rPr>
        <sz val="11"/>
        <color theme="1"/>
        <rFont val="微软雅黑"/>
        <family val="2"/>
        <charset val="134"/>
      </rPr>
      <t>c.      开窗：空调噪声到达mic的音量均值在60db，播放音乐，整体噪声到达mic的音量70~80db；吹脸+风速5+音乐11，窗户半开
c.	高噪：空调噪声到达mic的音量均值在65db（如空调噪声无法达到65db，则将空调档位开到最大），播放音乐，整体噪声到达mic的音量80~90db（如无法达到则音乐音量开最大）；</t>
    </r>
    <r>
      <rPr>
        <sz val="11"/>
        <color rgb="FFC00000"/>
        <rFont val="微软雅黑"/>
        <family val="2"/>
        <charset val="134"/>
      </rPr>
      <t>吹脸+风速7+音乐18</t>
    </r>
    <r>
      <rPr>
        <sz val="11"/>
        <color theme="1"/>
        <rFont val="微软雅黑"/>
        <family val="2"/>
        <charset val="134"/>
      </rPr>
      <t xml:space="preserve">
备注：1.播放音乐《少年》
2.由于空调档位固定，存在无档位正好满足标准的情况，则取第一个大于标准的档位。（以中档空调噪声（60db）为例，如空调档位4时均值在58db，档位5时均值在61db，则选择档位5）
【注意】如果有没有说话就误唤醒的事件，请记录一下发生的次数和时间
</t>
    </r>
    <phoneticPr fontId="8" type="noConversion"/>
  </si>
  <si>
    <t>修复计划：计划R6.1修复</t>
    <phoneticPr fontId="8" type="noConversion"/>
  </si>
  <si>
    <t>版本问题及风险：
/</t>
    <phoneticPr fontId="8" type="noConversion"/>
  </si>
  <si>
    <t>问题分析：高噪场景的唤醒与识别bad case需要持续优化</t>
    <phoneticPr fontId="8" type="noConversion"/>
  </si>
  <si>
    <t>＞＝80%</t>
    <phoneticPr fontId="17" type="noConversion"/>
  </si>
  <si>
    <t>＞＝85%</t>
    <phoneticPr fontId="17" type="noConversion"/>
  </si>
  <si>
    <t>不低于85%</t>
    <phoneticPr fontId="17" type="noConversion"/>
  </si>
  <si>
    <t>测试报告总论： Pass with condition
测试结果说明：唤醒词目前总唤醒率已达到通过标准
                          部分kws（导航到南京南站、我想听忘情水、打电话给张三、开始导航）高噪场景唤醒率低
                          中、低、开窗场景KWS唤醒率较高 
                          除高噪场景外，在线指令识别率均在85%以上
                          离线识别率结果达到要求</t>
    <phoneticPr fontId="8" type="noConversion"/>
  </si>
  <si>
    <t>测试版本：0910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</si>
</sst>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4">
    <font>
      <sz val="12"/>
      <color theme="1"/>
      <name val="等线"/>
      <charset val="134"/>
      <scheme val="minor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1"/>
      <color theme="1"/>
      <name val="等线"/>
      <family val="4"/>
      <charset val="134"/>
      <scheme val="minor"/>
    </font>
    <font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color rgb="FF000000"/>
      <name val="等线"/>
      <family val="4"/>
      <charset val="134"/>
    </font>
    <font>
      <sz val="9"/>
      <name val="等线"/>
      <family val="4"/>
      <charset val="134"/>
      <scheme val="minor"/>
    </font>
    <font>
      <b/>
      <sz val="12"/>
      <color theme="1"/>
      <name val="Helvetica"/>
      <family val="2"/>
    </font>
    <font>
      <sz val="12"/>
      <color theme="1"/>
      <name val="等线"/>
      <family val="3"/>
      <charset val="134"/>
      <scheme val="minor"/>
    </font>
    <font>
      <b/>
      <sz val="12"/>
      <color theme="0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1"/>
      <color rgb="FF000000"/>
      <name val="微软雅黑"/>
      <family val="2"/>
      <charset val="134"/>
    </font>
    <font>
      <b/>
      <sz val="11"/>
      <color rgb="FFFF0000"/>
      <name val="等线"/>
      <family val="4"/>
      <charset val="134"/>
      <scheme val="minor"/>
    </font>
    <font>
      <sz val="10"/>
      <color rgb="FF000000"/>
      <name val="Microsoft YaHei UI"/>
      <charset val="1"/>
    </font>
    <font>
      <b/>
      <sz val="10"/>
      <color rgb="FF000000"/>
      <name val="Microsoft YaHei UI"/>
      <charset val="1"/>
    </font>
    <font>
      <sz val="9"/>
      <name val="等线"/>
      <family val="2"/>
      <charset val="134"/>
      <scheme val="minor"/>
    </font>
    <font>
      <sz val="12"/>
      <color rgb="FF000000"/>
      <name val="微软雅黑"/>
      <family val="2"/>
      <charset val="134"/>
    </font>
    <font>
      <sz val="12"/>
      <color theme="9"/>
      <name val="微软雅黑"/>
      <family val="2"/>
      <charset val="134"/>
    </font>
    <font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rgb="FFC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10" fontId="1" fillId="0" borderId="1" xfId="0" applyNumberFormat="1" applyFont="1" applyBorder="1">
      <alignment vertical="center"/>
    </xf>
    <xf numFmtId="176" fontId="4" fillId="0" borderId="0" xfId="0" applyNumberFormat="1" applyFont="1">
      <alignment vertical="center"/>
    </xf>
    <xf numFmtId="176" fontId="4" fillId="0" borderId="0" xfId="0" applyNumberFormat="1" applyFont="1" applyAlignment="1">
      <alignment horizontal="center" vertical="center"/>
    </xf>
    <xf numFmtId="176" fontId="5" fillId="0" borderId="2" xfId="0" applyNumberFormat="1" applyFont="1" applyBorder="1">
      <alignment vertical="center"/>
    </xf>
    <xf numFmtId="0" fontId="5" fillId="0" borderId="2" xfId="0" applyFont="1" applyBorder="1">
      <alignment vertical="center"/>
    </xf>
    <xf numFmtId="0" fontId="5" fillId="0" borderId="1" xfId="0" applyFont="1" applyBorder="1">
      <alignment vertical="center"/>
    </xf>
    <xf numFmtId="10" fontId="5" fillId="0" borderId="1" xfId="0" applyNumberFormat="1" applyFont="1" applyBorder="1">
      <alignment vertical="center"/>
    </xf>
    <xf numFmtId="9" fontId="1" fillId="0" borderId="1" xfId="0" applyNumberFormat="1" applyFont="1" applyBorder="1">
      <alignment vertical="center"/>
    </xf>
    <xf numFmtId="9" fontId="4" fillId="2" borderId="1" xfId="0" applyNumberFormat="1" applyFont="1" applyFill="1" applyBorder="1" applyAlignment="1">
      <alignment horizontal="center" vertical="center"/>
    </xf>
    <xf numFmtId="9" fontId="4" fillId="2" borderId="3" xfId="0" applyNumberFormat="1" applyFont="1" applyFill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0" fontId="11" fillId="3" borderId="1" xfId="1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9" fillId="0" borderId="1" xfId="0" applyFont="1" applyBorder="1">
      <alignment vertical="center"/>
    </xf>
    <xf numFmtId="176" fontId="4" fillId="0" borderId="1" xfId="0" applyNumberFormat="1" applyFont="1" applyBorder="1">
      <alignment vertical="center"/>
    </xf>
    <xf numFmtId="0" fontId="12" fillId="0" borderId="8" xfId="0" applyFont="1" applyBorder="1">
      <alignment vertical="center"/>
    </xf>
    <xf numFmtId="0" fontId="13" fillId="0" borderId="4" xfId="0" applyFont="1" applyBorder="1">
      <alignment vertical="center"/>
    </xf>
    <xf numFmtId="0" fontId="13" fillId="0" borderId="11" xfId="0" applyFont="1" applyBorder="1">
      <alignment vertical="center"/>
    </xf>
    <xf numFmtId="10" fontId="14" fillId="0" borderId="1" xfId="0" applyNumberFormat="1" applyFont="1" applyBorder="1" applyAlignment="1">
      <alignment horizontal="center" vertical="center"/>
    </xf>
    <xf numFmtId="0" fontId="18" fillId="0" borderId="1" xfId="0" applyFont="1" applyBorder="1">
      <alignment vertical="center"/>
    </xf>
    <xf numFmtId="0" fontId="19" fillId="0" borderId="1" xfId="0" applyFont="1" applyBorder="1" applyAlignment="1">
      <alignment horizontal="center"/>
    </xf>
    <xf numFmtId="10" fontId="3" fillId="0" borderId="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2" fillId="0" borderId="1" xfId="0" applyFont="1" applyBorder="1">
      <alignment vertical="center"/>
    </xf>
    <xf numFmtId="0" fontId="20" fillId="0" borderId="1" xfId="0" applyFont="1" applyBorder="1">
      <alignment vertical="center"/>
    </xf>
    <xf numFmtId="0" fontId="0" fillId="0" borderId="1" xfId="0" applyBorder="1">
      <alignment vertical="center"/>
    </xf>
    <xf numFmtId="0" fontId="21" fillId="0" borderId="1" xfId="0" applyFont="1" applyBorder="1">
      <alignment vertical="center"/>
    </xf>
    <xf numFmtId="9" fontId="21" fillId="0" borderId="1" xfId="0" applyNumberFormat="1" applyFont="1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1" fillId="0" borderId="1" xfId="3" applyFont="1" applyBorder="1">
      <alignment vertical="center"/>
    </xf>
    <xf numFmtId="0" fontId="1" fillId="0" borderId="1" xfId="3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3" applyFont="1" applyBorder="1" applyAlignment="1">
      <alignment horizontal="left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5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13" fillId="0" borderId="5" xfId="0" applyNumberFormat="1" applyFont="1" applyBorder="1" applyAlignment="1">
      <alignment horizontal="center" vertical="center"/>
    </xf>
    <xf numFmtId="176" fontId="13" fillId="0" borderId="6" xfId="0" applyNumberFormat="1" applyFont="1" applyBorder="1" applyAlignment="1">
      <alignment horizontal="center" vertical="center"/>
    </xf>
    <xf numFmtId="176" fontId="13" fillId="0" borderId="7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</cellXfs>
  <cellStyles count="4">
    <cellStyle name="Normal 2" xfId="2" xr:uid="{00000000-0005-0000-0000-00002E000000}"/>
    <cellStyle name="常规" xfId="0" builtinId="0"/>
    <cellStyle name="常规 2" xfId="1" xr:uid="{00000000-0005-0000-0000-000001000000}"/>
    <cellStyle name="常规 3" xfId="3" xr:uid="{6D74012C-7CB4-A143-A960-516B934CCFF9}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43752-D380-6348-B4A3-3C12489FBA3C}">
  <dimension ref="A1:AT33"/>
  <sheetViews>
    <sheetView tabSelected="1" zoomScale="120" zoomScaleNormal="120" workbookViewId="0">
      <selection activeCell="A7" sqref="A7:W7"/>
    </sheetView>
  </sheetViews>
  <sheetFormatPr baseColWidth="10" defaultRowHeight="16"/>
  <cols>
    <col min="6" max="6" width="19.6640625" customWidth="1"/>
    <col min="7" max="7" width="19.83203125" customWidth="1"/>
  </cols>
  <sheetData>
    <row r="1" spans="1:46" s="4" customFormat="1" ht="110" customHeight="1">
      <c r="A1" s="42" t="s">
        <v>90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4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</row>
    <row r="2" spans="1:46" s="15" customFormat="1" ht="32" customHeight="1">
      <c r="A2" s="42" t="s">
        <v>85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7"/>
    </row>
    <row r="3" spans="1:46" s="17" customFormat="1" ht="38" customHeight="1">
      <c r="A3" s="49" t="s">
        <v>91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</row>
    <row r="4" spans="1:46" s="17" customFormat="1" ht="51" customHeight="1">
      <c r="A4" s="49" t="s">
        <v>59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</row>
    <row r="5" spans="1:46" s="15" customFormat="1" ht="36" customHeight="1">
      <c r="A5" s="49" t="s">
        <v>49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</row>
    <row r="6" spans="1:46" s="17" customFormat="1" ht="36" customHeight="1">
      <c r="A6" s="45" t="s">
        <v>80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7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</row>
    <row r="7" spans="1:46" s="17" customFormat="1" ht="36" customHeight="1">
      <c r="A7" s="45" t="s">
        <v>81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7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</row>
    <row r="8" spans="1:46" s="4" customFormat="1" ht="160" customHeight="1">
      <c r="A8" s="48" t="s">
        <v>83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</row>
    <row r="9" spans="1:46" s="15" customFormat="1" ht="110" customHeight="1">
      <c r="A9" s="42" t="s">
        <v>82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7"/>
    </row>
    <row r="10" spans="1:46" s="4" customFormat="1" ht="110" customHeight="1">
      <c r="A10" s="42" t="s">
        <v>50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4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</row>
    <row r="11" spans="1:46" s="18" customFormat="1" ht="83" customHeight="1">
      <c r="A11" s="42" t="s">
        <v>86</v>
      </c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4"/>
    </row>
    <row r="12" spans="1:46" s="4" customFormat="1" ht="95" customHeight="1">
      <c r="A12" s="49" t="s">
        <v>84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</row>
    <row r="15" spans="1:46" ht="17">
      <c r="A15" s="14" t="s">
        <v>10</v>
      </c>
      <c r="B15" s="14" t="s">
        <v>8</v>
      </c>
      <c r="C15" s="14" t="s">
        <v>7</v>
      </c>
      <c r="D15" s="14" t="s">
        <v>17</v>
      </c>
      <c r="E15" s="14" t="s">
        <v>6</v>
      </c>
      <c r="F15" s="14" t="s">
        <v>5</v>
      </c>
      <c r="G15" s="14" t="s">
        <v>9</v>
      </c>
    </row>
    <row r="16" spans="1:46" ht="18">
      <c r="A16" s="38" t="s">
        <v>11</v>
      </c>
      <c r="B16" s="32" t="s">
        <v>13</v>
      </c>
      <c r="C16" s="33" t="s">
        <v>15</v>
      </c>
      <c r="D16" s="32">
        <v>120</v>
      </c>
      <c r="E16" s="32">
        <v>117</v>
      </c>
      <c r="F16" s="32">
        <v>3</v>
      </c>
      <c r="G16" s="34">
        <v>0.98350000000000004</v>
      </c>
    </row>
    <row r="17" spans="1:7" ht="18">
      <c r="A17" s="38"/>
      <c r="B17" s="32" t="s">
        <v>14</v>
      </c>
      <c r="C17" s="33" t="s">
        <v>15</v>
      </c>
      <c r="D17" s="32">
        <v>120</v>
      </c>
      <c r="E17" s="32">
        <v>117</v>
      </c>
      <c r="F17" s="32">
        <v>3</v>
      </c>
      <c r="G17" s="34">
        <v>0.98350000000000004</v>
      </c>
    </row>
    <row r="18" spans="1:7" ht="18">
      <c r="A18" s="38"/>
      <c r="B18" s="32" t="s">
        <v>20</v>
      </c>
      <c r="C18" s="33" t="s">
        <v>16</v>
      </c>
      <c r="D18" s="32">
        <v>120</v>
      </c>
      <c r="E18" s="32">
        <v>117</v>
      </c>
      <c r="F18" s="32">
        <v>3</v>
      </c>
      <c r="G18" s="34">
        <v>0.98350000000000004</v>
      </c>
    </row>
    <row r="19" spans="1:7" ht="18">
      <c r="A19" s="38"/>
      <c r="B19" s="32" t="s">
        <v>12</v>
      </c>
      <c r="C19" s="33" t="s">
        <v>16</v>
      </c>
      <c r="D19" s="32">
        <v>120</v>
      </c>
      <c r="E19" s="32">
        <v>119</v>
      </c>
      <c r="F19" s="32">
        <v>1</v>
      </c>
      <c r="G19" s="34">
        <v>0.99175000000000002</v>
      </c>
    </row>
    <row r="20" spans="1:7" ht="18">
      <c r="A20" s="38" t="s">
        <v>18</v>
      </c>
      <c r="B20" s="32" t="s">
        <v>13</v>
      </c>
      <c r="C20" s="33" t="s">
        <v>15</v>
      </c>
      <c r="D20" s="32">
        <v>120</v>
      </c>
      <c r="E20" s="32">
        <v>120</v>
      </c>
      <c r="F20" s="32">
        <v>0</v>
      </c>
      <c r="G20" s="34">
        <v>1</v>
      </c>
    </row>
    <row r="21" spans="1:7" ht="18">
      <c r="A21" s="38"/>
      <c r="B21" s="32" t="s">
        <v>14</v>
      </c>
      <c r="C21" s="33" t="s">
        <v>15</v>
      </c>
      <c r="D21" s="32">
        <v>120</v>
      </c>
      <c r="E21" s="32">
        <v>120</v>
      </c>
      <c r="F21" s="32">
        <v>0</v>
      </c>
      <c r="G21" s="34">
        <v>1</v>
      </c>
    </row>
    <row r="22" spans="1:7" ht="18">
      <c r="A22" s="38"/>
      <c r="B22" s="32" t="s">
        <v>20</v>
      </c>
      <c r="C22" s="33" t="s">
        <v>16</v>
      </c>
      <c r="D22" s="32">
        <v>120</v>
      </c>
      <c r="E22" s="32">
        <v>119</v>
      </c>
      <c r="F22" s="32">
        <v>1</v>
      </c>
      <c r="G22" s="34">
        <v>0.99175000000000002</v>
      </c>
    </row>
    <row r="23" spans="1:7" ht="18">
      <c r="A23" s="38"/>
      <c r="B23" s="32" t="s">
        <v>12</v>
      </c>
      <c r="C23" s="33" t="s">
        <v>16</v>
      </c>
      <c r="D23" s="32">
        <v>120</v>
      </c>
      <c r="E23" s="32">
        <v>120</v>
      </c>
      <c r="F23" s="32">
        <v>0</v>
      </c>
      <c r="G23" s="34">
        <v>1</v>
      </c>
    </row>
    <row r="25" spans="1:7" ht="18">
      <c r="A25" s="31" t="s">
        <v>73</v>
      </c>
      <c r="B25" s="31" t="s">
        <v>74</v>
      </c>
      <c r="C25" s="31" t="s">
        <v>78</v>
      </c>
      <c r="D25" s="31" t="s">
        <v>77</v>
      </c>
      <c r="E25" s="31" t="s">
        <v>79</v>
      </c>
    </row>
    <row r="26" spans="1:7" ht="18">
      <c r="A26" s="39" t="s">
        <v>51</v>
      </c>
      <c r="B26" s="35" t="s">
        <v>1</v>
      </c>
      <c r="C26" s="36" t="s">
        <v>88</v>
      </c>
      <c r="D26" s="36">
        <v>0.92999999999999994</v>
      </c>
      <c r="E26" s="23" t="s">
        <v>52</v>
      </c>
    </row>
    <row r="27" spans="1:7" ht="18">
      <c r="A27" s="40"/>
      <c r="B27" s="25" t="s">
        <v>53</v>
      </c>
      <c r="C27" s="36" t="s">
        <v>88</v>
      </c>
      <c r="D27" s="36">
        <v>0.88400000000000001</v>
      </c>
      <c r="E27" s="23" t="s">
        <v>52</v>
      </c>
    </row>
    <row r="28" spans="1:7" ht="18">
      <c r="A28" s="40"/>
      <c r="B28" s="37" t="s">
        <v>55</v>
      </c>
      <c r="C28" s="36" t="s">
        <v>87</v>
      </c>
      <c r="D28" s="36">
        <v>0.83000000000000007</v>
      </c>
      <c r="E28" s="23" t="s">
        <v>52</v>
      </c>
    </row>
    <row r="29" spans="1:7" ht="18">
      <c r="A29" s="41"/>
      <c r="B29" s="25" t="s">
        <v>56</v>
      </c>
      <c r="C29" s="36" t="s">
        <v>87</v>
      </c>
      <c r="D29" s="36">
        <v>0.71</v>
      </c>
      <c r="E29" s="24" t="s">
        <v>54</v>
      </c>
    </row>
    <row r="30" spans="1:7" ht="18">
      <c r="A30" s="39" t="s">
        <v>57</v>
      </c>
      <c r="B30" s="35" t="s">
        <v>1</v>
      </c>
      <c r="C30" s="36" t="s">
        <v>88</v>
      </c>
      <c r="D30" s="36">
        <v>0.89</v>
      </c>
      <c r="E30" s="23" t="s">
        <v>52</v>
      </c>
    </row>
    <row r="31" spans="1:7" ht="18">
      <c r="A31" s="40"/>
      <c r="B31" s="25" t="s">
        <v>53</v>
      </c>
      <c r="C31" s="36" t="s">
        <v>88</v>
      </c>
      <c r="D31" s="36">
        <v>0.96255000000000002</v>
      </c>
      <c r="E31" s="23" t="s">
        <v>52</v>
      </c>
    </row>
    <row r="32" spans="1:7" ht="18">
      <c r="A32" s="40"/>
      <c r="B32" s="37" t="s">
        <v>55</v>
      </c>
      <c r="C32" s="36" t="s">
        <v>87</v>
      </c>
      <c r="D32" s="36">
        <v>0.83399999999999996</v>
      </c>
      <c r="E32" s="23" t="s">
        <v>52</v>
      </c>
    </row>
    <row r="33" spans="1:5" ht="18">
      <c r="A33" s="41"/>
      <c r="B33" s="25" t="s">
        <v>56</v>
      </c>
      <c r="C33" s="36" t="s">
        <v>87</v>
      </c>
      <c r="D33" s="36">
        <v>0.8</v>
      </c>
      <c r="E33" s="23" t="s">
        <v>52</v>
      </c>
    </row>
  </sheetData>
  <mergeCells count="16">
    <mergeCell ref="A20:A23"/>
    <mergeCell ref="A16:A19"/>
    <mergeCell ref="A26:A29"/>
    <mergeCell ref="A30:A33"/>
    <mergeCell ref="A1:W1"/>
    <mergeCell ref="A7:W7"/>
    <mergeCell ref="A8:W8"/>
    <mergeCell ref="A10:W10"/>
    <mergeCell ref="A12:W12"/>
    <mergeCell ref="A3:W3"/>
    <mergeCell ref="A4:W4"/>
    <mergeCell ref="A2:W2"/>
    <mergeCell ref="A5:W5"/>
    <mergeCell ref="A9:W9"/>
    <mergeCell ref="A11:W11"/>
    <mergeCell ref="A6:W6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D9D76-1041-0A41-9314-761E1763E092}">
  <dimension ref="A1:G9"/>
  <sheetViews>
    <sheetView workbookViewId="0">
      <selection activeCell="C24" sqref="C24"/>
    </sheetView>
  </sheetViews>
  <sheetFormatPr baseColWidth="10" defaultRowHeight="16"/>
  <cols>
    <col min="6" max="6" width="12.1640625" customWidth="1"/>
  </cols>
  <sheetData>
    <row r="1" spans="1:7" ht="18">
      <c r="A1" s="31" t="s">
        <v>73</v>
      </c>
      <c r="B1" s="31" t="s">
        <v>74</v>
      </c>
      <c r="C1" s="31" t="s">
        <v>75</v>
      </c>
      <c r="D1" s="31" t="s">
        <v>76</v>
      </c>
      <c r="E1" s="31" t="s">
        <v>77</v>
      </c>
      <c r="F1" s="31" t="s">
        <v>78</v>
      </c>
      <c r="G1" s="31" t="s">
        <v>79</v>
      </c>
    </row>
    <row r="2" spans="1:7" ht="18">
      <c r="A2" s="39" t="s">
        <v>51</v>
      </c>
      <c r="B2" s="22" t="s">
        <v>1</v>
      </c>
      <c r="C2" s="3">
        <v>0.92</v>
      </c>
      <c r="D2" s="3">
        <v>0.94</v>
      </c>
      <c r="E2" s="3">
        <f t="shared" ref="E2:E6" si="0">AVERAGE(C2:D2)</f>
        <v>0.92999999999999994</v>
      </c>
      <c r="F2" s="3" t="s">
        <v>89</v>
      </c>
      <c r="G2" s="23" t="s">
        <v>52</v>
      </c>
    </row>
    <row r="3" spans="1:7" ht="18">
      <c r="A3" s="40"/>
      <c r="B3" s="2" t="s">
        <v>53</v>
      </c>
      <c r="C3" s="3">
        <v>0.82250000000000001</v>
      </c>
      <c r="D3" s="3">
        <v>0.94550000000000001</v>
      </c>
      <c r="E3" s="3">
        <f t="shared" si="0"/>
        <v>0.88400000000000001</v>
      </c>
      <c r="F3" s="3" t="s">
        <v>89</v>
      </c>
      <c r="G3" s="23" t="s">
        <v>52</v>
      </c>
    </row>
    <row r="4" spans="1:7" ht="18">
      <c r="A4" s="40"/>
      <c r="B4" s="1" t="s">
        <v>55</v>
      </c>
      <c r="C4" s="3">
        <v>0.76</v>
      </c>
      <c r="D4" s="3">
        <v>0.9</v>
      </c>
      <c r="E4" s="3">
        <f t="shared" si="0"/>
        <v>0.83000000000000007</v>
      </c>
      <c r="F4" s="3" t="s">
        <v>58</v>
      </c>
      <c r="G4" s="23" t="s">
        <v>52</v>
      </c>
    </row>
    <row r="5" spans="1:7" ht="18">
      <c r="A5" s="41"/>
      <c r="B5" s="2" t="s">
        <v>56</v>
      </c>
      <c r="C5" s="3">
        <v>0.76</v>
      </c>
      <c r="D5" s="3">
        <v>0.66</v>
      </c>
      <c r="E5" s="3">
        <f t="shared" si="0"/>
        <v>0.71</v>
      </c>
      <c r="F5" s="3" t="s">
        <v>58</v>
      </c>
      <c r="G5" s="24" t="s">
        <v>54</v>
      </c>
    </row>
    <row r="6" spans="1:7" ht="18">
      <c r="A6" s="39" t="s">
        <v>57</v>
      </c>
      <c r="B6" s="22" t="s">
        <v>1</v>
      </c>
      <c r="C6" s="3">
        <v>0.8</v>
      </c>
      <c r="D6" s="3">
        <v>0.98</v>
      </c>
      <c r="E6" s="3">
        <f t="shared" si="0"/>
        <v>0.89</v>
      </c>
      <c r="F6" s="3" t="s">
        <v>89</v>
      </c>
      <c r="G6" s="23" t="s">
        <v>52</v>
      </c>
    </row>
    <row r="7" spans="1:7" ht="18">
      <c r="A7" s="40"/>
      <c r="B7" s="2" t="s">
        <v>53</v>
      </c>
      <c r="C7" s="3">
        <v>0.97</v>
      </c>
      <c r="D7" s="3">
        <v>0.95509999999999995</v>
      </c>
      <c r="E7" s="3">
        <f>AVERAGE(C7:D7)</f>
        <v>0.96255000000000002</v>
      </c>
      <c r="F7" s="3" t="s">
        <v>89</v>
      </c>
      <c r="G7" s="23" t="s">
        <v>52</v>
      </c>
    </row>
    <row r="8" spans="1:7" ht="18">
      <c r="A8" s="40"/>
      <c r="B8" s="1" t="s">
        <v>55</v>
      </c>
      <c r="C8" s="3">
        <v>0.84</v>
      </c>
      <c r="D8" s="3">
        <v>0.82799999999999996</v>
      </c>
      <c r="E8" s="3">
        <f>AVERAGE(C8:D8)</f>
        <v>0.83399999999999996</v>
      </c>
      <c r="F8" s="3" t="s">
        <v>58</v>
      </c>
      <c r="G8" s="23" t="s">
        <v>52</v>
      </c>
    </row>
    <row r="9" spans="1:7" ht="18">
      <c r="A9" s="41"/>
      <c r="B9" s="2" t="s">
        <v>56</v>
      </c>
      <c r="C9" s="3">
        <v>0.8</v>
      </c>
      <c r="D9" s="3">
        <v>0.8</v>
      </c>
      <c r="E9" s="3">
        <f>AVERAGE(C9:D9)</f>
        <v>0.8</v>
      </c>
      <c r="F9" s="3" t="s">
        <v>58</v>
      </c>
      <c r="G9" s="23" t="s">
        <v>52</v>
      </c>
    </row>
  </sheetData>
  <mergeCells count="2">
    <mergeCell ref="A2:A5"/>
    <mergeCell ref="A6:A9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0"/>
  <sheetViews>
    <sheetView topLeftCell="A14" zoomScale="105" workbookViewId="0">
      <selection activeCell="I37" sqref="I37"/>
    </sheetView>
  </sheetViews>
  <sheetFormatPr baseColWidth="10" defaultColWidth="9" defaultRowHeight="15"/>
  <cols>
    <col min="1" max="1" width="16.6640625" style="4" customWidth="1"/>
    <col min="2" max="2" width="9.1640625" style="4" customWidth="1"/>
    <col min="3" max="3" width="10.33203125" style="4" customWidth="1"/>
    <col min="4" max="4" width="11.83203125" style="4" customWidth="1"/>
    <col min="5" max="5" width="11.6640625" style="4" customWidth="1"/>
    <col min="6" max="18" width="9.1640625" style="4" customWidth="1"/>
    <col min="19" max="19" width="9.83203125" style="5" customWidth="1"/>
    <col min="20" max="21" width="8.33203125" style="5" customWidth="1"/>
    <col min="22" max="22" width="9" style="4"/>
    <col min="23" max="23" width="16.5" style="4" customWidth="1"/>
    <col min="24" max="16384" width="9" style="4"/>
  </cols>
  <sheetData>
    <row r="1" spans="1:21">
      <c r="A1" s="50" t="s">
        <v>43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</row>
    <row r="2" spans="1:21" ht="17">
      <c r="A2" s="6"/>
      <c r="B2" s="52" t="s">
        <v>45</v>
      </c>
      <c r="C2" s="53"/>
      <c r="D2" s="53"/>
      <c r="E2" s="54"/>
      <c r="F2" s="52" t="s">
        <v>46</v>
      </c>
      <c r="G2" s="53"/>
      <c r="H2" s="53"/>
      <c r="I2" s="54"/>
      <c r="J2" s="55" t="s">
        <v>47</v>
      </c>
      <c r="K2" s="56"/>
      <c r="L2" s="56"/>
      <c r="M2" s="57"/>
      <c r="N2" s="55" t="s">
        <v>48</v>
      </c>
      <c r="O2" s="56"/>
      <c r="P2" s="56"/>
      <c r="Q2" s="57"/>
      <c r="R2" s="58" t="s">
        <v>0</v>
      </c>
      <c r="S2" s="59"/>
      <c r="T2" s="59"/>
      <c r="U2" s="60"/>
    </row>
    <row r="3" spans="1:21" ht="17">
      <c r="A3" s="7"/>
      <c r="B3" s="8" t="s">
        <v>13</v>
      </c>
      <c r="C3" s="8" t="s">
        <v>14</v>
      </c>
      <c r="D3" s="8" t="s">
        <v>20</v>
      </c>
      <c r="E3" s="8" t="s">
        <v>12</v>
      </c>
      <c r="F3" s="8" t="s">
        <v>13</v>
      </c>
      <c r="G3" s="8" t="s">
        <v>14</v>
      </c>
      <c r="H3" s="8" t="s">
        <v>20</v>
      </c>
      <c r="I3" s="8" t="s">
        <v>12</v>
      </c>
      <c r="J3" s="19" t="s">
        <v>1</v>
      </c>
      <c r="K3" s="20" t="s">
        <v>2</v>
      </c>
      <c r="L3" s="20" t="s">
        <v>19</v>
      </c>
      <c r="M3" s="20" t="s">
        <v>3</v>
      </c>
      <c r="N3" s="19" t="s">
        <v>1</v>
      </c>
      <c r="O3" s="20" t="s">
        <v>2</v>
      </c>
      <c r="P3" s="20" t="s">
        <v>19</v>
      </c>
      <c r="Q3" s="20" t="s">
        <v>3</v>
      </c>
      <c r="R3" s="11" t="s">
        <v>1</v>
      </c>
      <c r="S3" s="11" t="s">
        <v>14</v>
      </c>
      <c r="T3" s="11" t="s">
        <v>20</v>
      </c>
      <c r="U3" s="12" t="s">
        <v>3</v>
      </c>
    </row>
    <row r="4" spans="1:21" ht="18">
      <c r="A4" s="7" t="s">
        <v>4</v>
      </c>
      <c r="B4" s="10">
        <v>0.96666666666666701</v>
      </c>
      <c r="C4" s="10">
        <v>0.96666666666666667</v>
      </c>
      <c r="D4" s="10">
        <v>0.96666666666666667</v>
      </c>
      <c r="E4" s="10">
        <v>1</v>
      </c>
      <c r="F4" s="10">
        <v>0.96666666666666667</v>
      </c>
      <c r="G4" s="10">
        <v>1</v>
      </c>
      <c r="H4" s="10">
        <v>1</v>
      </c>
      <c r="I4" s="10">
        <v>0.96666666666666667</v>
      </c>
      <c r="J4" s="10">
        <v>1</v>
      </c>
      <c r="K4" s="10">
        <v>1</v>
      </c>
      <c r="L4" s="9">
        <v>1</v>
      </c>
      <c r="M4" s="9">
        <v>1</v>
      </c>
      <c r="N4" s="10">
        <v>0.96666666666666667</v>
      </c>
      <c r="O4" s="10">
        <v>1</v>
      </c>
      <c r="P4" s="10">
        <v>0.96666666666666667</v>
      </c>
      <c r="Q4" s="10">
        <v>1</v>
      </c>
      <c r="R4" s="13">
        <v>0.98350000000000004</v>
      </c>
      <c r="S4" s="13">
        <v>0.98350000000000004</v>
      </c>
      <c r="T4" s="13">
        <v>0.98350000000000004</v>
      </c>
      <c r="U4" s="13">
        <v>0.99175000000000002</v>
      </c>
    </row>
    <row r="5" spans="1:21" ht="18">
      <c r="A5" s="7" t="s">
        <v>18</v>
      </c>
      <c r="B5" s="10">
        <v>1</v>
      </c>
      <c r="C5" s="10">
        <v>1</v>
      </c>
      <c r="D5" s="10">
        <v>1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>
        <v>1</v>
      </c>
      <c r="L5" s="9">
        <v>0.96666666666666667</v>
      </c>
      <c r="M5" s="9">
        <v>1</v>
      </c>
      <c r="N5" s="10">
        <v>1</v>
      </c>
      <c r="O5" s="10">
        <v>1</v>
      </c>
      <c r="P5" s="10">
        <v>1</v>
      </c>
      <c r="Q5" s="10">
        <v>1</v>
      </c>
      <c r="R5" s="13">
        <v>1</v>
      </c>
      <c r="S5" s="13">
        <v>1</v>
      </c>
      <c r="T5" s="13">
        <v>0.99175000000000002</v>
      </c>
      <c r="U5" s="13">
        <v>1</v>
      </c>
    </row>
    <row r="6" spans="1:21" ht="18">
      <c r="A6" s="7" t="s">
        <v>21</v>
      </c>
      <c r="B6" s="10">
        <v>0.9</v>
      </c>
      <c r="C6" s="10">
        <v>0.9</v>
      </c>
      <c r="D6" s="10">
        <v>0.9</v>
      </c>
      <c r="E6" s="10">
        <v>0.9</v>
      </c>
      <c r="F6" s="10">
        <v>0.9</v>
      </c>
      <c r="G6" s="10">
        <v>0.7</v>
      </c>
      <c r="H6" s="10">
        <v>0.9</v>
      </c>
      <c r="I6" s="10">
        <v>0.30000000000000004</v>
      </c>
      <c r="J6" s="10">
        <v>1</v>
      </c>
      <c r="K6" s="10">
        <v>0.9</v>
      </c>
      <c r="L6" s="9">
        <v>0.9</v>
      </c>
      <c r="M6" s="9">
        <v>0.6</v>
      </c>
      <c r="N6" s="10">
        <v>1</v>
      </c>
      <c r="O6" s="10">
        <v>1</v>
      </c>
      <c r="P6" s="10">
        <v>1</v>
      </c>
      <c r="Q6" s="10">
        <v>0.8</v>
      </c>
      <c r="R6" s="13">
        <v>0.95</v>
      </c>
      <c r="S6" s="13">
        <v>0.875</v>
      </c>
      <c r="T6" s="13">
        <v>0.92500000000000004</v>
      </c>
      <c r="U6" s="21">
        <v>0.52</v>
      </c>
    </row>
    <row r="7" spans="1:21" ht="18">
      <c r="A7" s="7" t="s">
        <v>22</v>
      </c>
      <c r="B7" s="10">
        <v>0.9</v>
      </c>
      <c r="C7" s="10">
        <v>1</v>
      </c>
      <c r="D7" s="10">
        <v>1</v>
      </c>
      <c r="E7" s="10">
        <v>1</v>
      </c>
      <c r="F7" s="10">
        <v>1</v>
      </c>
      <c r="G7" s="10">
        <v>0.9</v>
      </c>
      <c r="H7" s="10">
        <v>1</v>
      </c>
      <c r="I7" s="10">
        <v>0.9</v>
      </c>
      <c r="J7" s="10">
        <v>1</v>
      </c>
      <c r="K7" s="10">
        <v>0.9</v>
      </c>
      <c r="L7" s="9">
        <v>0.6</v>
      </c>
      <c r="M7" s="9">
        <v>0.6</v>
      </c>
      <c r="N7" s="10">
        <v>1</v>
      </c>
      <c r="O7" s="10">
        <v>1</v>
      </c>
      <c r="P7" s="10">
        <v>0.8</v>
      </c>
      <c r="Q7" s="10">
        <v>0.5</v>
      </c>
      <c r="R7" s="13">
        <f>(B7+F7+J7+N7)/4</f>
        <v>0.97499999999999998</v>
      </c>
      <c r="S7" s="13">
        <f>(C7+G7+K7+O7)/4</f>
        <v>0.95</v>
      </c>
      <c r="T7" s="13">
        <f t="shared" ref="T7:T13" si="0">(D7+H7+K7+P7)/4</f>
        <v>0.92500000000000004</v>
      </c>
      <c r="U7" s="13">
        <f t="shared" ref="U7:U24" si="1">(E7+I7+M7+P7)/4</f>
        <v>0.82499999999999996</v>
      </c>
    </row>
    <row r="8" spans="1:21" ht="18">
      <c r="A8" s="7" t="s">
        <v>23</v>
      </c>
      <c r="B8" s="10">
        <v>0.9</v>
      </c>
      <c r="C8" s="10">
        <v>1</v>
      </c>
      <c r="D8" s="10">
        <v>1</v>
      </c>
      <c r="E8" s="10">
        <v>0.8</v>
      </c>
      <c r="F8" s="10">
        <v>0.9</v>
      </c>
      <c r="G8" s="10">
        <v>1</v>
      </c>
      <c r="H8" s="10">
        <v>1</v>
      </c>
      <c r="I8" s="10">
        <v>0.6</v>
      </c>
      <c r="J8" s="10">
        <v>1</v>
      </c>
      <c r="K8" s="10">
        <v>0.6</v>
      </c>
      <c r="L8" s="9">
        <v>0.9</v>
      </c>
      <c r="M8" s="9">
        <v>0.6</v>
      </c>
      <c r="N8" s="10">
        <v>0.9</v>
      </c>
      <c r="O8" s="10">
        <v>0.7</v>
      </c>
      <c r="P8" s="10">
        <v>0.9</v>
      </c>
      <c r="Q8" s="10">
        <v>0.6</v>
      </c>
      <c r="R8" s="13">
        <f t="shared" ref="R8:R27" si="2">(B8+F8+J8+N8)/4</f>
        <v>0.92499999999999993</v>
      </c>
      <c r="S8" s="21">
        <f t="shared" ref="S8:S27" si="3">(C8+G8+K8+O8)/4</f>
        <v>0.82499999999999996</v>
      </c>
      <c r="T8" s="13">
        <f t="shared" si="0"/>
        <v>0.875</v>
      </c>
      <c r="U8" s="21">
        <f t="shared" si="1"/>
        <v>0.72499999999999998</v>
      </c>
    </row>
    <row r="9" spans="1:21" ht="18">
      <c r="A9" s="7" t="s">
        <v>24</v>
      </c>
      <c r="B9" s="10">
        <v>0.5</v>
      </c>
      <c r="C9" s="10">
        <v>1</v>
      </c>
      <c r="D9" s="10">
        <v>1</v>
      </c>
      <c r="E9" s="10">
        <v>0.9</v>
      </c>
      <c r="F9" s="10">
        <v>1</v>
      </c>
      <c r="G9" s="10">
        <v>1</v>
      </c>
      <c r="H9" s="10">
        <v>1</v>
      </c>
      <c r="I9" s="10">
        <v>0.6</v>
      </c>
      <c r="J9" s="10">
        <v>1</v>
      </c>
      <c r="K9" s="10">
        <v>0.9</v>
      </c>
      <c r="L9" s="9">
        <v>1</v>
      </c>
      <c r="M9" s="9">
        <v>0.30000000000000004</v>
      </c>
      <c r="N9" s="10">
        <v>1</v>
      </c>
      <c r="O9" s="10">
        <v>0.6</v>
      </c>
      <c r="P9" s="10">
        <v>0.8</v>
      </c>
      <c r="Q9" s="10">
        <v>0.9</v>
      </c>
      <c r="R9" s="13">
        <f t="shared" si="2"/>
        <v>0.875</v>
      </c>
      <c r="S9" s="13">
        <f t="shared" si="3"/>
        <v>0.875</v>
      </c>
      <c r="T9" s="13">
        <f t="shared" si="0"/>
        <v>0.92500000000000004</v>
      </c>
      <c r="U9" s="21">
        <f t="shared" si="1"/>
        <v>0.65</v>
      </c>
    </row>
    <row r="10" spans="1:21" ht="18">
      <c r="A10" s="7" t="s">
        <v>25</v>
      </c>
      <c r="B10" s="10">
        <v>1</v>
      </c>
      <c r="C10" s="10">
        <v>1</v>
      </c>
      <c r="D10" s="10">
        <v>1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9">
        <v>1</v>
      </c>
      <c r="M10" s="9">
        <v>1</v>
      </c>
      <c r="N10" s="10">
        <v>1</v>
      </c>
      <c r="O10" s="10">
        <v>0.8</v>
      </c>
      <c r="P10" s="10">
        <v>1</v>
      </c>
      <c r="Q10" s="10">
        <v>0.9</v>
      </c>
      <c r="R10" s="13">
        <f t="shared" si="2"/>
        <v>1</v>
      </c>
      <c r="S10" s="13">
        <f t="shared" si="3"/>
        <v>0.95</v>
      </c>
      <c r="T10" s="13">
        <f t="shared" si="0"/>
        <v>1</v>
      </c>
      <c r="U10" s="13">
        <f t="shared" si="1"/>
        <v>1</v>
      </c>
    </row>
    <row r="11" spans="1:21" ht="18">
      <c r="A11" s="7" t="s">
        <v>26</v>
      </c>
      <c r="B11" s="10">
        <v>1</v>
      </c>
      <c r="C11" s="10">
        <v>1</v>
      </c>
      <c r="D11" s="10">
        <v>1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9">
        <v>1</v>
      </c>
      <c r="M11" s="9">
        <v>0.8</v>
      </c>
      <c r="N11" s="10">
        <v>1</v>
      </c>
      <c r="O11" s="10">
        <v>1</v>
      </c>
      <c r="P11" s="10">
        <v>1</v>
      </c>
      <c r="Q11" s="10">
        <v>0.9</v>
      </c>
      <c r="R11" s="13">
        <f t="shared" si="2"/>
        <v>1</v>
      </c>
      <c r="S11" s="13">
        <f t="shared" si="3"/>
        <v>1</v>
      </c>
      <c r="T11" s="13">
        <f t="shared" si="0"/>
        <v>1</v>
      </c>
      <c r="U11" s="13">
        <f t="shared" si="1"/>
        <v>0.95</v>
      </c>
    </row>
    <row r="12" spans="1:21" ht="18">
      <c r="A12" s="7" t="s">
        <v>27</v>
      </c>
      <c r="B12" s="10">
        <v>1</v>
      </c>
      <c r="C12" s="10">
        <v>1</v>
      </c>
      <c r="D12" s="10">
        <v>1</v>
      </c>
      <c r="E12" s="10">
        <v>1</v>
      </c>
      <c r="F12" s="10">
        <v>0.9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9">
        <v>1</v>
      </c>
      <c r="M12" s="9">
        <v>1</v>
      </c>
      <c r="N12" s="10">
        <v>1</v>
      </c>
      <c r="O12" s="10">
        <v>1</v>
      </c>
      <c r="P12" s="10">
        <v>1</v>
      </c>
      <c r="Q12" s="10">
        <v>1</v>
      </c>
      <c r="R12" s="13">
        <f t="shared" si="2"/>
        <v>0.97499999999999998</v>
      </c>
      <c r="S12" s="13">
        <f t="shared" si="3"/>
        <v>1</v>
      </c>
      <c r="T12" s="13">
        <f t="shared" si="0"/>
        <v>1</v>
      </c>
      <c r="U12" s="13">
        <f t="shared" si="1"/>
        <v>1</v>
      </c>
    </row>
    <row r="13" spans="1:21" ht="18">
      <c r="A13" s="7" t="s">
        <v>28</v>
      </c>
      <c r="B13" s="10">
        <v>1</v>
      </c>
      <c r="C13" s="10">
        <v>1</v>
      </c>
      <c r="D13" s="10">
        <v>1</v>
      </c>
      <c r="E13" s="10">
        <v>1</v>
      </c>
      <c r="F13" s="10">
        <v>0.9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9">
        <v>1</v>
      </c>
      <c r="M13" s="9">
        <v>1</v>
      </c>
      <c r="N13" s="10">
        <v>1</v>
      </c>
      <c r="O13" s="10">
        <v>1</v>
      </c>
      <c r="P13" s="10">
        <v>1</v>
      </c>
      <c r="Q13" s="10">
        <v>1</v>
      </c>
      <c r="R13" s="13">
        <f t="shared" si="2"/>
        <v>0.97499999999999998</v>
      </c>
      <c r="S13" s="13">
        <f t="shared" si="3"/>
        <v>1</v>
      </c>
      <c r="T13" s="13">
        <f t="shared" si="0"/>
        <v>1</v>
      </c>
      <c r="U13" s="13">
        <f t="shared" si="1"/>
        <v>1</v>
      </c>
    </row>
    <row r="14" spans="1:21" ht="18">
      <c r="A14" s="7" t="s">
        <v>29</v>
      </c>
      <c r="B14" s="10">
        <v>1</v>
      </c>
      <c r="C14" s="10">
        <v>1</v>
      </c>
      <c r="D14" s="10">
        <v>1</v>
      </c>
      <c r="E14" s="10">
        <v>1</v>
      </c>
      <c r="F14" s="10">
        <v>1</v>
      </c>
      <c r="G14" s="10">
        <v>0.9</v>
      </c>
      <c r="H14" s="10">
        <v>1</v>
      </c>
      <c r="I14" s="10">
        <v>1</v>
      </c>
      <c r="J14" s="10">
        <v>1</v>
      </c>
      <c r="K14" s="10">
        <v>1</v>
      </c>
      <c r="L14" s="9">
        <v>1</v>
      </c>
      <c r="M14" s="9">
        <v>1</v>
      </c>
      <c r="N14" s="10">
        <v>1</v>
      </c>
      <c r="O14" s="10">
        <v>1</v>
      </c>
      <c r="P14" s="10">
        <v>1</v>
      </c>
      <c r="Q14" s="10">
        <v>1</v>
      </c>
      <c r="R14" s="13">
        <f t="shared" si="2"/>
        <v>1</v>
      </c>
      <c r="S14" s="13">
        <f t="shared" si="3"/>
        <v>0.97499999999999998</v>
      </c>
      <c r="T14" s="13">
        <f>(D14+H14+K14+P147)/4</f>
        <v>0.75</v>
      </c>
      <c r="U14" s="13">
        <f t="shared" si="1"/>
        <v>1</v>
      </c>
    </row>
    <row r="15" spans="1:21" ht="18">
      <c r="A15" s="7" t="s">
        <v>30</v>
      </c>
      <c r="B15" s="10">
        <v>1</v>
      </c>
      <c r="C15" s="10">
        <v>1</v>
      </c>
      <c r="D15" s="10">
        <v>1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9">
        <v>1</v>
      </c>
      <c r="M15" s="9">
        <v>1</v>
      </c>
      <c r="N15" s="10">
        <v>1</v>
      </c>
      <c r="O15" s="10">
        <v>1</v>
      </c>
      <c r="P15" s="10">
        <v>1</v>
      </c>
      <c r="Q15" s="10">
        <v>1</v>
      </c>
      <c r="R15" s="13">
        <f t="shared" si="2"/>
        <v>1</v>
      </c>
      <c r="S15" s="13">
        <f t="shared" si="3"/>
        <v>1</v>
      </c>
      <c r="T15" s="13">
        <f t="shared" ref="T15:T27" si="4">(D15+H15+K15+P15)/4</f>
        <v>1</v>
      </c>
      <c r="U15" s="13">
        <f t="shared" si="1"/>
        <v>1</v>
      </c>
    </row>
    <row r="16" spans="1:21" ht="18">
      <c r="A16" s="7" t="s">
        <v>31</v>
      </c>
      <c r="B16" s="10">
        <v>1</v>
      </c>
      <c r="C16" s="10">
        <v>1</v>
      </c>
      <c r="D16" s="10">
        <v>1</v>
      </c>
      <c r="E16" s="10">
        <v>0.5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0.7</v>
      </c>
      <c r="L16" s="9">
        <v>1</v>
      </c>
      <c r="M16" s="9">
        <v>1</v>
      </c>
      <c r="N16" s="10">
        <v>1</v>
      </c>
      <c r="O16" s="10">
        <v>1</v>
      </c>
      <c r="P16" s="10">
        <v>1</v>
      </c>
      <c r="Q16" s="10">
        <v>0.9</v>
      </c>
      <c r="R16" s="13">
        <f t="shared" si="2"/>
        <v>1</v>
      </c>
      <c r="S16" s="13">
        <f t="shared" si="3"/>
        <v>0.92500000000000004</v>
      </c>
      <c r="T16" s="13">
        <f t="shared" si="4"/>
        <v>0.92500000000000004</v>
      </c>
      <c r="U16" s="13">
        <f t="shared" si="1"/>
        <v>0.875</v>
      </c>
    </row>
    <row r="17" spans="1:21" ht="18">
      <c r="A17" s="7" t="s">
        <v>32</v>
      </c>
      <c r="B17" s="10">
        <v>0.8</v>
      </c>
      <c r="C17" s="10">
        <v>1</v>
      </c>
      <c r="D17" s="10">
        <v>1</v>
      </c>
      <c r="E17" s="10">
        <v>0.9</v>
      </c>
      <c r="F17" s="10">
        <v>0.9</v>
      </c>
      <c r="G17" s="10">
        <v>1</v>
      </c>
      <c r="H17" s="10">
        <v>0.9</v>
      </c>
      <c r="I17" s="10">
        <v>0.8</v>
      </c>
      <c r="J17" s="10">
        <v>1</v>
      </c>
      <c r="K17" s="10">
        <v>0.9</v>
      </c>
      <c r="L17" s="9">
        <v>1</v>
      </c>
      <c r="M17" s="9">
        <v>0.9</v>
      </c>
      <c r="N17" s="10">
        <v>1</v>
      </c>
      <c r="O17" s="10">
        <v>1</v>
      </c>
      <c r="P17" s="10">
        <v>1</v>
      </c>
      <c r="Q17" s="10">
        <v>1</v>
      </c>
      <c r="R17" s="13">
        <f t="shared" si="2"/>
        <v>0.92500000000000004</v>
      </c>
      <c r="S17" s="13">
        <f t="shared" si="3"/>
        <v>0.97499999999999998</v>
      </c>
      <c r="T17" s="13">
        <f t="shared" si="4"/>
        <v>0.95</v>
      </c>
      <c r="U17" s="13">
        <f t="shared" si="1"/>
        <v>0.9</v>
      </c>
    </row>
    <row r="18" spans="1:21" ht="18">
      <c r="A18" s="7" t="s">
        <v>33</v>
      </c>
      <c r="B18" s="10">
        <v>1</v>
      </c>
      <c r="C18" s="10">
        <v>1</v>
      </c>
      <c r="D18" s="10">
        <v>1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0.8</v>
      </c>
      <c r="L18" s="9">
        <v>1</v>
      </c>
      <c r="M18" s="9">
        <v>1</v>
      </c>
      <c r="N18" s="10">
        <v>1</v>
      </c>
      <c r="O18" s="10">
        <v>1</v>
      </c>
      <c r="P18" s="10">
        <v>1</v>
      </c>
      <c r="Q18" s="10">
        <v>1</v>
      </c>
      <c r="R18" s="13">
        <f t="shared" si="2"/>
        <v>1</v>
      </c>
      <c r="S18" s="13">
        <f t="shared" si="3"/>
        <v>0.95</v>
      </c>
      <c r="T18" s="13">
        <f t="shared" si="4"/>
        <v>0.95</v>
      </c>
      <c r="U18" s="13">
        <f t="shared" si="1"/>
        <v>1</v>
      </c>
    </row>
    <row r="19" spans="1:21" ht="18">
      <c r="A19" s="7" t="s">
        <v>34</v>
      </c>
      <c r="B19" s="10">
        <v>1</v>
      </c>
      <c r="C19" s="10">
        <v>1</v>
      </c>
      <c r="D19" s="10">
        <v>1</v>
      </c>
      <c r="E19" s="10">
        <v>1</v>
      </c>
      <c r="F19" s="10">
        <v>1</v>
      </c>
      <c r="G19" s="10">
        <v>1</v>
      </c>
      <c r="H19" s="10">
        <v>1</v>
      </c>
      <c r="I19" s="10">
        <v>1</v>
      </c>
      <c r="J19" s="10">
        <v>1</v>
      </c>
      <c r="K19" s="10">
        <v>0.8</v>
      </c>
      <c r="L19" s="9">
        <v>1</v>
      </c>
      <c r="M19" s="9">
        <v>1</v>
      </c>
      <c r="N19" s="10">
        <v>1</v>
      </c>
      <c r="O19" s="10">
        <v>1</v>
      </c>
      <c r="P19" s="10">
        <v>1</v>
      </c>
      <c r="Q19" s="10">
        <v>0.8</v>
      </c>
      <c r="R19" s="13">
        <f t="shared" si="2"/>
        <v>1</v>
      </c>
      <c r="S19" s="13">
        <f t="shared" si="3"/>
        <v>0.95</v>
      </c>
      <c r="T19" s="13">
        <f t="shared" si="4"/>
        <v>0.95</v>
      </c>
      <c r="U19" s="13">
        <f t="shared" si="1"/>
        <v>1</v>
      </c>
    </row>
    <row r="20" spans="1:21" ht="18">
      <c r="A20" s="7" t="s">
        <v>35</v>
      </c>
      <c r="B20" s="10">
        <v>1</v>
      </c>
      <c r="C20" s="10">
        <v>1</v>
      </c>
      <c r="D20" s="10">
        <v>1</v>
      </c>
      <c r="E20" s="10">
        <v>1</v>
      </c>
      <c r="F20" s="10">
        <v>1</v>
      </c>
      <c r="G20" s="10">
        <v>1</v>
      </c>
      <c r="H20" s="10">
        <v>1</v>
      </c>
      <c r="I20" s="10">
        <v>0.8</v>
      </c>
      <c r="J20" s="10">
        <v>1</v>
      </c>
      <c r="K20" s="10">
        <v>1</v>
      </c>
      <c r="L20" s="9">
        <v>0.9</v>
      </c>
      <c r="M20" s="9">
        <v>0.5</v>
      </c>
      <c r="N20" s="10">
        <v>1</v>
      </c>
      <c r="O20" s="10">
        <v>1</v>
      </c>
      <c r="P20" s="10">
        <v>0.9</v>
      </c>
      <c r="Q20" s="10">
        <v>1</v>
      </c>
      <c r="R20" s="13">
        <f t="shared" si="2"/>
        <v>1</v>
      </c>
      <c r="S20" s="13">
        <f t="shared" si="3"/>
        <v>1</v>
      </c>
      <c r="T20" s="13">
        <f t="shared" si="4"/>
        <v>0.97499999999999998</v>
      </c>
      <c r="U20" s="13">
        <f t="shared" si="1"/>
        <v>0.79999999999999993</v>
      </c>
    </row>
    <row r="21" spans="1:21" ht="18">
      <c r="A21" s="7" t="s">
        <v>36</v>
      </c>
      <c r="B21" s="10">
        <v>1</v>
      </c>
      <c r="C21" s="10">
        <v>1</v>
      </c>
      <c r="D21" s="10">
        <v>1</v>
      </c>
      <c r="E21" s="10">
        <v>0.7</v>
      </c>
      <c r="F21" s="10">
        <v>0.9</v>
      </c>
      <c r="G21" s="10">
        <v>1</v>
      </c>
      <c r="H21" s="10">
        <v>1</v>
      </c>
      <c r="I21" s="10">
        <v>0.9</v>
      </c>
      <c r="J21" s="10">
        <v>1</v>
      </c>
      <c r="K21" s="10">
        <v>1</v>
      </c>
      <c r="L21" s="9">
        <v>1</v>
      </c>
      <c r="M21" s="9">
        <v>0.9</v>
      </c>
      <c r="N21" s="10">
        <v>1</v>
      </c>
      <c r="O21" s="10">
        <v>1</v>
      </c>
      <c r="P21" s="10">
        <v>1</v>
      </c>
      <c r="Q21" s="10">
        <v>0.8</v>
      </c>
      <c r="R21" s="13">
        <f t="shared" si="2"/>
        <v>0.97499999999999998</v>
      </c>
      <c r="S21" s="13">
        <f t="shared" si="3"/>
        <v>1</v>
      </c>
      <c r="T21" s="13">
        <f t="shared" si="4"/>
        <v>1</v>
      </c>
      <c r="U21" s="13">
        <f t="shared" si="1"/>
        <v>0.875</v>
      </c>
    </row>
    <row r="22" spans="1:21" ht="18">
      <c r="A22" s="7" t="s">
        <v>37</v>
      </c>
      <c r="B22" s="10">
        <v>1</v>
      </c>
      <c r="C22" s="10">
        <v>1</v>
      </c>
      <c r="D22" s="10">
        <v>0.9</v>
      </c>
      <c r="E22" s="10">
        <v>0.7</v>
      </c>
      <c r="F22" s="10">
        <v>1</v>
      </c>
      <c r="G22" s="10">
        <v>1</v>
      </c>
      <c r="H22" s="10">
        <v>1</v>
      </c>
      <c r="I22" s="10">
        <v>0.7</v>
      </c>
      <c r="J22" s="10">
        <v>1</v>
      </c>
      <c r="K22" s="10">
        <v>0.9</v>
      </c>
      <c r="L22" s="9">
        <v>1</v>
      </c>
      <c r="M22" s="9">
        <v>0.9</v>
      </c>
      <c r="N22" s="10">
        <v>1</v>
      </c>
      <c r="O22" s="10">
        <v>1</v>
      </c>
      <c r="P22" s="10">
        <v>1</v>
      </c>
      <c r="Q22" s="10">
        <v>0.9</v>
      </c>
      <c r="R22" s="13">
        <f t="shared" si="2"/>
        <v>1</v>
      </c>
      <c r="S22" s="13">
        <f t="shared" si="3"/>
        <v>0.97499999999999998</v>
      </c>
      <c r="T22" s="13">
        <f t="shared" si="4"/>
        <v>0.95</v>
      </c>
      <c r="U22" s="13">
        <f t="shared" si="1"/>
        <v>0.82499999999999996</v>
      </c>
    </row>
    <row r="23" spans="1:21" ht="18">
      <c r="A23" s="7" t="s">
        <v>38</v>
      </c>
      <c r="B23" s="10">
        <v>1</v>
      </c>
      <c r="C23" s="10">
        <v>1</v>
      </c>
      <c r="D23" s="10">
        <v>1</v>
      </c>
      <c r="E23" s="10">
        <v>0.7</v>
      </c>
      <c r="F23" s="10">
        <v>1</v>
      </c>
      <c r="G23" s="10">
        <v>1</v>
      </c>
      <c r="H23" s="10">
        <v>1</v>
      </c>
      <c r="I23" s="10">
        <v>0.7</v>
      </c>
      <c r="J23" s="10">
        <v>1</v>
      </c>
      <c r="K23" s="10">
        <v>1</v>
      </c>
      <c r="L23" s="9">
        <v>1</v>
      </c>
      <c r="M23" s="9">
        <v>0.8</v>
      </c>
      <c r="N23" s="10">
        <v>1</v>
      </c>
      <c r="O23" s="10">
        <v>1</v>
      </c>
      <c r="P23" s="10">
        <v>1</v>
      </c>
      <c r="Q23" s="10">
        <v>1</v>
      </c>
      <c r="R23" s="13">
        <f t="shared" si="2"/>
        <v>1</v>
      </c>
      <c r="S23" s="13">
        <f t="shared" si="3"/>
        <v>1</v>
      </c>
      <c r="T23" s="13">
        <f t="shared" si="4"/>
        <v>1</v>
      </c>
      <c r="U23" s="13">
        <f t="shared" si="1"/>
        <v>0.8</v>
      </c>
    </row>
    <row r="24" spans="1:21" ht="18">
      <c r="A24" s="7" t="s">
        <v>39</v>
      </c>
      <c r="B24" s="10">
        <v>1</v>
      </c>
      <c r="C24" s="10">
        <v>1</v>
      </c>
      <c r="D24" s="10">
        <v>1</v>
      </c>
      <c r="E24" s="10">
        <v>1</v>
      </c>
      <c r="F24" s="10">
        <v>1</v>
      </c>
      <c r="G24" s="10">
        <v>1</v>
      </c>
      <c r="H24" s="10">
        <v>1</v>
      </c>
      <c r="I24" s="10">
        <v>0.9</v>
      </c>
      <c r="J24" s="10">
        <v>1</v>
      </c>
      <c r="K24" s="10">
        <v>0.8</v>
      </c>
      <c r="L24" s="9">
        <v>1</v>
      </c>
      <c r="M24" s="9">
        <v>0.9</v>
      </c>
      <c r="N24" s="10">
        <v>1</v>
      </c>
      <c r="O24" s="10">
        <v>1</v>
      </c>
      <c r="P24" s="10">
        <v>1</v>
      </c>
      <c r="Q24" s="10">
        <v>1</v>
      </c>
      <c r="R24" s="13">
        <f t="shared" si="2"/>
        <v>1</v>
      </c>
      <c r="S24" s="13">
        <f t="shared" si="3"/>
        <v>0.95</v>
      </c>
      <c r="T24" s="13">
        <f t="shared" si="4"/>
        <v>0.95</v>
      </c>
      <c r="U24" s="13">
        <f t="shared" si="1"/>
        <v>0.95</v>
      </c>
    </row>
    <row r="25" spans="1:21" ht="18">
      <c r="A25" s="7" t="s">
        <v>40</v>
      </c>
      <c r="B25" s="10">
        <v>1</v>
      </c>
      <c r="C25" s="10">
        <v>1</v>
      </c>
      <c r="D25" s="10">
        <v>1</v>
      </c>
      <c r="E25" s="10">
        <v>0.9</v>
      </c>
      <c r="F25" s="10">
        <v>1</v>
      </c>
      <c r="G25" s="10">
        <v>1</v>
      </c>
      <c r="H25" s="10">
        <v>1</v>
      </c>
      <c r="I25" s="10">
        <v>0.8</v>
      </c>
      <c r="J25" s="10">
        <v>1</v>
      </c>
      <c r="K25" s="10">
        <v>1</v>
      </c>
      <c r="L25" s="9">
        <v>1</v>
      </c>
      <c r="M25" s="9">
        <v>0.8</v>
      </c>
      <c r="N25" s="10">
        <v>1</v>
      </c>
      <c r="O25" s="10">
        <v>1</v>
      </c>
      <c r="P25" s="10">
        <v>1</v>
      </c>
      <c r="Q25" s="10">
        <v>1</v>
      </c>
      <c r="R25" s="13">
        <f t="shared" si="2"/>
        <v>1</v>
      </c>
      <c r="S25" s="13">
        <f t="shared" si="3"/>
        <v>1</v>
      </c>
      <c r="T25" s="13">
        <f t="shared" si="4"/>
        <v>1</v>
      </c>
      <c r="U25" s="21">
        <f>(E25+I25+M225+P25)/4</f>
        <v>0.67500000000000004</v>
      </c>
    </row>
    <row r="26" spans="1:21" ht="18">
      <c r="A26" s="7" t="s">
        <v>41</v>
      </c>
      <c r="B26" s="10">
        <v>1</v>
      </c>
      <c r="C26" s="10">
        <v>1</v>
      </c>
      <c r="D26" s="10">
        <v>1</v>
      </c>
      <c r="E26" s="10">
        <v>0.9</v>
      </c>
      <c r="F26" s="10">
        <v>1</v>
      </c>
      <c r="G26" s="10">
        <v>1</v>
      </c>
      <c r="H26" s="10">
        <v>1</v>
      </c>
      <c r="I26" s="10">
        <v>0.7</v>
      </c>
      <c r="J26" s="10">
        <v>1</v>
      </c>
      <c r="K26" s="10">
        <v>0.9</v>
      </c>
      <c r="L26" s="9">
        <v>1</v>
      </c>
      <c r="M26" s="9">
        <v>0.9</v>
      </c>
      <c r="N26" s="10">
        <v>1</v>
      </c>
      <c r="O26" s="10">
        <v>1</v>
      </c>
      <c r="P26" s="10">
        <v>1</v>
      </c>
      <c r="Q26" s="10">
        <v>1</v>
      </c>
      <c r="R26" s="13">
        <f t="shared" si="2"/>
        <v>1</v>
      </c>
      <c r="S26" s="13">
        <f t="shared" si="3"/>
        <v>0.97499999999999998</v>
      </c>
      <c r="T26" s="13">
        <f t="shared" si="4"/>
        <v>0.97499999999999998</v>
      </c>
      <c r="U26" s="13">
        <f>(E26+I26+M26+P26)/4</f>
        <v>0.875</v>
      </c>
    </row>
    <row r="27" spans="1:21" ht="18">
      <c r="A27" s="7" t="s">
        <v>42</v>
      </c>
      <c r="B27" s="10">
        <v>1</v>
      </c>
      <c r="C27" s="10">
        <v>1</v>
      </c>
      <c r="D27" s="10">
        <v>1</v>
      </c>
      <c r="E27" s="10">
        <v>0.9</v>
      </c>
      <c r="F27" s="10">
        <v>1</v>
      </c>
      <c r="G27" s="10">
        <v>1</v>
      </c>
      <c r="H27" s="10">
        <v>1</v>
      </c>
      <c r="I27" s="10">
        <v>0.9</v>
      </c>
      <c r="J27" s="10">
        <v>1</v>
      </c>
      <c r="K27" s="10">
        <v>0.9</v>
      </c>
      <c r="L27" s="9">
        <v>1</v>
      </c>
      <c r="M27" s="9">
        <v>0.7</v>
      </c>
      <c r="N27" s="10">
        <v>1</v>
      </c>
      <c r="O27" s="10">
        <v>1</v>
      </c>
      <c r="P27" s="10">
        <v>1</v>
      </c>
      <c r="Q27" s="10">
        <v>1</v>
      </c>
      <c r="R27" s="13">
        <f t="shared" si="2"/>
        <v>1</v>
      </c>
      <c r="S27" s="13">
        <f t="shared" si="3"/>
        <v>0.97499999999999998</v>
      </c>
      <c r="T27" s="13">
        <f t="shared" si="4"/>
        <v>0.97499999999999998</v>
      </c>
      <c r="U27" s="13">
        <f>(E27+I27+M27+P27)/4</f>
        <v>0.875</v>
      </c>
    </row>
    <row r="31" spans="1:21" ht="17">
      <c r="A31" s="26" t="s">
        <v>8</v>
      </c>
      <c r="B31" s="26" t="s">
        <v>8</v>
      </c>
      <c r="C31" s="26" t="s">
        <v>60</v>
      </c>
      <c r="D31" s="26" t="s">
        <v>61</v>
      </c>
      <c r="E31" s="26" t="s">
        <v>62</v>
      </c>
    </row>
    <row r="32" spans="1:21" ht="16">
      <c r="A32" s="27" t="s">
        <v>63</v>
      </c>
      <c r="B32" s="27" t="s">
        <v>13</v>
      </c>
      <c r="C32" s="27" t="s">
        <v>64</v>
      </c>
      <c r="D32" s="28">
        <v>0</v>
      </c>
      <c r="E32" s="28">
        <v>0</v>
      </c>
    </row>
    <row r="33" spans="1:5" ht="16">
      <c r="A33" s="29" t="s">
        <v>63</v>
      </c>
      <c r="B33" s="29" t="s">
        <v>14</v>
      </c>
      <c r="C33" s="29" t="s">
        <v>64</v>
      </c>
      <c r="D33" s="29">
        <v>0</v>
      </c>
      <c r="E33" s="29">
        <v>0</v>
      </c>
    </row>
    <row r="34" spans="1:5" ht="16">
      <c r="A34" s="29" t="s">
        <v>63</v>
      </c>
      <c r="B34" s="29" t="s">
        <v>20</v>
      </c>
      <c r="C34" s="29" t="s">
        <v>64</v>
      </c>
      <c r="D34" s="29">
        <v>0</v>
      </c>
      <c r="E34" s="29">
        <v>0</v>
      </c>
    </row>
    <row r="35" spans="1:5" ht="16">
      <c r="A35" s="27" t="s">
        <v>63</v>
      </c>
      <c r="B35" s="27" t="s">
        <v>12</v>
      </c>
      <c r="C35" s="27" t="s">
        <v>64</v>
      </c>
      <c r="D35" s="28">
        <v>0</v>
      </c>
      <c r="E35" s="28">
        <v>0</v>
      </c>
    </row>
    <row r="36" spans="1:5" ht="17">
      <c r="A36" s="26" t="s">
        <v>65</v>
      </c>
      <c r="B36" s="26"/>
      <c r="C36" s="26" t="s">
        <v>66</v>
      </c>
      <c r="D36" s="26" t="s">
        <v>67</v>
      </c>
      <c r="E36" s="26" t="s">
        <v>68</v>
      </c>
    </row>
    <row r="38" spans="1:5" ht="17">
      <c r="A38" s="26" t="s">
        <v>8</v>
      </c>
      <c r="B38" s="26" t="s">
        <v>69</v>
      </c>
      <c r="C38" s="26" t="s">
        <v>70</v>
      </c>
      <c r="D38" s="26" t="s">
        <v>44</v>
      </c>
    </row>
    <row r="39" spans="1:5" ht="16">
      <c r="A39" s="29" t="s">
        <v>71</v>
      </c>
      <c r="B39" s="29">
        <v>50</v>
      </c>
      <c r="C39" s="29">
        <v>100</v>
      </c>
      <c r="D39" s="30">
        <v>1</v>
      </c>
    </row>
    <row r="40" spans="1:5" ht="16">
      <c r="A40" s="29" t="s">
        <v>72</v>
      </c>
      <c r="B40" s="29">
        <v>50</v>
      </c>
      <c r="C40" s="29">
        <v>100</v>
      </c>
      <c r="D40" s="30">
        <v>1</v>
      </c>
    </row>
  </sheetData>
  <sheetProtection formatCells="0" insertHyperlinks="0" autoFilter="0"/>
  <mergeCells count="6">
    <mergeCell ref="A1:U1"/>
    <mergeCell ref="B2:E2"/>
    <mergeCell ref="F2:I2"/>
    <mergeCell ref="J2:M2"/>
    <mergeCell ref="N2:Q2"/>
    <mergeCell ref="R2:U2"/>
  </mergeCells>
  <phoneticPr fontId="8" type="noConversion"/>
  <conditionalFormatting sqref="C4:E12 G4:I24 O4:P27 G25:H27 C16:E27 K4:M27 D13:E15">
    <cfRule type="cellIs" dxfId="7" priority="10" operator="lessThan">
      <formula>0.8</formula>
    </cfRule>
  </conditionalFormatting>
  <conditionalFormatting sqref="Q4:Q27">
    <cfRule type="cellIs" dxfId="6" priority="9" operator="lessThan">
      <formula>0.8</formula>
    </cfRule>
  </conditionalFormatting>
  <conditionalFormatting sqref="B4:B27">
    <cfRule type="cellIs" dxfId="5" priority="8" operator="lessThan">
      <formula>0.8</formula>
    </cfRule>
  </conditionalFormatting>
  <conditionalFormatting sqref="F4:F27">
    <cfRule type="cellIs" dxfId="4" priority="7" operator="lessThan">
      <formula>0.8</formula>
    </cfRule>
  </conditionalFormatting>
  <conditionalFormatting sqref="J4:J27">
    <cfRule type="cellIs" dxfId="3" priority="6" operator="lessThan">
      <formula>0.8</formula>
    </cfRule>
  </conditionalFormatting>
  <conditionalFormatting sqref="N4:N27">
    <cfRule type="cellIs" dxfId="2" priority="5" operator="lessThan">
      <formula>0.8</formula>
    </cfRule>
  </conditionalFormatting>
  <conditionalFormatting sqref="I25:I27">
    <cfRule type="cellIs" dxfId="1" priority="4" operator="lessThan">
      <formula>0.8</formula>
    </cfRule>
  </conditionalFormatting>
  <conditionalFormatting sqref="C13:C15">
    <cfRule type="cellIs" dxfId="0" priority="1" operator="lessThan">
      <formula>0.8</formula>
    </cfRule>
  </conditionalFormatting>
  <pageMargins left="0.75" right="0.75" top="1" bottom="1" header="0.51180555555555596" footer="0.51180555555555596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woProps xmlns="https://web.wps.cn/et/2018/main" xmlns:s="http://schemas.openxmlformats.org/spreadsheetml/2006/main">
  <woSheetsProps>
    <woSheetProps sheetStid="9" interlineOnOff="0" interlineColor="0" isDbSheet="0"/>
    <woSheetProps sheetStid="10" interlineOnOff="0" interlineColor="0" isDbSheet="0"/>
    <woSheetProps sheetStid="11" interlineOnOff="0" interlineColor="0" isDbSheet="0"/>
    <woSheetProps sheetStid="7" interlineOnOff="0" interlineColor="0" isDbSheet="0"/>
    <woSheetProps sheetStid="12" interlineOnOff="0" interlineColor="0" isDbSheet="0"/>
  </woSheetsProps>
  <woBookProps>
    <bookSettings isFilterShared="1" isAutoUpdatePaused="0" filterType="conn" isMergeTasksAutoUpdate="0"/>
  </woBookProps>
</woProps>
</file>

<file path=customXml/item2.xml><?xml version="1.0" encoding="utf-8"?>
<comments xmlns="https://web.wps.cn/et/2018/main" xmlns:s="http://schemas.openxmlformats.org/spreadsheetml/2006/main">
  <commentList sheetStid="9">
    <comment s:ref="A26" rgbClr="FF0000">
      <item id="{707a1ee7-b6a2-4c92-a921-6dd81edc66e6}" isNormal="1">
        <s:text>
          <s:r>
            <s:t xml:space="preserve">Microsoft Office User:
20200910：根据开发反馈，原phase2导航流程中有用到这几个词，考虑功能不能回退，添加这几个词</s:t>
          </s:r>
        </s:text>
      </item>
    </comment>
    <comment s:ref="T26" rgbClr="FF0000">
      <item id="{02a9a3f8-7471-4f7a-98dc-566da4268715}" isNormal="1">
        <s:text>
          <s:r>
            <s:t xml:space="preserve">Microsoft Office User:
20200910：根据开发反馈，原phase2导航流程中有用到这几个词，考虑功能不能回退，添加这几个词</s:t>
          </s:r>
        </s:text>
      </item>
    </comment>
    <comment s:ref="A58" rgbClr="FF0000">
      <item id="{2063ecfd-b906-400f-b417-5dd931f5c205}" isNormal="1">
        <s:text>
          <s:r>
            <s:t xml:space="preserve">Microsoft Office User:
20200910：根据开发反馈，原phase2导航流程中有用到这几个词，考虑功能不能回退，添加这几个词</s:t>
          </s:r>
        </s:text>
      </item>
    </comment>
    <comment s:ref="T58" rgbClr="FF0000">
      <item id="{1a29156c-ced8-4c7b-93bb-d90147bde2bd}" isNormal="1">
        <s:text>
          <s:r>
            <s:t xml:space="preserve">Microsoft Office User:
20200910：根据开发反馈，原phase2导航流程中有用到这几个词，考虑功能不能回退，添加这几个词</s:t>
          </s:r>
        </s:text>
      </item>
    </comment>
  </commentList>
  <commentList sheetStid="10">
    <comment s:ref="B25" rgbClr="FF0000">
      <item id="{8727d2b9-7825-4fe8-b54e-417dfb317486}" isNormal="1">
        <s:text>
          <s:r>
            <s:t xml:space="preserve">Microsoft Office User:
20200910：根据开发反馈，原phase2导航流程中有用到这几个词，考虑功能不能回退，添加这几个词</s:t>
          </s:r>
        </s:text>
      </item>
    </comment>
    <comment s:ref="B54" rgbClr="FF0000">
      <item id="{a195841d-52bb-4850-b288-4f846274a327}" isNormal="1">
        <s:text>
          <s:r>
            <s:t xml:space="preserve">Microsoft Office User:
20200910：根据开发反馈，原phase2导航流程中有用到这几个词，考虑功能不能回退，添加这几个词</s:t>
          </s:r>
        </s:text>
      </item>
    </comment>
    <comment s:ref="B83" rgbClr="FF0000">
      <item id="{ffc7c62e-1391-4976-8abb-12c3dcd95961}" isNormal="1">
        <s:text>
          <s:r>
            <s:t xml:space="preserve">Microsoft Office User:
20200910：根据开发反馈，原phase2导航流程中有用到这几个词，考虑功能不能回退，添加这几个词</s:t>
          </s:r>
        </s:text>
      </item>
    </comment>
    <comment s:ref="B112" rgbClr="FF0000">
      <item id="{59ec075c-e01c-4de4-8316-743aedb690f5}" isNormal="1">
        <s:text>
          <s:r>
            <s:t xml:space="preserve">Microsoft Office User:
20200910：根据开发反馈，原phase2导航流程中有用到这几个词，考虑功能不能回退，添加这几个词</s:t>
          </s:r>
        </s:text>
      </item>
    </comment>
    <comment s:ref="B141" rgbClr="FF0000">
      <item id="{6e60d494-9dde-43fc-bd7e-9af71a5464e2}" isNormal="1">
        <s:text>
          <s:r>
            <s:t xml:space="preserve">Microsoft Office User:
20200910：根据开发反馈，原phase2导航流程中有用到这几个词，考虑功能不能回退，添加这几个词</s:t>
          </s:r>
        </s:text>
      </item>
    </comment>
    <comment s:ref="B170" rgbClr="FF0000">
      <item id="{aaeb82af-6120-4147-950b-78d957878abc}" isNormal="1">
        <s:text>
          <s:r>
            <s:t xml:space="preserve">Microsoft Office User:
20200910：根据开发反馈，原phase2导航流程中有用到这几个词，考虑功能不能回退，添加这几个词</s:t>
          </s:r>
        </s:text>
      </item>
    </comment>
  </commentList>
  <commentList sheetStid="11">
    <comment s:ref="B25" rgbClr="FF0000">
      <item id="{9115efd2-ec3b-49a8-80c6-499b6d4f8331}" isNormal="1">
        <s:text>
          <s:r>
            <s:t xml:space="preserve">Microsoft Office User:
20200910：根据开发反馈，原phase2导航流程中有用到这几个词，考虑功能不能回退，添加这几个词</s:t>
          </s:r>
        </s:text>
      </item>
    </comment>
    <comment s:ref="B53" rgbClr="FF0000">
      <item id="{47147ac5-2f2c-427f-ad45-a4d3c1ab9d3d}" isNormal="1">
        <s:text>
          <s:r>
            <s:t xml:space="preserve">Microsoft Office User:
20200910：根据开发反馈，原phase2导航流程中有用到这几个词，考虑功能不能回退，添加这几个词</s:t>
          </s:r>
        </s:text>
      </item>
    </comment>
    <comment s:ref="B81" rgbClr="FF0000">
      <item id="{dbcdd0fc-e9a8-4566-b943-502f5b8cda39}" isNormal="1">
        <s:text>
          <s:r>
            <s:t xml:space="preserve">Microsoft Office User:
20200910：根据开发反馈，原phase2导航流程中有用到这几个词，考虑功能不能回退，添加这几个词</s:t>
          </s:r>
        </s:text>
      </item>
    </comment>
    <comment s:ref="B111" rgbClr="FF0000">
      <item id="{4030a99f-f15a-4639-8dd3-9f0e7769414d}" isNormal="1">
        <s:text>
          <s:r>
            <s:t xml:space="preserve">Microsoft Office User:
20200910：根据开发反馈，原phase2导航流程中有用到这几个词，考虑功能不能回退，添加这几个词</s:t>
          </s:r>
        </s:text>
      </item>
    </comment>
    <comment s:ref="B116" rgbClr="FF0000">
      <item id="{4b08bfba-5cb9-49ac-a81e-b5f189ebf17c}" isNormal="1">
        <s:text>
          <s:r>
            <s:t xml:space="preserve">Microsoft Office User:
20200910：根据开发反馈，原phase2导航流程中有用到这几个词，考虑功能不能回退，添加这几个词</s:t>
          </s:r>
        </s:text>
      </item>
    </comment>
    <comment s:ref="B140" rgbClr="FF0000">
      <item id="{30c90f26-dbf5-4e7c-98a8-3bd85556e29b}" isNormal="1">
        <s:text>
          <s:r>
            <s:t xml:space="preserve">Microsoft Office User:
20200910：根据开发反馈，原phase2导航流程中有用到这几个词，考虑功能不能回退，添加这几个词</s:t>
          </s:r>
        </s:text>
      </item>
    </comment>
    <comment s:ref="B169" rgbClr="FF0000">
      <item id="{5da2a5b5-d313-4b0c-b470-9a05f6841587}" isNormal="1">
        <s:text>
          <s:r>
            <s:t xml:space="preserve">Microsoft Office User:
20200910：根据开发反馈，原phase2导航流程中有用到这几个词，考虑功能不能回退，添加这几个词</s:t>
          </s:r>
        </s:text>
      </item>
    </comment>
    <comment s:ref="B198" rgbClr="FF0000">
      <item id="{71e0d93c-646c-4c02-9c7a-bb48277dfbe6}" isNormal="1">
        <s:text>
          <s:r>
            <s:t xml:space="preserve">Microsoft Office User:
20200910：根据开发反馈，原phase2导航流程中有用到这几个词，考虑功能不能回退，添加这几个词</s:t>
          </s:r>
        </s:text>
      </item>
    </comment>
    <comment s:ref="B226" rgbClr="FF0000">
      <item id="{39e2167e-1577-4a1e-8818-15bc6b9c737d}" isNormal="1">
        <s:text>
          <s:r>
            <s:t xml:space="preserve">Microsoft Office User:
20200910：根据开发反馈，原phase2导航流程中有用到这几个词，考虑功能不能回退，添加这几个词</s:t>
          </s:r>
        </s:text>
      </item>
    </comment>
    <comment s:ref="B255" rgbClr="FF0000">
      <item id="{cd8d3cd7-2b1a-4cd1-b344-ef39a9feabab}" isNormal="1">
        <s:text>
          <s:r>
            <s:t xml:space="preserve">Microsoft Office User:
20200910：根据开发反馈，原phase2导航流程中有用到这几个词，考虑功能不能回退，添加这几个词</s:t>
          </s:r>
        </s:text>
      </item>
    </comment>
    <comment s:ref="B286" rgbClr="FF0000">
      <item id="{b0143e16-218c-4c97-8f04-6324fc04fa79}" isNormal="1">
        <s:text>
          <s:r>
            <s:t xml:space="preserve">Microsoft Office User:
20200910：根据开发反馈，原phase2导航流程中有用到这几个词，考虑功能不能回退，添加这几个词</s:t>
          </s:r>
        </s:text>
      </item>
    </comment>
    <comment s:ref="B314" rgbClr="FF0000">
      <item id="{21f68719-5a37-4f1a-bb4d-ea78fc6ceedd}" isNormal="1">
        <s:text>
          <s:r>
            <s:t xml:space="preserve">Microsoft Office User:
20200910：根据开发反馈，原phase2导航流程中有用到这几个词，考虑功能不能回退，添加这几个词</s:t>
          </s:r>
        </s:text>
      </item>
    </comment>
    <comment s:ref="B343" rgbClr="FF0000">
      <item id="{40ccccb1-fe13-4d4c-887f-0825c7298281}" isNormal="1">
        <s:text>
          <s:r>
            <s:t xml:space="preserve">Microsoft Office User:
20200910：根据开发反馈，原phase2导航流程中有用到这几个词，考虑功能不能回退，添加这几个词</s:t>
          </s:r>
        </s:text>
      </item>
    </comment>
  </commentList>
  <commentList sheetStid="7">
    <comment s:ref="B25" rgbClr="FF0000">
      <item id="{6bffc7cc-ffa5-4559-8965-0ce2358be8ee}" isNormal="1">
        <s:text>
          <s:r>
            <s:t xml:space="preserve">Microsoft Office User:
20200910：根据开发反馈，原phase2导航流程中有用到这几个词，考虑功能不能回退，添加这几个词</s:t>
          </s:r>
        </s:text>
      </item>
    </comment>
    <comment s:ref="B53" rgbClr="FF0000">
      <item id="{98d49d0e-e68d-49ce-bb9a-3774286ff335}" isNormal="1">
        <s:text>
          <s:r>
            <s:t xml:space="preserve">Microsoft Office User:
20200910：根据开发反馈，原phase2导航流程中有用到这几个词，考虑功能不能回退，添加这几个词</s:t>
          </s:r>
        </s:text>
      </item>
    </comment>
    <comment s:ref="B81" rgbClr="FF0000">
      <item id="{9142da70-09e4-4b61-80ea-2706f6276080}" isNormal="1">
        <s:text>
          <s:r>
            <s:t xml:space="preserve">Microsoft Office User:
20200910：根据开发反馈，原phase2导航流程中有用到这几个词，考虑功能不能回退，添加这几个词</s:t>
          </s:r>
        </s:text>
      </item>
    </comment>
    <comment s:ref="B110" rgbClr="FF0000">
      <item id="{e9b5e07f-155c-40e9-8016-25949269d812}" isNormal="1">
        <s:text>
          <s:r>
            <s:t xml:space="preserve">Microsoft Office User:
20200910：根据开发反馈，原phase2导航流程中有用到这几个词，考虑功能不能回退，添加这几个词</s:t>
          </s:r>
        </s:text>
      </item>
    </comment>
    <comment s:ref="B138" rgbClr="FF0000">
      <item id="{aae85758-3d79-4485-9fd7-0fc6798eaab2}" isNormal="1">
        <s:text>
          <s:r>
            <s:t xml:space="preserve">Microsoft Office User:
20200910：根据开发反馈，原phase2导航流程中有用到这几个词，考虑功能不能回退，添加这几个词</s:t>
          </s:r>
        </s:text>
      </item>
    </comment>
    <comment s:ref="B166" rgbClr="FF0000">
      <item id="{79b415bb-c9f3-4628-a483-1f3c7a44dfad}" isNormal="1">
        <s:text>
          <s:r>
            <s:t xml:space="preserve">Microsoft Office User:
20200910：根据开发反馈，原phase2导航流程中有用到这几个词，考虑功能不能回退，添加这几个词</s:t>
          </s:r>
        </s:text>
      </item>
    </comment>
    <comment s:ref="B195" rgbClr="FF0000">
      <item id="{04d30889-4c9b-46eb-a7fc-0f0353fe4b11}" isNormal="1">
        <s:text>
          <s:r>
            <s:t xml:space="preserve">Microsoft Office User:
20200910：根据开发反馈，原phase2导航流程中有用到这几个词，考虑功能不能回退，添加这几个词</s:t>
          </s:r>
        </s:text>
      </item>
    </comment>
    <comment s:ref="B223" rgbClr="FF0000">
      <item id="{9de25300-3212-41d9-ad19-10cdddc33aa0}" isNormal="1">
        <s:text>
          <s:r>
            <s:t xml:space="preserve">Microsoft Office User:
20200910：根据开发反馈，原phase2导航流程中有用到这几个词，考虑功能不能回退，添加这几个词</s:t>
          </s:r>
        </s:text>
      </item>
    </comment>
    <comment s:ref="B251" rgbClr="FF0000">
      <item id="{e9c6f005-81d4-4b96-aa43-d9af48d1a69e}" isNormal="1">
        <s:text>
          <s:r>
            <s:t xml:space="preserve">Microsoft Office User:
20200910：根据开发反馈，原phase2导航流程中有用到这几个词，考虑功能不能回退，添加这几个词</s:t>
          </s:r>
        </s:text>
      </item>
    </comment>
    <comment s:ref="B280" rgbClr="FF0000">
      <item id="{63b43ded-4e46-423d-96b7-917f43ef7bd7}" isNormal="1">
        <s:text>
          <s:r>
            <s:t xml:space="preserve">Microsoft Office User:
20200910：根据开发反馈，原phase2导航流程中有用到这几个词，考虑功能不能回退，添加这几个词</s:t>
          </s:r>
        </s:text>
      </item>
    </comment>
    <comment s:ref="B308" rgbClr="FF0000">
      <item id="{6650b8d5-8212-4077-b61d-1451eea72461}" isNormal="1">
        <s:text>
          <s:r>
            <s:t xml:space="preserve">Microsoft Office User:
20200910：根据开发反馈，原phase2导航流程中有用到这几个词，考虑功能不能回退，添加这几个词</s:t>
          </s:r>
        </s:text>
      </item>
    </comment>
    <comment s:ref="B336" rgbClr="FF0000">
      <item id="{8e5fbf88-8284-4600-8a09-f24fe89d36c8}" isNormal="1">
        <s:text>
          <s:r>
            <s:t xml:space="preserve">Microsoft Office User:
20200910：根据开发反馈，原phase2导航流程中有用到这几个词，考虑功能不能回退，添加这几个词</s:t>
          </s:r>
        </s:text>
      </item>
    </comment>
  </commentList>
  <commentList sheetStid="12">
    <comment s:ref="B25" rgbClr="FF0000">
      <item id="{61f2054b-65fc-45fb-b232-8cf5a636da08}" isNormal="1">
        <s:text>
          <s:r>
            <s:t xml:space="preserve">Microsoft Office User:
20200910：根据开发反馈，原phase2导航流程中有用到这几个词，考虑功能不能回退，添加这几个词</s:t>
          </s:r>
        </s:text>
      </item>
    </comment>
    <comment s:ref="B53" rgbClr="FF0000">
      <item id="{42d73d08-359e-4a0a-9018-0ef9ec00dcf1}" isNormal="1">
        <s:text>
          <s:r>
            <s:t xml:space="preserve">Microsoft Office User:
20200910：根据开发反馈，原phase2导航流程中有用到这几个词，考虑功能不能回退，添加这几个词</s:t>
          </s:r>
        </s:text>
      </item>
    </comment>
    <comment s:ref="B82" rgbClr="FF0000">
      <item id="{15dd1009-d57b-4678-8a37-a71f7844aef8}" isNormal="1">
        <s:text>
          <s:r>
            <s:t xml:space="preserve">Microsoft Office User:
20200910：根据开发反馈，原phase2导航流程中有用到这几个词，考虑功能不能回退，添加这几个词</s:t>
          </s:r>
        </s:text>
      </item>
    </comment>
    <comment s:ref="B111" rgbClr="FF0000">
      <item id="{292e8f4c-7430-4dd0-bcd3-230696be5efc}" isNormal="1">
        <s:text>
          <s:r>
            <s:t xml:space="preserve">Microsoft Office User:
20200910：根据开发反馈，原phase2导航流程中有用到这几个词，考虑功能不能回退，添加这几个词</s:t>
          </s:r>
        </s:text>
      </item>
    </comment>
    <comment s:ref="B139" rgbClr="FF0000">
      <item id="{e9ada1b9-1d2d-4150-b392-e3c0b5a6176e}" isNormal="1">
        <s:text>
          <s:r>
            <s:t xml:space="preserve">Microsoft Office User:
20200910：根据开发反馈，原phase2导航流程中有用到这几个词，考虑功能不能回退，添加这几个词</s:t>
          </s:r>
        </s:text>
      </item>
    </comment>
    <comment s:ref="B168" rgbClr="FF0000">
      <item id="{c2b27f88-1297-4ed9-b56c-d99bbe40c7e0}" isNormal="1">
        <s:text>
          <s:r>
            <s:t xml:space="preserve">Microsoft Office User:
20200910：根据开发反馈，原phase2导航流程中有用到这几个词，考虑功能不能回退，添加这几个词</s:t>
          </s:r>
        </s:text>
      </item>
    </comment>
  </commentList>
</comments>
</file>

<file path=customXml/item3.xml><?xml version="1.0" encoding="utf-8"?>
<pixelators xmlns="https://web.wps.cn/et/2018/main" xmlns:s="http://schemas.openxmlformats.org/spreadsheetml/2006/main">
  <pixelatorList sheetStid="9"/>
  <pixelatorList sheetStid="10"/>
  <pixelatorList sheetStid="11"/>
  <pixelatorList sheetStid="7"/>
  <pixelatorList sheetStid="12"/>
  <pixelatorList sheetStid="13"/>
</pixelators>
</file>

<file path=customXml/item4.xml><?xml version="1.0" encoding="utf-8"?>
<allowEditUser xmlns="https://web.wps.cn/et/2018/main" xmlns:s="http://schemas.openxmlformats.org/spreadsheetml/2006/main" hasInvisiblePropRange="0">
  <rangeList sheetStid="9" master=""/>
  <rangeList sheetStid="10" master=""/>
  <rangeList sheetStid="11" master=""/>
  <rangeList sheetStid="7" master=""/>
  <rangeList sheetStid="12" master=""/>
</allowEditUser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唤醒率&amp;识别率测试总论</vt:lpstr>
      <vt:lpstr>CDX707低配离在线识别率数据</vt:lpstr>
      <vt:lpstr>C DX707低配唤醒率数据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2020-07-05T08:20:00Z</dcterms:created>
  <dcterms:modified xsi:type="dcterms:W3CDTF">2022-09-22T04:46:20Z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