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s\Downloads\"/>
    </mc:Choice>
  </mc:AlternateContent>
  <bookViews>
    <workbookView xWindow="0" yWindow="0" windowWidth="28800" windowHeight="12540"/>
  </bookViews>
  <sheets>
    <sheet name="Summary" sheetId="2" r:id="rId1"/>
    <sheet name="OTA" sheetId="3" r:id="rId2"/>
    <sheet name="smoke" sheetId="9" r:id="rId3"/>
  </sheets>
  <definedNames>
    <definedName name="_xlnm._FilterDatabase" localSheetId="1" hidden="1">OTA!$A$1:$S$115</definedName>
    <definedName name="_xlnm._FilterDatabase" localSheetId="2" hidden="1">smoke!$A$1:$O$133</definedName>
  </definedNames>
  <calcPr calcId="162913"/>
</workbook>
</file>

<file path=xl/calcChain.xml><?xml version="1.0" encoding="utf-8"?>
<calcChain xmlns="http://schemas.openxmlformats.org/spreadsheetml/2006/main">
  <c r="H12" i="2" l="1"/>
  <c r="G12" i="2"/>
  <c r="F12" i="2"/>
  <c r="I12" i="2" s="1"/>
  <c r="I11" i="2"/>
  <c r="H11" i="2"/>
  <c r="G10" i="2"/>
  <c r="F10" i="2"/>
  <c r="E10" i="2"/>
  <c r="D10" i="2"/>
  <c r="C10" i="2" s="1"/>
  <c r="G9" i="2"/>
  <c r="F9" i="2"/>
  <c r="E9" i="2"/>
  <c r="D9" i="2"/>
  <c r="H9" i="2" s="1"/>
  <c r="H10" i="2" l="1"/>
  <c r="I9" i="2"/>
  <c r="I10" i="2"/>
</calcChain>
</file>

<file path=xl/comments1.xml><?xml version="1.0" encoding="utf-8"?>
<comments xmlns="http://schemas.openxmlformats.org/spreadsheetml/2006/main">
  <authors>
    <author>Unknown User</author>
  </authors>
  <commentList>
    <comment ref="H44" authorId="0" shapeId="0">
      <text>
        <r>
          <rPr>
            <b/>
            <sz val="9"/>
            <rFont val="宋体"/>
            <charset val="134"/>
          </rPr>
          <t>黄钊敏:</t>
        </r>
        <r>
          <rPr>
            <sz val="9"/>
            <rFont val="宋体"/>
            <charset val="134"/>
          </rPr>
          <t xml:space="preserve">
R08版本还没有这个功能
</t>
        </r>
      </text>
    </comment>
  </commentList>
</comments>
</file>

<file path=xl/sharedStrings.xml><?xml version="1.0" encoding="utf-8"?>
<sst xmlns="http://schemas.openxmlformats.org/spreadsheetml/2006/main" count="1375" uniqueCount="608">
  <si>
    <t>Phase5 rollback方案测试报告</t>
  </si>
  <si>
    <t>General Information</t>
  </si>
  <si>
    <t>MCU Version</t>
  </si>
  <si>
    <t>20230509_LA_R08-2_ENG00</t>
  </si>
  <si>
    <t>Test Date</t>
  </si>
  <si>
    <t>20230527-20230528</t>
  </si>
  <si>
    <t>SW Version</t>
  </si>
  <si>
    <t>20230407_LA_R08_ENG04
20230526_LA_R09_PRO02</t>
  </si>
  <si>
    <t>Tester</t>
  </si>
  <si>
    <t>李可可&amp;黄钊敏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</si>
  <si>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</si>
  <si>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</si>
  <si>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</si>
  <si>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</si>
  <si>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</si>
  <si>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</si>
  <si>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</si>
  <si>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</si>
  <si>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</si>
  <si>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</si>
  <si>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</si>
  <si>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</si>
  <si>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</si>
  <si>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</si>
  <si>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</si>
  <si>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</si>
  <si>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</si>
  <si>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</si>
  <si>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OTA</t>
  </si>
  <si>
    <t>rollback测试结果</t>
  </si>
  <si>
    <t>黄钊敏</t>
  </si>
  <si>
    <t>rollback后再升级成功的测试结果</t>
  </si>
  <si>
    <t>李可可</t>
  </si>
  <si>
    <t>正常R09的测试结果</t>
  </si>
  <si>
    <t>杨春明</t>
  </si>
  <si>
    <t>Highlight State Description</t>
  </si>
  <si>
    <t>NT:R08和R09的个性化档案功能不一样导致NT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</si>
  <si>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</si>
  <si>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</si>
  <si>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</si>
  <si>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</si>
  <si>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</si>
  <si>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</si>
  <si>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</si>
  <si>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</si>
  <si>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Step</t>
  </si>
  <si>
    <t>Feature ID</t>
  </si>
  <si>
    <t>需求ID</t>
  </si>
  <si>
    <t>优先级</t>
  </si>
  <si>
    <t>前提条件</t>
  </si>
  <si>
    <t>操作步骤</t>
  </si>
  <si>
    <t>预期结果</t>
  </si>
  <si>
    <t>验证结果</t>
  </si>
  <si>
    <t>FAIL/BLOCK/NT/NA
原因</t>
  </si>
  <si>
    <t>备注</t>
  </si>
  <si>
    <t>适用车型
718</t>
  </si>
  <si>
    <t>适用车型
707</t>
  </si>
  <si>
    <t>适用车型
U6</t>
  </si>
  <si>
    <t>交付节点</t>
  </si>
  <si>
    <t>测试日期</t>
  </si>
  <si>
    <t>测试人员</t>
  </si>
  <si>
    <t>测试版本</t>
  </si>
  <si>
    <t>测试环境</t>
  </si>
  <si>
    <t>正常升级_不加DC文件</t>
  </si>
  <si>
    <t>OTA-SOC升级成功</t>
  </si>
  <si>
    <t>P0</t>
  </si>
  <si>
    <t>1.车机连接网络
2.车机正常启动
3.ECG and TCU已过Provision
4.ASU=Off
5.Base版本R08，目标版本R09</t>
  </si>
  <si>
    <t>1.云端推送level=1的SOC升级包到车机
2.弹出有可用更新弹窗，点击弹窗跳转到更新详情页，点击更新按钮
3.OTA升级中，等待ECGlog打印OTAM_S1007，IG=Off,进行激活</t>
  </si>
  <si>
    <t>3.可以升级成功，并弹出升级弹窗
，版本已更新为目标版本；各个模块（如空调、VHA、AAR、车控、Launcher、3D车模、Account、WiFi等）功能正常，不出现Crash和ANR</t>
  </si>
  <si>
    <t>PASS</t>
  </si>
  <si>
    <t>OTA-MCU升级成功</t>
  </si>
  <si>
    <t>1.云端推送level=2的MCU升级包到车机
2.弹出有可用更新弹窗，点击弹窗跳转到更新详情页，点击更新按钮
3.OTA升级中，等待ECGlog打印OTAM_S1007，IG=Off,进行激活</t>
  </si>
  <si>
    <t>OTA-Sync+升级成功</t>
  </si>
  <si>
    <t>1.云端推送level=3的Sync+升级包到车机
2.弹出有可用更新弹窗，点击弹窗跳转到更新详情页，点击更新按钮
3.OTA升级中，等待ECGlog打印OTAM_S1007，IG=Off,进行激活</t>
  </si>
  <si>
    <t>正常升级_加正常DC文件</t>
  </si>
  <si>
    <t>1.车机连接网络
2.车机正常启动
3.ECG and TCU已过Provision
4.ASU=Off/On
5.Base版本R08，目标版本R09</t>
  </si>
  <si>
    <t>1.云端推送level=1的SOC升级包到车机-推送时添加rollbackDC正常文件
2.弹出有可用更新弹窗，点击弹窗接受按钮
3.OTA升级中，等待ECGlog打印OTAM_S1007，IG=Off,进行激活</t>
  </si>
  <si>
    <t>1.云端推送level=2的MCU升级包到车机-推送时添加rollbackDC正常文件
2.弹出有可用更新弹窗，点击弹窗接受按钮
3.OTA升级中，等待ECGlog打印OTAM_S1007，IG=Off,进行激活</t>
  </si>
  <si>
    <t>1.云端推送level=2的Sync+升级包到车机-推送时添加rollbackDC正常文件
2.弹出有可用更新弹窗，点击弹窗接受按钮
3.OTA升级中，等待ECGlog打印OTAM_S1007，IG=Off,进行激活</t>
  </si>
  <si>
    <t>回滚升级_加异常DC文件</t>
  </si>
  <si>
    <t>OTA-SOC升级失败，回滚
到Base版本</t>
  </si>
  <si>
    <t>1.云端推送level=1的SOC升级包到车机-推送时添加rollbackDC异常文件
2.弹出有可用更新弹窗，点击弹窗的接受按钮
3.OTA升级中，等待ECGlog打印OTAM_S1007，IG=Off,进行激活</t>
  </si>
  <si>
    <t>3.升级失败，版本回滚到Base版本，进入常规设置-关于-软件版本-查看版本号是Base版本号；各个模块（如空调、VHA、AAR、车控、Launcher、3D车模、Account、WiFi等）功能正常，不出现Crash和ANR</t>
  </si>
  <si>
    <t>OTA-Sync+升级失败，回滚
到Base版本</t>
  </si>
  <si>
    <t>1.云端推送level=3的Sync+升级包到车机-推送时添加rollbackDC异常文件
2.弹出有可用更新弹窗，点击弹窗的接受按钮
3.OTA升级中，等待ECGlog打印OTAM_S1007，IG=Off,进行激活</t>
  </si>
  <si>
    <t>base是回滚的版本可以正常升级</t>
  </si>
  <si>
    <t>base为回滚的版本可以正常进行OTA-soc升级</t>
  </si>
  <si>
    <t>1.车机连接网络
2.车机正常启动
3.ECG and TCU已过Provision
4.ASU=Off/On
5.已回滚，base是回滚的版本</t>
  </si>
  <si>
    <t>1.云端推送SOC升级包
2.弹出有可用更新弹窗，点击弹窗的接受按钮
3.OTA升级中，等待ECGlog打印OTAM_S1007，IG=Off,进行激活</t>
  </si>
  <si>
    <t>base为回滚的版本可以正常进行OTA-mcu升级</t>
  </si>
  <si>
    <t>1.云端推送MCU升级包
2.弹出有可用更新弹窗，点击弹窗的接受按钮
3.OTA升级中，等待ECGlog打印OTAM_S1007，IG=Off,进行激活</t>
  </si>
  <si>
    <t>base为回滚的版本可以正常进行OTA-sync+升级</t>
  </si>
  <si>
    <t>1.云端推送sync+升级包
2.弹出有可用更新弹窗，点击弹窗的接受按钮
3.OTA升级中，等待ECGlog打印OTAM_S1007，IG=Off,进行激活</t>
  </si>
  <si>
    <t>未登录账号-rollback-rollback后账号可以正常登录</t>
  </si>
  <si>
    <t>1.车机连接网络
2.车机正常启动
3.ECG and TCU已过Provision
4.ASU=Off/On
5.未登录账号</t>
  </si>
  <si>
    <t>1.云端推送SOC升级包+异常的DC文件
2.OTA升级触发rollback等待ECGlog打印报错
3.rollback后点火登录账号</t>
  </si>
  <si>
    <t>3.账号可以登录成功</t>
  </si>
  <si>
    <t>登录账号后-触发rollbackOTA升级-账号登录状态保持不变</t>
  </si>
  <si>
    <t>登录账号后-进行rollback-OTA升级成功后-账号登录状态</t>
  </si>
  <si>
    <t>1.车机连接网络
2.车机正常启动
3.ECG and TCU已过Provision
4.ASU=Off/On
5.已登录账号</t>
  </si>
  <si>
    <t>1.云端推送SOC升级包+异常的DC文件
2.OTA升级触发rollback等待ECGlog打印报错
3.rollback后点火查看账号状态</t>
  </si>
  <si>
    <t>3.账号保持登录状态</t>
  </si>
  <si>
    <t>rollback后登录报130705-正常升级-升级成功后登录还是报130705</t>
  </si>
  <si>
    <t>1.车机连接网络
2.车机正常启动
3.ECG and TCU已过Provision
4.ASU=Off/On
5.已触发rollback</t>
  </si>
  <si>
    <t>1.rollback后先删除数据库，使账号登录报错130705
2.云端推包SOC+正常DC文件升级
3.弹出有可用更新弹窗，点击弹窗接受按钮
4.OTA升级中，等待ECGlog打印OTAM_S1007，IG=Off,进行激活
5.激活成功后，登录账号</t>
  </si>
  <si>
    <t>5.可以正常升级，升级成功后账号登录报130705</t>
  </si>
  <si>
    <t>rollback后再次OTA升级至R09hotfix-账号可正常登录</t>
  </si>
  <si>
    <t>rollback版本作为base，再次升级到R09账号可以登录</t>
  </si>
  <si>
    <t>1.云端推送R09的level=1的SOC升级包到车机
2.弹出有可用更新弹窗，点击弹窗跳转到更新详情页，点击更新按钮
3.OTA升级中，等待ECGlog打印OTAM_S1007，IG=Off,进行激活
4.激活成功后登录账号</t>
  </si>
  <si>
    <t>5.可以正常登录账号</t>
  </si>
  <si>
    <t>rollback后再次OTA升级至R09hotfix-账号可切换</t>
  </si>
  <si>
    <t>rollback版本作为base，再次升级到R09账号可以正常切换</t>
  </si>
  <si>
    <t>1.云端推送R09的level=1的SOC升级包到车机
2.弹出有可用更新弹窗，点击弹窗跳转到更新详情页，点击更新按钮
3.OTA升级中，等待ECGlog打印OTAM_S1007，IG=Off,进行激活
4.激活成功后登录账号
5.登录成功后可以再次切换</t>
  </si>
  <si>
    <t>5.登录成功后可以切换成功</t>
  </si>
  <si>
    <t>Case ID</t>
  </si>
  <si>
    <t>用例标题</t>
  </si>
  <si>
    <t>测试步骤</t>
  </si>
  <si>
    <t>是否可测</t>
  </si>
  <si>
    <t>BUGID</t>
  </si>
  <si>
    <t>测试备注</t>
  </si>
  <si>
    <t>GNSS</t>
  </si>
  <si>
    <t>Location Information入口</t>
  </si>
  <si>
    <r>
      <rPr>
        <sz val="10"/>
        <color theme="1"/>
        <rFont val="等线"/>
        <charset val="134"/>
      </rPr>
      <t>1.当前在怡化中心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2.鲨鱼鳍天线连接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3.连接网络</t>
    </r>
  </si>
  <si>
    <t>1.进入EngineeringMode-Bezel Diagnoses-AHU Diagnoses</t>
  </si>
  <si>
    <t>1.有Location Information入口</t>
  </si>
  <si>
    <t>是</t>
  </si>
  <si>
    <t>工程模式数据检查</t>
  </si>
  <si>
    <r>
      <rPr>
        <sz val="10"/>
        <color theme="1"/>
        <rFont val="等线"/>
        <charset val="134"/>
      </rPr>
      <t>1.当前在怡化中心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2.鲨鱼鳍天线连接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3.连接网络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4.进入Location Information</t>
    </r>
  </si>
  <si>
    <t>1.检查Time/Date/Latitude/Longitude/Heading/Altitude/Number of Satellite</t>
  </si>
  <si>
    <t>1.显示当前时间/日期/纬度31.978502/经度118.768568/显示航向/海拔高度,卫星数量（&gt;2）</t>
  </si>
  <si>
    <t>1.检查H DOP显示/P DOP显示/V DOP显示</t>
  </si>
  <si>
    <t>1.数值在0.5-1.2之间</t>
  </si>
  <si>
    <t>wifihotspot</t>
  </si>
  <si>
    <t>车载热点上网功能检查</t>
  </si>
  <si>
    <t>1.已经开启车载热点</t>
  </si>
  <si>
    <t>1.手机连接车载热点</t>
  </si>
  <si>
    <t>1.可以连接，可以上网</t>
  </si>
  <si>
    <r>
      <rPr>
        <sz val="10"/>
        <color theme="1"/>
        <rFont val="等线"/>
        <charset val="134"/>
      </rPr>
      <t>1.已经开启车载热点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2.已经连接手机热点</t>
    </r>
  </si>
  <si>
    <t>1.点击移入黑名单</t>
  </si>
  <si>
    <t>1.成功移入黑名单，连接断开</t>
  </si>
  <si>
    <r>
      <rPr>
        <sz val="10"/>
        <color theme="1"/>
        <rFont val="等线"/>
        <charset val="134"/>
      </rPr>
      <t>1.已经开启车载热点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2.已经连接手机热点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3.手机已经被移入黑名单</t>
    </r>
  </si>
  <si>
    <t>1.点击移出黑名单</t>
  </si>
  <si>
    <t>1.成功移出黑名单，手机可以再次连接热点</t>
  </si>
  <si>
    <t>3D车模</t>
  </si>
  <si>
    <t>车门</t>
  </si>
  <si>
    <t>1.在launcher页面</t>
  </si>
  <si>
    <r>
      <rPr>
        <sz val="10"/>
        <color theme="1"/>
        <rFont val="等线"/>
        <charset val="134"/>
      </rPr>
      <t>1.分别发送3B2 左前门: DrStatDrv_B_Actl = Ajar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右前门: DrStatPsngr_B_Actl = Ajar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左后门: DrStatRl_B_Actl = Ajar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右后门: DrStatRr_B_Actl = Ajar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2.发送关闭信号</t>
    </r>
  </si>
  <si>
    <r>
      <rPr>
        <sz val="10"/>
        <color theme="1"/>
        <rFont val="等线"/>
        <charset val="134"/>
      </rPr>
      <t>1.对应车门开启，并转到对应视角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2.车门关闭，并转到对应视角</t>
    </r>
  </si>
  <si>
    <t>车灯</t>
  </si>
  <si>
    <r>
      <rPr>
        <sz val="10"/>
        <color theme="1"/>
        <rFont val="等线"/>
        <charset val="134"/>
      </rPr>
      <t>1.分别发送3C3 远光灯：HeadLghtHiOn_B_Stat = ON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近光灯：HeadLampLoActv_B_Stat = ON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2.发送关闭信号</t>
    </r>
  </si>
  <si>
    <r>
      <rPr>
        <sz val="10"/>
        <color theme="1"/>
        <rFont val="等线"/>
        <charset val="134"/>
      </rPr>
      <t>1.对应车灯开启，并转到转到左前侧45度视角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2.车灯关闭，并转到转到左前侧45度视角</t>
    </r>
  </si>
  <si>
    <t>前位置灯</t>
  </si>
  <si>
    <r>
      <rPr>
        <sz val="10"/>
        <color theme="1"/>
        <rFont val="等线"/>
        <charset val="134"/>
      </rPr>
      <t>1.车机供电正常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2.3D车模图片和当前车型匹配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3.进入Controller Laucher页面</t>
    </r>
  </si>
  <si>
    <t>1.近光灯：HeadLampLoActv_B_Stat = ON</t>
  </si>
  <si>
    <t>1.自动转到左前测45度视角，中网贯穿灯和林肯Logo点亮，近光灯开启</t>
  </si>
  <si>
    <t>后位置灯</t>
  </si>
  <si>
    <r>
      <rPr>
        <sz val="10"/>
        <color theme="1"/>
        <rFont val="等线"/>
        <charset val="134"/>
      </rPr>
      <t>1.开启位置灯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3B2 ParkLamp_Status = on/off</t>
    </r>
  </si>
  <si>
    <t>1.打开/关闭后位置灯</t>
  </si>
  <si>
    <r>
      <rPr>
        <sz val="10"/>
        <color theme="1"/>
        <rFont val="等线"/>
        <charset val="134"/>
      </rPr>
      <t>1.发送lin 29 SunroofDSPLStatusPosition =fullopen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./yfdbus_send AI.lv.ipcl.out vip2gip_VehicleNetwork 0x02,0x21,0x40,0x11,0x6D,0x00,0x00,0x09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2,关闭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./yfdbus_send AI.lv.ipcl.out vip2gip_VehicleNetwork 0x02,0x21,0x40,0x11,0x6D,0x00,0x00,0x00</t>
    </r>
  </si>
  <si>
    <r>
      <rPr>
        <sz val="10"/>
        <color theme="1"/>
        <rFont val="等线"/>
        <charset val="134"/>
      </rPr>
      <t>1.天窗全开，且自动转到左前侧45度，车头下压20度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2.天窗关闭，且自动转到左前侧45度，车头下压20度</t>
    </r>
  </si>
  <si>
    <t>1.发送yfdbus_send AI.lv.ipcl.out vip2gip_VehicleNetwork 0x02,0x21,0x40,0x11,0x6E,0x00,0x00,0x00~0F</t>
  </si>
  <si>
    <t>1.遮阳帘开启对应的程度</t>
  </si>
  <si>
    <t>3D车模-多个异常状态-防抱死制动系统故障+发动机系统故障+发动机机油压力异常+发动机监测到过热异常+电动助力转向系统（ESP）故障+陡坡缓降故障+坡道起步辅助系统故障+车外灯照明系统故障</t>
  </si>
  <si>
    <r>
      <rPr>
        <sz val="10"/>
        <color theme="1"/>
        <rFont val="等线"/>
        <charset val="134"/>
      </rPr>
      <t>1.车机供电正常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2.配置字设置TPMS Support=0x1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4.进入Controller Laucher页面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5.连接CAN工具</t>
    </r>
  </si>
  <si>
    <r>
      <rPr>
        <sz val="10"/>
        <color theme="1"/>
        <rFont val="等线"/>
        <charset val="134"/>
      </rPr>
      <t>1.触发故障8个故障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2.点击提示文字</t>
    </r>
  </si>
  <si>
    <r>
      <rPr>
        <sz val="10"/>
        <color theme="1"/>
        <rFont val="等线"/>
        <charset val="134"/>
      </rPr>
      <t>1.车模上显示提示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2.进入vha</t>
    </r>
  </si>
  <si>
    <t>车内/外控制的进入机制-点击/长按车模热区</t>
  </si>
  <si>
    <r>
      <rPr>
        <sz val="10"/>
        <color theme="1"/>
        <rFont val="等线"/>
        <charset val="134"/>
      </rPr>
      <t>1.点击车模区域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2.点击左上角的“X”按钮</t>
    </r>
    <r>
      <rPr>
        <sz val="10"/>
        <color theme="1"/>
        <rFont val="等线"/>
        <charset val="134"/>
      </rPr>
      <t xml:space="preserve">
</t>
    </r>
  </si>
  <si>
    <r>
      <rPr>
        <sz val="10"/>
        <color theme="1"/>
        <rFont val="等线"/>
        <charset val="134"/>
      </rPr>
      <t>1.进入车辆快捷控制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2.退出车辆快捷控制页面</t>
    </r>
  </si>
  <si>
    <t>电动模式-后备箱开启</t>
  </si>
  <si>
    <r>
      <rPr>
        <sz val="10"/>
        <color theme="1"/>
        <rFont val="等线"/>
        <charset val="134"/>
      </rPr>
      <t>1.进入快捷控制-车外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2.电动模式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0x313Power_Liftgate_Mode_Stt=0x1</t>
    </r>
  </si>
  <si>
    <t>1.发送3B2 DrStatInnrTgate_B_Actl= ajar / off</t>
  </si>
  <si>
    <t>1.后备箱大幅度开启关闭</t>
  </si>
  <si>
    <t>手动模式-后备箱开启</t>
  </si>
  <si>
    <t>1.进入快捷控制-车外</t>
  </si>
  <si>
    <r>
      <rPr>
        <sz val="10"/>
        <color theme="1"/>
        <rFont val="等线"/>
        <charset val="134"/>
      </rPr>
      <t>1.发送0x313Power_Liftgate_Mode_Stt=0x0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点击后备箱按钮</t>
    </r>
  </si>
  <si>
    <t>1.弹出弹窗 电动后备箱处于手动模式，是否需要切换到电动模式</t>
  </si>
  <si>
    <r>
      <rPr>
        <sz val="10"/>
        <color theme="1"/>
        <rFont val="等线"/>
        <charset val="134"/>
      </rPr>
      <t>1.进入快捷控制-车外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2.手动模式</t>
    </r>
  </si>
  <si>
    <t>1.后备箱小幅度（20度）开启关闭</t>
  </si>
  <si>
    <t>车速颜色</t>
  </si>
  <si>
    <t>1.进入车外-颜色</t>
  </si>
  <si>
    <t>1.切换颜色</t>
  </si>
  <si>
    <t>1.颜色随着变化</t>
  </si>
  <si>
    <t>香氛</t>
  </si>
  <si>
    <t>1.进入车内-香氛</t>
  </si>
  <si>
    <r>
      <rPr>
        <sz val="10"/>
        <color theme="1"/>
        <rFont val="等线"/>
        <charset val="134"/>
      </rPr>
      <t>1.开启/关闭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2.设置香型，余量，状态</t>
    </r>
  </si>
  <si>
    <r>
      <rPr>
        <sz val="10"/>
        <color theme="1"/>
        <rFont val="等线"/>
        <charset val="134"/>
      </rPr>
      <t>1.可以打开关闭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2.设置成功</t>
    </r>
  </si>
  <si>
    <t>按摩-主驾</t>
  </si>
  <si>
    <r>
      <rPr>
        <sz val="10"/>
        <color theme="1"/>
        <rFont val="等线"/>
        <charset val="134"/>
      </rPr>
      <t>1.进入车内-主驾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0x34C SeatFnDrv_D_Stat=0x7</t>
    </r>
  </si>
  <si>
    <r>
      <rPr>
        <sz val="10"/>
        <color theme="1"/>
        <rFont val="等线"/>
        <charset val="134"/>
      </rPr>
      <t>1.滑动模式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2.滑动档位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按摩模式9：0x34C SeatMasgDrv_D_Stat=0x9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挡位1：0x34C SeatIntnsDrv_D_Stat=0x2</t>
    </r>
  </si>
  <si>
    <r>
      <rPr>
        <sz val="10"/>
        <color theme="1"/>
        <rFont val="等线"/>
        <charset val="134"/>
      </rPr>
      <t>1.有TX信号0x34E SeatMasgDrv_D_Rq=0x2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挡位1 0x34E SeatFnChngDrv2_D_Rq=0x9</t>
    </r>
  </si>
  <si>
    <t>按摩-副驾</t>
  </si>
  <si>
    <r>
      <rPr>
        <sz val="10"/>
        <color theme="1"/>
        <rFont val="等线"/>
        <charset val="134"/>
      </rPr>
      <t>1.进入车内-主驾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0x34D SeatFnPsgr_D_Stat=0x7</t>
    </r>
  </si>
  <si>
    <r>
      <rPr>
        <sz val="10"/>
        <color theme="1"/>
        <rFont val="等线"/>
        <charset val="134"/>
      </rPr>
      <t>1.有TX信号0x34E SeatMasgPsngr_D_Rq=0x1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挡位1 0x34E SeatFnChngPsgr2_D_Rq=0x9</t>
    </r>
  </si>
  <si>
    <t>平衡衰减</t>
  </si>
  <si>
    <t>1.进入车内-音效</t>
  </si>
  <si>
    <t>1.调整平衡衰减</t>
  </si>
  <si>
    <t>1.喇叭出声位置与设置一致</t>
  </si>
  <si>
    <t>CCS</t>
  </si>
  <si>
    <t>检查车机未接受授权下ccs的入口可进入</t>
  </si>
  <si>
    <t>车机未接受授权</t>
  </si>
  <si>
    <r>
      <rPr>
        <sz val="10"/>
        <color theme="1"/>
        <rFont val="等线"/>
        <charset val="134"/>
      </rPr>
      <t>1.进入设置-打开系统设置-连接设置-车辆互联设置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2.车机重启</t>
    </r>
  </si>
  <si>
    <r>
      <rPr>
        <sz val="10"/>
        <color theme="1"/>
        <rFont val="等线"/>
        <charset val="134"/>
      </rPr>
      <t>1.显示车辆连接功能、共享车辆数据两个开关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2.弹出弹窗</t>
    </r>
  </si>
  <si>
    <t>车辆连接开启，app端发送请求，弹出授权弹窗</t>
  </si>
  <si>
    <r>
      <rPr>
        <sz val="10"/>
        <color theme="1"/>
        <rFont val="等线"/>
        <charset val="134"/>
      </rPr>
      <t>1.车辆连接开启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2.车机未接受授权</t>
    </r>
  </si>
  <si>
    <r>
      <rPr>
        <sz val="10"/>
        <color theme="1"/>
        <rFont val="等线"/>
        <charset val="134"/>
      </rPr>
      <t>1.app端发送授权请求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2.授权弹框点击拒绝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3.点击接受</t>
    </r>
  </si>
  <si>
    <r>
      <rPr>
        <sz val="10"/>
        <color theme="1"/>
        <rFont val="等线"/>
        <charset val="134"/>
      </rPr>
      <t>1.弹出授权弹窗，包含标题、文本、UFM、有拒绝、接受按钮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2.授权弹窗关闭，车机未接受授权 （可能会弹出二次确认弹窗）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3.授权成功，弹窗关闭，有车辆连接，（隐私设置）车辆位置，车辆数据，驾驶数据，（车辆应用设置）保险数据开关，且均开启状态</t>
    </r>
  </si>
  <si>
    <t>车机已接受授权，开启车辆数据，车辆连接开启</t>
  </si>
  <si>
    <r>
      <rPr>
        <sz val="10"/>
        <color theme="1"/>
        <rFont val="等线"/>
        <charset val="134"/>
      </rPr>
      <t>1.车机已接受授权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2车辆连接关闭，隐私设置下item均关闭</t>
    </r>
  </si>
  <si>
    <r>
      <rPr>
        <sz val="10"/>
        <color theme="1"/>
        <rFont val="等线"/>
        <charset val="134"/>
      </rPr>
      <t>1.开启车辆数据开关/车辆位置开关/驾驶数据开关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2.关闭车辆数据开关</t>
    </r>
  </si>
  <si>
    <r>
      <rPr>
        <sz val="10"/>
        <color theme="1"/>
        <rFont val="等线"/>
        <charset val="134"/>
      </rPr>
      <t>1.成功开启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2.成功关闭，车辆位置开关也会关闭</t>
    </r>
  </si>
  <si>
    <t>车机已接受授权，关闭车辆数据，车辆位置也会关闭</t>
  </si>
  <si>
    <t>车辆连接开启，车辆位置，数据开启</t>
  </si>
  <si>
    <r>
      <rPr>
        <sz val="10"/>
        <color theme="1"/>
        <rFont val="等线"/>
        <charset val="134"/>
      </rPr>
      <t>1.关闭车辆数据开关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2.打开车辆数据、车辆位置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3.重启</t>
    </r>
  </si>
  <si>
    <r>
      <rPr>
        <sz val="10"/>
        <color theme="1"/>
        <rFont val="等线"/>
        <charset val="134"/>
      </rPr>
      <t>1.成功关闭，车辆位置开关也会关闭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3.弹出弹窗</t>
    </r>
  </si>
  <si>
    <t>DLNA</t>
  </si>
  <si>
    <t>媒体设备打开，手机热点模式可以连接设备</t>
  </si>
  <si>
    <r>
      <rPr>
        <sz val="10"/>
        <color theme="1"/>
        <rFont val="等线"/>
        <charset val="134"/>
      </rPr>
      <t>1.已打开媒体投射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2.已打开手机热点模式</t>
    </r>
  </si>
  <si>
    <t>1.车机输入密码连接手机热点</t>
  </si>
  <si>
    <t>1.成功连接</t>
  </si>
  <si>
    <t>视频投屏</t>
  </si>
  <si>
    <r>
      <rPr>
        <sz val="10"/>
        <color theme="1"/>
        <rFont val="等线"/>
        <charset val="134"/>
      </rPr>
      <t>1.已打开媒体投射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2.已打开手机热点模式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3.手机已连接热点</t>
    </r>
  </si>
  <si>
    <t>1.播放手机中本地视频</t>
  </si>
  <si>
    <t>1.成功投射在车机上，加载出视频（视频名称）</t>
  </si>
  <si>
    <t>车辆热点模式打开</t>
  </si>
  <si>
    <t>1..已打开媒体投射</t>
  </si>
  <si>
    <t>1.打开车辆热点模式开关</t>
  </si>
  <si>
    <t>1.开关成功打开，显示网络信息（网络名称，密码，安全类型）和保存按钮，可以搜索到车机热点</t>
  </si>
  <si>
    <t>手机连接热点后视频投屏</t>
  </si>
  <si>
    <r>
      <rPr>
        <sz val="10"/>
        <color theme="1"/>
        <rFont val="等线"/>
        <charset val="134"/>
      </rPr>
      <t>1.已打开媒体投射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2.已打开车辆热点模式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3.手机已连接热点</t>
    </r>
  </si>
  <si>
    <t>Car Input</t>
  </si>
  <si>
    <t>驾驶模式硬按键</t>
  </si>
  <si>
    <r>
      <rPr>
        <sz val="10"/>
        <color theme="1"/>
        <rFont val="等线"/>
        <charset val="134"/>
      </rPr>
      <t>1.车机供电正常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2.信号正常</t>
    </r>
  </si>
  <si>
    <r>
      <rPr>
        <sz val="10"/>
        <color theme="1"/>
        <rFont val="等线"/>
        <charset val="134"/>
      </rPr>
      <t>1.点击Shortcut Key检查弹框显示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发送420 44e</t>
    </r>
  </si>
  <si>
    <t>1.显示驾驶模式弹窗</t>
  </si>
  <si>
    <t>Audio on/off硬按键</t>
  </si>
  <si>
    <r>
      <rPr>
        <sz val="10"/>
        <color theme="1"/>
        <rFont val="等线"/>
        <charset val="134"/>
      </rPr>
      <t>1.播放音源时，点击Audio off按键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2.音源暂停时，点击audio on按键</t>
    </r>
  </si>
  <si>
    <r>
      <rPr>
        <sz val="10"/>
        <color theme="1"/>
        <rFont val="等线"/>
        <charset val="134"/>
      </rPr>
      <t>1.音源暂停播放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2.恢复音源播放</t>
    </r>
  </si>
  <si>
    <t>音量加减硬按键</t>
  </si>
  <si>
    <t>1.音源播放时，旋转音量加减按键</t>
  </si>
  <si>
    <t>1.音量正常响应调节</t>
  </si>
  <si>
    <t>car Input</t>
  </si>
  <si>
    <t>车辆配置项有auto park；任意界面，按下Parking物理按键，车机进入Parking界面</t>
  </si>
  <si>
    <r>
      <rPr>
        <sz val="10"/>
        <color theme="1"/>
        <rFont val="等线"/>
        <charset val="134"/>
      </rPr>
      <t>1.设置车辆配置项有auto park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./yfdbus_send AI.lv.ipcl.out vip2gip_diag 0x01,0x01,0xDE,0x03,0x08,0x36,0x07,0x32,0x2E,0x33,0x2E,0x32,0x00</t>
    </r>
  </si>
  <si>
    <r>
      <rPr>
        <sz val="10"/>
        <color theme="1"/>
        <rFont val="等线"/>
        <charset val="134"/>
      </rPr>
      <t>1.点击Parking物理按键3AE DISPLAYMODE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2.点击Parking物理按键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3.点击弹窗界面的关闭按钮</t>
    </r>
  </si>
  <si>
    <r>
      <rPr>
        <sz val="10"/>
        <color theme="1"/>
        <rFont val="等线"/>
        <charset val="134"/>
      </rPr>
      <t>1.进入Parking界面（界面显示导航去停车场和自动泊车两项功能）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2.退出Parking界面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3.Parking界面关闭</t>
    </r>
  </si>
  <si>
    <t>车辆配置项有auto park；点击泊车雷达开关，可正常开启/关闭，并有Toast提示</t>
  </si>
  <si>
    <t>1.设置车辆配置项有auto park，在Parking界面</t>
  </si>
  <si>
    <r>
      <rPr>
        <sz val="10"/>
        <color theme="1"/>
        <rFont val="等线"/>
        <charset val="134"/>
      </rPr>
      <t>1.点击泊车雷达开关图标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2.点击导航去停车场图标</t>
    </r>
  </si>
  <si>
    <r>
      <rPr>
        <sz val="10"/>
        <color theme="1"/>
        <rFont val="等线"/>
        <charset val="134"/>
      </rPr>
      <t>1.泊车雷达开关打开并提示设置成功，泊车雷达开关关闭并提示设置成功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2.进入导航去停车场页面</t>
    </r>
  </si>
  <si>
    <t>Account</t>
  </si>
  <si>
    <r>
      <rPr>
        <sz val="10"/>
        <color theme="1"/>
        <rFont val="等线"/>
        <charset val="134"/>
      </rPr>
      <t>扫码登录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非首次登陆</t>
    </r>
  </si>
  <si>
    <t>1.二维码已显示</t>
  </si>
  <si>
    <t>使用手机端“林肯之道”扫描车机端二维码</t>
  </si>
  <si>
    <r>
      <rPr>
        <sz val="10"/>
        <color theme="1"/>
        <rFont val="等线"/>
        <charset val="134"/>
      </rPr>
      <t>1.扫描成功，且登录成功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2.Toast提示“帐号登录成功”，登录成功后展示该账号的头像和用户昵称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3.关闭登录页面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5.语音播报"帐号登录成功"</t>
    </r>
  </si>
  <si>
    <t>在个人中心手动退出登录</t>
  </si>
  <si>
    <t>1.已登录</t>
  </si>
  <si>
    <t>点击个人中心退出登录按钮</t>
  </si>
  <si>
    <r>
      <rPr>
        <sz val="10"/>
        <color theme="1"/>
        <rFont val="等线"/>
        <charset val="134"/>
      </rPr>
      <t>1.Toast提示“帐号已退出登录”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2.点击返回，系统已处于非登录状态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3.语音播报登出“帐号已退出登录”</t>
    </r>
  </si>
  <si>
    <t>没有林肯之道</t>
  </si>
  <si>
    <t>1.进入林肯之道下载引导页，并能正确展示下载地址二维码和vin的条形码信息</t>
  </si>
  <si>
    <t>1.进入林肯之道下载引导页，并能正确展示下载地址二维码和vin码信息</t>
  </si>
  <si>
    <t>1.跳转至林肯之道下载地址</t>
  </si>
  <si>
    <t>获取个人信息</t>
  </si>
  <si>
    <r>
      <rPr>
        <sz val="10"/>
        <color theme="1"/>
        <rFont val="等线"/>
        <charset val="134"/>
      </rPr>
      <t>账号未登录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账号登录成功</t>
    </r>
  </si>
  <si>
    <t>查看launcher页面</t>
  </si>
  <si>
    <r>
      <rPr>
        <sz val="10"/>
        <color theme="1"/>
        <rFont val="等线"/>
        <charset val="134"/>
      </rPr>
      <t>1.不展示登录账号信息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2.展示登录账号信息</t>
    </r>
  </si>
  <si>
    <t>自动登录</t>
  </si>
  <si>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上次开机登录成功，关机前未登出。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个人中心“自动登录”开关打开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网络良好</t>
    </r>
  </si>
  <si>
    <t>开机</t>
  </si>
  <si>
    <t>1.开机后account进行自动登录</t>
  </si>
  <si>
    <t>Enhance Memory</t>
  </si>
  <si>
    <t>档案入口</t>
  </si>
  <si>
    <r>
      <rPr>
        <sz val="11"/>
        <color rgb="FF000000"/>
        <rFont val="等线"/>
        <charset val="134"/>
      </rPr>
      <t>1.车机供电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2.配置个性化档案 DE05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3.点火且在p档</t>
    </r>
  </si>
  <si>
    <t>进入All App页面</t>
  </si>
  <si>
    <t>显示个性化档案APP</t>
  </si>
  <si>
    <t>全部编辑页面</t>
  </si>
  <si>
    <r>
      <rPr>
        <sz val="11"/>
        <color rgb="FF000000"/>
        <rFont val="等线"/>
        <charset val="134"/>
      </rPr>
      <t>1.车机供电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2.已配置个性化档案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3.车机点火且在p档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4.配置智能手机钥匙</t>
    </r>
    <r>
      <rPr>
        <sz val="11"/>
        <color rgb="FF000000"/>
        <rFont val="等线"/>
        <charset val="134"/>
      </rPr>
      <t xml:space="preserve">
</t>
    </r>
  </si>
  <si>
    <r>
      <rPr>
        <sz val="11"/>
        <color rgb="FF000000"/>
        <rFont val="等线"/>
        <charset val="134"/>
      </rPr>
      <t>1.进入个性化档案首页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2.切换至用户档案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3.点击编辑按钮</t>
    </r>
  </si>
  <si>
    <t>3.进入档案编辑页面，显示档案名称、档案头像、智能手机钥匙、删除档案按钮，显示与当前档案状态一致</t>
  </si>
  <si>
    <t>档案首页</t>
  </si>
  <si>
    <r>
      <rPr>
        <sz val="11"/>
        <color rgb="FF000000"/>
        <rFont val="等线"/>
        <charset val="134"/>
      </rPr>
      <t>1.车机供电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2.已配置个性化档案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3.点火且在p档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4.存在用户档案</t>
    </r>
  </si>
  <si>
    <r>
      <rPr>
        <sz val="11"/>
        <color rgb="FF000000"/>
        <rFont val="等线"/>
        <charset val="134"/>
      </rPr>
      <t>1.进入个性化档案首页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2.切换档案 0x3EC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PersNo_D_Actl 至非访客档案</t>
    </r>
  </si>
  <si>
    <t>2.当前档案激活高亮，切换按钮消失，只显示删除按钮，左侧下方显示编辑、保存、还原按钮，访客档案出现切换按钮</t>
  </si>
  <si>
    <t>档案记忆-车速音量调整</t>
  </si>
  <si>
    <r>
      <rPr>
        <sz val="11"/>
        <color rgb="FF000000"/>
        <rFont val="等线"/>
        <charset val="134"/>
      </rPr>
      <t>1.车机供电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2.已配置个性化档案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3.点火且在p档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4.存在两个档案</t>
    </r>
  </si>
  <si>
    <r>
      <rPr>
        <sz val="10"/>
        <color theme="1"/>
        <rFont val="等线"/>
        <charset val="134"/>
      </rPr>
      <t>1.切换档案1，切换车速音量调整为低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2.切换档案2，切换车速音量调整为高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3.切回档案1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切换档案信号：3EC PersNo_D_Actl</t>
    </r>
  </si>
  <si>
    <t>3.车速音量调整为低</t>
  </si>
  <si>
    <t>删除档案</t>
  </si>
  <si>
    <r>
      <rPr>
        <sz val="11"/>
        <color rgb="FF000000"/>
        <rFont val="等线"/>
        <charset val="134"/>
      </rPr>
      <t>1.车机供电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2.已配置个性化档案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3.存在用户档案</t>
    </r>
  </si>
  <si>
    <r>
      <rPr>
        <sz val="11"/>
        <color rgb="FF000000"/>
        <rFont val="等线"/>
        <charset val="134"/>
      </rPr>
      <t>1.进入个性化档案首页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2.切换至当前档案 0x3EC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PersNo_D_Actl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3.点击当前档案删除按钮</t>
    </r>
    <r>
      <rPr>
        <sz val="11"/>
        <color rgb="FF000000"/>
        <rFont val="等线"/>
        <charset val="134"/>
      </rPr>
      <t xml:space="preserve">
</t>
    </r>
  </si>
  <si>
    <r>
      <rPr>
        <sz val="11"/>
        <color rgb="FF000000"/>
        <rFont val="等线"/>
        <charset val="134"/>
      </rPr>
      <t>2.当前档案高亮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3.出现删除当前档案弹窗“确定删除当前档案吗？删除后，系统将切换为访客档案”</t>
    </r>
    <r>
      <rPr>
        <sz val="11"/>
        <color rgb="FF000000"/>
        <rFont val="等线"/>
        <charset val="134"/>
      </rPr>
      <t xml:space="preserve">
</t>
    </r>
  </si>
  <si>
    <t>档案首页座椅后视镜位置信息保存成功</t>
  </si>
  <si>
    <r>
      <rPr>
        <sz val="11"/>
        <color rgb="FF000000"/>
        <rFont val="等线"/>
        <charset val="134"/>
      </rPr>
      <t>1.车机供电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2.已配置个性化档案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3.车机点火且在p档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4.存在用户档案</t>
    </r>
    <r>
      <rPr>
        <sz val="11"/>
        <color rgb="FF000000"/>
        <rFont val="等线"/>
        <charset val="134"/>
      </rPr>
      <t xml:space="preserve">
</t>
    </r>
  </si>
  <si>
    <r>
      <rPr>
        <sz val="11"/>
        <color rgb="FF000000"/>
        <rFont val="等线"/>
        <charset val="134"/>
      </rPr>
      <t>1.进入个性化档案首页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2.切换至用户档案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3.点击保存按钮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4.12s内上报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0x3E1 PersStore_D_Actl 00</t>
    </r>
  </si>
  <si>
    <r>
      <rPr>
        <sz val="11"/>
        <color rgb="FF000000"/>
        <rFont val="等线"/>
        <charset val="134"/>
      </rPr>
      <t>3.出现保存中弹窗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4.弹窗消失，出现“保存成功”toast</t>
    </r>
  </si>
  <si>
    <t>Launcher</t>
  </si>
  <si>
    <t>Launcher-进入所有应用</t>
  </si>
  <si>
    <t>1.进入Controller Laucher页面</t>
  </si>
  <si>
    <r>
      <rPr>
        <sz val="10"/>
        <color theme="1"/>
        <rFont val="等线"/>
        <charset val="134"/>
      </rPr>
      <t>1.查看界面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2.点击All app图标</t>
    </r>
  </si>
  <si>
    <r>
      <rPr>
        <sz val="10"/>
        <color theme="1"/>
        <rFont val="等线"/>
        <charset val="134"/>
      </rPr>
      <t>1.显示所有应用；应用纵向分类排列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1.进入所有应用，无闪退现象</t>
    </r>
  </si>
  <si>
    <t>Launcher-widget显示以及widget编辑页面显示</t>
  </si>
  <si>
    <r>
      <rPr>
        <sz val="10"/>
        <color theme="1"/>
        <rFont val="等线"/>
        <charset val="134"/>
      </rPr>
      <t>1.查看四个默认widget显示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2.长按任一widget后查看页面显示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3.点击widget页面左上角完成按钮</t>
    </r>
  </si>
  <si>
    <r>
      <rPr>
        <sz val="10"/>
        <color rgb="FF1F2329"/>
        <rFont val="等线"/>
        <charset val="134"/>
      </rPr>
      <t>1.显示四个默认widget（地图、你好林肯、随心听、林肯微界）</t>
    </r>
    <r>
      <rPr>
        <sz val="10"/>
        <color rgb="FF1F2329"/>
        <rFont val="等线"/>
        <charset val="134"/>
      </rPr>
      <t xml:space="preserve">
</t>
    </r>
    <r>
      <rPr>
        <sz val="10"/>
        <color rgb="FF1F2329"/>
        <rFont val="等线"/>
        <charset val="134"/>
      </rPr>
      <t>2.进入widget编辑模式，隐藏status bar，页面左上角显示完成按钮，右上角显示重置按钮。widget缩小约80%（与UI一致）。</t>
    </r>
    <r>
      <rPr>
        <sz val="10"/>
        <color rgb="FF1F2329"/>
        <rFont val="等线"/>
        <charset val="134"/>
      </rPr>
      <t xml:space="preserve">
</t>
    </r>
    <r>
      <rPr>
        <sz val="10"/>
        <color rgb="FF1F2329"/>
        <rFont val="等线"/>
        <charset val="134"/>
      </rPr>
      <t>3.返回Launcher页面，</t>
    </r>
  </si>
  <si>
    <t>P2</t>
  </si>
  <si>
    <t>Launcher-widget修改与删除</t>
  </si>
  <si>
    <t>进入widget编辑页面</t>
  </si>
  <si>
    <r>
      <rPr>
        <sz val="10"/>
        <color theme="1"/>
        <rFont val="等线"/>
        <charset val="134"/>
      </rPr>
      <t>1.将widget1与widget2交换位置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2.拖拽任一应用，使其与Widget1 80%区域重叠时松开非默认Widget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3.点击widget1右上角的删除按钮后查看widget显示</t>
    </r>
  </si>
  <si>
    <r>
      <rPr>
        <sz val="10"/>
        <color theme="1"/>
        <rFont val="等线"/>
        <charset val="134"/>
      </rPr>
      <t>1.成功交换，投屏同步显示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2.非默认应用Widget高亮显示，非默认Widget替换默认Widget1并提供动效反馈（Pano同步更新）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3.Widget1内容消失，显示文字“拖拽应用到此处”（Card1无内容）</t>
    </r>
  </si>
  <si>
    <t>Launcher-widget编辑页面完成重置</t>
  </si>
  <si>
    <r>
      <rPr>
        <sz val="10"/>
        <color theme="1"/>
        <rFont val="等线"/>
        <charset val="134"/>
      </rPr>
      <t>1.编辑后点击左上角完成按钮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2.编辑后点击右上角重置按钮</t>
    </r>
  </si>
  <si>
    <r>
      <rPr>
        <sz val="10"/>
        <color theme="1"/>
        <rFont val="等线"/>
        <charset val="134"/>
      </rPr>
      <t>1.返回launcher页，页面默认widget变为编辑后四项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2.编辑页变为默认的四个widget，点击完成按钮返回launcher页面与默认一致</t>
    </r>
  </si>
  <si>
    <t>Vehicle Setting</t>
  </si>
  <si>
    <t>车控车设页面配置显示</t>
  </si>
  <si>
    <r>
      <rPr>
        <sz val="10"/>
        <color theme="1"/>
        <rFont val="等线"/>
        <charset val="134"/>
      </rPr>
      <t>1.车机供电正常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2.进入系统设置界面</t>
    </r>
  </si>
  <si>
    <r>
      <rPr>
        <sz val="10"/>
        <color theme="1"/>
        <rFont val="等线"/>
        <charset val="134"/>
      </rPr>
      <t>1.用DET配置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DE00：00 00 00 00 00 00 00 20 00 00 00 00 00 00 00 00 00 00 00 00 00 00 00 00 00 00 00 00 00 00 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DE01：00 F9 00 00 08 00 00 00 00 00 00 00 00 00 00 00 00 00 00 00 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DE03：10 48 C8 40 00 00 00 00 00 00 00 00 00 00 00 00 00 00 00 00 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DE07：00 00 D1 13 FF FF C0 00 00 00 00 00 00 00 00 00 00 00 00 00 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DE08：7F F7 CF CF FF 77 7F 62 99 78 87 37 02 10 07 C2 1C 19 FA 78 09 00 EF 70 DF FF FF FF FF FF FF FF FF FF FF</t>
    </r>
  </si>
  <si>
    <t>1.显示车控车设大部分菜单选项</t>
  </si>
  <si>
    <t>尾灯设置</t>
  </si>
  <si>
    <r>
      <rPr>
        <sz val="10"/>
        <color theme="1"/>
        <rFont val="等线"/>
        <charset val="134"/>
      </rPr>
      <t>1.车机供电正常;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2.支持配置</t>
    </r>
  </si>
  <si>
    <r>
      <rPr>
        <sz val="10"/>
        <color theme="1"/>
        <rFont val="等线"/>
        <charset val="134"/>
      </rPr>
      <t>1.点击尾灯设置，查看页面显示和信号下发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2.发送信号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(0x1配置)0x334 SG_ TailLghtAnmtn_D_Stat= 1/2/3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(0x2配置)0x334 SG_ TailLghtAnmtn_D_Stat=4/5/6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3.手动切换效果，查看信号</t>
    </r>
  </si>
  <si>
    <r>
      <rPr>
        <sz val="10"/>
        <color theme="1"/>
        <rFont val="等线"/>
        <charset val="134"/>
      </rPr>
      <t>1.默认选中动感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(0x1配置)0x419 ExtLghtAnmtn_D_Rq=0x2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(0x2配置)0x419 ExtLghtAnmtn_D_Rq=0x5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2.(0x1配置)0x419 ExtLghtAnmtn_D_Rq=0x1-0x3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(0x2配置)0x419 ExtLghtAnmtn_D_Rq=0x4-0x6（选项状态不变）</t>
    </r>
  </si>
  <si>
    <t>IOD投屏按钮</t>
  </si>
  <si>
    <t>1.车机供电正常</t>
  </si>
  <si>
    <t>1.进入Launcher页面，查看界面显示</t>
  </si>
  <si>
    <t>1.Launcher页面会显示Floating投屏按钮，可进行投屏操作</t>
  </si>
  <si>
    <t>胎压监测显示</t>
  </si>
  <si>
    <r>
      <rPr>
        <sz val="10"/>
        <color theme="1"/>
        <rFont val="等线"/>
        <charset val="134"/>
      </rPr>
      <t>1.车机供电正常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2.配置字设置TPMS Support=0x1（./yfdbus_send AI.lv.ipcl.out vip2gip_VehicleNetwork 0x02,0x21,0x40,0x30,0x36,0x00,0x00,0x01）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3.进入车辆控制-&gt;车辆设置-&gt;驾驶信息显示-&gt;IOD显示子菜单页面</t>
    </r>
  </si>
  <si>
    <t>1.勾选胎压监测，查看页面显示</t>
  </si>
  <si>
    <t>1.胎压监测选项被选中，胎压监测状态实时投屏至pano屏card2处</t>
  </si>
  <si>
    <t>开启/关闭盲区监测Rx和Tx逻辑</t>
  </si>
  <si>
    <r>
      <rPr>
        <sz val="10"/>
        <color theme="1"/>
        <rFont val="等线"/>
        <charset val="134"/>
      </rPr>
      <t>1.模拟ECU发送信号: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0x3A6 SodLeft_D_Stat=0x2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0x3A7 SodRight_D_Stat=0x2，查看开启开关选项状态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2.模拟ECU发送信号0x3A6 SodLeft_D_Stat=0x0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0x3A7 SodRight_D_Stat=0x0（左右任一不为2时关闭），查看关闭开关选项状态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3.开关为关时,点击盲区监测，查看车机发出的请求信号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4.开关为开时,点击盲区监测，查看车机发出的请求信号</t>
    </r>
  </si>
  <si>
    <r>
      <rPr>
        <sz val="10"/>
        <color theme="1"/>
        <rFont val="等线"/>
        <charset val="134"/>
      </rPr>
      <t>1.开启选项为开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2.关闭选项为关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3.信号0x30A Sod_D_Rq = 0x1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4.信号0x30A Sod_D_Rq = 0x0</t>
    </r>
  </si>
  <si>
    <t>氛围灯入口</t>
  </si>
  <si>
    <t>1.快捷控制-&gt;点击氛围灯</t>
  </si>
  <si>
    <t>1.显示氛围灯开关、氛围灯模式、氛围灯亮度、氛围灯环状颜色选择</t>
  </si>
  <si>
    <t>氛围灯模式-静态颜色-拖动氛围灯颜色色环</t>
  </si>
  <si>
    <r>
      <rPr>
        <sz val="10"/>
        <color theme="1"/>
        <rFont val="等线"/>
        <charset val="134"/>
      </rPr>
      <t>1.车机供电正常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2.信号正常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3.氛围灯开关已开启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4.氛围灯模式为静态颜色</t>
    </r>
  </si>
  <si>
    <t>1.拖动氛围灯颜色色环，查看氛围灯颜色显示</t>
  </si>
  <si>
    <t>1.拖动色选择颜色时，右侧车辆内饰灯光颜色对应变化</t>
  </si>
  <si>
    <t>车辆设置 Auto Vehicle Hold (AVH) 自动驻车</t>
  </si>
  <si>
    <r>
      <rPr>
        <sz val="10"/>
        <color theme="1"/>
        <rFont val="等线"/>
        <charset val="134"/>
      </rPr>
      <t>1.车机供电正常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2.支持配置</t>
    </r>
  </si>
  <si>
    <r>
      <rPr>
        <sz val="10"/>
        <color theme="1"/>
        <rFont val="等线"/>
        <charset val="134"/>
      </rPr>
      <t>1.点击自动驻车开关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2.发送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0x41EAutoHoldSwMde_B_Ind=0x01/0x00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3.开关为关时,点击自动驻车，查看车机发出的请求信号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4.开关为开时,点击自动驻车，查看车机发出的请求信号</t>
    </r>
  </si>
  <si>
    <r>
      <rPr>
        <sz val="10"/>
        <color theme="1"/>
        <rFont val="等线"/>
        <charset val="134"/>
      </rPr>
      <t>1.界面显示状态不变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2.可正常开启/关闭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3.信号0x3F1AutoHoldSwtch_D_Stat3=0x1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4.信号0x3F1AutoHoldSwtch_D_Stat3=0x1</t>
    </r>
  </si>
  <si>
    <t>车辆设置 Auto StartStop（On/off） 自动启停</t>
  </si>
  <si>
    <r>
      <rPr>
        <sz val="10"/>
        <color theme="1"/>
        <rFont val="等线"/>
        <charset val="134"/>
      </rPr>
      <t>1.点击自动启停开关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2.发送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0x166 StopStrtDrvMde_D_Indic=0x00/0x01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3.开关为关时,点击自动启停，查看车机发出的请求信号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4.开关为开时,点击自动启停，查看车机发出的请求信号</t>
    </r>
  </si>
  <si>
    <r>
      <rPr>
        <sz val="10"/>
        <color theme="1"/>
        <rFont val="等线"/>
        <charset val="134"/>
      </rPr>
      <t>1.界面显示状态不变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2.可正常开启/关闭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3.信号0x105 StopStrtDrvMde_B_RqBtn3c=0x1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4.信号0x105 StopStrtDrvMde_B_RqBtn3c=0x1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（点击开关Tx下发信号值为1——pressed，由MCU置零）</t>
    </r>
  </si>
  <si>
    <t>驾驶模式</t>
  </si>
  <si>
    <r>
      <rPr>
        <sz val="10"/>
        <color theme="1"/>
        <rFont val="等线"/>
        <charset val="134"/>
      </rPr>
      <t xml:space="preserve">1.模拟ECU发送信号: 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0x44E SelDrvMdePos01_D_Stat=0x0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0x420 SelDrvMdePos01_B_Avail=0x1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0x44E SelDrvMdePos02_D_Stat=0x1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0x420 SelDrvMdePos02_B_Avail=0x1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0x44E SelDrvMdePos03_D_Stat=0x3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0x420 SelDrvMdePos03_B_Avail=0x1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0x44E SelDrvMdePos04_D_Stat=0x5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0x420 SelDrvMdePos04_B_Avail=0x1 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0x44E SelDrvMdePos05_D_Stat=0xD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0x420 SelDrvMdePos05_B_Avail=0x1</t>
    </r>
  </si>
  <si>
    <r>
      <rPr>
        <sz val="10"/>
        <color theme="1"/>
        <rFont val="等线"/>
        <charset val="134"/>
      </rPr>
      <t>1.默认显示选中标准模式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运动模式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节能模式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湿滑模式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复杂路况</t>
    </r>
  </si>
  <si>
    <t>车速限制辅助</t>
  </si>
  <si>
    <r>
      <rPr>
        <sz val="10"/>
        <color theme="1"/>
        <rFont val="等线"/>
        <charset val="134"/>
      </rPr>
      <t>1.点击各个开关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2.发送车速限制模式：0x42D SlMde_D_Stat=0x2/1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3.系统设置中选择显示单位为公制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4.查看容限界面仪表盘下速度单位显示和容限范围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超速警告【0x00、0x01】：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0x3D8FeatNoIpmaActl=0x080D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0x3D8FeatConfigIpmaActl=0x01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0x3D8PersIndexIpma_D_Actl=0x04</t>
    </r>
  </si>
  <si>
    <r>
      <rPr>
        <sz val="10"/>
        <color theme="1"/>
        <rFont val="等线"/>
        <charset val="134"/>
      </rPr>
      <t>1.界面显示状态不变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4.显示为km/h，容限范围是0-10；显示为mph，容限范围是0-5</t>
    </r>
  </si>
  <si>
    <t>改变顺序后取消收藏</t>
  </si>
  <si>
    <r>
      <rPr>
        <sz val="10"/>
        <color theme="1"/>
        <rFont val="等线"/>
        <charset val="134"/>
      </rPr>
      <t>1.通过车辆控制-&gt;点击某功能收藏按钮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2.进入常用设置界面-调整任一选项的顺序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3.点击该选项的取消收藏按钮</t>
    </r>
  </si>
  <si>
    <r>
      <rPr>
        <sz val="10"/>
        <color theme="1"/>
        <rFont val="等线"/>
        <charset val="134"/>
      </rPr>
      <t>1.显示收藏成功，该收藏功能在常用设置界面显示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3.选项不在常用设置界面显示</t>
    </r>
  </si>
  <si>
    <t>最多30分钟怠速</t>
  </si>
  <si>
    <r>
      <rPr>
        <sz val="10"/>
        <color theme="1"/>
        <rFont val="等线"/>
        <charset val="134"/>
      </rPr>
      <t>1.车机供电正常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3.支持配置</t>
    </r>
  </si>
  <si>
    <r>
      <rPr>
        <sz val="10"/>
        <color theme="1"/>
        <rFont val="等线"/>
        <charset val="134"/>
      </rPr>
      <t>1.查看最多30分钟怠速选项默认显示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2.手动点击最多30分钟怠速，查看车机发出的请求信号</t>
    </r>
  </si>
  <si>
    <r>
      <rPr>
        <sz val="10"/>
        <color theme="1"/>
        <rFont val="等线"/>
        <charset val="134"/>
      </rPr>
      <t>1.最多30分钟怠速开关默认开启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2.最多30分钟怠速选项可开启/关闭；信号0x430 EngIdlShutDown_B_RqDrv = 0/1</t>
    </r>
  </si>
  <si>
    <t>多功能座椅</t>
  </si>
  <si>
    <r>
      <rPr>
        <sz val="10"/>
        <color theme="1"/>
        <rFont val="等线"/>
        <charset val="134"/>
      </rPr>
      <t>1.模拟ECU发送信号: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切换至主驾按摩界面：0x34C SeatFnDrv_D_Stat=0x7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按摩模式7：0x34C SeatMasgDrv_D_Stat=0x7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挡位2：0x34C SeatIntnsDrv_D_Stat=0x3；查看按摩模式7选项状态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2.手动点击“&lt;”键调节上部腰托调节至最右侧；查看车机发出的信号</t>
    </r>
  </si>
  <si>
    <r>
      <rPr>
        <sz val="10"/>
        <color theme="1"/>
        <rFont val="等线"/>
        <charset val="134"/>
      </rPr>
      <t>1.按摩模式7选项被选中,且挡位为中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2.0x34E SeatFnDrv_D_Rq=0x3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.0x34E SeatFnChngDrv2_D_Rq=0x2(Increse)/0x3(Decrease)</t>
    </r>
  </si>
  <si>
    <t>BT Child Seat</t>
  </si>
  <si>
    <t>儿童座椅</t>
  </si>
  <si>
    <r>
      <rPr>
        <sz val="10"/>
        <color theme="1"/>
        <rFont val="等线"/>
        <charset val="134"/>
      </rPr>
      <t>1.车机供电正常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2.蓝牙儿童座椅已连接</t>
    </r>
  </si>
  <si>
    <r>
      <rPr>
        <sz val="10"/>
        <color theme="1"/>
        <rFont val="等线"/>
        <charset val="134"/>
      </rPr>
      <t>1.儿童座椅下锚点状态从已锁定变为未锁定；查看车机提示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2.蓝牙儿童座椅消息未点击时，进入消息中心查看蓝牙儿童座椅消息显示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3.锁扣扣好后；查看消息中心的蓝牙儿童座椅消息显示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4.进入车辆控制-车辆设置-儿童座椅页面；检查座椅状态</t>
    </r>
  </si>
  <si>
    <r>
      <rPr>
        <sz val="10"/>
        <color rgb="FF000000"/>
        <rFont val="等线"/>
        <charset val="134"/>
      </rPr>
      <t>1.TTS语音播报“你的蓝牙儿童座椅下锚点（ISOFIX anchors）未锁定，请检”并有播报弹框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2.消息中心有通知““蓝牙儿童座椅—您的蓝牙儿童座椅安装点（ISO Fix）未锁定，请检查”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3.消息自动清除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4.儿童座椅安装点状态变为“已锁定”</t>
    </r>
  </si>
  <si>
    <t>Power</t>
  </si>
  <si>
    <t>正常运行模式</t>
  </si>
  <si>
    <r>
      <rPr>
        <sz val="10"/>
        <color theme="1"/>
        <rFont val="等线"/>
        <charset val="134"/>
      </rPr>
      <t>1.已设置LifeCycMde_D_Actl等于Normal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2.Delay_Acc设为OFF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3.Ignition_Status设为OFF/ACC</t>
    </r>
  </si>
  <si>
    <t>Ignition_Status=ON</t>
  </si>
  <si>
    <t>进入Normal模式，确认媒体可以正常播放</t>
  </si>
  <si>
    <t>EP模式</t>
  </si>
  <si>
    <r>
      <rPr>
        <sz val="10"/>
        <color theme="1"/>
        <rFont val="等线"/>
        <charset val="134"/>
      </rPr>
      <t>1.Delay_Accy设为OFF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2.Ignition_Status设为OFF</t>
    </r>
  </si>
  <si>
    <t>1.按Audio off键</t>
  </si>
  <si>
    <t>1.进入EP 模式(空调界面置灰)</t>
  </si>
  <si>
    <t>standby状态</t>
  </si>
  <si>
    <t>1.车机运行</t>
  </si>
  <si>
    <t>1.3B2 IG = OFF , delay acc =off 进入standby</t>
  </si>
  <si>
    <t>1.屏幕熄灭，禁用音频，断开热点和蓝牙，导航停止</t>
  </si>
  <si>
    <t>Sleep状态</t>
  </si>
  <si>
    <t>1.已进入standby模式</t>
  </si>
  <si>
    <t>1.断开can信号</t>
  </si>
  <si>
    <t>1.网络总线睡眠后进入Sleep状态</t>
  </si>
  <si>
    <t>transport模式</t>
  </si>
  <si>
    <r>
      <rPr>
        <sz val="10"/>
        <color theme="1"/>
        <rFont val="等线"/>
        <charset val="134"/>
      </rPr>
      <t>1.车机运行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2.IG=run 167 eng=on</t>
    </r>
  </si>
  <si>
    <t>1.3B2 LifeCycMde_D_Actl =transport</t>
  </si>
  <si>
    <t>1.车机显示已进入运输模式，禁用音频设备、蓝牙设备和热点连接。（当退出Transport模式时，通知其他模块的各种设置恢复初始值，例如屏幕亮度恢复默认值，音量恢复默认值。）禁用Audio Chime、音量调节、VR、远程启动、All Media、Setting、Calm Screen、Display Off、Wireless charging notification、Vehicle Locator、WIFI connection、BT connection、Notification Center、Account</t>
  </si>
  <si>
    <t>进入load shed</t>
  </si>
  <si>
    <r>
      <rPr>
        <sz val="10"/>
        <color theme="1"/>
        <rFont val="等线"/>
        <charset val="134"/>
      </rPr>
      <t>1.已经处于MMactive，系统开机状态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2.Delay_Acc设为ON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3.Ignition_Status设为ON</t>
    </r>
  </si>
  <si>
    <t>1.423 Batt_Crit_Soc = Active Shed_Level_req = SOON_ENG_OFF 进入load shed</t>
  </si>
  <si>
    <t>断开音源，关闭主机。弹出减载提示"system off to save battery."60s 后系统会被强制关闭，不显示关机画面</t>
  </si>
  <si>
    <t>WIR</t>
  </si>
  <si>
    <t>wifi开关的打开关闭</t>
  </si>
  <si>
    <t>无</t>
  </si>
  <si>
    <r>
      <rPr>
        <sz val="10"/>
        <color theme="1"/>
        <rFont val="等线"/>
        <charset val="134"/>
      </rPr>
      <t>1.进入设置-wifi设置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2.开启/关闭wifi开关</t>
    </r>
  </si>
  <si>
    <t>1.可以打开/关闭</t>
  </si>
  <si>
    <t>可以成功连接wifi</t>
  </si>
  <si>
    <t>wifi为开</t>
  </si>
  <si>
    <r>
      <rPr>
        <sz val="10"/>
        <color theme="1"/>
        <rFont val="等线"/>
        <charset val="134"/>
      </rPr>
      <t>1.点击任意wifi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2.输入正确密码进行连接</t>
    </r>
  </si>
  <si>
    <t>1.可以成功连接</t>
  </si>
  <si>
    <t>台架ECG、TCU功能正常</t>
  </si>
  <si>
    <t>输入adb命令ip rule list检查上网通道</t>
  </si>
  <si>
    <r>
      <rPr>
        <sz val="10"/>
        <color theme="1"/>
        <rFont val="等线"/>
        <charset val="134"/>
      </rPr>
      <t>1.执行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dumpsys connectivity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2.执行ifconfig</t>
    </r>
  </si>
  <si>
    <r>
      <rPr>
        <sz val="10"/>
        <color theme="1"/>
        <rFont val="等线"/>
        <charset val="134"/>
      </rPr>
      <t>查看如下信息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APN1 status: 1 IP: 172.24.1.19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APN2 status: 1 IP: 172.24.1.211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WiFi status: 0 IP: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2.msmnile_gvmq:/ # ifconfig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rmnet_data1 Link encap:Ethernet HWaddr 02:f0:52:44:00:12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inet addr:172.24.1.19 Bcast:172.24.1.31 Mask:255.255.255.240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inet6 addr: fe80::f0:52ff:fe44:12/64 Scope: Link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rmnet_data13 Link encap:Ethernet HWaddr 02:f0:52:44:00:12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inet addr:172.24.1.211 Bcast:172.24.1.223 Mask:255.255.255.240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inet6 addr: fe80::f0:52ff:fe44:12/64 Scope: Link</t>
    </r>
  </si>
  <si>
    <t>接口上网</t>
  </si>
  <si>
    <t>1.台架ECG、TCU功能正常</t>
  </si>
  <si>
    <t>1.分别进入account，随心听，随心看，百度地图</t>
  </si>
  <si>
    <t>1.可以联网使用</t>
  </si>
  <si>
    <t>HVAC</t>
  </si>
  <si>
    <t>点击空调面板入口，进入空调界面，界面显示正常</t>
  </si>
  <si>
    <r>
      <rPr>
        <sz val="10"/>
        <color theme="1"/>
        <rFont val="等线"/>
        <charset val="134"/>
      </rPr>
      <t>1.车机已上电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2.进入controller界面</t>
    </r>
  </si>
  <si>
    <r>
      <rPr>
        <sz val="10"/>
        <color theme="1"/>
        <rFont val="等线"/>
        <charset val="134"/>
      </rPr>
      <t>1.DE04配置空调全部功能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2.点击空调设置面板入口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3.再次点击</t>
    </r>
  </si>
  <si>
    <r>
      <rPr>
        <sz val="10"/>
        <color theme="1"/>
        <rFont val="等线"/>
        <charset val="134"/>
      </rPr>
      <t>2.进入空调设置面板，状态栏隐藏，界面显示正常；功能按钮全部显示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3.关闭（收起空调面板，状态栏重新显示）</t>
    </r>
  </si>
  <si>
    <t>方向盘加热-开启关闭</t>
  </si>
  <si>
    <r>
      <rPr>
        <sz val="10"/>
        <color theme="1"/>
        <rFont val="等线"/>
        <charset val="134"/>
      </rPr>
      <t>1.车机供电正常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2.信号正常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3.进入空调界面</t>
    </r>
  </si>
  <si>
    <t>1.点击方向盘加热按钮</t>
  </si>
  <si>
    <t>1.362 Frt_Btn_Status_1st信号正常下发</t>
  </si>
  <si>
    <t>方向盘加热-RX信号</t>
  </si>
  <si>
    <r>
      <rPr>
        <sz val="10"/>
        <color theme="1"/>
        <rFont val="等线"/>
        <charset val="134"/>
      </rPr>
      <t>1.发送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0x360：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Htd_Strg_Whl_Btn_Stt</t>
    </r>
  </si>
  <si>
    <t>1.可正常开启/关闭</t>
  </si>
  <si>
    <t>空调界面点击前除霜TX</t>
  </si>
  <si>
    <r>
      <rPr>
        <sz val="10"/>
        <color theme="1"/>
        <rFont val="等线"/>
        <charset val="134"/>
      </rPr>
      <t>1.车机已上电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2.在空调界面</t>
    </r>
  </si>
  <si>
    <t>1.点击前除霜/内外循环/空调制冷/空调最大制冷/AUTO键调节档位/空调吹面/吹脚</t>
  </si>
  <si>
    <t>1.362 Frt_Btn_Status_1st信号下发对应的功能value值</t>
  </si>
  <si>
    <t>VHA</t>
  </si>
  <si>
    <t>进入VHA界面</t>
  </si>
  <si>
    <t>1.进入全部应用页面</t>
  </si>
  <si>
    <r>
      <rPr>
        <sz val="10"/>
        <color theme="1"/>
        <rFont val="等线"/>
        <charset val="134"/>
      </rPr>
      <t>1.点击车辆状况应用图标\最近app入口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2.语音：打开车辆状况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3.检查VHA界面显示</t>
    </r>
  </si>
  <si>
    <r>
      <rPr>
        <sz val="10"/>
        <color theme="1"/>
        <rFont val="等线"/>
        <charset val="134"/>
      </rPr>
      <t>1.进入VHA界面（不论VHA APP是否首次被打开，进入VHA后停留在护航详情tab,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子菜单停留在第一个有异常的子菜单，若没有异常，则停留在胎压监测。）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2.成功进入vha页面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3.在护航详情显示胎压监测、车辆养护、续航里程、车辆健康分页；右半部分显示对应的界面</t>
    </r>
  </si>
  <si>
    <t>Controller入口-车辆状况异常显示-进入VHA界面</t>
  </si>
  <si>
    <r>
      <rPr>
        <sz val="10"/>
        <color theme="1"/>
        <rFont val="等线"/>
        <charset val="134"/>
      </rPr>
      <t>1.进入Controller Launcher页面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2.车辆状况有异常</t>
    </r>
  </si>
  <si>
    <t>1.点击车辆异常图标</t>
  </si>
  <si>
    <t>1.进入VHA界面</t>
  </si>
  <si>
    <t>胎压监测系统状态-胎压检测系统状态正常</t>
  </si>
  <si>
    <r>
      <rPr>
        <sz val="10"/>
        <color theme="1"/>
        <rFont val="等线"/>
        <charset val="134"/>
      </rPr>
      <t>1.车机供电正常;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2.已配置胎压监测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3.连接CAN工具</t>
    </r>
  </si>
  <si>
    <r>
      <rPr>
        <sz val="10"/>
        <color theme="1"/>
        <rFont val="等线"/>
        <charset val="134"/>
      </rPr>
      <t>1.配置胎压状态为工作中 3B4h Tire_Press_System_Stat=0x4（./yfdbus_send AI.lv.ipcl.out vip2gip_VehicleNetwork 0x02,0x21,0x40,0x04,0x70,0x00,0x00,0x04）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2.配置四个轮胎状态为正常(3B4 Tire_Press_LF_Stat =1 Tire_Press_RF_Stat =1 Tire_Press_LR_OLR_Stat =1 Tire_Press_RR_ORR_Stat =1)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3.进入胎压监测界面，查看胎压监测系统状态信息显示</t>
    </r>
  </si>
  <si>
    <t>2.显示”胎压正常“</t>
  </si>
  <si>
    <t>进入续航里程界面/车辆健康界面</t>
  </si>
  <si>
    <r>
      <rPr>
        <sz val="10"/>
        <color theme="1"/>
        <rFont val="等线"/>
        <charset val="134"/>
      </rPr>
      <t>1.进入VHA界面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2.配置字设置车辆健康可用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3.配置8个异常</t>
    </r>
  </si>
  <si>
    <r>
      <rPr>
        <sz val="10"/>
        <color theme="1"/>
        <rFont val="等线"/>
        <charset val="134"/>
      </rPr>
      <t>1.点击续航里程分页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2.点击车辆健康分页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3.点击车辆健康分页</t>
    </r>
  </si>
  <si>
    <r>
      <rPr>
        <sz val="10"/>
        <color theme="1"/>
        <rFont val="等线"/>
        <charset val="134"/>
      </rPr>
      <t>1.进入续航里程界面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2.右边显示车辆健康界面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3.右边显示8个车辆健康</t>
    </r>
  </si>
  <si>
    <t>AAR</t>
  </si>
  <si>
    <t>进入智能新风</t>
  </si>
  <si>
    <r>
      <rPr>
        <sz val="10"/>
        <color theme="1"/>
        <rFont val="等线"/>
        <charset val="134"/>
      </rPr>
      <t>1.点击桌面快捷按钮进入AAR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2.点击空调界面的AAR图标</t>
    </r>
  </si>
  <si>
    <t>1&amp;2正常进入AAR</t>
  </si>
  <si>
    <t>通过横幅消息通知-空气过滤状态进入AAR</t>
  </si>
  <si>
    <t>出现空气过滤完成弹窗，用户点击弹窗</t>
  </si>
  <si>
    <t>直接进入AAR界面</t>
  </si>
  <si>
    <t>空气过滤状态-完成</t>
  </si>
  <si>
    <r>
      <rPr>
        <sz val="10"/>
        <color theme="1"/>
        <rFont val="等线"/>
        <charset val="134"/>
      </rPr>
      <t>dbus模拟：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1.PM25诊断信号: any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374 PmSnsCabn_D_Stat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2.空调电源信号 : on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360 Front_Power_Btn_Stt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3.PM2.5数值:0~35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374 PmCabn_Conc_Actl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目前需先设置大于50，再设回小于35才触发弹窗</t>
    </r>
  </si>
  <si>
    <t>出现空气过滤完成弹窗</t>
  </si>
  <si>
    <t>AAR-智能新风界面显示PM2.5信息，优</t>
  </si>
  <si>
    <r>
      <rPr>
        <sz val="10"/>
        <color theme="1"/>
        <rFont val="等线"/>
        <charset val="134"/>
      </rPr>
      <t>地区＋PM2.5[0-35）+优绿色显示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dbus模拟：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374 PmCabn_Conc_Actl</t>
    </r>
  </si>
  <si>
    <t>显示对应PM2.5信息</t>
  </si>
  <si>
    <t>AAR主界面，点击开启座舱新风Rx</t>
  </si>
  <si>
    <r>
      <rPr>
        <sz val="10"/>
        <color theme="1"/>
        <rFont val="等线"/>
        <charset val="134"/>
      </rPr>
      <t>1.车机供电正常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2.信号正常</t>
    </r>
    <r>
      <rPr>
        <sz val="10"/>
        <color theme="1"/>
        <rFont val="等线"/>
        <charset val="134"/>
      </rPr>
      <t xml:space="preserve">
</t>
    </r>
  </si>
  <si>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1.进入智能新风页面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2.发送信号打开座舱新风 ：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36D AAR_Btn_Stt 01</t>
    </r>
  </si>
  <si>
    <t>座舱新风按钮高亮打开</t>
  </si>
  <si>
    <t>开启/关闭语音提示（默认开启）</t>
  </si>
  <si>
    <t>空调-AAR图标-设置开启/关闭语音提示</t>
  </si>
  <si>
    <t>AAR主界面，点击开启/关闭座舱新风TX（空调关闭）</t>
  </si>
  <si>
    <r>
      <rPr>
        <sz val="10"/>
        <color theme="1"/>
        <rFont val="等线"/>
        <charset val="134"/>
      </rPr>
      <t>1.车机供电正常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2.信号正常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3.空调关闭状态</t>
    </r>
  </si>
  <si>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1.点击座舱新风按钮 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2.上报rx 0x360 Front_Power_Btn_Stt 01打开空调</t>
    </r>
  </si>
  <si>
    <r>
      <rPr>
        <sz val="10"/>
        <color theme="1"/>
        <rFont val="等线"/>
        <charset val="134"/>
      </rPr>
      <t>1.362 Frt_Btn_Status_1st信号自动下发Front_Power_Pressed空调打开信号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2.362 Frt_Btn_Status_1st信号下发AAR打开信号</t>
    </r>
  </si>
  <si>
    <t>AAR主界面，点击开启/关闭座舱新风TX（空调打开）</t>
  </si>
  <si>
    <r>
      <rPr>
        <sz val="10"/>
        <color theme="1"/>
        <rFont val="等线"/>
        <charset val="134"/>
      </rPr>
      <t>1.车机供电正常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2.信号正常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3.空调打开状态</t>
    </r>
  </si>
  <si>
    <t>1.点击座舱新风按钮</t>
  </si>
  <si>
    <t>1.362 Frt_Btn_Status_1st信号下发AAR打开信号</t>
  </si>
  <si>
    <t>无线充电</t>
  </si>
  <si>
    <t>充电进行中</t>
  </si>
  <si>
    <r>
      <rPr>
        <sz val="10"/>
        <color theme="1"/>
        <rFont val="等线"/>
        <charset val="134"/>
      </rPr>
      <t>1.车机供电正常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2.信号正常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3.未在安全界面</t>
    </r>
  </si>
  <si>
    <r>
      <rPr>
        <sz val="10"/>
        <color theme="1"/>
        <rFont val="等线"/>
        <charset val="134"/>
      </rPr>
      <t>1.输入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3F6 WrlssAcsyChrgr_D_Stat 0x2(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2-charging in progress,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4-metal object detected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6-misalignment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)</t>
    </r>
  </si>
  <si>
    <r>
      <rPr>
        <sz val="10"/>
        <color theme="1"/>
        <rFont val="等线"/>
        <charset val="134"/>
      </rPr>
      <t>1.车机界面显示toast”无线充电已启用“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2.状态栏显示状态图标，动画显示充电状态</t>
    </r>
  </si>
  <si>
    <t>充电终止</t>
  </si>
  <si>
    <r>
      <rPr>
        <sz val="10"/>
        <color theme="1"/>
        <rFont val="等线"/>
        <charset val="134"/>
      </rPr>
      <t>1.输入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3F6 WrlssAcsyChrgr_D_Stat 0x4 0x6(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2-charging in progress,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4-metal object detected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6-misalignment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)</t>
    </r>
  </si>
  <si>
    <r>
      <rPr>
        <sz val="10"/>
        <color theme="1"/>
        <rFont val="等线"/>
        <charset val="134"/>
      </rPr>
      <t>1.充电终止，出现弹窗提示</t>
    </r>
    <r>
      <rPr>
        <sz val="10"/>
        <color theme="1"/>
        <rFont val="等线"/>
        <charset val="134"/>
      </rPr>
      <t xml:space="preserve">
</t>
    </r>
  </si>
  <si>
    <t>BezelDiagnostics</t>
  </si>
  <si>
    <t>Bezel Diagnostics入口</t>
  </si>
  <si>
    <r>
      <rPr>
        <sz val="10"/>
        <color theme="1"/>
        <rFont val="等线"/>
        <charset val="134"/>
      </rPr>
      <t>1.打开工程模式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2.查看界面显示</t>
    </r>
  </si>
  <si>
    <r>
      <rPr>
        <sz val="10"/>
        <color theme="1"/>
        <rFont val="等线"/>
        <charset val="134"/>
      </rPr>
      <t>1.进入Bezel Diagnostics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2.显示TCU Diagnostics和ECG Diagnostics两个选项</t>
    </r>
  </si>
  <si>
    <t>TCU Diagnostics界面显示</t>
  </si>
  <si>
    <r>
      <rPr>
        <sz val="10"/>
        <color theme="1"/>
        <rFont val="等线"/>
        <charset val="134"/>
      </rPr>
      <t>1.车机供电正常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2.打开工程模式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3.进入TCU Diagnostics界面</t>
    </r>
  </si>
  <si>
    <t>1.查看TCU Diagnostics界面显示</t>
  </si>
  <si>
    <r>
      <rPr>
        <sz val="10"/>
        <color theme="1"/>
        <rFont val="等线"/>
        <charset val="134"/>
      </rPr>
      <t>1.显示如下list：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ProvisioningStatus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ServiceCellInfoRat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ServiceCellInfoNasStatus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ServiceCellInfoCelld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VmcuSoftwareNumber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ModemSoftwareNumber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HardwarePartNumber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Esn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IccId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ImesiSv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PdStateWhsApn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AdditionaIInfo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ConfigurationStatus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ViewDtcs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active_dtc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desc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num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state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confirmed_dtc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desc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num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state</t>
    </r>
  </si>
  <si>
    <t>ECG Diagnostics界面显示</t>
  </si>
  <si>
    <r>
      <rPr>
        <sz val="10"/>
        <color theme="1"/>
        <rFont val="等线"/>
        <charset val="134"/>
      </rPr>
      <t>1.车机供电正常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2.打开工程模式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3.进入ECG Diagnostics界面</t>
    </r>
  </si>
  <si>
    <t>1.查看ECG Diagnostics界面显示</t>
  </si>
  <si>
    <r>
      <rPr>
        <sz val="10"/>
        <color theme="1"/>
        <rFont val="等线"/>
        <charset val="134"/>
      </rPr>
      <t>1.显示如下list：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ProvisioningStatus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Esn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HardwarePartNumber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ApSoftwarePartNumber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VmcuConfigPartNumber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ApConfigPartNumber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VmcuSoftwarePartNumber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ApplicationPartNumber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ConnectionStatus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ProcessorUsage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FlashMemoryUsage</t>
    </r>
  </si>
  <si>
    <t>ProvisioningStatus数据显示</t>
  </si>
  <si>
    <t>1.查看ProvisioningStatus数据/Esn数据/HardwarePartNumber数据/ApSoftwarePartNumber数据/VmcuConfigPartNumber数据/ApConfigPartNumber数据/VmcuSoftwarePartNumber数据/ApplicationPartNumber数据/ConnectionStatus数据显示</t>
  </si>
  <si>
    <t>1.显示数据</t>
  </si>
  <si>
    <t>VCS</t>
  </si>
  <si>
    <t>语音功能可用</t>
  </si>
  <si>
    <r>
      <rPr>
        <sz val="10"/>
        <color theme="1"/>
        <rFont val="等线"/>
        <charset val="134"/>
      </rPr>
      <t>1.台架ECG、TCU功能正常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2.PC通过adb连接上车机</t>
    </r>
  </si>
  <si>
    <r>
      <rPr>
        <sz val="10"/>
        <color theme="1"/>
        <rFont val="等线"/>
        <charset val="134"/>
      </rPr>
      <t>1.点击语音图标，正常唤起语音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2.语音指令唤起语音</t>
    </r>
  </si>
  <si>
    <t>1&amp;2.语音正常出声</t>
  </si>
  <si>
    <t>空调打开或关闭</t>
  </si>
  <si>
    <r>
      <rPr>
        <sz val="10"/>
        <color theme="1"/>
        <rFont val="等线"/>
        <charset val="134"/>
      </rPr>
      <t>1.车机已供电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2.VR可成功唤醒</t>
    </r>
  </si>
  <si>
    <t>1.语音指令“打开/关闭空调”</t>
  </si>
  <si>
    <t>1.TTS反馈”空调已打开/已关闭“362 Frt_Btn_Status_1st信号下发空调信号</t>
  </si>
  <si>
    <t>打开/关闭智能馨风</t>
  </si>
  <si>
    <t>1.语音指令“打开/关闭智能馨风”</t>
  </si>
  <si>
    <t>1.TTS反馈”打开/关闭智能馨风“</t>
  </si>
  <si>
    <t>AC打开或关闭</t>
  </si>
  <si>
    <t>1.语音指令“打开/关闭AC”</t>
  </si>
  <si>
    <t>1.TTS反馈”AC已打开/已关闭“362 Frt_Btn_Status_1st信号下发AC信号</t>
  </si>
  <si>
    <t>EMR</t>
  </si>
  <si>
    <t>出风口界面</t>
  </si>
  <si>
    <r>
      <rPr>
        <sz val="10"/>
        <color theme="1"/>
        <rFont val="等线"/>
        <charset val="134"/>
      </rPr>
      <t>1.开启/关闭吹面模式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0x360 Panel_Btn_Stt</t>
    </r>
  </si>
  <si>
    <t>1.出现/不显示电动出风口自由调节按钮、电动出风口风效、出风口区域、出风口调节按钮</t>
  </si>
  <si>
    <t>出风选择</t>
  </si>
  <si>
    <r>
      <rPr>
        <sz val="10"/>
        <color theme="1"/>
        <rFont val="等线"/>
        <charset val="134"/>
      </rPr>
      <t>1.车机供电正常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2.信号正常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3.进入电动出风口界面</t>
    </r>
  </si>
  <si>
    <r>
      <rPr>
        <sz val="10"/>
        <color theme="1"/>
        <rFont val="等线"/>
        <charset val="134"/>
      </rPr>
      <t>1.点击出风模式按钮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2.选择出风模式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0x4EF ActvButtnLeft_D_Stat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0x4EF ActvButtnRight_D_Stat</t>
    </r>
  </si>
  <si>
    <r>
      <rPr>
        <sz val="10"/>
        <color theme="1"/>
        <rFont val="等线"/>
        <charset val="134"/>
      </rPr>
      <t>1.出现下拉列表：自由调节、全局扫风、上下扫风、左右扫风、朝向身体、避开身体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2.弹窗收起，按钮文字显示当前的模式(自由调节、朝向身体、避开身体无RX信号上报)</t>
    </r>
  </si>
  <si>
    <t>自由调整出风口过程界面（主/副驾）</t>
  </si>
  <si>
    <r>
      <rPr>
        <sz val="10"/>
        <color theme="1"/>
        <rFont val="等线"/>
        <charset val="134"/>
      </rPr>
      <t>1.车机供电正常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2.水平吹风开启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3.进入电动出风口界面</t>
    </r>
  </si>
  <si>
    <r>
      <rPr>
        <sz val="10"/>
        <color theme="1"/>
        <rFont val="等线"/>
        <charset val="134"/>
      </rPr>
      <t>1.滑动出风口风向按钮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2.调整松开手指</t>
    </r>
  </si>
  <si>
    <r>
      <rPr>
        <sz val="10"/>
        <color theme="1"/>
        <rFont val="等线"/>
        <charset val="134"/>
      </rPr>
      <t>1.其他按钮消失，只显示内饰图和动态风,0X296 RgstrSetObl_D_Rq左手外侧信号下发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2.2s后界面恢复原界面</t>
    </r>
  </si>
  <si>
    <t>开启出风口调节按钮</t>
  </si>
  <si>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1.双击左手外侧出风口按钮</t>
    </r>
  </si>
  <si>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1..0X296 RgstrSetObl_D_Rq有信号下发</t>
    </r>
  </si>
  <si>
    <t>Theme</t>
  </si>
  <si>
    <t>切换主题-检查launcher</t>
  </si>
  <si>
    <r>
      <rPr>
        <sz val="10"/>
        <color theme="1"/>
        <rFont val="等线"/>
        <charset val="134"/>
      </rPr>
      <t>1.进入快捷控制-主题设置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2.已切换非默认主题</t>
    </r>
  </si>
  <si>
    <t>1.检查launcher背景，所有应用tab文字颜色</t>
  </si>
  <si>
    <t>1.页面颜色跟随主题切换变化</t>
  </si>
  <si>
    <t>切换主题-检查快捷控制和车辆设置</t>
  </si>
  <si>
    <t>1.检查快捷控制和车辆控制背景，tab和菜单中文字颜色</t>
  </si>
  <si>
    <t>切换主题-检查系统设置</t>
  </si>
  <si>
    <r>
      <rPr>
        <sz val="10"/>
        <color theme="1"/>
        <rFont val="等线"/>
        <charset val="134"/>
      </rPr>
      <t>1.检查系统设置-音效设置和车辆互联设置中tab，菜单中文字，音量条，开关背景等颜色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2.检查ccs弹窗颜色</t>
    </r>
  </si>
  <si>
    <t>1.各个文字和图样的颜色跟随主题变化</t>
  </si>
  <si>
    <t>1.进入快捷控制-主题设置</t>
  </si>
  <si>
    <r>
      <rPr>
        <sz val="10"/>
        <color theme="1"/>
        <rFont val="等线"/>
        <charset val="134"/>
      </rPr>
      <t>1.分别在空调，account,aar各个app中操作相关设置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2.切换主题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3.返回app</t>
    </r>
  </si>
  <si>
    <t>3.应用不会crash，操作的设置保存</t>
  </si>
  <si>
    <t>切换主题-检查弹窗</t>
  </si>
  <si>
    <t>1.检查drive mode，parking弹窗中开关，背景，文字颜色</t>
  </si>
  <si>
    <t>1.开关，背景，文字颜色跟随主题变化</t>
  </si>
  <si>
    <t>Rear Audio</t>
  </si>
  <si>
    <t>power按键-音乐播放中</t>
  </si>
  <si>
    <r>
      <rPr>
        <sz val="10"/>
        <color theme="1"/>
        <rFont val="等线"/>
        <charset val="134"/>
      </rPr>
      <t>1.当前音乐播放中</t>
    </r>
    <r>
      <rPr>
        <sz val="10"/>
        <color theme="1"/>
        <rFont val="等线"/>
        <charset val="134"/>
      </rPr>
      <t xml:space="preserve">
</t>
    </r>
  </si>
  <si>
    <r>
      <rPr>
        <sz val="10"/>
        <color theme="1"/>
        <rFont val="等线"/>
        <charset val="134"/>
      </rPr>
      <t>1.按下power按键，分别观察前屏和后屏显示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2.再次按下按键</t>
    </r>
  </si>
  <si>
    <r>
      <rPr>
        <sz val="10"/>
        <color theme="1"/>
        <rFont val="等线"/>
        <charset val="134"/>
      </rPr>
      <t>1.前屏toast：媒体音频关闭。后屏全屏 文字显示“媒体音频关闭”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2.音乐恢复播放，显示切源，播放方式按钮，中间显示来源，歌曲名称，歌手，播放/暂停，上一曲/下一曲按钮，右边显示音量+-按钮，左上角显示home按钮，右上角显示power按钮</t>
    </r>
  </si>
  <si>
    <t>usb音乐页面显示</t>
  </si>
  <si>
    <r>
      <rPr>
        <sz val="10"/>
        <color theme="1"/>
        <rFont val="等线"/>
        <charset val="134"/>
      </rPr>
      <t>1.当前usb音乐播放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2.处于播放页面</t>
    </r>
    <r>
      <rPr>
        <sz val="10"/>
        <color theme="1"/>
        <rFont val="等线"/>
        <charset val="134"/>
      </rPr>
      <t xml:space="preserve">
</t>
    </r>
  </si>
  <si>
    <t>1.观察后排屏幕显示</t>
  </si>
  <si>
    <t>1左边显示切源，播放方式按钮，中间显示来源，歌曲名称，歌手，播放/暂停，上一曲/下一曲按钮，右边显示音量+-按钮，左上角显示home按钮，右上角显示power按钮</t>
  </si>
  <si>
    <t>usb音乐切源</t>
  </si>
  <si>
    <r>
      <rPr>
        <sz val="10"/>
        <color theme="1"/>
        <rFont val="等线"/>
        <charset val="134"/>
      </rPr>
      <t>1.当前播放USB音乐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2.已展开切源页面</t>
    </r>
    <r>
      <rPr>
        <sz val="10"/>
        <color theme="1"/>
        <rFont val="等线"/>
        <charset val="134"/>
      </rPr>
      <t xml:space="preserve">
</t>
    </r>
  </si>
  <si>
    <t>1.点击任意音源按钮</t>
  </si>
  <si>
    <t>1.切换到对应音源播放</t>
  </si>
  <si>
    <t>usb音乐切换随机播放方式</t>
  </si>
  <si>
    <r>
      <rPr>
        <sz val="10"/>
        <color theme="1"/>
        <rFont val="等线"/>
        <charset val="134"/>
      </rPr>
      <t>1.当前播放USB音乐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2.当前为重复播放</t>
    </r>
    <r>
      <rPr>
        <sz val="10"/>
        <color theme="1"/>
        <rFont val="等线"/>
        <charset val="134"/>
      </rPr>
      <t xml:space="preserve">
</t>
    </r>
  </si>
  <si>
    <t>1.点击切换随机播放方式</t>
  </si>
  <si>
    <t>1.成功切换显示对应的图标，歌曲播放方式为随机</t>
  </si>
  <si>
    <t>usb音乐暂停/播放</t>
  </si>
  <si>
    <r>
      <rPr>
        <sz val="10"/>
        <color theme="1"/>
        <rFont val="等线"/>
        <charset val="134"/>
      </rPr>
      <t>1.当前播放USB音乐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2.当前播放中</t>
    </r>
    <r>
      <rPr>
        <sz val="10"/>
        <color theme="1"/>
        <rFont val="等线"/>
        <charset val="134"/>
      </rPr>
      <t xml:space="preserve">
</t>
    </r>
  </si>
  <si>
    <r>
      <rPr>
        <sz val="10"/>
        <color theme="1"/>
        <rFont val="等线"/>
        <charset val="134"/>
      </rPr>
      <t>1.点击播放暂停按钮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2.再次点击播放暂停按钮</t>
    </r>
  </si>
  <si>
    <r>
      <rPr>
        <sz val="10"/>
        <color theme="1"/>
        <rFont val="等线"/>
        <charset val="134"/>
      </rPr>
      <t>1.音乐暂停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2.音乐播放</t>
    </r>
  </si>
  <si>
    <t>usb音乐切换上下曲</t>
  </si>
  <si>
    <r>
      <rPr>
        <sz val="10"/>
        <color theme="1"/>
        <rFont val="等线"/>
        <charset val="134"/>
      </rPr>
      <t>1.当前播放USB音乐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2.播放列表不止一首歌曲</t>
    </r>
    <r>
      <rPr>
        <sz val="10"/>
        <color theme="1"/>
        <rFont val="等线"/>
        <charset val="134"/>
      </rPr>
      <t xml:space="preserve">
</t>
    </r>
  </si>
  <si>
    <r>
      <rPr>
        <sz val="10"/>
        <color theme="1"/>
        <rFont val="等线"/>
        <charset val="134"/>
      </rPr>
      <t>1.点击上一曲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2.点击下一曲</t>
    </r>
  </si>
  <si>
    <r>
      <rPr>
        <sz val="10"/>
        <color theme="1"/>
        <rFont val="等线"/>
        <charset val="134"/>
      </rPr>
      <t>1.切换到上一曲播放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2.切换到下一曲播放</t>
    </r>
  </si>
  <si>
    <t>usb音乐增大音量</t>
  </si>
  <si>
    <r>
      <rPr>
        <sz val="10"/>
        <color theme="1"/>
        <rFont val="等线"/>
        <charset val="134"/>
      </rPr>
      <t>1.当前播放USB音乐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2.当前不在静音状态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3.音量非最大值</t>
    </r>
    <r>
      <rPr>
        <sz val="10"/>
        <color theme="1"/>
        <rFont val="等线"/>
        <charset val="134"/>
      </rPr>
      <t xml:space="preserve">
</t>
    </r>
  </si>
  <si>
    <t>1.点击音量+按钮</t>
  </si>
  <si>
    <t>1.音量增加1</t>
  </si>
  <si>
    <t>usb音乐减小音量</t>
  </si>
  <si>
    <r>
      <rPr>
        <sz val="10"/>
        <color theme="1"/>
        <rFont val="等线"/>
        <charset val="134"/>
      </rPr>
      <t>1.当前播放USB音乐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2.当前不在静音状态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3.音量非最小值</t>
    </r>
    <r>
      <rPr>
        <sz val="10"/>
        <color theme="1"/>
        <rFont val="等线"/>
        <charset val="134"/>
      </rPr>
      <t xml:space="preserve">
</t>
    </r>
  </si>
  <si>
    <t>1.点击音量-按钮</t>
  </si>
  <si>
    <t>1.音量减小1</t>
  </si>
  <si>
    <t>蓝牙音乐页面显示</t>
  </si>
  <si>
    <r>
      <rPr>
        <sz val="10"/>
        <color theme="1"/>
        <rFont val="等线"/>
        <charset val="134"/>
      </rPr>
      <t>1.当前蓝牙音乐播放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2.处于播放页面</t>
    </r>
    <r>
      <rPr>
        <sz val="10"/>
        <color theme="1"/>
        <rFont val="等线"/>
        <charset val="134"/>
      </rPr>
      <t xml:space="preserve">
</t>
    </r>
  </si>
  <si>
    <t>1左边显示切源，中间显示来源，歌曲名称，歌手，上一曲/下一曲按钮，右边显示音量+-按钮，左上角显示home按钮，右上角显示power按钮</t>
  </si>
  <si>
    <t>蓝牙音乐切源</t>
  </si>
  <si>
    <r>
      <rPr>
        <sz val="10"/>
        <color theme="1"/>
        <rFont val="等线"/>
        <charset val="134"/>
      </rPr>
      <t>1.当前播放蓝牙音乐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2.已展开切源页面</t>
    </r>
    <r>
      <rPr>
        <sz val="10"/>
        <color theme="1"/>
        <rFont val="等线"/>
        <charset val="134"/>
      </rPr>
      <t xml:space="preserve">
</t>
    </r>
  </si>
  <si>
    <t>蓝牙音乐暂停/播放</t>
  </si>
  <si>
    <r>
      <rPr>
        <sz val="10"/>
        <color theme="1"/>
        <rFont val="等线"/>
        <charset val="134"/>
      </rPr>
      <t>1.当前播放蓝牙音乐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2.当前播放中</t>
    </r>
    <r>
      <rPr>
        <sz val="10"/>
        <color theme="1"/>
        <rFont val="等线"/>
        <charset val="134"/>
      </rPr>
      <t xml:space="preserve">
</t>
    </r>
  </si>
  <si>
    <t>蓝牙音乐切换上下曲</t>
  </si>
  <si>
    <r>
      <rPr>
        <sz val="10"/>
        <color theme="1"/>
        <rFont val="等线"/>
        <charset val="134"/>
      </rPr>
      <t>1.当前播放蓝牙音乐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2.播放列表不止一首歌曲</t>
    </r>
    <r>
      <rPr>
        <sz val="10"/>
        <color theme="1"/>
        <rFont val="等线"/>
        <charset val="134"/>
      </rPr>
      <t xml:space="preserve">
</t>
    </r>
  </si>
  <si>
    <t>蓝牙音乐增大音量</t>
  </si>
  <si>
    <r>
      <rPr>
        <sz val="10"/>
        <color theme="1"/>
        <rFont val="等线"/>
        <charset val="134"/>
      </rPr>
      <t>1.当前播放蓝牙音乐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2.当前不在静音状态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3.音量非最大值</t>
    </r>
    <r>
      <rPr>
        <sz val="10"/>
        <color theme="1"/>
        <rFont val="等线"/>
        <charset val="134"/>
      </rPr>
      <t xml:space="preserve">
</t>
    </r>
  </si>
  <si>
    <t>蓝牙音乐减小音量</t>
  </si>
  <si>
    <r>
      <rPr>
        <sz val="10"/>
        <color theme="1"/>
        <rFont val="等线"/>
        <charset val="134"/>
      </rPr>
      <t>1.当前播放蓝牙音乐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2.当前不在静音状态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3.音量非最小值</t>
    </r>
    <r>
      <rPr>
        <sz val="10"/>
        <color theme="1"/>
        <rFont val="等线"/>
        <charset val="134"/>
      </rPr>
      <t xml:space="preserve">
</t>
    </r>
  </si>
  <si>
    <t>vr唤醒中，Rear audio不可用</t>
  </si>
  <si>
    <r>
      <rPr>
        <sz val="10"/>
        <color theme="1"/>
        <rFont val="等线"/>
        <charset val="134"/>
      </rPr>
      <t>1.VR唤醒中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2.处于RUN电源状态下</t>
    </r>
  </si>
  <si>
    <t>1.全屏显示vr图标，提示文字“Voice Session Active Audio controls are unavailable”，左上角显示home按键</t>
  </si>
  <si>
    <t>通话中，audio不可用</t>
  </si>
  <si>
    <r>
      <rPr>
        <sz val="10"/>
        <color theme="1"/>
        <rFont val="等线"/>
        <charset val="134"/>
      </rPr>
      <t>1.通话中</t>
    </r>
    <r>
      <rPr>
        <sz val="10"/>
        <color theme="1"/>
        <rFont val="等线"/>
        <charset val="134"/>
      </rPr>
      <t xml:space="preserve">
</t>
    </r>
  </si>
  <si>
    <t>1.全屏显示phone图标，提示文字“Phone Call Active Audio controls are unavailable”，左上角显示home按键</t>
  </si>
  <si>
    <t>雷达</t>
  </si>
  <si>
    <t>雷达弹窗</t>
  </si>
  <si>
    <r>
      <rPr>
        <sz val="10"/>
        <color theme="1"/>
        <rFont val="等线"/>
        <charset val="134"/>
      </rPr>
      <t>AHU ON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雷达功能正常</t>
    </r>
  </si>
  <si>
    <r>
      <rPr>
        <sz val="10"/>
        <color theme="1"/>
        <rFont val="等线"/>
        <charset val="134"/>
      </rPr>
      <t xml:space="preserve">1.非R挡非P挡：0x230：GearLvrPos_D_Actl 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2.0X3AA PrkAidMsgTxt_D_Rq=12589ACDEF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3.触发色块信号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4.退出雷达弹窗</t>
    </r>
  </si>
  <si>
    <t>1.弹出雷达图弹窗</t>
  </si>
  <si>
    <t>FAPA</t>
  </si>
  <si>
    <r>
      <rPr>
        <sz val="10"/>
        <color theme="1"/>
        <rFont val="等线"/>
        <charset val="134"/>
      </rPr>
      <t>1.车机供电正常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2.进入泊车页面</t>
    </r>
  </si>
  <si>
    <t>3AE:ApaDisplayMode_D_Stat =0x[2] FullScreen -变成 0x0 OFF</t>
  </si>
  <si>
    <t>1.退出泊车界面</t>
  </si>
  <si>
    <t>1_Area1Scr001</t>
  </si>
  <si>
    <r>
      <rPr>
        <sz val="10"/>
        <color theme="1"/>
        <rFont val="等线"/>
        <charset val="134"/>
      </rPr>
      <t>ApaMde_D_Stat：0x4：POA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3AE：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ApaDisplayMode_D_Stat：0x2：HMIFullScreen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ApaControlMode_D_Stat：0x0：Inactive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ApaSys_D2_Stat：0x7：BothSidesSelectable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ApaDrvRq1MsgTxt_D_Rq：0x0：NoRequest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ApaDrvRq2MsgTxt_D_Rq：0x6： ReleaseEpb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ApaMsgTxt_D2_Stat：0x0：None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ApaSlotTrgt_D_Sta：0x0： None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ApaSlotFoundButNotReady：TRUE（组合信号）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AnySlotReady：False（组合信号）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ApaDynmcSlot_B_Stat：0x1：On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4D3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ApaSlotLeft1_D_Stat：0x1：IPaFound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ApaSlotLeft2_D_Stat：0x0：None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ApaSlotLeft3_D_Stat：0x0：None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ApaSlotFront_D_Stat：0x0：false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4D4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ApaSlotRight1_D_Stat：0x1：IPaFound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ApaSlotRight2_D_Stat：0x0：None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ApaSlotRight3_D_Stat：0x0：None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ApaSlotRear_D_Stat：0x0：None</t>
    </r>
  </si>
  <si>
    <r>
      <rPr>
        <sz val="10"/>
        <color theme="1"/>
        <rFont val="等线"/>
        <charset val="134"/>
      </rPr>
      <t>泊出辅助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Symbol：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左箭头+右箭头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Text：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请确保手刹已释放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请使用转向杆选择泊车方向</t>
    </r>
  </si>
  <si>
    <t>111_Area1Scr021</t>
  </si>
  <si>
    <r>
      <rPr>
        <sz val="10"/>
        <color theme="1"/>
        <rFont val="等线"/>
        <charset val="134"/>
      </rPr>
      <t>ApaMde_D_Stat：0x5： ParkIn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3AE：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ApaDisplayMode_D_Stat：0x2：HMIFullScreen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ApaControlMode_D_Stat：0x1：Active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ApaSys_D2_Stat：0x0：NormalOperation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ApaDrvRq1MsgTxt_D_Rq：0x0:NoRequest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ApaDrvRq2MsgTxt_D_Rq：0X2：DriveForward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ApaMsgTxt_D2_Stat：0x13： AcceleratorPedalInactive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ApaSlotTrgt_D_Sta：0x5：Right2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ApaSlotFoundButNotReady：false（组合信号）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AnySlotReady：false（组合信号）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ApaDynmcSlot_B_Stat：0x1：On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4D3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ApaSlotLeft1_D_Stat：0x0：None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ApaSlotLeft2_D_Stat：0x0：None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ApaSlotLeft3_D_Stat：0x0：None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ApaSlotFront_D_Stat：0x0：false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4D4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ApaSlotRight1_D_Stat：0x0：None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ApaSlotRight2_D_Stat：0x2：IPaReady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ApaSlotRight3_D_Stat：0x0：None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ApaSlotRear_D_Stat：0x0：false</t>
    </r>
  </si>
  <si>
    <r>
      <rPr>
        <sz val="10"/>
        <color theme="1"/>
        <rFont val="等线"/>
        <charset val="134"/>
      </rPr>
      <t>泊出辅助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Symbol：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向上箭头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Text：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油门踏板不起作用</t>
    </r>
  </si>
  <si>
    <t>重启驾驶模式的Rx tx</t>
  </si>
  <si>
    <r>
      <rPr>
        <sz val="10"/>
        <color theme="1"/>
        <rFont val="等线"/>
        <charset val="134"/>
      </rPr>
      <t xml:space="preserve">1.模拟ECU发送信号: 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0x44E SelDrvMdePos01_D_Stat=0x0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0x420 SelDrvMdePos01_B_Avail=0x1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0x44E SelDrvMdePos02_D_Stat=0x1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0x420 SelDrvMdePos02_B_Avail=0x1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0x44E SelDrvMdePos03_D_Stat=0x3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0x420 SelDrvMdePos03_B_Avail=0x1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0x44E SelDrvMdePos04_D_Stat=0x5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0x420 SelDrvMdePos04_B_Avail=0x1 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0x44E SelDrvMdePos05_D_Stat=0xD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0x420 SelDrvMdePos05_B_Avail=0x1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2.点击标准模式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运动模式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节能模式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湿滑模式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复杂路况；查看车机发出的请求信号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3.重启车机，重复以上操作20次</t>
    </r>
  </si>
  <si>
    <r>
      <rPr>
        <sz val="10"/>
        <color theme="1"/>
        <rFont val="等线"/>
        <charset val="134"/>
      </rPr>
      <t>1.默认显示选中标准模式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运动模式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节能模式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湿滑模式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复杂路况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2.未点击时，SelDrvMde_D_RqDrv=0x1F</t>
    </r>
    <r>
      <rPr>
        <sz val="10"/>
        <color theme="1"/>
        <rFont val="等线"/>
        <charset val="134"/>
      </rPr>
      <t xml:space="preserve">
</t>
    </r>
    <r>
      <rPr>
        <sz val="10"/>
        <color theme="1"/>
        <rFont val="等线"/>
        <charset val="134"/>
      </rPr>
      <t>点击之后，下发1帧0x419 SelDrvMde_D_RqDrv=0x0/1/3/5/D，继续下发SelDrvMde_D_RqDrv=0x1F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</si>
</sst>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8" formatCode="yyyy/m/d;@"/>
    <numFmt numFmtId="203" formatCode="_-[$€-2]* #,##0.00_-;\-[$€-2]* #,##0.00_-;_-[$€-2]* &quot;-&quot;??_-"/>
  </numFmts>
  <fonts count="22" x14ac:knownFonts="1">
    <font>
      <sz val="10"/>
      <color theme="1"/>
      <name val="等线"/>
      <charset val="134"/>
      <scheme val="minor"/>
    </font>
    <font>
      <b/>
      <sz val="10"/>
      <color rgb="FFFFFFFF"/>
      <name val="等线"/>
      <charset val="134"/>
    </font>
    <font>
      <sz val="10"/>
      <color theme="1"/>
      <name val="等线"/>
      <charset val="134"/>
    </font>
    <font>
      <sz val="10"/>
      <color rgb="FF000000"/>
      <name val="等线"/>
      <charset val="134"/>
    </font>
    <font>
      <sz val="11"/>
      <color rgb="FF000000"/>
      <name val="等线"/>
      <charset val="134"/>
    </font>
    <font>
      <sz val="10"/>
      <color rgb="FF1F2329"/>
      <name val="等线"/>
      <charset val="134"/>
    </font>
    <font>
      <b/>
      <sz val="10"/>
      <color rgb="FF1F2329"/>
      <name val="等线"/>
      <charset val="134"/>
    </font>
    <font>
      <sz val="10"/>
      <color rgb="FF1F2329"/>
      <name val="等线"/>
      <charset val="134"/>
      <scheme val="minor"/>
    </font>
    <font>
      <u/>
      <sz val="10"/>
      <color rgb="FF0000FF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sz val="10"/>
      <color rgb="FF000000"/>
      <name val="微软雅黑"/>
      <charset val="134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b/>
      <sz val="10"/>
      <color rgb="FF000000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795101"/>
        <bgColor indexed="64"/>
      </patternFill>
    </fill>
    <fill>
      <patternFill patternType="solid">
        <fgColor rgb="FF133C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1F2329"/>
      </bottom>
      <diagonal/>
    </border>
    <border>
      <left style="medium">
        <color rgb="FF000000"/>
      </left>
      <right style="medium">
        <color rgb="FFDEE0E3"/>
      </right>
      <top style="medium">
        <color rgb="FF000000"/>
      </top>
      <bottom style="medium">
        <color rgb="FF000000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medium">
        <color rgb="FF000000"/>
      </right>
      <top style="medium">
        <color rgb="FF1F2329"/>
      </top>
      <bottom style="medium">
        <color rgb="FF1F232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 style="medium">
        <color rgb="FFDEE0E3"/>
      </left>
      <right style="medium">
        <color rgb="FF000000"/>
      </right>
      <top/>
      <bottom style="medium">
        <color rgb="FFDEE0E3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</borders>
  <cellStyleXfs count="1">
    <xf numFmtId="0" fontId="0" fillId="0" borderId="0" applyNumberFormat="0" applyFont="0" applyFill="0" applyBorder="0" applyProtection="0"/>
  </cellStyleXfs>
  <cellXfs count="88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0" fillId="0" borderId="1" xfId="0" applyNumberFormat="1" applyFont="1" applyBorder="1" applyAlignment="1">
      <alignment vertical="center" wrapText="1"/>
    </xf>
    <xf numFmtId="0" fontId="0" fillId="0" borderId="7" xfId="0" applyNumberForma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14" fontId="13" fillId="0" borderId="1" xfId="0" applyNumberFormat="1" applyFont="1" applyBorder="1" applyAlignment="1">
      <alignment vertical="center"/>
    </xf>
    <xf numFmtId="14" fontId="11" fillId="0" borderId="1" xfId="0" applyNumberFormat="1" applyFont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11" fillId="5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14" fontId="13" fillId="0" borderId="1" xfId="0" applyNumberFormat="1" applyFont="1" applyBorder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49" fontId="16" fillId="0" borderId="1" xfId="0" applyNumberFormat="1" applyFont="1" applyBorder="1" applyAlignment="1">
      <alignment horizontal="center" vertical="center" wrapText="1"/>
    </xf>
    <xf numFmtId="203" fontId="16" fillId="7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203" fontId="16" fillId="0" borderId="1" xfId="0" applyNumberFormat="1" applyFont="1" applyBorder="1" applyAlignment="1">
      <alignment horizontal="center" vertical="center" wrapText="1"/>
    </xf>
    <xf numFmtId="10" fontId="13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0" fontId="13" fillId="0" borderId="1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203" fontId="14" fillId="0" borderId="1" xfId="0" applyNumberFormat="1" applyFont="1" applyBorder="1" applyAlignment="1">
      <alignment horizontal="center" vertical="center" wrapText="1"/>
    </xf>
    <xf numFmtId="203" fontId="14" fillId="6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188" fontId="17" fillId="0" borderId="1" xfId="0" applyNumberFormat="1" applyFont="1" applyBorder="1" applyAlignment="1">
      <alignment horizontal="center" vertical="center" wrapText="1"/>
    </xf>
    <xf numFmtId="203" fontId="14" fillId="6" borderId="11" xfId="0" applyNumberFormat="1" applyFont="1" applyFill="1" applyBorder="1" applyAlignment="1">
      <alignment horizontal="center" vertical="center" wrapText="1"/>
    </xf>
    <xf numFmtId="203" fontId="14" fillId="6" borderId="12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Border="1" applyAlignment="1">
      <alignment horizontal="left" vertical="center" wrapText="1"/>
    </xf>
    <xf numFmtId="49" fontId="13" fillId="0" borderId="0" xfId="0" applyNumberFormat="1" applyFont="1" applyAlignment="1">
      <alignment horizontal="left" vertical="center" wrapText="1"/>
    </xf>
    <xf numFmtId="203" fontId="14" fillId="6" borderId="14" xfId="0" applyNumberFormat="1" applyFont="1" applyFill="1" applyBorder="1" applyAlignment="1">
      <alignment horizontal="center" vertical="center" wrapText="1"/>
    </xf>
    <xf numFmtId="203" fontId="14" fillId="6" borderId="15" xfId="0" applyNumberFormat="1" applyFont="1" applyFill="1" applyBorder="1" applyAlignment="1">
      <alignment horizontal="center" vertical="center" wrapText="1"/>
    </xf>
    <xf numFmtId="0" fontId="18" fillId="8" borderId="16" xfId="0" applyFont="1" applyFill="1" applyBorder="1" applyAlignment="1">
      <alignment horizontal="center" vertical="center" wrapText="1"/>
    </xf>
    <xf numFmtId="0" fontId="18" fillId="8" borderId="17" xfId="0" applyFont="1" applyFill="1" applyBorder="1" applyAlignment="1">
      <alignment horizontal="center" vertical="center" wrapText="1"/>
    </xf>
    <xf numFmtId="0" fontId="18" fillId="8" borderId="18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2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D27" sqref="D27"/>
    </sheetView>
  </sheetViews>
  <sheetFormatPr defaultColWidth="14" defaultRowHeight="16.5" x14ac:dyDescent="0.2"/>
  <cols>
    <col min="1" max="1" width="20" style="61" customWidth="1"/>
    <col min="2" max="2" width="18" style="61" customWidth="1"/>
    <col min="3" max="3" width="11" style="61" customWidth="1"/>
    <col min="4" max="4" width="9" style="61" customWidth="1"/>
    <col min="5" max="5" width="11" style="61" customWidth="1"/>
    <col min="6" max="6" width="15.42578125" style="61" customWidth="1"/>
    <col min="7" max="7" width="12" style="61" customWidth="1"/>
    <col min="8" max="8" width="15" style="61" customWidth="1"/>
    <col min="9" max="9" width="14" style="61" customWidth="1"/>
    <col min="10" max="10" width="26.28515625" style="61" customWidth="1"/>
    <col min="11" max="20" width="10" style="61" customWidth="1"/>
    <col min="21" max="16384" width="14" style="61"/>
  </cols>
  <sheetData>
    <row r="1" spans="1:20" ht="18" customHeight="1" x14ac:dyDescent="0.2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68"/>
      <c r="L1" s="68"/>
      <c r="M1" s="68"/>
      <c r="N1" s="68"/>
      <c r="O1" s="68"/>
      <c r="P1" s="68"/>
      <c r="Q1" s="68"/>
      <c r="R1" s="68"/>
      <c r="S1" s="68"/>
      <c r="T1" s="68"/>
    </row>
    <row r="2" spans="1:20" ht="15.95" customHeight="1" x14ac:dyDescent="0.2">
      <c r="A2" s="75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68"/>
      <c r="L2" s="68"/>
      <c r="M2" s="68"/>
      <c r="N2" s="68"/>
      <c r="O2" s="68"/>
      <c r="P2" s="68"/>
      <c r="Q2" s="68"/>
      <c r="R2" s="68"/>
      <c r="S2" s="68"/>
      <c r="T2" s="68"/>
    </row>
    <row r="3" spans="1:20" ht="33" customHeight="1" x14ac:dyDescent="0.2">
      <c r="A3" s="62" t="s">
        <v>2</v>
      </c>
      <c r="B3" s="76" t="s">
        <v>3</v>
      </c>
      <c r="C3" s="76"/>
      <c r="D3" s="76"/>
      <c r="E3" s="76"/>
      <c r="F3" s="66" t="s">
        <v>4</v>
      </c>
      <c r="G3" s="77" t="s">
        <v>5</v>
      </c>
      <c r="H3" s="77"/>
      <c r="I3" s="77"/>
      <c r="J3" s="77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ht="35.25" customHeight="1" x14ac:dyDescent="0.2">
      <c r="A4" s="62" t="s">
        <v>6</v>
      </c>
      <c r="B4" s="76" t="s">
        <v>7</v>
      </c>
      <c r="C4" s="76"/>
      <c r="D4" s="76"/>
      <c r="E4" s="76"/>
      <c r="F4" s="66" t="s">
        <v>8</v>
      </c>
      <c r="G4" s="77" t="s">
        <v>9</v>
      </c>
      <c r="H4" s="77"/>
      <c r="I4" s="77"/>
      <c r="J4" s="77"/>
      <c r="K4" s="68"/>
      <c r="L4" s="68"/>
      <c r="M4" s="68"/>
      <c r="N4" s="68"/>
      <c r="O4" s="68"/>
      <c r="P4" s="68"/>
      <c r="Q4" s="68"/>
      <c r="R4" s="68"/>
      <c r="S4" s="68"/>
      <c r="T4" s="68"/>
    </row>
    <row r="5" spans="1:20" ht="23.1" customHeight="1" x14ac:dyDescent="0.2">
      <c r="A5" s="62" t="s">
        <v>10</v>
      </c>
      <c r="B5" s="76" t="s">
        <v>11</v>
      </c>
      <c r="C5" s="76"/>
      <c r="D5" s="76"/>
      <c r="E5" s="76"/>
      <c r="F5" s="66" t="s">
        <v>12</v>
      </c>
      <c r="G5" s="77">
        <v>45073</v>
      </c>
      <c r="H5" s="77"/>
      <c r="I5" s="77"/>
      <c r="J5" s="77"/>
      <c r="K5" s="68"/>
      <c r="L5" s="68"/>
      <c r="M5" s="68"/>
      <c r="N5" s="68"/>
      <c r="O5" s="68"/>
      <c r="P5" s="68"/>
      <c r="Q5" s="68"/>
      <c r="R5" s="68"/>
      <c r="S5" s="68"/>
      <c r="T5" s="68"/>
    </row>
    <row r="6" spans="1:20" ht="18" customHeight="1" x14ac:dyDescent="0.2">
      <c r="A6" s="62" t="s">
        <v>13</v>
      </c>
      <c r="B6" s="76" t="s">
        <v>14</v>
      </c>
      <c r="C6" s="76"/>
      <c r="D6" s="76"/>
      <c r="E6" s="76"/>
      <c r="F6" s="66" t="s">
        <v>15</v>
      </c>
      <c r="G6" s="77" t="s">
        <v>16</v>
      </c>
      <c r="H6" s="77"/>
      <c r="I6" s="77"/>
      <c r="J6" s="77"/>
      <c r="K6" s="68"/>
      <c r="L6" s="68"/>
      <c r="M6" s="68"/>
      <c r="N6" s="68"/>
      <c r="O6" s="68"/>
      <c r="P6" s="68"/>
      <c r="Q6" s="68"/>
      <c r="R6" s="68"/>
      <c r="S6" s="68"/>
      <c r="T6" s="68"/>
    </row>
    <row r="7" spans="1:20" ht="18.95" customHeight="1" x14ac:dyDescent="0.2">
      <c r="A7" s="74" t="s">
        <v>17</v>
      </c>
      <c r="B7" s="74"/>
      <c r="C7" s="74"/>
      <c r="D7" s="74"/>
      <c r="E7" s="74"/>
      <c r="F7" s="74"/>
      <c r="G7" s="74"/>
      <c r="H7" s="74"/>
      <c r="I7" s="74"/>
      <c r="J7" s="74"/>
      <c r="K7" s="68"/>
      <c r="L7" s="68"/>
      <c r="M7" s="68"/>
      <c r="N7" s="68"/>
      <c r="O7" s="68"/>
      <c r="P7" s="68"/>
      <c r="Q7" s="68"/>
      <c r="R7" s="68"/>
      <c r="S7" s="68"/>
      <c r="T7" s="68"/>
    </row>
    <row r="8" spans="1:20" ht="28.5" customHeight="1" x14ac:dyDescent="0.2">
      <c r="A8" s="63" t="s">
        <v>18</v>
      </c>
      <c r="B8" s="63" t="s">
        <v>19</v>
      </c>
      <c r="C8" s="63" t="s">
        <v>20</v>
      </c>
      <c r="D8" s="63" t="s">
        <v>21</v>
      </c>
      <c r="E8" s="63" t="s">
        <v>22</v>
      </c>
      <c r="F8" s="63" t="s">
        <v>23</v>
      </c>
      <c r="G8" s="63" t="s">
        <v>24</v>
      </c>
      <c r="H8" s="63" t="s">
        <v>25</v>
      </c>
      <c r="I8" s="63" t="s">
        <v>26</v>
      </c>
      <c r="J8" s="63" t="s">
        <v>27</v>
      </c>
      <c r="K8" s="69"/>
      <c r="L8" s="69"/>
      <c r="M8" s="69"/>
      <c r="N8" s="69"/>
      <c r="O8" s="69"/>
      <c r="P8" s="69"/>
      <c r="Q8" s="69"/>
      <c r="R8" s="69"/>
      <c r="S8" s="69"/>
      <c r="T8" s="69"/>
    </row>
    <row r="9" spans="1:20" ht="24.95" customHeight="1" x14ac:dyDescent="0.2">
      <c r="A9" s="38"/>
      <c r="B9" s="64" t="s">
        <v>28</v>
      </c>
      <c r="C9" s="64">
        <v>16</v>
      </c>
      <c r="D9" s="64">
        <f>COUNTIF(OTA!I:I,D8)</f>
        <v>16</v>
      </c>
      <c r="E9" s="64">
        <f>COUNTIF(OTA!I:I,"FAIL")</f>
        <v>0</v>
      </c>
      <c r="F9" s="64">
        <f>COUNTIF(OTA!I:I,"BLOCK")</f>
        <v>0</v>
      </c>
      <c r="G9" s="64">
        <f>COUNTIF(OTA!I:I,"NT")</f>
        <v>0</v>
      </c>
      <c r="H9" s="67">
        <f>D9/C9</f>
        <v>1</v>
      </c>
      <c r="I9" s="70">
        <f>(D9+E9+F9+G9)/C9</f>
        <v>1</v>
      </c>
      <c r="J9" s="38" t="s">
        <v>9</v>
      </c>
      <c r="K9" s="68"/>
      <c r="L9" s="68"/>
      <c r="M9" s="68"/>
      <c r="N9" s="68"/>
      <c r="O9" s="68"/>
      <c r="P9" s="68"/>
      <c r="Q9" s="68"/>
      <c r="R9" s="68"/>
      <c r="S9" s="68"/>
      <c r="T9" s="68"/>
    </row>
    <row r="10" spans="1:20" ht="24.95" customHeight="1" x14ac:dyDescent="0.2">
      <c r="A10" s="38"/>
      <c r="B10" s="64" t="s">
        <v>29</v>
      </c>
      <c r="C10" s="64">
        <f>SUM(D10:G10)</f>
        <v>132</v>
      </c>
      <c r="D10" s="64">
        <f>COUNTIF(smoke!H:H,D8)</f>
        <v>131</v>
      </c>
      <c r="E10" s="64">
        <f>COUNTIF(smoke!H:H,E8)</f>
        <v>0</v>
      </c>
      <c r="F10" s="64">
        <f>COUNTIF(smoke!H:H,F8)</f>
        <v>0</v>
      </c>
      <c r="G10" s="64">
        <f>COUNTIF(smoke!H:H,G8)</f>
        <v>1</v>
      </c>
      <c r="H10" s="67">
        <f>D10/C10</f>
        <v>0.99242424242424243</v>
      </c>
      <c r="I10" s="70">
        <f>(D10+E10+F10+G10)/C10</f>
        <v>1</v>
      </c>
      <c r="J10" s="38" t="s">
        <v>30</v>
      </c>
      <c r="K10" s="68"/>
      <c r="L10" s="68"/>
      <c r="M10" s="68"/>
      <c r="N10" s="68"/>
      <c r="O10" s="68"/>
      <c r="P10" s="68"/>
      <c r="Q10" s="68"/>
      <c r="R10" s="68"/>
      <c r="S10" s="68"/>
      <c r="T10" s="68"/>
    </row>
    <row r="11" spans="1:20" ht="36" customHeight="1" x14ac:dyDescent="0.2">
      <c r="A11" s="38"/>
      <c r="B11" s="64" t="s">
        <v>31</v>
      </c>
      <c r="C11" s="64">
        <v>132</v>
      </c>
      <c r="D11" s="64">
        <v>132</v>
      </c>
      <c r="E11" s="64">
        <v>0</v>
      </c>
      <c r="F11" s="64">
        <v>0</v>
      </c>
      <c r="G11" s="64">
        <v>0</v>
      </c>
      <c r="H11" s="67">
        <f>D11/C11</f>
        <v>1</v>
      </c>
      <c r="I11" s="70">
        <f>(D11+E11+F11+G11)/C11</f>
        <v>1</v>
      </c>
      <c r="J11" s="38" t="s">
        <v>32</v>
      </c>
      <c r="K11" s="68"/>
      <c r="L11" s="68"/>
      <c r="M11" s="68"/>
      <c r="N11" s="68"/>
      <c r="O11" s="68"/>
      <c r="P11" s="68"/>
      <c r="Q11" s="68"/>
      <c r="R11" s="68"/>
      <c r="S11" s="68"/>
      <c r="T11" s="68"/>
    </row>
    <row r="12" spans="1:20" ht="24.95" customHeight="1" x14ac:dyDescent="0.2">
      <c r="A12" s="38"/>
      <c r="B12" s="64" t="s">
        <v>33</v>
      </c>
      <c r="C12" s="64">
        <v>132</v>
      </c>
      <c r="D12" s="64">
        <v>132</v>
      </c>
      <c r="E12" s="64">
        <v>0</v>
      </c>
      <c r="F12" s="64">
        <f>COUNTIF(OTA!I:I,"BLOCK")</f>
        <v>0</v>
      </c>
      <c r="G12" s="64">
        <f>COUNTIF(OTA!I:I,"NT")</f>
        <v>0</v>
      </c>
      <c r="H12" s="67">
        <f>D12/C12</f>
        <v>1</v>
      </c>
      <c r="I12" s="70">
        <f>(D12+E12+F12+G12)/C12</f>
        <v>1</v>
      </c>
      <c r="J12" s="38" t="s">
        <v>34</v>
      </c>
      <c r="K12" s="68"/>
      <c r="L12" s="68"/>
      <c r="M12" s="68"/>
      <c r="N12" s="68"/>
      <c r="O12" s="68"/>
      <c r="P12" s="68"/>
      <c r="Q12" s="68"/>
      <c r="R12" s="68"/>
      <c r="S12" s="68"/>
      <c r="T12" s="68"/>
    </row>
    <row r="13" spans="1:20" ht="18.95" customHeight="1" x14ac:dyDescent="0.2">
      <c r="A13" s="78" t="s">
        <v>35</v>
      </c>
      <c r="B13" s="79"/>
      <c r="C13" s="79"/>
      <c r="D13" s="79"/>
      <c r="E13" s="79"/>
      <c r="F13" s="79"/>
      <c r="G13" s="79"/>
      <c r="H13" s="79"/>
      <c r="I13" s="79"/>
      <c r="J13" s="79"/>
      <c r="K13" s="68"/>
      <c r="L13" s="68"/>
      <c r="M13" s="68"/>
      <c r="N13" s="68"/>
      <c r="O13" s="68"/>
      <c r="P13" s="68"/>
      <c r="Q13" s="73"/>
      <c r="R13" s="73"/>
      <c r="S13" s="73"/>
      <c r="T13" s="73"/>
    </row>
    <row r="14" spans="1:20" ht="61.5" customHeight="1" x14ac:dyDescent="0.2">
      <c r="A14" s="80" t="s">
        <v>36</v>
      </c>
      <c r="B14" s="81"/>
      <c r="C14" s="81"/>
      <c r="D14" s="81"/>
      <c r="E14" s="81"/>
      <c r="F14" s="81"/>
      <c r="G14" s="81"/>
      <c r="H14" s="81"/>
      <c r="I14" s="81"/>
      <c r="J14" s="81"/>
      <c r="K14" s="68"/>
      <c r="L14" s="68"/>
      <c r="M14" s="68"/>
      <c r="N14" s="68"/>
      <c r="O14" s="68"/>
      <c r="P14" s="68"/>
      <c r="Q14" s="68"/>
      <c r="R14" s="68"/>
      <c r="S14" s="68"/>
      <c r="T14" s="68"/>
    </row>
    <row r="15" spans="1:20" ht="18.95" customHeight="1" x14ac:dyDescent="0.2">
      <c r="A15" s="82" t="s">
        <v>37</v>
      </c>
      <c r="B15" s="83"/>
      <c r="C15" s="83"/>
      <c r="D15" s="83"/>
      <c r="E15" s="83"/>
      <c r="F15" s="83"/>
      <c r="G15" s="83"/>
      <c r="H15" s="83"/>
      <c r="I15" s="83"/>
      <c r="J15" s="83"/>
      <c r="K15" s="68"/>
      <c r="L15" s="68"/>
      <c r="M15" s="68"/>
      <c r="N15" s="68"/>
      <c r="O15" s="68"/>
      <c r="P15" s="68"/>
      <c r="Q15" s="73"/>
      <c r="R15" s="73"/>
      <c r="S15" s="73"/>
      <c r="T15" s="73"/>
    </row>
    <row r="16" spans="1:20" ht="24.95" customHeight="1" x14ac:dyDescent="0.2">
      <c r="A16" s="65" t="s">
        <v>19</v>
      </c>
      <c r="B16" s="65" t="s">
        <v>38</v>
      </c>
      <c r="C16" s="65" t="s">
        <v>39</v>
      </c>
      <c r="D16" s="84" t="s">
        <v>40</v>
      </c>
      <c r="E16" s="85"/>
      <c r="F16" s="86"/>
      <c r="G16" s="65" t="s">
        <v>41</v>
      </c>
      <c r="H16" s="65" t="s">
        <v>42</v>
      </c>
      <c r="I16" s="65" t="s">
        <v>43</v>
      </c>
      <c r="J16" s="65" t="s">
        <v>44</v>
      </c>
      <c r="K16" s="71"/>
      <c r="L16" s="72"/>
      <c r="M16" s="72"/>
      <c r="N16" s="72"/>
    </row>
    <row r="17" spans="1:10" ht="42" customHeight="1" x14ac:dyDescent="0.2">
      <c r="A17" s="38"/>
      <c r="B17" s="38"/>
      <c r="C17" s="38"/>
      <c r="D17" s="87"/>
      <c r="E17" s="87"/>
      <c r="F17" s="87"/>
      <c r="G17" s="38"/>
      <c r="H17" s="38"/>
      <c r="I17" s="38"/>
      <c r="J17" s="41"/>
    </row>
  </sheetData>
  <sheetProtection formatCells="0" insertHyperlinks="0" autoFilter="0"/>
  <mergeCells count="16">
    <mergeCell ref="A13:J13"/>
    <mergeCell ref="A14:J14"/>
    <mergeCell ref="A15:J15"/>
    <mergeCell ref="D16:F16"/>
    <mergeCell ref="D17:F17"/>
    <mergeCell ref="B5:E5"/>
    <mergeCell ref="G5:J5"/>
    <mergeCell ref="B6:E6"/>
    <mergeCell ref="G6:J6"/>
    <mergeCell ref="A7:J7"/>
    <mergeCell ref="A1:J1"/>
    <mergeCell ref="A2:J2"/>
    <mergeCell ref="B3:E3"/>
    <mergeCell ref="G3:J3"/>
    <mergeCell ref="B4:E4"/>
    <mergeCell ref="G4:J4"/>
  </mergeCells>
  <phoneticPr fontId="2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topLeftCell="D1" workbookViewId="0">
      <selection activeCell="J6" sqref="J6"/>
    </sheetView>
  </sheetViews>
  <sheetFormatPr defaultColWidth="14" defaultRowHeight="16.5" x14ac:dyDescent="0.2"/>
  <cols>
    <col min="1" max="1" width="10" style="36" customWidth="1"/>
    <col min="2" max="2" width="15.28515625" style="36" customWidth="1"/>
    <col min="3" max="3" width="21.5703125" style="36" customWidth="1"/>
    <col min="4" max="4" width="23" style="36" customWidth="1"/>
    <col min="5" max="5" width="10" style="36" customWidth="1"/>
    <col min="6" max="6" width="19" style="36" customWidth="1"/>
    <col min="7" max="7" width="30.7109375" style="36" customWidth="1"/>
    <col min="8" max="8" width="26" style="36" customWidth="1"/>
    <col min="9" max="9" width="11" style="36" customWidth="1"/>
    <col min="10" max="10" width="18" style="36" customWidth="1"/>
    <col min="11" max="11" width="10" style="36" customWidth="1"/>
    <col min="12" max="12" width="9" style="36" customWidth="1"/>
    <col min="13" max="13" width="6" style="36" customWidth="1"/>
    <col min="14" max="14" width="9" style="36" customWidth="1"/>
    <col min="15" max="15" width="10" style="36" customWidth="1"/>
    <col min="16" max="16" width="17" style="36" customWidth="1"/>
    <col min="17" max="17" width="14" style="36" customWidth="1"/>
    <col min="18" max="18" width="15" style="36" customWidth="1"/>
    <col min="19" max="20" width="14" style="36" customWidth="1"/>
    <col min="21" max="16384" width="14" style="36"/>
  </cols>
  <sheetData>
    <row r="1" spans="1:19" x14ac:dyDescent="0.2">
      <c r="A1" s="37" t="s">
        <v>45</v>
      </c>
      <c r="B1" s="37" t="s">
        <v>46</v>
      </c>
      <c r="C1" s="37" t="s">
        <v>47</v>
      </c>
      <c r="D1" s="37" t="s">
        <v>40</v>
      </c>
      <c r="E1" s="37" t="s">
        <v>48</v>
      </c>
      <c r="F1" s="37" t="s">
        <v>49</v>
      </c>
      <c r="G1" s="37" t="s">
        <v>50</v>
      </c>
      <c r="H1" s="37" t="s">
        <v>51</v>
      </c>
      <c r="I1" s="37" t="s">
        <v>52</v>
      </c>
      <c r="J1" s="37" t="s">
        <v>53</v>
      </c>
      <c r="K1" s="37" t="s">
        <v>54</v>
      </c>
      <c r="L1" s="37" t="s">
        <v>55</v>
      </c>
      <c r="M1" s="37" t="s">
        <v>56</v>
      </c>
      <c r="N1" s="37" t="s">
        <v>57</v>
      </c>
      <c r="O1" s="37" t="s">
        <v>58</v>
      </c>
      <c r="P1" s="37" t="s">
        <v>59</v>
      </c>
      <c r="Q1" s="37" t="s">
        <v>60</v>
      </c>
      <c r="R1" s="37" t="s">
        <v>61</v>
      </c>
      <c r="S1" s="37" t="s">
        <v>62</v>
      </c>
    </row>
    <row r="2" spans="1:19" ht="115.5" x14ac:dyDescent="0.35">
      <c r="A2" s="38">
        <v>1</v>
      </c>
      <c r="B2" s="39"/>
      <c r="C2" s="40" t="s">
        <v>63</v>
      </c>
      <c r="D2" s="40" t="s">
        <v>64</v>
      </c>
      <c r="E2" s="40" t="s">
        <v>65</v>
      </c>
      <c r="F2" s="41" t="s">
        <v>66</v>
      </c>
      <c r="G2" s="41" t="s">
        <v>67</v>
      </c>
      <c r="H2" s="41" t="s">
        <v>68</v>
      </c>
      <c r="I2" s="42" t="s">
        <v>69</v>
      </c>
      <c r="J2" s="42"/>
      <c r="K2" s="42"/>
      <c r="L2" s="42"/>
      <c r="M2" s="42"/>
      <c r="N2" s="42"/>
      <c r="O2" s="42"/>
      <c r="P2" s="47"/>
      <c r="Q2" s="42"/>
      <c r="R2" s="42"/>
      <c r="S2" s="42"/>
    </row>
    <row r="3" spans="1:19" ht="115.5" x14ac:dyDescent="0.35">
      <c r="A3" s="38">
        <v>2</v>
      </c>
      <c r="B3" s="39"/>
      <c r="C3" s="40" t="s">
        <v>63</v>
      </c>
      <c r="D3" s="40" t="s">
        <v>70</v>
      </c>
      <c r="E3" s="40" t="s">
        <v>65</v>
      </c>
      <c r="F3" s="41" t="s">
        <v>66</v>
      </c>
      <c r="G3" s="41" t="s">
        <v>71</v>
      </c>
      <c r="H3" s="41" t="s">
        <v>68</v>
      </c>
      <c r="I3" s="42" t="s">
        <v>69</v>
      </c>
      <c r="J3" s="42"/>
      <c r="K3" s="42"/>
      <c r="L3" s="42"/>
      <c r="M3" s="42"/>
      <c r="N3" s="42"/>
      <c r="O3" s="42"/>
      <c r="P3" s="47"/>
      <c r="Q3" s="42"/>
      <c r="R3" s="42"/>
      <c r="S3" s="42"/>
    </row>
    <row r="4" spans="1:19" ht="115.5" x14ac:dyDescent="0.35">
      <c r="A4" s="38">
        <v>3</v>
      </c>
      <c r="B4" s="39"/>
      <c r="C4" s="40" t="s">
        <v>63</v>
      </c>
      <c r="D4" s="40" t="s">
        <v>72</v>
      </c>
      <c r="E4" s="40" t="s">
        <v>65</v>
      </c>
      <c r="F4" s="41" t="s">
        <v>66</v>
      </c>
      <c r="G4" s="41" t="s">
        <v>73</v>
      </c>
      <c r="H4" s="41" t="s">
        <v>68</v>
      </c>
      <c r="I4" s="42" t="s">
        <v>69</v>
      </c>
      <c r="J4" s="42"/>
      <c r="K4" s="42"/>
      <c r="L4" s="42"/>
      <c r="M4" s="42"/>
      <c r="N4" s="42"/>
      <c r="O4" s="42"/>
      <c r="P4" s="47"/>
      <c r="Q4" s="42"/>
      <c r="R4" s="42"/>
      <c r="S4" s="42"/>
    </row>
    <row r="5" spans="1:19" ht="115.5" x14ac:dyDescent="0.35">
      <c r="A5" s="38">
        <v>5</v>
      </c>
      <c r="B5" s="39"/>
      <c r="C5" s="40" t="s">
        <v>74</v>
      </c>
      <c r="D5" s="40" t="s">
        <v>64</v>
      </c>
      <c r="E5" s="40" t="s">
        <v>65</v>
      </c>
      <c r="F5" s="41" t="s">
        <v>75</v>
      </c>
      <c r="G5" s="41" t="s">
        <v>76</v>
      </c>
      <c r="H5" s="41" t="s">
        <v>68</v>
      </c>
      <c r="I5" s="42" t="s">
        <v>69</v>
      </c>
      <c r="J5" s="42"/>
      <c r="K5" s="42"/>
      <c r="L5" s="42"/>
      <c r="M5" s="42"/>
      <c r="N5" s="42"/>
      <c r="O5" s="42"/>
      <c r="P5" s="47"/>
      <c r="Q5" s="42"/>
      <c r="R5" s="42"/>
      <c r="S5" s="42"/>
    </row>
    <row r="6" spans="1:19" ht="115.5" x14ac:dyDescent="0.35">
      <c r="A6" s="38">
        <v>6</v>
      </c>
      <c r="B6" s="39"/>
      <c r="C6" s="40" t="s">
        <v>74</v>
      </c>
      <c r="D6" s="40" t="s">
        <v>70</v>
      </c>
      <c r="E6" s="40" t="s">
        <v>65</v>
      </c>
      <c r="F6" s="41" t="s">
        <v>75</v>
      </c>
      <c r="G6" s="41" t="s">
        <v>77</v>
      </c>
      <c r="H6" s="41" t="s">
        <v>68</v>
      </c>
      <c r="I6" s="42" t="s">
        <v>69</v>
      </c>
      <c r="J6" s="42"/>
      <c r="K6" s="42"/>
      <c r="L6" s="42"/>
      <c r="M6" s="42"/>
      <c r="N6" s="42"/>
      <c r="O6" s="42"/>
      <c r="P6" s="47"/>
      <c r="Q6" s="42"/>
      <c r="R6" s="42"/>
      <c r="S6" s="42"/>
    </row>
    <row r="7" spans="1:19" ht="115.5" x14ac:dyDescent="0.35">
      <c r="A7" s="38">
        <v>7</v>
      </c>
      <c r="B7" s="39"/>
      <c r="C7" s="40" t="s">
        <v>74</v>
      </c>
      <c r="D7" s="40" t="s">
        <v>72</v>
      </c>
      <c r="E7" s="40" t="s">
        <v>65</v>
      </c>
      <c r="F7" s="41" t="s">
        <v>75</v>
      </c>
      <c r="G7" s="41" t="s">
        <v>78</v>
      </c>
      <c r="H7" s="41" t="s">
        <v>68</v>
      </c>
      <c r="I7" s="42" t="s">
        <v>69</v>
      </c>
      <c r="J7" s="42"/>
      <c r="K7" s="42"/>
      <c r="L7" s="42"/>
      <c r="M7" s="42"/>
      <c r="N7" s="42"/>
      <c r="O7" s="42"/>
      <c r="P7" s="47"/>
      <c r="Q7" s="42"/>
      <c r="R7" s="42"/>
      <c r="S7" s="42"/>
    </row>
    <row r="8" spans="1:19" ht="132" x14ac:dyDescent="0.35">
      <c r="A8" s="38">
        <v>9</v>
      </c>
      <c r="B8" s="39"/>
      <c r="C8" s="40" t="s">
        <v>79</v>
      </c>
      <c r="D8" s="41" t="s">
        <v>80</v>
      </c>
      <c r="E8" s="40" t="s">
        <v>65</v>
      </c>
      <c r="F8" s="41" t="s">
        <v>75</v>
      </c>
      <c r="G8" s="41" t="s">
        <v>81</v>
      </c>
      <c r="H8" s="41" t="s">
        <v>82</v>
      </c>
      <c r="I8" s="42" t="s">
        <v>69</v>
      </c>
      <c r="J8" s="42"/>
      <c r="K8" s="42"/>
      <c r="L8" s="42"/>
      <c r="M8" s="42"/>
      <c r="N8" s="42"/>
      <c r="O8" s="42"/>
      <c r="P8" s="47"/>
      <c r="Q8" s="42"/>
      <c r="R8" s="42"/>
      <c r="S8" s="42"/>
    </row>
    <row r="9" spans="1:19" ht="132" x14ac:dyDescent="0.35">
      <c r="A9" s="38">
        <v>11</v>
      </c>
      <c r="B9" s="39"/>
      <c r="C9" s="40" t="s">
        <v>79</v>
      </c>
      <c r="D9" s="41" t="s">
        <v>83</v>
      </c>
      <c r="E9" s="40" t="s">
        <v>65</v>
      </c>
      <c r="F9" s="41" t="s">
        <v>75</v>
      </c>
      <c r="G9" s="41" t="s">
        <v>84</v>
      </c>
      <c r="H9" s="41" t="s">
        <v>82</v>
      </c>
      <c r="I9" s="42" t="s">
        <v>69</v>
      </c>
      <c r="J9" s="42"/>
      <c r="K9" s="42"/>
      <c r="L9" s="42"/>
      <c r="M9" s="42"/>
      <c r="N9" s="42"/>
      <c r="O9" s="42"/>
      <c r="P9" s="47"/>
      <c r="Q9" s="42"/>
      <c r="R9" s="42"/>
      <c r="S9" s="42"/>
    </row>
    <row r="10" spans="1:19" ht="115.5" x14ac:dyDescent="0.35">
      <c r="A10" s="42"/>
      <c r="B10" s="39"/>
      <c r="C10" s="43" t="s">
        <v>85</v>
      </c>
      <c r="D10" s="41" t="s">
        <v>86</v>
      </c>
      <c r="E10" s="40" t="s">
        <v>65</v>
      </c>
      <c r="F10" s="41" t="s">
        <v>87</v>
      </c>
      <c r="G10" s="41" t="s">
        <v>88</v>
      </c>
      <c r="H10" s="41" t="s">
        <v>68</v>
      </c>
      <c r="I10" s="42" t="s">
        <v>69</v>
      </c>
      <c r="J10" s="42"/>
      <c r="K10" s="42"/>
      <c r="L10" s="42"/>
      <c r="M10" s="42"/>
      <c r="N10" s="42"/>
      <c r="O10" s="42"/>
      <c r="P10" s="47"/>
      <c r="Q10" s="42"/>
      <c r="R10" s="42"/>
      <c r="S10" s="42"/>
    </row>
    <row r="11" spans="1:19" ht="115.5" x14ac:dyDescent="0.35">
      <c r="A11" s="42"/>
      <c r="B11" s="39"/>
      <c r="C11" s="43" t="s">
        <v>85</v>
      </c>
      <c r="D11" s="41" t="s">
        <v>89</v>
      </c>
      <c r="E11" s="40" t="s">
        <v>65</v>
      </c>
      <c r="F11" s="41" t="s">
        <v>87</v>
      </c>
      <c r="G11" s="41" t="s">
        <v>90</v>
      </c>
      <c r="H11" s="41" t="s">
        <v>68</v>
      </c>
      <c r="I11" s="42" t="s">
        <v>69</v>
      </c>
      <c r="J11" s="42"/>
      <c r="K11" s="42"/>
      <c r="L11" s="42"/>
      <c r="M11" s="42"/>
      <c r="N11" s="42"/>
      <c r="O11" s="42"/>
      <c r="P11" s="47"/>
      <c r="Q11" s="42"/>
      <c r="R11" s="42"/>
      <c r="S11" s="42"/>
    </row>
    <row r="12" spans="1:19" ht="82.5" customHeight="1" x14ac:dyDescent="0.35">
      <c r="A12" s="42"/>
      <c r="B12" s="39"/>
      <c r="C12" s="43" t="s">
        <v>85</v>
      </c>
      <c r="D12" s="43" t="s">
        <v>91</v>
      </c>
      <c r="E12" s="40" t="s">
        <v>65</v>
      </c>
      <c r="F12" s="41" t="s">
        <v>87</v>
      </c>
      <c r="G12" s="41" t="s">
        <v>92</v>
      </c>
      <c r="H12" s="41" t="s">
        <v>68</v>
      </c>
      <c r="I12" s="42" t="s">
        <v>69</v>
      </c>
      <c r="J12" s="42"/>
      <c r="K12" s="42"/>
      <c r="L12" s="42"/>
      <c r="M12" s="42"/>
      <c r="N12" s="42"/>
      <c r="O12" s="42"/>
      <c r="P12" s="47"/>
      <c r="Q12" s="42"/>
      <c r="R12" s="42"/>
      <c r="S12" s="42"/>
    </row>
    <row r="13" spans="1:19" ht="82.5" customHeight="1" x14ac:dyDescent="0.35">
      <c r="A13" s="42"/>
      <c r="B13" s="39"/>
      <c r="C13" s="43" t="s">
        <v>93</v>
      </c>
      <c r="D13" s="43" t="s">
        <v>93</v>
      </c>
      <c r="E13" s="40" t="s">
        <v>65</v>
      </c>
      <c r="F13" s="41" t="s">
        <v>94</v>
      </c>
      <c r="G13" s="41" t="s">
        <v>95</v>
      </c>
      <c r="H13" s="40" t="s">
        <v>96</v>
      </c>
      <c r="I13" s="42" t="s">
        <v>69</v>
      </c>
      <c r="J13" s="42"/>
      <c r="K13" s="42"/>
      <c r="L13" s="42"/>
      <c r="M13" s="42"/>
      <c r="N13" s="42"/>
      <c r="O13" s="42"/>
      <c r="P13" s="47"/>
      <c r="Q13" s="42"/>
      <c r="R13" s="42"/>
      <c r="S13" s="42"/>
    </row>
    <row r="14" spans="1:19" ht="82.5" customHeight="1" x14ac:dyDescent="0.35">
      <c r="A14" s="42"/>
      <c r="B14" s="39"/>
      <c r="C14" s="43" t="s">
        <v>97</v>
      </c>
      <c r="D14" s="43" t="s">
        <v>98</v>
      </c>
      <c r="E14" s="40" t="s">
        <v>65</v>
      </c>
      <c r="F14" s="41" t="s">
        <v>99</v>
      </c>
      <c r="G14" s="41" t="s">
        <v>100</v>
      </c>
      <c r="H14" s="40" t="s">
        <v>101</v>
      </c>
      <c r="I14" s="42" t="s">
        <v>69</v>
      </c>
      <c r="J14" s="42"/>
      <c r="K14" s="42"/>
      <c r="L14" s="42"/>
      <c r="M14" s="42"/>
      <c r="N14" s="42"/>
      <c r="O14" s="42"/>
      <c r="P14" s="47"/>
      <c r="Q14" s="42"/>
      <c r="R14" s="42"/>
      <c r="S14" s="42"/>
    </row>
    <row r="15" spans="1:19" ht="132" x14ac:dyDescent="0.35">
      <c r="A15" s="42"/>
      <c r="B15" s="39"/>
      <c r="C15" s="43" t="s">
        <v>102</v>
      </c>
      <c r="D15" s="43" t="s">
        <v>102</v>
      </c>
      <c r="E15" s="40" t="s">
        <v>65</v>
      </c>
      <c r="F15" s="41" t="s">
        <v>103</v>
      </c>
      <c r="G15" s="41" t="s">
        <v>104</v>
      </c>
      <c r="H15" s="41" t="s">
        <v>105</v>
      </c>
      <c r="I15" s="42" t="s">
        <v>69</v>
      </c>
      <c r="J15" s="42"/>
      <c r="K15" s="42"/>
      <c r="L15" s="42"/>
      <c r="M15" s="42"/>
      <c r="N15" s="42"/>
      <c r="O15" s="42"/>
      <c r="P15" s="47"/>
      <c r="Q15" s="42"/>
      <c r="R15" s="42"/>
      <c r="S15" s="42"/>
    </row>
    <row r="16" spans="1:19" x14ac:dyDescent="0.35">
      <c r="A16" s="42"/>
      <c r="B16" s="39"/>
      <c r="C16" s="42"/>
      <c r="D16" s="40"/>
      <c r="E16" s="40"/>
      <c r="F16" s="40"/>
      <c r="G16" s="40"/>
      <c r="H16" s="40"/>
      <c r="I16" s="42"/>
      <c r="J16" s="42"/>
      <c r="K16" s="42"/>
      <c r="L16" s="42"/>
      <c r="M16" s="42"/>
      <c r="N16" s="42"/>
      <c r="O16" s="42"/>
      <c r="P16" s="47"/>
      <c r="Q16" s="42"/>
      <c r="R16" s="42"/>
      <c r="S16" s="42"/>
    </row>
    <row r="17" spans="1:20" x14ac:dyDescent="0.35">
      <c r="A17" s="42"/>
      <c r="B17" s="39"/>
      <c r="C17" s="42"/>
      <c r="D17" s="40"/>
      <c r="E17" s="40"/>
      <c r="F17" s="40"/>
      <c r="G17" s="40"/>
      <c r="H17" s="40"/>
      <c r="I17" s="42"/>
      <c r="J17" s="42"/>
      <c r="K17" s="42"/>
      <c r="L17" s="42"/>
      <c r="M17" s="42"/>
      <c r="N17" s="42"/>
      <c r="O17" s="42"/>
      <c r="P17" s="47"/>
      <c r="Q17" s="42"/>
      <c r="R17" s="42"/>
      <c r="S17" s="42"/>
    </row>
    <row r="18" spans="1:20" x14ac:dyDescent="0.35">
      <c r="A18" s="42"/>
      <c r="B18" s="39"/>
      <c r="C18" s="42"/>
      <c r="D18" s="40"/>
      <c r="E18" s="40"/>
      <c r="F18" s="40"/>
      <c r="G18" s="40"/>
      <c r="H18" s="40"/>
      <c r="I18" s="42"/>
      <c r="J18" s="42"/>
      <c r="K18" s="42"/>
      <c r="L18" s="42"/>
      <c r="M18" s="42"/>
      <c r="N18" s="42"/>
      <c r="O18" s="42"/>
      <c r="P18" s="47"/>
      <c r="Q18" s="42"/>
      <c r="R18" s="42"/>
      <c r="S18" s="42"/>
    </row>
    <row r="19" spans="1:20" x14ac:dyDescent="0.35">
      <c r="A19" s="42"/>
      <c r="B19" s="39"/>
      <c r="C19" s="42"/>
      <c r="D19" s="40"/>
      <c r="E19" s="40"/>
      <c r="F19" s="40"/>
      <c r="G19" s="40"/>
      <c r="H19" s="40"/>
      <c r="I19" s="42"/>
      <c r="J19" s="42"/>
      <c r="K19" s="42"/>
      <c r="L19" s="42"/>
      <c r="M19" s="42"/>
      <c r="N19" s="42"/>
      <c r="O19" s="42"/>
      <c r="P19" s="47"/>
      <c r="Q19" s="42"/>
      <c r="R19" s="42"/>
      <c r="S19" s="42"/>
    </row>
    <row r="20" spans="1:20" x14ac:dyDescent="0.35">
      <c r="A20" s="42"/>
      <c r="B20" s="39"/>
      <c r="C20" s="42"/>
      <c r="D20" s="40"/>
      <c r="E20" s="40"/>
      <c r="F20" s="40"/>
      <c r="G20" s="40"/>
      <c r="H20" s="40"/>
      <c r="I20" s="42"/>
      <c r="J20" s="42"/>
      <c r="K20" s="42"/>
      <c r="L20" s="42"/>
      <c r="M20" s="42"/>
      <c r="N20" s="42"/>
      <c r="O20" s="42"/>
      <c r="P20" s="47"/>
      <c r="Q20" s="42"/>
      <c r="R20" s="42"/>
      <c r="S20" s="42"/>
    </row>
    <row r="21" spans="1:20" x14ac:dyDescent="0.35">
      <c r="A21" s="42"/>
      <c r="B21" s="39"/>
      <c r="C21" s="42"/>
      <c r="D21" s="40"/>
      <c r="E21" s="40"/>
      <c r="F21" s="40"/>
      <c r="G21" s="40"/>
      <c r="H21" s="40"/>
      <c r="I21" s="42"/>
      <c r="J21" s="42"/>
      <c r="K21" s="42"/>
      <c r="L21" s="42"/>
      <c r="M21" s="42"/>
      <c r="N21" s="42"/>
      <c r="O21" s="42"/>
      <c r="P21" s="47"/>
      <c r="Q21" s="42"/>
      <c r="R21" s="42"/>
      <c r="S21" s="42"/>
    </row>
    <row r="22" spans="1:20" x14ac:dyDescent="0.35">
      <c r="A22" s="42"/>
      <c r="B22" s="39"/>
      <c r="C22" s="42"/>
      <c r="D22" s="40"/>
      <c r="E22" s="40"/>
      <c r="F22" s="40"/>
      <c r="G22" s="40"/>
      <c r="H22" s="40"/>
      <c r="I22" s="42"/>
      <c r="J22" s="42"/>
      <c r="K22" s="42"/>
      <c r="L22" s="42"/>
      <c r="M22" s="42"/>
      <c r="N22" s="42"/>
      <c r="O22" s="42"/>
      <c r="P22" s="47"/>
      <c r="Q22" s="42"/>
      <c r="R22" s="42"/>
      <c r="S22" s="42"/>
    </row>
    <row r="23" spans="1:20" x14ac:dyDescent="0.35">
      <c r="A23" s="42"/>
      <c r="B23" s="39"/>
      <c r="C23" s="42"/>
      <c r="D23" s="40"/>
      <c r="E23" s="40"/>
      <c r="F23" s="40"/>
      <c r="G23" s="40"/>
      <c r="H23" s="40"/>
      <c r="I23" s="42"/>
      <c r="J23" s="42"/>
      <c r="K23" s="42"/>
      <c r="L23" s="42"/>
      <c r="M23" s="42"/>
      <c r="N23" s="42"/>
      <c r="O23" s="42"/>
      <c r="P23" s="47"/>
      <c r="Q23" s="42"/>
      <c r="R23" s="42"/>
      <c r="S23" s="42"/>
    </row>
    <row r="24" spans="1:20" x14ac:dyDescent="0.35">
      <c r="A24" s="42"/>
      <c r="B24" s="39"/>
      <c r="C24" s="42"/>
      <c r="D24" s="40"/>
      <c r="E24" s="40"/>
      <c r="F24" s="40"/>
      <c r="G24" s="40"/>
      <c r="H24" s="40"/>
      <c r="I24" s="42"/>
      <c r="J24" s="42"/>
      <c r="K24" s="42"/>
      <c r="L24" s="42"/>
      <c r="M24" s="42"/>
      <c r="N24" s="42"/>
      <c r="O24" s="42"/>
      <c r="P24" s="47"/>
      <c r="Q24" s="42"/>
      <c r="R24" s="42"/>
      <c r="S24" s="42"/>
    </row>
    <row r="25" spans="1:20" x14ac:dyDescent="0.35">
      <c r="A25" s="42"/>
      <c r="B25" s="39"/>
      <c r="C25" s="42"/>
      <c r="D25" s="40"/>
      <c r="E25" s="40"/>
      <c r="F25" s="40"/>
      <c r="G25" s="40"/>
      <c r="H25" s="40"/>
      <c r="I25" s="42"/>
      <c r="J25" s="42"/>
      <c r="K25" s="42"/>
      <c r="L25" s="42"/>
      <c r="M25" s="42"/>
      <c r="N25" s="42"/>
      <c r="O25" s="42"/>
      <c r="P25" s="47"/>
      <c r="Q25" s="42"/>
      <c r="R25" s="42"/>
      <c r="S25" s="42"/>
    </row>
    <row r="26" spans="1:20" x14ac:dyDescent="0.35">
      <c r="A26" s="42"/>
      <c r="B26" s="39"/>
      <c r="C26" s="42"/>
      <c r="D26" s="40"/>
      <c r="E26" s="40"/>
      <c r="F26" s="40"/>
      <c r="G26" s="40"/>
      <c r="H26" s="40"/>
      <c r="I26" s="42"/>
      <c r="J26" s="42"/>
      <c r="K26" s="42"/>
      <c r="L26" s="42"/>
      <c r="M26" s="42"/>
      <c r="N26" s="42"/>
      <c r="O26" s="42"/>
      <c r="P26" s="47"/>
      <c r="Q26" s="42"/>
      <c r="R26" s="42"/>
      <c r="S26" s="42"/>
    </row>
    <row r="27" spans="1:20" x14ac:dyDescent="0.35">
      <c r="A27" s="42"/>
      <c r="B27" s="39"/>
      <c r="C27" s="42"/>
      <c r="D27" s="40"/>
      <c r="E27" s="40"/>
      <c r="F27" s="40"/>
      <c r="G27" s="40"/>
      <c r="H27" s="40"/>
      <c r="I27" s="42"/>
      <c r="J27" s="42"/>
      <c r="K27" s="42"/>
      <c r="L27" s="42"/>
      <c r="M27" s="42"/>
      <c r="N27" s="42"/>
      <c r="O27" s="42"/>
      <c r="P27" s="47"/>
      <c r="Q27" s="42"/>
      <c r="R27" s="42"/>
      <c r="S27" s="42"/>
    </row>
    <row r="28" spans="1:20" x14ac:dyDescent="0.35">
      <c r="A28" s="42"/>
      <c r="B28" s="39"/>
      <c r="C28" s="42"/>
      <c r="D28" s="40"/>
      <c r="E28" s="40"/>
      <c r="F28" s="40"/>
      <c r="G28" s="40"/>
      <c r="H28" s="40"/>
      <c r="I28" s="45"/>
      <c r="J28" s="42"/>
      <c r="K28" s="42"/>
      <c r="L28" s="42"/>
      <c r="M28" s="42"/>
      <c r="N28" s="42"/>
      <c r="O28" s="42"/>
      <c r="P28" s="47"/>
      <c r="Q28" s="42"/>
      <c r="R28" s="42"/>
      <c r="S28" s="42"/>
    </row>
    <row r="29" spans="1:20" x14ac:dyDescent="0.35">
      <c r="A29" s="42"/>
      <c r="B29" s="39"/>
      <c r="C29" s="42"/>
      <c r="D29" s="40"/>
      <c r="E29" s="40"/>
      <c r="F29" s="40"/>
      <c r="G29" s="40"/>
      <c r="H29" s="40"/>
      <c r="I29" s="45"/>
      <c r="J29" s="42"/>
      <c r="K29" s="42"/>
      <c r="L29" s="42"/>
      <c r="M29" s="42"/>
      <c r="N29" s="42"/>
      <c r="O29" s="42"/>
      <c r="P29" s="47"/>
      <c r="Q29" s="42"/>
      <c r="R29" s="42"/>
      <c r="S29" s="42"/>
    </row>
    <row r="30" spans="1:20" x14ac:dyDescent="0.35">
      <c r="A30" s="42"/>
      <c r="B30" s="39"/>
      <c r="C30" s="42"/>
      <c r="D30" s="40"/>
      <c r="E30" s="40"/>
      <c r="F30" s="40"/>
      <c r="G30" s="40"/>
      <c r="H30" s="40"/>
      <c r="I30" s="45"/>
      <c r="J30" s="42"/>
      <c r="K30" s="42"/>
      <c r="L30" s="42"/>
      <c r="M30" s="42"/>
      <c r="N30" s="42"/>
      <c r="O30" s="42"/>
      <c r="P30" s="47"/>
      <c r="Q30" s="42"/>
      <c r="R30" s="42"/>
      <c r="S30" s="42"/>
    </row>
    <row r="31" spans="1:20" x14ac:dyDescent="0.2">
      <c r="A31" s="44"/>
      <c r="B31" s="44"/>
      <c r="C31" s="44"/>
      <c r="D31" s="44"/>
      <c r="E31" s="40"/>
      <c r="F31" s="44"/>
      <c r="G31" s="44"/>
      <c r="H31" s="44"/>
      <c r="I31" s="46"/>
      <c r="J31" s="44"/>
      <c r="K31" s="44"/>
      <c r="L31" s="44"/>
      <c r="M31" s="44"/>
      <c r="N31" s="44"/>
      <c r="O31" s="44"/>
      <c r="P31" s="47"/>
      <c r="Q31" s="40"/>
      <c r="R31" s="40"/>
      <c r="S31" s="42"/>
      <c r="T31" s="49"/>
    </row>
    <row r="32" spans="1:20" x14ac:dyDescent="0.2">
      <c r="A32" s="40"/>
      <c r="B32" s="44"/>
      <c r="C32" s="44"/>
      <c r="D32" s="44"/>
      <c r="E32" s="44"/>
      <c r="F32" s="44"/>
      <c r="G32" s="44"/>
      <c r="H32" s="44"/>
      <c r="I32" s="46"/>
      <c r="J32" s="44"/>
      <c r="K32" s="44"/>
      <c r="L32" s="44"/>
      <c r="M32" s="48"/>
      <c r="N32" s="44"/>
      <c r="O32" s="44"/>
      <c r="P32" s="47"/>
      <c r="Q32" s="40"/>
      <c r="R32" s="40"/>
      <c r="S32" s="42"/>
    </row>
    <row r="33" spans="1:19" x14ac:dyDescent="0.2">
      <c r="A33" s="40"/>
      <c r="B33" s="44"/>
      <c r="C33" s="44"/>
      <c r="D33" s="44"/>
      <c r="E33" s="44"/>
      <c r="F33" s="44"/>
      <c r="G33" s="44"/>
      <c r="H33" s="44"/>
      <c r="I33" s="46"/>
      <c r="J33" s="44"/>
      <c r="K33" s="44"/>
      <c r="L33" s="44"/>
      <c r="M33" s="48"/>
      <c r="N33" s="44"/>
      <c r="O33" s="44"/>
      <c r="P33" s="47"/>
      <c r="Q33" s="40"/>
      <c r="R33" s="40"/>
      <c r="S33" s="42"/>
    </row>
    <row r="34" spans="1:19" x14ac:dyDescent="0.2">
      <c r="A34" s="40"/>
      <c r="B34" s="44"/>
      <c r="C34" s="44"/>
      <c r="D34" s="44"/>
      <c r="E34" s="44"/>
      <c r="F34" s="44"/>
      <c r="G34" s="44"/>
      <c r="H34" s="44"/>
      <c r="I34" s="46"/>
      <c r="J34" s="44"/>
      <c r="K34" s="44"/>
      <c r="L34" s="44"/>
      <c r="M34" s="48"/>
      <c r="N34" s="44"/>
      <c r="O34" s="44"/>
      <c r="P34" s="47"/>
      <c r="Q34" s="40"/>
      <c r="R34" s="40"/>
      <c r="S34" s="42"/>
    </row>
    <row r="35" spans="1:19" x14ac:dyDescent="0.2">
      <c r="A35" s="40"/>
      <c r="B35" s="44"/>
      <c r="C35" s="44"/>
      <c r="D35" s="44"/>
      <c r="E35" s="44"/>
      <c r="F35" s="44"/>
      <c r="G35" s="44"/>
      <c r="H35" s="44"/>
      <c r="I35" s="46"/>
      <c r="J35" s="44"/>
      <c r="K35" s="44"/>
      <c r="L35" s="44"/>
      <c r="M35" s="48"/>
      <c r="N35" s="44"/>
      <c r="O35" s="44"/>
      <c r="P35" s="47"/>
      <c r="Q35" s="40"/>
      <c r="R35" s="40"/>
      <c r="S35" s="42"/>
    </row>
    <row r="36" spans="1:19" x14ac:dyDescent="0.2">
      <c r="A36" s="40"/>
      <c r="B36" s="44"/>
      <c r="C36" s="44"/>
      <c r="D36" s="44"/>
      <c r="E36" s="44"/>
      <c r="F36" s="44"/>
      <c r="G36" s="44"/>
      <c r="H36" s="44"/>
      <c r="I36" s="46"/>
      <c r="J36" s="44"/>
      <c r="K36" s="44"/>
      <c r="L36" s="44"/>
      <c r="M36" s="44"/>
      <c r="N36" s="44"/>
      <c r="O36" s="44"/>
      <c r="P36" s="47"/>
      <c r="Q36" s="40"/>
      <c r="R36" s="40"/>
      <c r="S36" s="42"/>
    </row>
    <row r="37" spans="1:19" x14ac:dyDescent="0.2">
      <c r="A37" s="40"/>
      <c r="B37" s="44"/>
      <c r="C37" s="44"/>
      <c r="D37" s="44"/>
      <c r="E37" s="44"/>
      <c r="F37" s="44"/>
      <c r="G37" s="44"/>
      <c r="H37" s="44"/>
      <c r="I37" s="46"/>
      <c r="J37" s="44"/>
      <c r="K37" s="44"/>
      <c r="L37" s="44"/>
      <c r="M37" s="44"/>
      <c r="N37" s="44"/>
      <c r="O37" s="44"/>
      <c r="P37" s="47"/>
      <c r="Q37" s="40"/>
      <c r="R37" s="40"/>
      <c r="S37" s="42"/>
    </row>
    <row r="38" spans="1:19" x14ac:dyDescent="0.2">
      <c r="A38" s="40"/>
      <c r="B38" s="44"/>
      <c r="C38" s="44"/>
      <c r="D38" s="44"/>
      <c r="E38" s="44"/>
      <c r="F38" s="44"/>
      <c r="G38" s="44"/>
      <c r="H38" s="44"/>
      <c r="I38" s="46"/>
      <c r="J38" s="44"/>
      <c r="K38" s="44"/>
      <c r="L38" s="44"/>
      <c r="M38" s="44"/>
      <c r="N38" s="44"/>
      <c r="O38" s="44"/>
      <c r="P38" s="47"/>
      <c r="Q38" s="42"/>
      <c r="R38" s="42"/>
      <c r="S38" s="42"/>
    </row>
    <row r="39" spans="1:19" x14ac:dyDescent="0.2">
      <c r="A39" s="40"/>
      <c r="B39" s="44"/>
      <c r="C39" s="44"/>
      <c r="D39" s="44"/>
      <c r="E39" s="44"/>
      <c r="F39" s="44"/>
      <c r="G39" s="44"/>
      <c r="H39" s="44"/>
      <c r="I39" s="46"/>
      <c r="J39" s="44"/>
      <c r="K39" s="44"/>
      <c r="L39" s="44"/>
      <c r="M39" s="44"/>
      <c r="N39" s="44"/>
      <c r="O39" s="44"/>
      <c r="P39" s="47"/>
      <c r="Q39" s="42"/>
      <c r="R39" s="42"/>
      <c r="S39" s="42"/>
    </row>
    <row r="40" spans="1:19" x14ac:dyDescent="0.2">
      <c r="A40" s="40"/>
      <c r="B40" s="44"/>
      <c r="C40" s="44"/>
      <c r="D40" s="44"/>
      <c r="E40" s="44"/>
      <c r="F40" s="44"/>
      <c r="G40" s="44"/>
      <c r="H40" s="44"/>
      <c r="I40" s="46"/>
      <c r="J40" s="44"/>
      <c r="K40" s="44"/>
      <c r="L40" s="44"/>
      <c r="M40" s="44"/>
      <c r="N40" s="44"/>
      <c r="O40" s="44"/>
      <c r="P40" s="47"/>
      <c r="Q40" s="42"/>
      <c r="R40" s="42"/>
      <c r="S40" s="42"/>
    </row>
    <row r="41" spans="1:19" x14ac:dyDescent="0.2">
      <c r="A41" s="40"/>
      <c r="B41" s="44"/>
      <c r="C41" s="44"/>
      <c r="D41" s="44"/>
      <c r="E41" s="44"/>
      <c r="F41" s="44"/>
      <c r="G41" s="44"/>
      <c r="H41" s="44"/>
      <c r="I41" s="46"/>
      <c r="J41" s="44"/>
      <c r="K41" s="44"/>
      <c r="L41" s="44"/>
      <c r="M41" s="44"/>
      <c r="N41" s="44"/>
      <c r="O41" s="44"/>
      <c r="P41" s="47"/>
      <c r="Q41" s="42"/>
      <c r="R41" s="42"/>
      <c r="S41" s="42"/>
    </row>
    <row r="42" spans="1:19" x14ac:dyDescent="0.2">
      <c r="A42" s="40"/>
      <c r="B42" s="44"/>
      <c r="C42" s="44"/>
      <c r="D42" s="44"/>
      <c r="E42" s="44"/>
      <c r="F42" s="44"/>
      <c r="G42" s="44"/>
      <c r="H42" s="44"/>
      <c r="I42" s="46"/>
      <c r="J42" s="44"/>
      <c r="K42" s="44"/>
      <c r="L42" s="44"/>
      <c r="M42" s="44"/>
      <c r="N42" s="44"/>
      <c r="O42" s="44"/>
      <c r="P42" s="47"/>
      <c r="Q42" s="42"/>
      <c r="R42" s="42"/>
      <c r="S42" s="42"/>
    </row>
    <row r="43" spans="1:19" x14ac:dyDescent="0.2">
      <c r="A43" s="40"/>
      <c r="B43" s="44"/>
      <c r="C43" s="44"/>
      <c r="D43" s="44"/>
      <c r="E43" s="44"/>
      <c r="F43" s="44"/>
      <c r="G43" s="44"/>
      <c r="H43" s="44"/>
      <c r="I43" s="46"/>
      <c r="J43" s="44"/>
      <c r="K43" s="44"/>
      <c r="L43" s="44"/>
      <c r="M43" s="44"/>
      <c r="N43" s="44"/>
      <c r="O43" s="44"/>
      <c r="P43" s="47"/>
      <c r="Q43" s="42"/>
      <c r="R43" s="42"/>
      <c r="S43" s="42"/>
    </row>
    <row r="44" spans="1:19" x14ac:dyDescent="0.2">
      <c r="A44" s="40"/>
      <c r="B44" s="44"/>
      <c r="C44" s="44"/>
      <c r="D44" s="44"/>
      <c r="E44" s="44"/>
      <c r="F44" s="44"/>
      <c r="G44" s="44"/>
      <c r="H44" s="44"/>
      <c r="I44" s="46"/>
      <c r="J44" s="44"/>
      <c r="K44" s="44"/>
      <c r="L44" s="44"/>
      <c r="M44" s="44"/>
      <c r="N44" s="44"/>
      <c r="O44" s="44"/>
      <c r="P44" s="47"/>
      <c r="Q44" s="42"/>
      <c r="R44" s="42"/>
      <c r="S44" s="42"/>
    </row>
    <row r="45" spans="1:19" x14ac:dyDescent="0.2">
      <c r="A45" s="40"/>
      <c r="B45" s="44"/>
      <c r="C45" s="44"/>
      <c r="D45" s="44"/>
      <c r="E45" s="44"/>
      <c r="F45" s="44"/>
      <c r="G45" s="44"/>
      <c r="H45" s="44"/>
      <c r="I45" s="46"/>
      <c r="J45" s="44"/>
      <c r="K45" s="44"/>
      <c r="L45" s="44"/>
      <c r="M45" s="44"/>
      <c r="N45" s="44"/>
      <c r="O45" s="44"/>
      <c r="P45" s="47"/>
      <c r="Q45" s="42"/>
      <c r="R45" s="42"/>
      <c r="S45" s="42"/>
    </row>
    <row r="46" spans="1:19" x14ac:dyDescent="0.2">
      <c r="A46" s="40"/>
      <c r="B46" s="44"/>
      <c r="C46" s="44"/>
      <c r="D46" s="44"/>
      <c r="E46" s="44"/>
      <c r="F46" s="44"/>
      <c r="G46" s="44"/>
      <c r="H46" s="44"/>
      <c r="I46" s="46"/>
      <c r="J46" s="44"/>
      <c r="K46" s="44"/>
      <c r="L46" s="44"/>
      <c r="M46" s="44"/>
      <c r="N46" s="44"/>
      <c r="O46" s="44"/>
      <c r="P46" s="47"/>
      <c r="Q46" s="42"/>
      <c r="R46" s="42"/>
      <c r="S46" s="42"/>
    </row>
    <row r="47" spans="1:19" x14ac:dyDescent="0.2">
      <c r="A47" s="40"/>
      <c r="B47" s="44"/>
      <c r="C47" s="44"/>
      <c r="D47" s="44"/>
      <c r="E47" s="44"/>
      <c r="F47" s="44"/>
      <c r="G47" s="44"/>
      <c r="H47" s="44"/>
      <c r="I47" s="46"/>
      <c r="J47" s="44"/>
      <c r="K47" s="44"/>
      <c r="L47" s="44"/>
      <c r="M47" s="44"/>
      <c r="N47" s="44"/>
      <c r="O47" s="44"/>
      <c r="P47" s="47"/>
      <c r="Q47" s="42"/>
      <c r="R47" s="42"/>
      <c r="S47" s="42"/>
    </row>
    <row r="48" spans="1:19" x14ac:dyDescent="0.2">
      <c r="A48" s="40"/>
      <c r="B48" s="44"/>
      <c r="C48" s="44"/>
      <c r="D48" s="44"/>
      <c r="E48" s="44"/>
      <c r="F48" s="44"/>
      <c r="G48" s="44"/>
      <c r="H48" s="44"/>
      <c r="I48" s="46"/>
      <c r="J48" s="44"/>
      <c r="K48" s="44"/>
      <c r="L48" s="44"/>
      <c r="M48" s="44"/>
      <c r="N48" s="44"/>
      <c r="O48" s="44"/>
      <c r="P48" s="47"/>
      <c r="Q48" s="42"/>
      <c r="R48" s="42"/>
      <c r="S48" s="42"/>
    </row>
    <row r="49" spans="1:19" x14ac:dyDescent="0.2">
      <c r="A49" s="40"/>
      <c r="B49" s="44"/>
      <c r="C49" s="44"/>
      <c r="D49" s="44"/>
      <c r="E49" s="44"/>
      <c r="F49" s="44"/>
      <c r="G49" s="44"/>
      <c r="H49" s="44"/>
      <c r="I49" s="46"/>
      <c r="J49" s="44"/>
      <c r="K49" s="44"/>
      <c r="L49" s="44"/>
      <c r="M49" s="44"/>
      <c r="N49" s="44"/>
      <c r="O49" s="44"/>
      <c r="P49" s="47"/>
      <c r="Q49" s="42"/>
      <c r="R49" s="42"/>
      <c r="S49" s="42"/>
    </row>
    <row r="50" spans="1:19" x14ac:dyDescent="0.2">
      <c r="A50" s="40"/>
      <c r="B50" s="44"/>
      <c r="C50" s="44"/>
      <c r="D50" s="44"/>
      <c r="E50" s="44"/>
      <c r="F50" s="44"/>
      <c r="G50" s="44"/>
      <c r="H50" s="44"/>
      <c r="I50" s="46"/>
      <c r="J50" s="44"/>
      <c r="K50" s="44"/>
      <c r="L50" s="44"/>
      <c r="M50" s="44"/>
      <c r="N50" s="44"/>
      <c r="O50" s="44"/>
      <c r="P50" s="47"/>
      <c r="Q50" s="42"/>
      <c r="R50" s="42"/>
      <c r="S50" s="42"/>
    </row>
    <row r="51" spans="1:19" x14ac:dyDescent="0.2">
      <c r="A51" s="40"/>
      <c r="B51" s="44"/>
      <c r="C51" s="44"/>
      <c r="D51" s="44"/>
      <c r="E51" s="44"/>
      <c r="F51" s="44"/>
      <c r="G51" s="44"/>
      <c r="H51" s="44"/>
      <c r="I51" s="46"/>
      <c r="J51" s="44"/>
      <c r="K51" s="44"/>
      <c r="L51" s="44"/>
      <c r="M51" s="44"/>
      <c r="N51" s="44"/>
      <c r="O51" s="44"/>
      <c r="P51" s="47"/>
      <c r="Q51" s="42"/>
      <c r="R51" s="42"/>
      <c r="S51" s="42"/>
    </row>
    <row r="52" spans="1:19" x14ac:dyDescent="0.2">
      <c r="A52" s="40"/>
      <c r="B52" s="44"/>
      <c r="C52" s="44"/>
      <c r="D52" s="44"/>
      <c r="E52" s="44"/>
      <c r="F52" s="44"/>
      <c r="G52" s="44"/>
      <c r="H52" s="44"/>
      <c r="I52" s="46"/>
      <c r="J52" s="44"/>
      <c r="K52" s="44"/>
      <c r="L52" s="44"/>
      <c r="M52" s="44"/>
      <c r="N52" s="44"/>
      <c r="O52" s="44"/>
      <c r="P52" s="47"/>
      <c r="Q52" s="42"/>
      <c r="R52" s="42"/>
      <c r="S52" s="42"/>
    </row>
    <row r="53" spans="1:19" x14ac:dyDescent="0.2">
      <c r="A53" s="40"/>
      <c r="B53" s="44"/>
      <c r="C53" s="44"/>
      <c r="D53" s="44"/>
      <c r="E53" s="44"/>
      <c r="F53" s="44"/>
      <c r="G53" s="44"/>
      <c r="H53" s="44"/>
      <c r="I53" s="46"/>
      <c r="J53" s="44"/>
      <c r="K53" s="44"/>
      <c r="L53" s="44"/>
      <c r="M53" s="44"/>
      <c r="N53" s="44"/>
      <c r="O53" s="44"/>
      <c r="P53" s="47"/>
      <c r="Q53" s="42"/>
      <c r="R53" s="42"/>
      <c r="S53" s="42"/>
    </row>
    <row r="54" spans="1:19" x14ac:dyDescent="0.2">
      <c r="A54" s="40"/>
      <c r="B54" s="44"/>
      <c r="C54" s="44"/>
      <c r="D54" s="44"/>
      <c r="E54" s="44"/>
      <c r="F54" s="44"/>
      <c r="G54" s="44"/>
      <c r="H54" s="44"/>
      <c r="I54" s="46"/>
      <c r="J54" s="44"/>
      <c r="K54" s="44"/>
      <c r="L54" s="44"/>
      <c r="M54" s="44"/>
      <c r="N54" s="44"/>
      <c r="O54" s="44"/>
      <c r="P54" s="47"/>
      <c r="Q54" s="42"/>
      <c r="R54" s="42"/>
      <c r="S54" s="42"/>
    </row>
    <row r="55" spans="1:19" x14ac:dyDescent="0.2">
      <c r="A55" s="40"/>
      <c r="B55" s="44"/>
      <c r="C55" s="44"/>
      <c r="D55" s="44"/>
      <c r="E55" s="44"/>
      <c r="F55" s="44"/>
      <c r="G55" s="40"/>
      <c r="H55" s="40"/>
      <c r="I55" s="46"/>
      <c r="J55" s="44"/>
      <c r="K55" s="44"/>
      <c r="L55" s="44"/>
      <c r="M55" s="44"/>
      <c r="N55" s="44"/>
      <c r="O55" s="44"/>
      <c r="P55" s="47"/>
      <c r="Q55" s="42"/>
      <c r="R55" s="42"/>
      <c r="S55" s="42"/>
    </row>
    <row r="56" spans="1:19" x14ac:dyDescent="0.2">
      <c r="A56" s="40"/>
      <c r="B56" s="44"/>
      <c r="C56" s="44"/>
      <c r="D56" s="44"/>
      <c r="E56" s="44"/>
      <c r="F56" s="44"/>
      <c r="G56" s="40"/>
      <c r="H56" s="40"/>
      <c r="I56" s="46"/>
      <c r="J56" s="44"/>
      <c r="K56" s="44"/>
      <c r="L56" s="44"/>
      <c r="M56" s="44"/>
      <c r="N56" s="44"/>
      <c r="O56" s="44"/>
      <c r="P56" s="47"/>
      <c r="Q56" s="42"/>
      <c r="R56" s="42"/>
      <c r="S56" s="42"/>
    </row>
    <row r="57" spans="1:19" x14ac:dyDescent="0.2">
      <c r="A57" s="40"/>
      <c r="B57" s="44"/>
      <c r="C57" s="44"/>
      <c r="D57" s="44"/>
      <c r="E57" s="44"/>
      <c r="F57" s="44"/>
      <c r="G57" s="40"/>
      <c r="H57" s="40"/>
      <c r="I57" s="46"/>
      <c r="J57" s="44"/>
      <c r="K57" s="44"/>
      <c r="L57" s="44"/>
      <c r="M57" s="44"/>
      <c r="N57" s="44"/>
      <c r="O57" s="44"/>
      <c r="P57" s="47"/>
      <c r="Q57" s="42"/>
      <c r="R57" s="42"/>
      <c r="S57" s="42"/>
    </row>
    <row r="58" spans="1:19" x14ac:dyDescent="0.2">
      <c r="A58" s="40"/>
      <c r="B58" s="44"/>
      <c r="C58" s="44"/>
      <c r="D58" s="44"/>
      <c r="E58" s="44"/>
      <c r="F58" s="44"/>
      <c r="G58" s="40"/>
      <c r="H58" s="40"/>
      <c r="I58" s="46"/>
      <c r="J58" s="44"/>
      <c r="K58" s="44"/>
      <c r="L58" s="44"/>
      <c r="M58" s="44"/>
      <c r="N58" s="44"/>
      <c r="O58" s="44"/>
      <c r="P58" s="47"/>
      <c r="Q58" s="42"/>
      <c r="R58" s="42"/>
      <c r="S58" s="42"/>
    </row>
    <row r="59" spans="1:19" x14ac:dyDescent="0.2">
      <c r="A59" s="40"/>
      <c r="B59" s="44"/>
      <c r="C59" s="44"/>
      <c r="D59" s="44"/>
      <c r="E59" s="44"/>
      <c r="F59" s="44"/>
      <c r="G59" s="40"/>
      <c r="H59" s="44"/>
      <c r="I59" s="46"/>
      <c r="J59" s="44"/>
      <c r="K59" s="44"/>
      <c r="L59" s="44"/>
      <c r="M59" s="44"/>
      <c r="N59" s="44"/>
      <c r="O59" s="44"/>
      <c r="P59" s="47"/>
      <c r="Q59" s="42"/>
      <c r="R59" s="42"/>
      <c r="S59" s="42"/>
    </row>
    <row r="60" spans="1:19" x14ac:dyDescent="0.2">
      <c r="A60" s="40"/>
      <c r="B60" s="44"/>
      <c r="C60" s="44"/>
      <c r="D60" s="44"/>
      <c r="E60" s="44"/>
      <c r="F60" s="44"/>
      <c r="G60" s="40"/>
      <c r="H60" s="40"/>
      <c r="I60" s="46"/>
      <c r="J60" s="44"/>
      <c r="K60" s="44"/>
      <c r="L60" s="44"/>
      <c r="M60" s="44"/>
      <c r="N60" s="44"/>
      <c r="O60" s="44"/>
      <c r="P60" s="47"/>
      <c r="Q60" s="42"/>
      <c r="R60" s="42"/>
      <c r="S60" s="42"/>
    </row>
    <row r="61" spans="1:19" x14ac:dyDescent="0.2">
      <c r="A61" s="40"/>
      <c r="B61" s="44"/>
      <c r="C61" s="44"/>
      <c r="D61" s="44"/>
      <c r="E61" s="44"/>
      <c r="F61" s="44"/>
      <c r="G61" s="40"/>
      <c r="H61" s="40"/>
      <c r="I61" s="46"/>
      <c r="J61" s="44"/>
      <c r="K61" s="44"/>
      <c r="L61" s="44"/>
      <c r="M61" s="44"/>
      <c r="N61" s="44"/>
      <c r="O61" s="44"/>
      <c r="P61" s="47"/>
      <c r="Q61" s="42"/>
      <c r="R61" s="42"/>
      <c r="S61" s="42"/>
    </row>
    <row r="62" spans="1:19" x14ac:dyDescent="0.2">
      <c r="A62" s="40"/>
      <c r="B62" s="44"/>
      <c r="C62" s="44"/>
      <c r="D62" s="44"/>
      <c r="E62" s="44"/>
      <c r="F62" s="44"/>
      <c r="G62" s="40"/>
      <c r="H62" s="40"/>
      <c r="I62" s="46"/>
      <c r="J62" s="44"/>
      <c r="K62" s="44"/>
      <c r="L62" s="44"/>
      <c r="M62" s="44"/>
      <c r="N62" s="44"/>
      <c r="O62" s="44"/>
      <c r="P62" s="47"/>
      <c r="Q62" s="42"/>
      <c r="R62" s="42"/>
      <c r="S62" s="42"/>
    </row>
    <row r="63" spans="1:19" x14ac:dyDescent="0.2">
      <c r="A63" s="40"/>
      <c r="B63" s="44"/>
      <c r="C63" s="44"/>
      <c r="D63" s="44"/>
      <c r="E63" s="44"/>
      <c r="F63" s="44"/>
      <c r="G63" s="40"/>
      <c r="H63" s="40"/>
      <c r="I63" s="46"/>
      <c r="J63" s="44"/>
      <c r="K63" s="44"/>
      <c r="L63" s="44"/>
      <c r="M63" s="44"/>
      <c r="N63" s="44"/>
      <c r="O63" s="44"/>
      <c r="P63" s="47"/>
      <c r="Q63" s="42"/>
      <c r="R63" s="42"/>
      <c r="S63" s="42"/>
    </row>
    <row r="64" spans="1:19" x14ac:dyDescent="0.2">
      <c r="A64" s="40"/>
      <c r="B64" s="44"/>
      <c r="C64" s="44"/>
      <c r="D64" s="44"/>
      <c r="E64" s="44"/>
      <c r="F64" s="44"/>
      <c r="G64" s="44"/>
      <c r="H64" s="44"/>
      <c r="I64" s="46"/>
      <c r="J64" s="44"/>
      <c r="K64" s="44"/>
      <c r="L64" s="44"/>
      <c r="M64" s="44"/>
      <c r="N64" s="44"/>
      <c r="O64" s="44"/>
      <c r="P64" s="47"/>
      <c r="Q64" s="42"/>
      <c r="R64" s="42"/>
      <c r="S64" s="42"/>
    </row>
    <row r="65" spans="1:19" x14ac:dyDescent="0.2">
      <c r="A65" s="40"/>
      <c r="B65" s="44"/>
      <c r="C65" s="44"/>
      <c r="D65" s="44"/>
      <c r="E65" s="44"/>
      <c r="F65" s="44"/>
      <c r="G65" s="44"/>
      <c r="H65" s="44"/>
      <c r="I65" s="46"/>
      <c r="J65" s="44"/>
      <c r="K65" s="44"/>
      <c r="L65" s="44"/>
      <c r="M65" s="44"/>
      <c r="N65" s="44"/>
      <c r="O65" s="44"/>
      <c r="P65" s="47"/>
      <c r="Q65" s="42"/>
      <c r="R65" s="42"/>
      <c r="S65" s="42"/>
    </row>
    <row r="66" spans="1:19" x14ac:dyDescent="0.2">
      <c r="A66" s="40"/>
      <c r="B66" s="44"/>
      <c r="C66" s="44"/>
      <c r="D66" s="44"/>
      <c r="E66" s="44"/>
      <c r="F66" s="44"/>
      <c r="G66" s="44"/>
      <c r="H66" s="44"/>
      <c r="I66" s="46"/>
      <c r="J66" s="44"/>
      <c r="K66" s="44"/>
      <c r="L66" s="44"/>
      <c r="M66" s="44"/>
      <c r="N66" s="44"/>
      <c r="O66" s="44"/>
      <c r="P66" s="47"/>
      <c r="Q66" s="42"/>
      <c r="R66" s="42"/>
      <c r="S66" s="42"/>
    </row>
    <row r="67" spans="1:19" x14ac:dyDescent="0.2">
      <c r="A67" s="40"/>
      <c r="B67" s="44"/>
      <c r="C67" s="44"/>
      <c r="D67" s="44"/>
      <c r="E67" s="44"/>
      <c r="F67" s="44"/>
      <c r="G67" s="44"/>
      <c r="H67" s="44"/>
      <c r="I67" s="46"/>
      <c r="J67" s="44"/>
      <c r="K67" s="44"/>
      <c r="L67" s="44"/>
      <c r="M67" s="44"/>
      <c r="N67" s="44"/>
      <c r="O67" s="44"/>
      <c r="P67" s="47"/>
      <c r="Q67" s="42"/>
      <c r="R67" s="42"/>
      <c r="S67" s="42"/>
    </row>
    <row r="68" spans="1:19" x14ac:dyDescent="0.2">
      <c r="A68" s="40"/>
      <c r="B68" s="44"/>
      <c r="C68" s="44"/>
      <c r="D68" s="44"/>
      <c r="E68" s="44"/>
      <c r="F68" s="44"/>
      <c r="G68" s="44"/>
      <c r="H68" s="44"/>
      <c r="I68" s="46"/>
      <c r="J68" s="44"/>
      <c r="K68" s="44"/>
      <c r="L68" s="44"/>
      <c r="M68" s="44"/>
      <c r="N68" s="44"/>
      <c r="O68" s="44"/>
      <c r="P68" s="47"/>
      <c r="Q68" s="42"/>
      <c r="R68" s="42"/>
      <c r="S68" s="42"/>
    </row>
    <row r="69" spans="1:19" x14ac:dyDescent="0.2">
      <c r="A69" s="40"/>
      <c r="B69" s="44"/>
      <c r="C69" s="44"/>
      <c r="D69" s="44"/>
      <c r="E69" s="44"/>
      <c r="F69" s="44"/>
      <c r="G69" s="44"/>
      <c r="H69" s="44"/>
      <c r="I69" s="46"/>
      <c r="J69" s="44"/>
      <c r="K69" s="44"/>
      <c r="L69" s="44"/>
      <c r="M69" s="44"/>
      <c r="N69" s="44"/>
      <c r="O69" s="44"/>
      <c r="P69" s="47"/>
      <c r="Q69" s="42"/>
      <c r="R69" s="42"/>
      <c r="S69" s="42"/>
    </row>
    <row r="70" spans="1:19" x14ac:dyDescent="0.2">
      <c r="A70" s="40"/>
      <c r="B70" s="44"/>
      <c r="C70" s="44"/>
      <c r="D70" s="44"/>
      <c r="E70" s="44"/>
      <c r="F70" s="44"/>
      <c r="G70" s="44"/>
      <c r="H70" s="44"/>
      <c r="I70" s="46"/>
      <c r="J70" s="44"/>
      <c r="K70" s="44"/>
      <c r="L70" s="44"/>
      <c r="M70" s="44"/>
      <c r="N70" s="44"/>
      <c r="O70" s="44"/>
      <c r="P70" s="47"/>
      <c r="Q70" s="42"/>
      <c r="R70" s="42"/>
      <c r="S70" s="42"/>
    </row>
    <row r="71" spans="1:19" x14ac:dyDescent="0.2">
      <c r="A71" s="40"/>
      <c r="B71" s="44"/>
      <c r="C71" s="44"/>
      <c r="D71" s="44"/>
      <c r="E71" s="44"/>
      <c r="F71" s="44"/>
      <c r="G71" s="44"/>
      <c r="H71" s="44"/>
      <c r="I71" s="46"/>
      <c r="J71" s="44"/>
      <c r="K71" s="44"/>
      <c r="L71" s="44"/>
      <c r="M71" s="44"/>
      <c r="N71" s="44"/>
      <c r="O71" s="44"/>
      <c r="P71" s="47"/>
      <c r="Q71" s="42"/>
      <c r="R71" s="42"/>
      <c r="S71" s="42"/>
    </row>
    <row r="72" spans="1:19" x14ac:dyDescent="0.2">
      <c r="A72" s="40"/>
      <c r="B72" s="44"/>
      <c r="C72" s="44"/>
      <c r="D72" s="44"/>
      <c r="E72" s="44"/>
      <c r="F72" s="44"/>
      <c r="G72" s="44"/>
      <c r="H72" s="44"/>
      <c r="I72" s="46"/>
      <c r="J72" s="44"/>
      <c r="K72" s="44"/>
      <c r="L72" s="44"/>
      <c r="M72" s="44"/>
      <c r="N72" s="44"/>
      <c r="O72" s="44"/>
      <c r="P72" s="47"/>
      <c r="Q72" s="42"/>
      <c r="R72" s="42"/>
      <c r="S72" s="42"/>
    </row>
    <row r="73" spans="1:19" x14ac:dyDescent="0.2">
      <c r="A73" s="40"/>
      <c r="B73" s="44"/>
      <c r="C73" s="44"/>
      <c r="D73" s="44"/>
      <c r="E73" s="44"/>
      <c r="F73" s="44"/>
      <c r="G73" s="44"/>
      <c r="H73" s="44"/>
      <c r="I73" s="46"/>
      <c r="J73" s="44"/>
      <c r="K73" s="44"/>
      <c r="L73" s="44"/>
      <c r="M73" s="44"/>
      <c r="N73" s="44"/>
      <c r="O73" s="44"/>
      <c r="P73" s="47"/>
      <c r="Q73" s="42"/>
      <c r="R73" s="42"/>
      <c r="S73" s="42"/>
    </row>
    <row r="74" spans="1:19" x14ac:dyDescent="0.2">
      <c r="A74" s="40"/>
      <c r="B74" s="44"/>
      <c r="C74" s="44"/>
      <c r="D74" s="44"/>
      <c r="E74" s="44"/>
      <c r="F74" s="44"/>
      <c r="G74" s="44"/>
      <c r="H74" s="44"/>
      <c r="I74" s="46"/>
      <c r="J74" s="44"/>
      <c r="K74" s="44"/>
      <c r="L74" s="44"/>
      <c r="M74" s="44"/>
      <c r="N74" s="44"/>
      <c r="O74" s="44"/>
      <c r="P74" s="47"/>
      <c r="Q74" s="42"/>
      <c r="R74" s="42"/>
      <c r="S74" s="42"/>
    </row>
    <row r="75" spans="1:19" x14ac:dyDescent="0.2">
      <c r="A75" s="40"/>
      <c r="B75" s="44"/>
      <c r="C75" s="44"/>
      <c r="D75" s="44"/>
      <c r="E75" s="44"/>
      <c r="F75" s="44"/>
      <c r="G75" s="44"/>
      <c r="H75" s="44"/>
      <c r="I75" s="46"/>
      <c r="J75" s="44"/>
      <c r="K75" s="44"/>
      <c r="L75" s="44"/>
      <c r="M75" s="44"/>
      <c r="N75" s="44"/>
      <c r="O75" s="44"/>
      <c r="P75" s="47"/>
      <c r="Q75" s="42"/>
      <c r="R75" s="42"/>
      <c r="S75" s="42"/>
    </row>
    <row r="76" spans="1:19" x14ac:dyDescent="0.2">
      <c r="A76" s="40"/>
      <c r="B76" s="44"/>
      <c r="C76" s="44"/>
      <c r="D76" s="44"/>
      <c r="E76" s="44"/>
      <c r="F76" s="44"/>
      <c r="G76" s="44"/>
      <c r="H76" s="44"/>
      <c r="I76" s="46"/>
      <c r="J76" s="44"/>
      <c r="K76" s="44"/>
      <c r="L76" s="44"/>
      <c r="M76" s="44"/>
      <c r="N76" s="44"/>
      <c r="O76" s="44"/>
      <c r="P76" s="47"/>
      <c r="Q76" s="42"/>
      <c r="R76" s="42"/>
      <c r="S76" s="42"/>
    </row>
    <row r="77" spans="1:19" x14ac:dyDescent="0.2">
      <c r="A77" s="40"/>
      <c r="B77" s="44"/>
      <c r="C77" s="44"/>
      <c r="D77" s="44"/>
      <c r="E77" s="44"/>
      <c r="F77" s="44"/>
      <c r="G77" s="44"/>
      <c r="H77" s="44"/>
      <c r="I77" s="46"/>
      <c r="J77" s="44"/>
      <c r="K77" s="44"/>
      <c r="L77" s="44"/>
      <c r="M77" s="44"/>
      <c r="N77" s="44"/>
      <c r="O77" s="44"/>
      <c r="P77" s="47"/>
      <c r="Q77" s="42"/>
      <c r="R77" s="42"/>
      <c r="S77" s="42"/>
    </row>
    <row r="78" spans="1:19" x14ac:dyDescent="0.2">
      <c r="A78" s="40"/>
      <c r="B78" s="44"/>
      <c r="C78" s="44"/>
      <c r="D78" s="44"/>
      <c r="E78" s="44"/>
      <c r="F78" s="44"/>
      <c r="G78" s="44"/>
      <c r="H78" s="44"/>
      <c r="I78" s="46"/>
      <c r="J78" s="44"/>
      <c r="K78" s="44"/>
      <c r="L78" s="44"/>
      <c r="M78" s="44"/>
      <c r="N78" s="44"/>
      <c r="O78" s="44"/>
      <c r="P78" s="47"/>
      <c r="Q78" s="42"/>
      <c r="R78" s="42"/>
      <c r="S78" s="42"/>
    </row>
    <row r="79" spans="1:19" x14ac:dyDescent="0.2">
      <c r="A79" s="40"/>
      <c r="B79" s="44"/>
      <c r="C79" s="44"/>
      <c r="D79" s="44"/>
      <c r="E79" s="44"/>
      <c r="F79" s="44"/>
      <c r="G79" s="44"/>
      <c r="H79" s="44"/>
      <c r="I79" s="46"/>
      <c r="J79" s="44"/>
      <c r="K79" s="44"/>
      <c r="L79" s="44"/>
      <c r="M79" s="44"/>
      <c r="N79" s="44"/>
      <c r="O79" s="44"/>
      <c r="P79" s="47"/>
      <c r="Q79" s="42"/>
      <c r="R79" s="42"/>
      <c r="S79" s="42"/>
    </row>
    <row r="80" spans="1:19" x14ac:dyDescent="0.2">
      <c r="A80" s="40"/>
      <c r="B80" s="44"/>
      <c r="C80" s="44"/>
      <c r="D80" s="44"/>
      <c r="E80" s="44"/>
      <c r="F80" s="44"/>
      <c r="G80" s="44"/>
      <c r="H80" s="44"/>
      <c r="I80" s="46"/>
      <c r="J80" s="44"/>
      <c r="K80" s="44"/>
      <c r="L80" s="44"/>
      <c r="M80" s="44"/>
      <c r="N80" s="44"/>
      <c r="O80" s="44"/>
      <c r="P80" s="47"/>
      <c r="Q80" s="42"/>
      <c r="R80" s="42"/>
      <c r="S80" s="42"/>
    </row>
    <row r="81" spans="1:20" x14ac:dyDescent="0.2">
      <c r="A81" s="40"/>
      <c r="B81" s="44"/>
      <c r="C81" s="44"/>
      <c r="D81" s="44"/>
      <c r="E81" s="44"/>
      <c r="F81" s="44"/>
      <c r="G81" s="44"/>
      <c r="H81" s="44"/>
      <c r="I81" s="46"/>
      <c r="J81" s="44"/>
      <c r="K81" s="44"/>
      <c r="L81" s="44"/>
      <c r="M81" s="44"/>
      <c r="N81" s="44"/>
      <c r="O81" s="44"/>
      <c r="P81" s="47"/>
      <c r="Q81" s="42"/>
      <c r="R81" s="42"/>
      <c r="S81" s="42"/>
    </row>
    <row r="82" spans="1:20" x14ac:dyDescent="0.2">
      <c r="A82" s="40"/>
      <c r="B82" s="44"/>
      <c r="C82" s="44"/>
      <c r="D82" s="44"/>
      <c r="E82" s="44"/>
      <c r="F82" s="44"/>
      <c r="G82" s="44"/>
      <c r="H82" s="44"/>
      <c r="I82" s="46"/>
      <c r="J82" s="44"/>
      <c r="K82" s="44"/>
      <c r="L82" s="44"/>
      <c r="M82" s="44"/>
      <c r="N82" s="44"/>
      <c r="O82" s="44"/>
      <c r="P82" s="47"/>
      <c r="Q82" s="42"/>
      <c r="R82" s="42"/>
      <c r="S82" s="42"/>
    </row>
    <row r="83" spans="1:20" x14ac:dyDescent="0.2">
      <c r="A83" s="40"/>
      <c r="B83" s="44"/>
      <c r="C83" s="44"/>
      <c r="D83" s="44"/>
      <c r="E83" s="44"/>
      <c r="F83" s="44"/>
      <c r="G83" s="44"/>
      <c r="H83" s="44"/>
      <c r="I83" s="46"/>
      <c r="J83" s="44"/>
      <c r="K83" s="44"/>
      <c r="L83" s="44"/>
      <c r="M83" s="44"/>
      <c r="N83" s="44"/>
      <c r="O83" s="44"/>
      <c r="P83" s="47"/>
      <c r="Q83" s="42"/>
      <c r="R83" s="42"/>
      <c r="S83" s="42"/>
    </row>
    <row r="84" spans="1:20" x14ac:dyDescent="0.2">
      <c r="A84" s="40"/>
      <c r="B84" s="44"/>
      <c r="C84" s="44"/>
      <c r="D84" s="44"/>
      <c r="E84" s="44"/>
      <c r="F84" s="44"/>
      <c r="G84" s="44"/>
      <c r="H84" s="44"/>
      <c r="I84" s="46"/>
      <c r="J84" s="44"/>
      <c r="K84" s="44"/>
      <c r="L84" s="44"/>
      <c r="M84" s="44"/>
      <c r="N84" s="44"/>
      <c r="O84" s="44"/>
      <c r="P84" s="47"/>
      <c r="Q84" s="42"/>
      <c r="R84" s="42"/>
      <c r="S84" s="42"/>
    </row>
    <row r="85" spans="1:20" x14ac:dyDescent="0.2">
      <c r="A85" s="40"/>
      <c r="B85" s="44"/>
      <c r="C85" s="44"/>
      <c r="D85" s="44"/>
      <c r="E85" s="46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7"/>
      <c r="Q85" s="40"/>
      <c r="R85" s="40"/>
      <c r="S85" s="42"/>
    </row>
    <row r="86" spans="1:20" x14ac:dyDescent="0.2">
      <c r="A86" s="40"/>
      <c r="B86" s="44"/>
      <c r="C86" s="44"/>
      <c r="D86" s="44"/>
      <c r="E86" s="46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7"/>
      <c r="Q86" s="40"/>
      <c r="R86" s="40"/>
      <c r="S86" s="42"/>
    </row>
    <row r="87" spans="1:20" x14ac:dyDescent="0.2">
      <c r="A87" s="40"/>
      <c r="B87" s="44"/>
      <c r="C87" s="44"/>
      <c r="D87" s="44"/>
      <c r="E87" s="46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7"/>
      <c r="Q87" s="40"/>
      <c r="R87" s="40"/>
      <c r="S87" s="42"/>
    </row>
    <row r="88" spans="1:20" x14ac:dyDescent="0.2">
      <c r="A88" s="40"/>
      <c r="B88" s="44"/>
      <c r="C88" s="44"/>
      <c r="D88" s="44"/>
      <c r="E88" s="46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7"/>
      <c r="Q88" s="40"/>
      <c r="R88" s="40"/>
      <c r="S88" s="42"/>
    </row>
    <row r="89" spans="1:20" x14ac:dyDescent="0.2">
      <c r="A89" s="40"/>
      <c r="B89" s="44"/>
      <c r="C89" s="44"/>
      <c r="D89" s="44"/>
      <c r="E89" s="46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7"/>
      <c r="Q89" s="40"/>
      <c r="R89" s="40"/>
      <c r="S89" s="42"/>
    </row>
    <row r="90" spans="1:20" x14ac:dyDescent="0.2">
      <c r="A90" s="40"/>
      <c r="B90" s="44"/>
      <c r="C90" s="44"/>
      <c r="D90" s="44"/>
      <c r="E90" s="46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7"/>
      <c r="Q90" s="40"/>
      <c r="R90" s="40"/>
      <c r="S90" s="42"/>
    </row>
    <row r="91" spans="1:20" x14ac:dyDescent="0.2">
      <c r="A91" s="40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7"/>
      <c r="Q91" s="42"/>
      <c r="R91" s="43"/>
      <c r="S91" s="42"/>
      <c r="T91" s="59"/>
    </row>
    <row r="92" spans="1:20" x14ac:dyDescent="0.2">
      <c r="A92" s="40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7"/>
      <c r="Q92" s="42"/>
      <c r="R92" s="43"/>
      <c r="S92" s="42"/>
      <c r="T92" s="59"/>
    </row>
    <row r="93" spans="1:20" x14ac:dyDescent="0.2">
      <c r="A93" s="40"/>
      <c r="B93" s="44"/>
      <c r="C93" s="44"/>
      <c r="D93" s="50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7"/>
      <c r="Q93" s="42"/>
      <c r="R93" s="43"/>
      <c r="S93" s="42"/>
      <c r="T93" s="59"/>
    </row>
    <row r="94" spans="1:20" x14ac:dyDescent="0.2">
      <c r="A94" s="40"/>
      <c r="B94" s="44"/>
      <c r="C94" s="44"/>
      <c r="D94" s="50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7"/>
      <c r="Q94" s="42"/>
      <c r="R94" s="43"/>
      <c r="S94" s="42"/>
      <c r="T94" s="59"/>
    </row>
    <row r="95" spans="1:20" x14ac:dyDescent="0.2">
      <c r="A95" s="40"/>
      <c r="B95" s="44"/>
      <c r="C95" s="44"/>
      <c r="D95" s="50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7"/>
      <c r="Q95" s="42"/>
      <c r="R95" s="43"/>
      <c r="S95" s="42"/>
      <c r="T95" s="59"/>
    </row>
    <row r="96" spans="1:20" x14ac:dyDescent="0.2">
      <c r="A96" s="40"/>
      <c r="B96" s="44"/>
      <c r="C96" s="44"/>
      <c r="D96" s="50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7"/>
      <c r="Q96" s="42"/>
      <c r="R96" s="43"/>
      <c r="S96" s="42"/>
      <c r="T96" s="59"/>
    </row>
    <row r="97" spans="1:20" x14ac:dyDescent="0.2">
      <c r="A97" s="40"/>
      <c r="B97" s="44"/>
      <c r="C97" s="44"/>
      <c r="D97" s="50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7"/>
      <c r="Q97" s="42"/>
      <c r="R97" s="43"/>
      <c r="S97" s="42"/>
      <c r="T97" s="59"/>
    </row>
    <row r="98" spans="1:20" x14ac:dyDescent="0.2">
      <c r="A98" s="40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7"/>
      <c r="Q98" s="42"/>
      <c r="R98" s="43"/>
      <c r="S98" s="42"/>
    </row>
    <row r="99" spans="1:20" x14ac:dyDescent="0.2">
      <c r="A99" s="40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7"/>
      <c r="Q99" s="42"/>
      <c r="R99" s="43"/>
      <c r="S99" s="42"/>
    </row>
    <row r="100" spans="1:20" x14ac:dyDescent="0.2">
      <c r="A100" s="40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7"/>
      <c r="Q100" s="42"/>
      <c r="R100" s="43"/>
      <c r="S100" s="42"/>
    </row>
    <row r="101" spans="1:20" x14ac:dyDescent="0.2">
      <c r="A101" s="40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7"/>
      <c r="Q101" s="42"/>
      <c r="R101" s="43"/>
      <c r="S101" s="42"/>
    </row>
    <row r="102" spans="1:20" x14ac:dyDescent="0.2">
      <c r="A102" s="40"/>
      <c r="B102" s="51"/>
      <c r="C102" s="44"/>
      <c r="D102" s="44"/>
      <c r="E102" s="44"/>
      <c r="F102" s="44"/>
      <c r="G102" s="44"/>
      <c r="H102" s="44"/>
      <c r="I102" s="44"/>
      <c r="J102" s="44"/>
      <c r="K102" s="51"/>
      <c r="L102" s="51"/>
      <c r="M102" s="51"/>
      <c r="N102" s="51"/>
      <c r="O102" s="51"/>
      <c r="P102" s="47"/>
      <c r="Q102" s="42"/>
      <c r="R102" s="43"/>
      <c r="S102" s="42"/>
    </row>
    <row r="103" spans="1:20" x14ac:dyDescent="0.2">
      <c r="A103" s="40"/>
      <c r="B103" s="51"/>
      <c r="C103" s="44"/>
      <c r="D103" s="44"/>
      <c r="E103" s="44"/>
      <c r="F103" s="44"/>
      <c r="G103" s="44"/>
      <c r="H103" s="44"/>
      <c r="I103" s="44"/>
      <c r="J103" s="44"/>
      <c r="K103" s="51"/>
      <c r="L103" s="51"/>
      <c r="M103" s="51"/>
      <c r="N103" s="51"/>
      <c r="O103" s="51"/>
      <c r="P103" s="47"/>
      <c r="Q103" s="42"/>
      <c r="R103" s="43"/>
      <c r="S103" s="42"/>
    </row>
    <row r="104" spans="1:20" x14ac:dyDescent="0.2">
      <c r="A104" s="40"/>
      <c r="B104" s="51"/>
      <c r="C104" s="44"/>
      <c r="D104" s="44"/>
      <c r="E104" s="44"/>
      <c r="F104" s="44"/>
      <c r="G104" s="44"/>
      <c r="H104" s="44"/>
      <c r="I104" s="44"/>
      <c r="J104" s="44"/>
      <c r="K104" s="51"/>
      <c r="L104" s="51"/>
      <c r="M104" s="51"/>
      <c r="N104" s="51"/>
      <c r="O104" s="51"/>
      <c r="P104" s="47"/>
      <c r="Q104" s="42"/>
      <c r="R104" s="43"/>
      <c r="S104" s="42"/>
    </row>
    <row r="105" spans="1:20" x14ac:dyDescent="0.2">
      <c r="A105" s="40"/>
      <c r="B105" s="51"/>
      <c r="C105" s="44"/>
      <c r="D105" s="44"/>
      <c r="E105" s="44"/>
      <c r="F105" s="44"/>
      <c r="G105" s="44"/>
      <c r="H105" s="44"/>
      <c r="I105" s="44"/>
      <c r="J105" s="44"/>
      <c r="K105" s="51"/>
      <c r="L105" s="51"/>
      <c r="M105" s="51"/>
      <c r="N105" s="51"/>
      <c r="O105" s="51"/>
      <c r="P105" s="47"/>
      <c r="Q105" s="42"/>
      <c r="R105" s="43"/>
      <c r="S105" s="42"/>
    </row>
    <row r="106" spans="1:20" x14ac:dyDescent="0.2">
      <c r="A106" s="40"/>
      <c r="B106" s="51"/>
      <c r="C106" s="44"/>
      <c r="D106" s="44"/>
      <c r="E106" s="44"/>
      <c r="F106" s="44"/>
      <c r="G106" s="44"/>
      <c r="H106" s="44"/>
      <c r="I106" s="44"/>
      <c r="J106" s="44"/>
      <c r="K106" s="51"/>
      <c r="L106" s="51"/>
      <c r="M106" s="51"/>
      <c r="N106" s="51"/>
      <c r="O106" s="51"/>
      <c r="P106" s="47"/>
      <c r="Q106" s="42"/>
      <c r="R106" s="43"/>
      <c r="S106" s="42"/>
    </row>
    <row r="107" spans="1:20" x14ac:dyDescent="0.2">
      <c r="A107" s="40"/>
      <c r="B107" s="51"/>
      <c r="C107" s="40"/>
      <c r="D107" s="40"/>
      <c r="E107" s="40"/>
      <c r="F107" s="40"/>
      <c r="G107" s="40"/>
      <c r="H107" s="40"/>
      <c r="I107" s="44"/>
      <c r="J107" s="44"/>
      <c r="K107" s="51"/>
      <c r="L107" s="51"/>
      <c r="M107" s="51"/>
      <c r="N107" s="51"/>
      <c r="O107" s="51"/>
      <c r="P107" s="47"/>
      <c r="Q107" s="42"/>
      <c r="R107" s="43"/>
      <c r="S107" s="42"/>
    </row>
    <row r="108" spans="1:20" x14ac:dyDescent="0.2">
      <c r="A108" s="40"/>
      <c r="B108" s="51"/>
      <c r="C108" s="40"/>
      <c r="D108" s="40"/>
      <c r="E108" s="40"/>
      <c r="F108" s="40"/>
      <c r="G108" s="40"/>
      <c r="H108" s="40"/>
      <c r="I108" s="44"/>
      <c r="J108" s="44"/>
      <c r="K108" s="51"/>
      <c r="L108" s="51"/>
      <c r="M108" s="51"/>
      <c r="N108" s="51"/>
      <c r="O108" s="51"/>
      <c r="P108" s="47"/>
      <c r="Q108" s="42"/>
      <c r="R108" s="43"/>
      <c r="S108" s="42"/>
    </row>
    <row r="109" spans="1:20" x14ac:dyDescent="0.2">
      <c r="A109" s="40"/>
      <c r="B109" s="51"/>
      <c r="C109" s="40"/>
      <c r="D109" s="40"/>
      <c r="E109" s="40"/>
      <c r="F109" s="40"/>
      <c r="G109" s="40"/>
      <c r="H109" s="40"/>
      <c r="I109" s="44"/>
      <c r="J109" s="44"/>
      <c r="K109" s="51"/>
      <c r="L109" s="51"/>
      <c r="M109" s="51"/>
      <c r="N109" s="51"/>
      <c r="O109" s="51"/>
      <c r="P109" s="47"/>
      <c r="Q109" s="42"/>
      <c r="R109" s="43"/>
      <c r="S109" s="42"/>
    </row>
    <row r="110" spans="1:20" x14ac:dyDescent="0.2">
      <c r="A110" s="40"/>
      <c r="B110" s="51"/>
      <c r="C110" s="40"/>
      <c r="D110" s="40"/>
      <c r="E110" s="40"/>
      <c r="F110" s="40"/>
      <c r="G110" s="40"/>
      <c r="H110" s="40"/>
      <c r="I110" s="44"/>
      <c r="J110" s="44"/>
      <c r="K110" s="51"/>
      <c r="L110" s="51"/>
      <c r="M110" s="51"/>
      <c r="N110" s="51"/>
      <c r="O110" s="51"/>
      <c r="P110" s="47"/>
      <c r="Q110" s="42"/>
      <c r="R110" s="43"/>
      <c r="S110" s="42"/>
    </row>
    <row r="111" spans="1:20" x14ac:dyDescent="0.2">
      <c r="A111" s="40"/>
      <c r="B111" s="51"/>
      <c r="C111" s="40"/>
      <c r="D111" s="40"/>
      <c r="E111" s="40"/>
      <c r="F111" s="40"/>
      <c r="G111" s="40"/>
      <c r="H111" s="40"/>
      <c r="I111" s="44"/>
      <c r="J111" s="44"/>
      <c r="K111" s="51"/>
      <c r="L111" s="51"/>
      <c r="M111" s="51"/>
      <c r="N111" s="51"/>
      <c r="O111" s="51"/>
      <c r="P111" s="47"/>
      <c r="Q111" s="42"/>
      <c r="R111" s="43"/>
      <c r="S111" s="42"/>
    </row>
    <row r="112" spans="1:20" x14ac:dyDescent="0.2">
      <c r="A112" s="40"/>
      <c r="B112" s="51"/>
      <c r="C112" s="40"/>
      <c r="D112" s="40"/>
      <c r="E112" s="40"/>
      <c r="F112" s="40"/>
      <c r="G112" s="40"/>
      <c r="H112" s="40"/>
      <c r="I112" s="44"/>
      <c r="J112" s="44"/>
      <c r="K112" s="51"/>
      <c r="L112" s="51"/>
      <c r="M112" s="51"/>
      <c r="N112" s="51"/>
      <c r="O112" s="51"/>
      <c r="P112" s="47"/>
      <c r="Q112" s="42"/>
      <c r="R112" s="43"/>
      <c r="S112" s="42"/>
    </row>
    <row r="113" spans="1:19" x14ac:dyDescent="0.2">
      <c r="A113" s="40"/>
      <c r="B113" s="51"/>
      <c r="C113" s="40"/>
      <c r="D113" s="40"/>
      <c r="E113" s="40"/>
      <c r="F113" s="40"/>
      <c r="G113" s="40"/>
      <c r="H113" s="40"/>
      <c r="I113" s="44"/>
      <c r="J113" s="44"/>
      <c r="K113" s="51"/>
      <c r="L113" s="51"/>
      <c r="M113" s="51"/>
      <c r="N113" s="51"/>
      <c r="O113" s="51"/>
      <c r="P113" s="47"/>
      <c r="Q113" s="42"/>
      <c r="R113" s="43"/>
      <c r="S113" s="42"/>
    </row>
    <row r="114" spans="1:19" ht="115.5" x14ac:dyDescent="0.2">
      <c r="A114" s="52"/>
      <c r="B114" s="53"/>
      <c r="C114" s="54" t="s">
        <v>106</v>
      </c>
      <c r="D114" s="54" t="s">
        <v>107</v>
      </c>
      <c r="E114" s="52"/>
      <c r="F114" s="41" t="s">
        <v>103</v>
      </c>
      <c r="G114" s="54" t="s">
        <v>108</v>
      </c>
      <c r="H114" s="52" t="s">
        <v>109</v>
      </c>
      <c r="I114" s="42" t="s">
        <v>69</v>
      </c>
      <c r="J114" s="57"/>
      <c r="K114" s="53"/>
      <c r="L114" s="53"/>
      <c r="M114" s="53"/>
      <c r="N114" s="53"/>
      <c r="O114" s="53"/>
      <c r="P114" s="58"/>
      <c r="Q114" s="60"/>
      <c r="R114" s="56"/>
      <c r="S114" s="60"/>
    </row>
    <row r="115" spans="1:19" ht="141.75" customHeight="1" x14ac:dyDescent="0.2">
      <c r="A115" s="55"/>
      <c r="B115" s="55"/>
      <c r="C115" s="54" t="s">
        <v>110</v>
      </c>
      <c r="D115" s="54" t="s">
        <v>111</v>
      </c>
      <c r="E115" s="55"/>
      <c r="F115" s="41" t="s">
        <v>103</v>
      </c>
      <c r="G115" s="54" t="s">
        <v>112</v>
      </c>
      <c r="H115" s="56" t="s">
        <v>113</v>
      </c>
      <c r="I115" s="42" t="s">
        <v>69</v>
      </c>
      <c r="J115" s="55"/>
      <c r="K115" s="55"/>
      <c r="L115" s="55"/>
      <c r="M115" s="55"/>
      <c r="N115" s="55"/>
      <c r="O115" s="55"/>
      <c r="P115" s="55"/>
      <c r="Q115" s="55"/>
      <c r="R115" s="55"/>
      <c r="S115" s="55"/>
    </row>
  </sheetData>
  <sheetProtection formatCells="0" insertHyperlinks="0" autoFilter="0"/>
  <autoFilter ref="A1:S115"/>
  <phoneticPr fontId="21" type="noConversion"/>
  <dataValidations count="2">
    <dataValidation type="list" allowBlank="1" showErrorMessage="1" sqref="L2:N4 L5:N7 L8:N12 L13:N30">
      <formula1>"是,否"</formula1>
    </dataValidation>
    <dataValidation type="list" allowBlank="1" showErrorMessage="1" sqref="I114 I115 I2:I4 I5:I7 I8:I12 I13:I30">
      <formula1>"PASS,FAIL,BLOCK,NT"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4"/>
  <sheetViews>
    <sheetView workbookViewId="0">
      <selection activeCell="H1" sqref="H1:J1048576"/>
    </sheetView>
  </sheetViews>
  <sheetFormatPr defaultColWidth="9.140625" defaultRowHeight="12.75" x14ac:dyDescent="0.2"/>
  <cols>
    <col min="1" max="1" width="9.140625" style="1"/>
    <col min="2" max="2" width="17.28515625" style="1" customWidth="1"/>
    <col min="3" max="3" width="22.140625" style="1" customWidth="1"/>
    <col min="4" max="4" width="24.140625" style="1" customWidth="1"/>
    <col min="5" max="6" width="29.42578125" style="1" customWidth="1"/>
    <col min="7" max="7" width="9.140625" style="1"/>
    <col min="8" max="10" width="9.140625" style="2"/>
    <col min="11" max="11" width="9.140625" style="1"/>
    <col min="12" max="12" width="36.42578125" style="1" customWidth="1"/>
    <col min="13" max="16384" width="9.140625" style="1"/>
  </cols>
  <sheetData>
    <row r="1" spans="1:21" ht="51" x14ac:dyDescent="0.2">
      <c r="A1" s="3" t="s">
        <v>114</v>
      </c>
      <c r="B1" s="3" t="s">
        <v>19</v>
      </c>
      <c r="C1" s="3" t="s">
        <v>115</v>
      </c>
      <c r="D1" s="3" t="s">
        <v>49</v>
      </c>
      <c r="E1" s="3" t="s">
        <v>116</v>
      </c>
      <c r="F1" s="3" t="s">
        <v>51</v>
      </c>
      <c r="G1" s="3" t="s">
        <v>117</v>
      </c>
      <c r="H1" s="12" t="s">
        <v>29</v>
      </c>
      <c r="I1" s="12" t="s">
        <v>33</v>
      </c>
      <c r="J1" s="12" t="s">
        <v>31</v>
      </c>
      <c r="K1" s="15" t="s">
        <v>60</v>
      </c>
      <c r="L1" s="12" t="s">
        <v>118</v>
      </c>
      <c r="M1" s="3" t="s">
        <v>41</v>
      </c>
      <c r="N1" s="21" t="s">
        <v>119</v>
      </c>
      <c r="O1" s="22" t="s">
        <v>61</v>
      </c>
      <c r="P1" s="23"/>
      <c r="Q1" s="23"/>
      <c r="R1" s="23"/>
      <c r="S1" s="23"/>
      <c r="T1" s="23"/>
      <c r="U1" s="23"/>
    </row>
    <row r="2" spans="1:21" ht="38.25" x14ac:dyDescent="0.2">
      <c r="A2" s="4">
        <v>1</v>
      </c>
      <c r="B2" s="4" t="s">
        <v>120</v>
      </c>
      <c r="C2" s="5" t="s">
        <v>121</v>
      </c>
      <c r="D2" s="5" t="s">
        <v>122</v>
      </c>
      <c r="E2" s="5" t="s">
        <v>123</v>
      </c>
      <c r="F2" s="5" t="s">
        <v>124</v>
      </c>
      <c r="G2" s="9" t="s">
        <v>125</v>
      </c>
      <c r="H2" s="13" t="s">
        <v>69</v>
      </c>
      <c r="I2" s="13" t="s">
        <v>69</v>
      </c>
      <c r="J2" s="13" t="s">
        <v>69</v>
      </c>
      <c r="K2" s="16"/>
      <c r="L2" s="16"/>
      <c r="M2" s="16"/>
      <c r="N2" s="24"/>
      <c r="O2" s="25"/>
      <c r="P2" s="23"/>
      <c r="Q2" s="23"/>
      <c r="R2" s="23"/>
      <c r="S2" s="23"/>
      <c r="T2" s="23"/>
      <c r="U2" s="23"/>
    </row>
    <row r="3" spans="1:21" ht="51" x14ac:dyDescent="0.2">
      <c r="A3" s="4">
        <v>2</v>
      </c>
      <c r="B3" s="4" t="s">
        <v>120</v>
      </c>
      <c r="C3" s="5" t="s">
        <v>126</v>
      </c>
      <c r="D3" s="5" t="s">
        <v>127</v>
      </c>
      <c r="E3" s="5" t="s">
        <v>128</v>
      </c>
      <c r="F3" s="5" t="s">
        <v>129</v>
      </c>
      <c r="G3" s="9" t="s">
        <v>125</v>
      </c>
      <c r="H3" s="13" t="s">
        <v>69</v>
      </c>
      <c r="I3" s="13" t="s">
        <v>69</v>
      </c>
      <c r="J3" s="13" t="s">
        <v>69</v>
      </c>
      <c r="K3" s="16"/>
      <c r="L3" s="16"/>
      <c r="M3" s="16"/>
      <c r="N3" s="24"/>
      <c r="O3" s="25"/>
      <c r="P3" s="23"/>
      <c r="Q3" s="23"/>
      <c r="R3" s="23"/>
      <c r="S3" s="23"/>
      <c r="T3" s="23"/>
      <c r="U3" s="23"/>
    </row>
    <row r="4" spans="1:21" ht="51" x14ac:dyDescent="0.2">
      <c r="A4" s="4">
        <v>3</v>
      </c>
      <c r="B4" s="4" t="s">
        <v>120</v>
      </c>
      <c r="C4" s="5" t="s">
        <v>126</v>
      </c>
      <c r="D4" s="5" t="s">
        <v>127</v>
      </c>
      <c r="E4" s="5" t="s">
        <v>130</v>
      </c>
      <c r="F4" s="5" t="s">
        <v>131</v>
      </c>
      <c r="G4" s="9" t="s">
        <v>125</v>
      </c>
      <c r="H4" s="13" t="s">
        <v>69</v>
      </c>
      <c r="I4" s="13" t="s">
        <v>69</v>
      </c>
      <c r="J4" s="13" t="s">
        <v>69</v>
      </c>
      <c r="K4" s="16"/>
      <c r="L4" s="16"/>
      <c r="M4" s="16"/>
      <c r="N4" s="24"/>
      <c r="O4" s="25"/>
      <c r="P4" s="23"/>
      <c r="Q4" s="23"/>
      <c r="R4" s="23"/>
      <c r="S4" s="23"/>
      <c r="T4" s="23"/>
      <c r="U4" s="23"/>
    </row>
    <row r="5" spans="1:21" ht="24.75" customHeight="1" x14ac:dyDescent="0.2">
      <c r="A5" s="4">
        <v>4</v>
      </c>
      <c r="B5" s="4" t="s">
        <v>132</v>
      </c>
      <c r="C5" s="5" t="s">
        <v>133</v>
      </c>
      <c r="D5" s="5" t="s">
        <v>134</v>
      </c>
      <c r="E5" s="9" t="s">
        <v>135</v>
      </c>
      <c r="F5" s="9" t="s">
        <v>136</v>
      </c>
      <c r="G5" s="9" t="s">
        <v>125</v>
      </c>
      <c r="H5" s="13" t="s">
        <v>69</v>
      </c>
      <c r="I5" s="13" t="s">
        <v>69</v>
      </c>
      <c r="J5" s="13" t="s">
        <v>69</v>
      </c>
      <c r="K5" s="17"/>
      <c r="L5" s="18"/>
      <c r="M5" s="16"/>
      <c r="N5" s="24"/>
      <c r="O5" s="25"/>
      <c r="P5" s="23"/>
      <c r="Q5" s="23"/>
      <c r="R5" s="23"/>
      <c r="S5" s="23"/>
      <c r="T5" s="23"/>
      <c r="U5" s="23"/>
    </row>
    <row r="6" spans="1:21" ht="25.5" x14ac:dyDescent="0.2">
      <c r="A6" s="4">
        <v>5</v>
      </c>
      <c r="B6" s="4" t="s">
        <v>132</v>
      </c>
      <c r="C6" s="5" t="s">
        <v>133</v>
      </c>
      <c r="D6" s="5" t="s">
        <v>137</v>
      </c>
      <c r="E6" s="9" t="s">
        <v>138</v>
      </c>
      <c r="F6" s="9" t="s">
        <v>139</v>
      </c>
      <c r="G6" s="9" t="s">
        <v>125</v>
      </c>
      <c r="H6" s="13" t="s">
        <v>69</v>
      </c>
      <c r="I6" s="13" t="s">
        <v>69</v>
      </c>
      <c r="J6" s="13" t="s">
        <v>69</v>
      </c>
      <c r="K6" s="17"/>
      <c r="L6" s="16"/>
      <c r="M6" s="16"/>
      <c r="N6" s="24"/>
      <c r="O6" s="25"/>
      <c r="P6" s="23"/>
      <c r="Q6" s="23"/>
      <c r="R6" s="23"/>
      <c r="S6" s="23"/>
      <c r="T6" s="23"/>
      <c r="U6" s="23"/>
    </row>
    <row r="7" spans="1:21" ht="38.25" x14ac:dyDescent="0.2">
      <c r="A7" s="4">
        <v>6</v>
      </c>
      <c r="B7" s="4" t="s">
        <v>132</v>
      </c>
      <c r="C7" s="5" t="s">
        <v>133</v>
      </c>
      <c r="D7" s="5" t="s">
        <v>140</v>
      </c>
      <c r="E7" s="9" t="s">
        <v>141</v>
      </c>
      <c r="F7" s="9" t="s">
        <v>142</v>
      </c>
      <c r="G7" s="9" t="s">
        <v>125</v>
      </c>
      <c r="H7" s="13" t="s">
        <v>69</v>
      </c>
      <c r="I7" s="13" t="s">
        <v>69</v>
      </c>
      <c r="J7" s="13" t="s">
        <v>69</v>
      </c>
      <c r="K7" s="17"/>
      <c r="L7" s="16"/>
      <c r="M7" s="16"/>
      <c r="N7" s="24"/>
      <c r="O7" s="25"/>
      <c r="P7" s="23"/>
      <c r="Q7" s="23"/>
      <c r="R7" s="23"/>
      <c r="S7" s="23"/>
      <c r="T7" s="23"/>
      <c r="U7" s="23"/>
    </row>
    <row r="8" spans="1:21" ht="76.5" x14ac:dyDescent="0.2">
      <c r="A8" s="4">
        <v>7</v>
      </c>
      <c r="B8" s="4" t="s">
        <v>143</v>
      </c>
      <c r="C8" s="5" t="s">
        <v>144</v>
      </c>
      <c r="D8" s="5" t="s">
        <v>145</v>
      </c>
      <c r="E8" s="9" t="s">
        <v>146</v>
      </c>
      <c r="F8" s="9" t="s">
        <v>147</v>
      </c>
      <c r="G8" s="9" t="s">
        <v>125</v>
      </c>
      <c r="H8" s="13" t="s">
        <v>69</v>
      </c>
      <c r="I8" s="13" t="s">
        <v>69</v>
      </c>
      <c r="J8" s="13" t="s">
        <v>69</v>
      </c>
      <c r="K8" s="16"/>
      <c r="L8" s="16"/>
      <c r="M8" s="16"/>
      <c r="N8" s="24"/>
      <c r="O8" s="25"/>
      <c r="P8" s="23"/>
      <c r="Q8" s="23"/>
      <c r="R8" s="23"/>
      <c r="S8" s="23"/>
      <c r="T8" s="23"/>
      <c r="U8" s="23"/>
    </row>
    <row r="9" spans="1:21" ht="63.75" x14ac:dyDescent="0.2">
      <c r="A9" s="4">
        <v>8</v>
      </c>
      <c r="B9" s="4" t="s">
        <v>143</v>
      </c>
      <c r="C9" s="5" t="s">
        <v>148</v>
      </c>
      <c r="D9" s="5" t="s">
        <v>145</v>
      </c>
      <c r="E9" s="9" t="s">
        <v>149</v>
      </c>
      <c r="F9" s="9" t="s">
        <v>150</v>
      </c>
      <c r="G9" s="9" t="s">
        <v>125</v>
      </c>
      <c r="H9" s="13" t="s">
        <v>69</v>
      </c>
      <c r="I9" s="13" t="s">
        <v>69</v>
      </c>
      <c r="J9" s="13" t="s">
        <v>69</v>
      </c>
      <c r="K9" s="16"/>
      <c r="L9" s="16"/>
      <c r="M9" s="16"/>
      <c r="N9" s="24"/>
      <c r="O9" s="25"/>
      <c r="P9" s="23"/>
      <c r="Q9" s="23"/>
      <c r="R9" s="23"/>
      <c r="S9" s="23"/>
      <c r="T9" s="23"/>
      <c r="U9" s="23"/>
    </row>
    <row r="10" spans="1:21" ht="51" x14ac:dyDescent="0.2">
      <c r="A10" s="4">
        <v>9</v>
      </c>
      <c r="B10" s="4" t="s">
        <v>143</v>
      </c>
      <c r="C10" s="5" t="s">
        <v>151</v>
      </c>
      <c r="D10" s="5" t="s">
        <v>152</v>
      </c>
      <c r="E10" s="9" t="s">
        <v>153</v>
      </c>
      <c r="F10" s="9" t="s">
        <v>154</v>
      </c>
      <c r="G10" s="9" t="s">
        <v>125</v>
      </c>
      <c r="H10" s="13" t="s">
        <v>69</v>
      </c>
      <c r="I10" s="13" t="s">
        <v>69</v>
      </c>
      <c r="J10" s="13" t="s">
        <v>69</v>
      </c>
      <c r="K10" s="16"/>
      <c r="L10" s="16"/>
      <c r="M10" s="16"/>
      <c r="N10" s="24"/>
      <c r="O10" s="25"/>
      <c r="P10" s="23"/>
      <c r="Q10" s="23"/>
      <c r="R10" s="23"/>
      <c r="S10" s="23"/>
      <c r="T10" s="23"/>
      <c r="U10" s="23"/>
    </row>
    <row r="11" spans="1:21" ht="51" x14ac:dyDescent="0.2">
      <c r="A11" s="6"/>
      <c r="B11" s="4" t="s">
        <v>143</v>
      </c>
      <c r="C11" s="5" t="s">
        <v>155</v>
      </c>
      <c r="D11" s="5" t="s">
        <v>152</v>
      </c>
      <c r="E11" s="9" t="s">
        <v>156</v>
      </c>
      <c r="F11" s="9" t="s">
        <v>157</v>
      </c>
      <c r="G11" s="9" t="s">
        <v>125</v>
      </c>
      <c r="H11" s="13" t="s">
        <v>69</v>
      </c>
      <c r="I11" s="13" t="s">
        <v>69</v>
      </c>
      <c r="J11" s="13" t="s">
        <v>69</v>
      </c>
      <c r="K11" s="16"/>
      <c r="L11" s="16"/>
      <c r="M11" s="16"/>
      <c r="N11" s="24"/>
      <c r="O11" s="25"/>
      <c r="P11" s="23"/>
      <c r="Q11" s="23"/>
      <c r="R11" s="23"/>
      <c r="S11" s="23"/>
      <c r="T11" s="23"/>
      <c r="U11" s="23"/>
    </row>
    <row r="12" spans="1:21" ht="153" x14ac:dyDescent="0.2">
      <c r="A12" s="4">
        <v>10</v>
      </c>
      <c r="B12" s="4" t="s">
        <v>143</v>
      </c>
      <c r="C12" s="7"/>
      <c r="D12" s="5" t="s">
        <v>152</v>
      </c>
      <c r="E12" s="9" t="s">
        <v>158</v>
      </c>
      <c r="F12" s="5" t="s">
        <v>159</v>
      </c>
      <c r="G12" s="9" t="s">
        <v>125</v>
      </c>
      <c r="H12" s="13" t="s">
        <v>69</v>
      </c>
      <c r="I12" s="13" t="s">
        <v>69</v>
      </c>
      <c r="J12" s="13" t="s">
        <v>69</v>
      </c>
      <c r="K12" s="16"/>
      <c r="L12" s="16"/>
      <c r="M12" s="16"/>
      <c r="N12" s="24"/>
      <c r="O12" s="25"/>
      <c r="P12" s="23"/>
      <c r="Q12" s="23"/>
      <c r="R12" s="23"/>
      <c r="S12" s="23"/>
      <c r="T12" s="23"/>
      <c r="U12" s="23"/>
    </row>
    <row r="13" spans="1:21" ht="51" x14ac:dyDescent="0.2">
      <c r="A13" s="4">
        <v>11</v>
      </c>
      <c r="B13" s="4" t="s">
        <v>143</v>
      </c>
      <c r="C13" s="7"/>
      <c r="D13" s="5" t="s">
        <v>152</v>
      </c>
      <c r="E13" s="9" t="s">
        <v>160</v>
      </c>
      <c r="F13" s="5" t="s">
        <v>161</v>
      </c>
      <c r="G13" s="9" t="s">
        <v>125</v>
      </c>
      <c r="H13" s="13" t="s">
        <v>69</v>
      </c>
      <c r="I13" s="13" t="s">
        <v>69</v>
      </c>
      <c r="J13" s="13" t="s">
        <v>69</v>
      </c>
      <c r="K13" s="16"/>
      <c r="L13" s="16"/>
      <c r="M13" s="16"/>
      <c r="N13" s="24"/>
      <c r="O13" s="25"/>
      <c r="P13" s="23"/>
      <c r="Q13" s="23"/>
      <c r="R13" s="23"/>
      <c r="S13" s="23"/>
      <c r="T13" s="23"/>
      <c r="U13" s="23"/>
    </row>
    <row r="14" spans="1:21" ht="114.75" x14ac:dyDescent="0.2">
      <c r="A14" s="4">
        <v>12</v>
      </c>
      <c r="B14" s="4" t="s">
        <v>143</v>
      </c>
      <c r="C14" s="5" t="s">
        <v>162</v>
      </c>
      <c r="D14" s="5" t="s">
        <v>163</v>
      </c>
      <c r="E14" s="9" t="s">
        <v>164</v>
      </c>
      <c r="F14" s="9" t="s">
        <v>165</v>
      </c>
      <c r="G14" s="9" t="s">
        <v>125</v>
      </c>
      <c r="H14" s="13" t="s">
        <v>69</v>
      </c>
      <c r="I14" s="13" t="s">
        <v>69</v>
      </c>
      <c r="J14" s="13" t="s">
        <v>69</v>
      </c>
      <c r="K14" s="16"/>
      <c r="L14" s="16"/>
      <c r="M14" s="16"/>
      <c r="N14" s="24"/>
      <c r="O14" s="25"/>
      <c r="P14" s="23"/>
      <c r="Q14" s="23"/>
      <c r="R14" s="23"/>
      <c r="S14" s="23"/>
      <c r="T14" s="23"/>
      <c r="U14" s="23"/>
    </row>
    <row r="15" spans="1:21" ht="51" x14ac:dyDescent="0.2">
      <c r="A15" s="4">
        <v>13</v>
      </c>
      <c r="B15" s="4" t="s">
        <v>143</v>
      </c>
      <c r="C15" s="8" t="s">
        <v>166</v>
      </c>
      <c r="D15" s="5" t="s">
        <v>152</v>
      </c>
      <c r="E15" s="9" t="s">
        <v>167</v>
      </c>
      <c r="F15" s="5" t="s">
        <v>168</v>
      </c>
      <c r="G15" s="9" t="s">
        <v>125</v>
      </c>
      <c r="H15" s="13" t="s">
        <v>69</v>
      </c>
      <c r="I15" s="13" t="s">
        <v>69</v>
      </c>
      <c r="J15" s="13" t="s">
        <v>69</v>
      </c>
      <c r="K15" s="16"/>
      <c r="L15" s="16"/>
      <c r="M15" s="16"/>
      <c r="N15" s="24"/>
      <c r="O15" s="25"/>
      <c r="P15" s="23"/>
      <c r="Q15" s="23"/>
      <c r="R15" s="23"/>
      <c r="S15" s="23"/>
      <c r="T15" s="23"/>
      <c r="U15" s="23"/>
    </row>
    <row r="16" spans="1:21" ht="51" x14ac:dyDescent="0.2">
      <c r="A16" s="4">
        <v>14</v>
      </c>
      <c r="B16" s="4" t="s">
        <v>143</v>
      </c>
      <c r="C16" s="9" t="s">
        <v>169</v>
      </c>
      <c r="D16" s="9" t="s">
        <v>170</v>
      </c>
      <c r="E16" s="9" t="s">
        <v>171</v>
      </c>
      <c r="F16" s="9" t="s">
        <v>172</v>
      </c>
      <c r="G16" s="9" t="s">
        <v>125</v>
      </c>
      <c r="H16" s="13" t="s">
        <v>69</v>
      </c>
      <c r="I16" s="13" t="s">
        <v>69</v>
      </c>
      <c r="J16" s="13" t="s">
        <v>69</v>
      </c>
      <c r="K16" s="16"/>
      <c r="L16" s="16"/>
      <c r="M16" s="16"/>
      <c r="N16" s="24"/>
      <c r="O16" s="25"/>
      <c r="P16" s="23"/>
      <c r="Q16" s="23"/>
      <c r="R16" s="23"/>
      <c r="S16" s="23"/>
      <c r="T16" s="23"/>
      <c r="U16" s="23"/>
    </row>
    <row r="17" spans="1:21" ht="38.25" x14ac:dyDescent="0.2">
      <c r="A17" s="4">
        <v>15</v>
      </c>
      <c r="B17" s="4" t="s">
        <v>143</v>
      </c>
      <c r="C17" s="9" t="s">
        <v>173</v>
      </c>
      <c r="D17" s="9" t="s">
        <v>174</v>
      </c>
      <c r="E17" s="9" t="s">
        <v>175</v>
      </c>
      <c r="F17" s="9" t="s">
        <v>176</v>
      </c>
      <c r="G17" s="9" t="s">
        <v>125</v>
      </c>
      <c r="H17" s="13" t="s">
        <v>69</v>
      </c>
      <c r="I17" s="13" t="s">
        <v>69</v>
      </c>
      <c r="J17" s="13" t="s">
        <v>69</v>
      </c>
      <c r="K17" s="16"/>
      <c r="L17" s="16"/>
      <c r="M17" s="16"/>
      <c r="N17" s="24"/>
      <c r="O17" s="25"/>
      <c r="P17" s="23"/>
      <c r="Q17" s="23"/>
      <c r="R17" s="23"/>
      <c r="S17" s="23"/>
      <c r="T17" s="23"/>
      <c r="U17" s="23"/>
    </row>
    <row r="18" spans="1:21" ht="25.5" x14ac:dyDescent="0.2">
      <c r="A18" s="4">
        <v>16</v>
      </c>
      <c r="B18" s="4" t="s">
        <v>143</v>
      </c>
      <c r="C18" s="9" t="s">
        <v>173</v>
      </c>
      <c r="D18" s="9" t="s">
        <v>177</v>
      </c>
      <c r="E18" s="9" t="s">
        <v>171</v>
      </c>
      <c r="F18" s="9" t="s">
        <v>178</v>
      </c>
      <c r="G18" s="9" t="s">
        <v>125</v>
      </c>
      <c r="H18" s="13" t="s">
        <v>69</v>
      </c>
      <c r="I18" s="13" t="s">
        <v>69</v>
      </c>
      <c r="J18" s="19" t="s">
        <v>69</v>
      </c>
      <c r="K18" s="16"/>
      <c r="L18" s="16"/>
      <c r="M18" s="16"/>
      <c r="N18" s="24"/>
      <c r="O18" s="25"/>
      <c r="P18" s="23"/>
      <c r="Q18" s="23"/>
      <c r="R18" s="23"/>
      <c r="S18" s="23"/>
      <c r="T18" s="23"/>
      <c r="U18" s="23"/>
    </row>
    <row r="19" spans="1:21" x14ac:dyDescent="0.2">
      <c r="A19" s="4">
        <v>17</v>
      </c>
      <c r="B19" s="4" t="s">
        <v>143</v>
      </c>
      <c r="C19" s="5" t="s">
        <v>179</v>
      </c>
      <c r="D19" s="5" t="s">
        <v>180</v>
      </c>
      <c r="E19" s="9" t="s">
        <v>181</v>
      </c>
      <c r="F19" s="5" t="s">
        <v>182</v>
      </c>
      <c r="G19" s="9" t="s">
        <v>125</v>
      </c>
      <c r="H19" s="13" t="s">
        <v>69</v>
      </c>
      <c r="I19" s="13" t="s">
        <v>69</v>
      </c>
      <c r="J19" s="13" t="s">
        <v>69</v>
      </c>
      <c r="K19" s="16"/>
      <c r="L19" s="16"/>
      <c r="M19" s="16"/>
      <c r="N19" s="24"/>
      <c r="O19" s="25"/>
      <c r="P19" s="23"/>
      <c r="Q19" s="23"/>
      <c r="R19" s="23"/>
      <c r="S19" s="23"/>
      <c r="T19" s="23"/>
      <c r="U19" s="23"/>
    </row>
    <row r="20" spans="1:21" ht="25.5" x14ac:dyDescent="0.2">
      <c r="A20" s="4">
        <v>18</v>
      </c>
      <c r="B20" s="4" t="s">
        <v>143</v>
      </c>
      <c r="C20" s="5" t="s">
        <v>183</v>
      </c>
      <c r="D20" s="5" t="s">
        <v>184</v>
      </c>
      <c r="E20" s="9" t="s">
        <v>185</v>
      </c>
      <c r="F20" s="5" t="s">
        <v>186</v>
      </c>
      <c r="G20" s="9" t="s">
        <v>125</v>
      </c>
      <c r="H20" s="13" t="s">
        <v>69</v>
      </c>
      <c r="I20" s="13" t="s">
        <v>69</v>
      </c>
      <c r="J20" s="13" t="s">
        <v>69</v>
      </c>
      <c r="K20" s="16"/>
      <c r="L20" s="16"/>
      <c r="M20" s="16"/>
      <c r="N20" s="24"/>
      <c r="O20" s="25"/>
      <c r="P20" s="23"/>
      <c r="Q20" s="23"/>
      <c r="R20" s="23"/>
      <c r="S20" s="23"/>
      <c r="T20" s="23"/>
      <c r="U20" s="23"/>
    </row>
    <row r="21" spans="1:21" ht="76.5" x14ac:dyDescent="0.2">
      <c r="A21" s="4">
        <v>19</v>
      </c>
      <c r="B21" s="4" t="s">
        <v>143</v>
      </c>
      <c r="C21" s="5" t="s">
        <v>187</v>
      </c>
      <c r="D21" s="5" t="s">
        <v>188</v>
      </c>
      <c r="E21" s="9" t="s">
        <v>189</v>
      </c>
      <c r="F21" s="5" t="s">
        <v>190</v>
      </c>
      <c r="G21" s="9" t="s">
        <v>125</v>
      </c>
      <c r="H21" s="13" t="s">
        <v>69</v>
      </c>
      <c r="I21" s="13" t="s">
        <v>69</v>
      </c>
      <c r="J21" s="19" t="s">
        <v>69</v>
      </c>
      <c r="K21" s="16"/>
      <c r="L21" s="16"/>
      <c r="M21" s="16"/>
      <c r="N21" s="24"/>
      <c r="O21" s="25"/>
      <c r="P21" s="23"/>
      <c r="Q21" s="23"/>
      <c r="R21" s="23"/>
      <c r="S21" s="23"/>
      <c r="T21" s="23"/>
      <c r="U21" s="23"/>
    </row>
    <row r="22" spans="1:21" ht="51" x14ac:dyDescent="0.2">
      <c r="A22" s="4">
        <v>20</v>
      </c>
      <c r="B22" s="4" t="s">
        <v>143</v>
      </c>
      <c r="C22" s="5" t="s">
        <v>191</v>
      </c>
      <c r="D22" s="5" t="s">
        <v>192</v>
      </c>
      <c r="E22" s="9"/>
      <c r="F22" s="5" t="s">
        <v>193</v>
      </c>
      <c r="G22" s="9" t="s">
        <v>125</v>
      </c>
      <c r="H22" s="13" t="s">
        <v>69</v>
      </c>
      <c r="I22" s="13" t="s">
        <v>69</v>
      </c>
      <c r="J22" s="13" t="s">
        <v>69</v>
      </c>
      <c r="K22" s="16"/>
      <c r="L22" s="16"/>
      <c r="M22" s="16"/>
      <c r="N22" s="24"/>
      <c r="O22" s="25"/>
      <c r="P22" s="23"/>
      <c r="Q22" s="23"/>
      <c r="R22" s="23"/>
      <c r="S22" s="23"/>
      <c r="T22" s="23"/>
      <c r="U22" s="23"/>
    </row>
    <row r="23" spans="1:21" x14ac:dyDescent="0.2">
      <c r="A23" s="4">
        <v>21</v>
      </c>
      <c r="B23" s="4" t="s">
        <v>143</v>
      </c>
      <c r="C23" s="5" t="s">
        <v>194</v>
      </c>
      <c r="D23" s="5" t="s">
        <v>195</v>
      </c>
      <c r="E23" s="9" t="s">
        <v>196</v>
      </c>
      <c r="F23" s="5" t="s">
        <v>197</v>
      </c>
      <c r="G23" s="9" t="s">
        <v>125</v>
      </c>
      <c r="H23" s="13" t="s">
        <v>69</v>
      </c>
      <c r="I23" s="13" t="s">
        <v>69</v>
      </c>
      <c r="J23" s="13" t="s">
        <v>69</v>
      </c>
      <c r="K23" s="16"/>
      <c r="L23" s="16"/>
      <c r="M23" s="16"/>
      <c r="N23" s="24"/>
      <c r="O23" s="25"/>
      <c r="P23" s="23"/>
      <c r="Q23" s="23"/>
      <c r="R23" s="23"/>
      <c r="S23" s="23"/>
      <c r="T23" s="23"/>
      <c r="U23" s="23"/>
    </row>
    <row r="24" spans="1:21" ht="38.25" x14ac:dyDescent="0.2">
      <c r="A24" s="4">
        <v>22</v>
      </c>
      <c r="B24" s="4" t="s">
        <v>198</v>
      </c>
      <c r="C24" s="5" t="s">
        <v>199</v>
      </c>
      <c r="D24" s="9" t="s">
        <v>200</v>
      </c>
      <c r="E24" s="9" t="s">
        <v>201</v>
      </c>
      <c r="F24" s="9" t="s">
        <v>202</v>
      </c>
      <c r="G24" s="9" t="s">
        <v>125</v>
      </c>
      <c r="H24" s="13" t="s">
        <v>69</v>
      </c>
      <c r="I24" s="13" t="s">
        <v>69</v>
      </c>
      <c r="J24" s="13" t="s">
        <v>69</v>
      </c>
      <c r="K24" s="16"/>
      <c r="L24" s="16"/>
      <c r="M24" s="6"/>
      <c r="N24" s="24"/>
      <c r="O24" s="25"/>
      <c r="P24" s="23"/>
      <c r="Q24" s="23"/>
      <c r="R24" s="23"/>
      <c r="S24" s="23"/>
      <c r="T24" s="23"/>
      <c r="U24" s="23"/>
    </row>
    <row r="25" spans="1:21" ht="102" x14ac:dyDescent="0.2">
      <c r="A25" s="4">
        <v>23</v>
      </c>
      <c r="B25" s="4" t="s">
        <v>198</v>
      </c>
      <c r="C25" s="5" t="s">
        <v>203</v>
      </c>
      <c r="D25" s="9" t="s">
        <v>204</v>
      </c>
      <c r="E25" s="9" t="s">
        <v>205</v>
      </c>
      <c r="F25" s="9" t="s">
        <v>206</v>
      </c>
      <c r="G25" s="9" t="s">
        <v>125</v>
      </c>
      <c r="H25" s="13" t="s">
        <v>69</v>
      </c>
      <c r="I25" s="13" t="s">
        <v>69</v>
      </c>
      <c r="J25" s="13" t="s">
        <v>69</v>
      </c>
      <c r="K25" s="16"/>
      <c r="L25" s="16"/>
      <c r="M25" s="16"/>
      <c r="N25" s="24"/>
      <c r="O25" s="25"/>
      <c r="P25" s="23"/>
      <c r="Q25" s="23"/>
      <c r="R25" s="23"/>
      <c r="S25" s="23"/>
      <c r="T25" s="23"/>
      <c r="U25" s="23"/>
    </row>
    <row r="26" spans="1:21" ht="38.25" x14ac:dyDescent="0.2">
      <c r="A26" s="4">
        <v>24</v>
      </c>
      <c r="B26" s="4" t="s">
        <v>198</v>
      </c>
      <c r="C26" s="5" t="s">
        <v>207</v>
      </c>
      <c r="D26" s="9" t="s">
        <v>208</v>
      </c>
      <c r="E26" s="9" t="s">
        <v>209</v>
      </c>
      <c r="F26" s="9" t="s">
        <v>210</v>
      </c>
      <c r="G26" s="9" t="s">
        <v>125</v>
      </c>
      <c r="H26" s="13" t="s">
        <v>69</v>
      </c>
      <c r="I26" s="13" t="s">
        <v>69</v>
      </c>
      <c r="J26" s="13" t="s">
        <v>69</v>
      </c>
      <c r="K26" s="16"/>
      <c r="L26" s="16"/>
      <c r="M26" s="6"/>
      <c r="N26" s="24"/>
      <c r="O26" s="25"/>
      <c r="P26" s="23"/>
      <c r="Q26" s="23"/>
      <c r="R26" s="23"/>
      <c r="S26" s="23"/>
      <c r="T26" s="23"/>
      <c r="U26" s="23"/>
    </row>
    <row r="27" spans="1:21" ht="38.25" x14ac:dyDescent="0.2">
      <c r="A27" s="4">
        <v>25</v>
      </c>
      <c r="B27" s="4" t="s">
        <v>198</v>
      </c>
      <c r="C27" s="5" t="s">
        <v>211</v>
      </c>
      <c r="D27" s="9" t="s">
        <v>212</v>
      </c>
      <c r="E27" s="9" t="s">
        <v>213</v>
      </c>
      <c r="F27" s="9" t="s">
        <v>214</v>
      </c>
      <c r="G27" s="9" t="s">
        <v>125</v>
      </c>
      <c r="H27" s="13" t="s">
        <v>69</v>
      </c>
      <c r="I27" s="13" t="s">
        <v>69</v>
      </c>
      <c r="J27" s="13" t="s">
        <v>69</v>
      </c>
      <c r="K27" s="16"/>
      <c r="L27" s="16"/>
      <c r="M27" s="16"/>
      <c r="N27" s="24"/>
      <c r="O27" s="25"/>
      <c r="P27" s="23"/>
      <c r="Q27" s="23"/>
      <c r="R27" s="23"/>
      <c r="S27" s="23"/>
      <c r="T27" s="23"/>
      <c r="U27" s="23"/>
    </row>
    <row r="28" spans="1:21" ht="25.5" x14ac:dyDescent="0.2">
      <c r="A28" s="4">
        <v>26</v>
      </c>
      <c r="B28" s="4" t="s">
        <v>215</v>
      </c>
      <c r="C28" s="5" t="s">
        <v>216</v>
      </c>
      <c r="D28" s="9" t="s">
        <v>217</v>
      </c>
      <c r="E28" s="9" t="s">
        <v>218</v>
      </c>
      <c r="F28" s="9" t="s">
        <v>219</v>
      </c>
      <c r="G28" s="9" t="s">
        <v>125</v>
      </c>
      <c r="H28" s="13" t="s">
        <v>69</v>
      </c>
      <c r="I28" s="13" t="s">
        <v>69</v>
      </c>
      <c r="J28" s="13" t="s">
        <v>69</v>
      </c>
      <c r="K28" s="17"/>
      <c r="L28" s="16"/>
      <c r="M28" s="16"/>
      <c r="N28" s="24"/>
      <c r="O28" s="25"/>
      <c r="P28" s="23"/>
      <c r="Q28" s="23"/>
      <c r="R28" s="23"/>
      <c r="S28" s="23"/>
      <c r="T28" s="23"/>
      <c r="U28" s="23"/>
    </row>
    <row r="29" spans="1:21" ht="38.25" x14ac:dyDescent="0.2">
      <c r="A29" s="4">
        <v>27</v>
      </c>
      <c r="B29" s="4" t="s">
        <v>215</v>
      </c>
      <c r="C29" s="5" t="s">
        <v>220</v>
      </c>
      <c r="D29" s="9" t="s">
        <v>221</v>
      </c>
      <c r="E29" s="9" t="s">
        <v>222</v>
      </c>
      <c r="F29" s="9" t="s">
        <v>223</v>
      </c>
      <c r="G29" s="9" t="s">
        <v>125</v>
      </c>
      <c r="H29" s="13" t="s">
        <v>69</v>
      </c>
      <c r="I29" s="13" t="s">
        <v>69</v>
      </c>
      <c r="J29" s="13" t="s">
        <v>69</v>
      </c>
      <c r="K29" s="17"/>
      <c r="L29" s="16"/>
      <c r="M29" s="16"/>
      <c r="N29" s="24"/>
      <c r="O29" s="25"/>
      <c r="P29" s="23"/>
      <c r="Q29" s="23"/>
      <c r="R29" s="23"/>
      <c r="S29" s="23"/>
      <c r="T29" s="23"/>
      <c r="U29" s="23"/>
    </row>
    <row r="30" spans="1:21" ht="38.25" x14ac:dyDescent="0.2">
      <c r="A30" s="4">
        <v>28</v>
      </c>
      <c r="B30" s="4" t="s">
        <v>215</v>
      </c>
      <c r="C30" s="5" t="s">
        <v>224</v>
      </c>
      <c r="D30" s="9" t="s">
        <v>225</v>
      </c>
      <c r="E30" s="9" t="s">
        <v>226</v>
      </c>
      <c r="F30" s="9" t="s">
        <v>227</v>
      </c>
      <c r="G30" s="9" t="s">
        <v>125</v>
      </c>
      <c r="H30" s="13" t="s">
        <v>69</v>
      </c>
      <c r="I30" s="13" t="s">
        <v>69</v>
      </c>
      <c r="J30" s="13" t="s">
        <v>69</v>
      </c>
      <c r="K30" s="17"/>
      <c r="L30" s="16"/>
      <c r="M30" s="16"/>
      <c r="N30" s="24"/>
      <c r="O30" s="25"/>
      <c r="P30" s="23"/>
      <c r="Q30" s="23"/>
      <c r="R30" s="23"/>
      <c r="S30" s="23"/>
      <c r="T30" s="23"/>
      <c r="U30" s="23"/>
    </row>
    <row r="31" spans="1:21" ht="38.25" x14ac:dyDescent="0.2">
      <c r="A31" s="4">
        <v>29</v>
      </c>
      <c r="B31" s="4" t="s">
        <v>215</v>
      </c>
      <c r="C31" s="5" t="s">
        <v>228</v>
      </c>
      <c r="D31" s="9" t="s">
        <v>229</v>
      </c>
      <c r="E31" s="9" t="s">
        <v>222</v>
      </c>
      <c r="F31" s="9" t="s">
        <v>223</v>
      </c>
      <c r="G31" s="9" t="s">
        <v>125</v>
      </c>
      <c r="H31" s="13" t="s">
        <v>69</v>
      </c>
      <c r="I31" s="13" t="s">
        <v>69</v>
      </c>
      <c r="J31" s="13" t="s">
        <v>69</v>
      </c>
      <c r="K31" s="17"/>
      <c r="L31" s="16"/>
      <c r="M31" s="16"/>
      <c r="N31" s="24"/>
      <c r="O31" s="25"/>
      <c r="P31" s="23"/>
      <c r="Q31" s="23"/>
      <c r="R31" s="23"/>
      <c r="S31" s="23"/>
      <c r="T31" s="23"/>
      <c r="U31" s="23"/>
    </row>
    <row r="32" spans="1:21" ht="25.5" x14ac:dyDescent="0.2">
      <c r="A32" s="4">
        <v>31</v>
      </c>
      <c r="B32" s="4" t="s">
        <v>230</v>
      </c>
      <c r="C32" s="5" t="s">
        <v>231</v>
      </c>
      <c r="D32" s="10" t="s">
        <v>232</v>
      </c>
      <c r="E32" s="9" t="s">
        <v>233</v>
      </c>
      <c r="F32" s="9" t="s">
        <v>234</v>
      </c>
      <c r="G32" s="9" t="s">
        <v>125</v>
      </c>
      <c r="H32" s="13" t="s">
        <v>69</v>
      </c>
      <c r="I32" s="13" t="s">
        <v>69</v>
      </c>
      <c r="J32" s="13" t="s">
        <v>69</v>
      </c>
      <c r="K32" s="17"/>
      <c r="L32" s="16"/>
      <c r="M32" s="16"/>
      <c r="N32" s="24"/>
      <c r="O32" s="25"/>
      <c r="P32" s="23"/>
      <c r="Q32" s="23"/>
      <c r="R32" s="23"/>
      <c r="S32" s="23"/>
      <c r="T32" s="23"/>
      <c r="U32" s="23"/>
    </row>
    <row r="33" spans="1:21" ht="25.5" x14ac:dyDescent="0.2">
      <c r="A33" s="4">
        <v>32</v>
      </c>
      <c r="B33" s="4" t="s">
        <v>230</v>
      </c>
      <c r="C33" s="5" t="s">
        <v>235</v>
      </c>
      <c r="D33" s="10" t="s">
        <v>232</v>
      </c>
      <c r="E33" s="9" t="s">
        <v>236</v>
      </c>
      <c r="F33" s="9" t="s">
        <v>237</v>
      </c>
      <c r="G33" s="9" t="s">
        <v>125</v>
      </c>
      <c r="H33" s="13" t="s">
        <v>69</v>
      </c>
      <c r="I33" s="13" t="s">
        <v>69</v>
      </c>
      <c r="J33" s="13" t="s">
        <v>69</v>
      </c>
      <c r="K33" s="17"/>
      <c r="L33" s="16"/>
      <c r="M33" s="16"/>
      <c r="N33" s="24"/>
      <c r="O33" s="25"/>
      <c r="P33" s="23"/>
      <c r="Q33" s="23"/>
      <c r="R33" s="23"/>
      <c r="S33" s="23"/>
      <c r="T33" s="23"/>
      <c r="U33" s="23"/>
    </row>
    <row r="34" spans="1:21" ht="25.5" x14ac:dyDescent="0.2">
      <c r="A34" s="4">
        <v>33</v>
      </c>
      <c r="B34" s="4" t="s">
        <v>230</v>
      </c>
      <c r="C34" s="5" t="s">
        <v>238</v>
      </c>
      <c r="D34" s="10" t="s">
        <v>232</v>
      </c>
      <c r="E34" s="9" t="s">
        <v>239</v>
      </c>
      <c r="F34" s="9" t="s">
        <v>240</v>
      </c>
      <c r="G34" s="9" t="s">
        <v>125</v>
      </c>
      <c r="H34" s="13" t="s">
        <v>69</v>
      </c>
      <c r="I34" s="13" t="s">
        <v>69</v>
      </c>
      <c r="J34" s="13" t="s">
        <v>69</v>
      </c>
      <c r="K34" s="17"/>
      <c r="L34" s="16"/>
      <c r="M34" s="16"/>
      <c r="N34" s="24"/>
      <c r="O34" s="25"/>
      <c r="P34" s="23"/>
      <c r="Q34" s="23"/>
      <c r="R34" s="23"/>
      <c r="S34" s="23"/>
      <c r="T34" s="23"/>
      <c r="U34" s="23"/>
    </row>
    <row r="35" spans="1:21" ht="89.25" x14ac:dyDescent="0.2">
      <c r="A35" s="4">
        <v>34</v>
      </c>
      <c r="B35" s="4" t="s">
        <v>241</v>
      </c>
      <c r="C35" s="5" t="s">
        <v>242</v>
      </c>
      <c r="D35" s="5" t="s">
        <v>243</v>
      </c>
      <c r="E35" s="5" t="s">
        <v>244</v>
      </c>
      <c r="F35" s="9" t="s">
        <v>245</v>
      </c>
      <c r="G35" s="9" t="s">
        <v>125</v>
      </c>
      <c r="H35" s="13" t="s">
        <v>69</v>
      </c>
      <c r="I35" s="13" t="s">
        <v>69</v>
      </c>
      <c r="J35" s="13" t="s">
        <v>69</v>
      </c>
      <c r="K35" s="17"/>
      <c r="L35" s="16"/>
      <c r="M35" s="16"/>
      <c r="N35" s="24"/>
      <c r="O35" s="25"/>
      <c r="P35" s="23"/>
      <c r="Q35" s="23"/>
      <c r="R35" s="23"/>
      <c r="S35" s="23"/>
      <c r="T35" s="23"/>
      <c r="U35" s="23"/>
    </row>
    <row r="36" spans="1:21" ht="51" x14ac:dyDescent="0.2">
      <c r="A36" s="4">
        <v>35</v>
      </c>
      <c r="B36" s="4" t="s">
        <v>241</v>
      </c>
      <c r="C36" s="5" t="s">
        <v>246</v>
      </c>
      <c r="D36" s="5" t="s">
        <v>247</v>
      </c>
      <c r="E36" s="5" t="s">
        <v>248</v>
      </c>
      <c r="F36" s="9" t="s">
        <v>249</v>
      </c>
      <c r="G36" s="9" t="s">
        <v>125</v>
      </c>
      <c r="H36" s="13" t="s">
        <v>69</v>
      </c>
      <c r="I36" s="13" t="s">
        <v>69</v>
      </c>
      <c r="J36" s="13" t="s">
        <v>69</v>
      </c>
      <c r="K36" s="17"/>
      <c r="L36" s="16"/>
      <c r="M36" s="16"/>
      <c r="N36" s="24"/>
      <c r="O36" s="25"/>
      <c r="P36" s="23"/>
      <c r="Q36" s="23"/>
      <c r="R36" s="23"/>
      <c r="S36" s="23"/>
      <c r="T36" s="23"/>
      <c r="U36" s="23"/>
    </row>
    <row r="37" spans="1:21" ht="76.5" x14ac:dyDescent="0.2">
      <c r="A37" s="4">
        <v>36</v>
      </c>
      <c r="B37" s="4" t="s">
        <v>250</v>
      </c>
      <c r="C37" s="5" t="s">
        <v>251</v>
      </c>
      <c r="D37" s="5" t="s">
        <v>252</v>
      </c>
      <c r="E37" s="5" t="s">
        <v>253</v>
      </c>
      <c r="F37" s="5" t="s">
        <v>254</v>
      </c>
      <c r="G37" s="9" t="s">
        <v>125</v>
      </c>
      <c r="H37" s="13" t="s">
        <v>69</v>
      </c>
      <c r="I37" s="13" t="s">
        <v>69</v>
      </c>
      <c r="J37" s="13" t="s">
        <v>69</v>
      </c>
      <c r="K37" s="16"/>
      <c r="L37" s="16"/>
      <c r="M37" s="16"/>
      <c r="N37" s="24"/>
      <c r="O37" s="25"/>
      <c r="P37" s="23"/>
      <c r="Q37" s="23"/>
      <c r="R37" s="23"/>
      <c r="S37" s="23"/>
      <c r="T37" s="23"/>
      <c r="U37" s="23"/>
    </row>
    <row r="38" spans="1:21" ht="51" x14ac:dyDescent="0.2">
      <c r="A38" s="4">
        <v>37</v>
      </c>
      <c r="B38" s="4" t="s">
        <v>250</v>
      </c>
      <c r="C38" s="5" t="s">
        <v>255</v>
      </c>
      <c r="D38" s="5" t="s">
        <v>256</v>
      </c>
      <c r="E38" s="5" t="s">
        <v>257</v>
      </c>
      <c r="F38" s="5" t="s">
        <v>258</v>
      </c>
      <c r="G38" s="9" t="s">
        <v>125</v>
      </c>
      <c r="H38" s="13" t="s">
        <v>69</v>
      </c>
      <c r="I38" s="13" t="s">
        <v>69</v>
      </c>
      <c r="J38" s="13" t="s">
        <v>69</v>
      </c>
      <c r="K38" s="16"/>
      <c r="L38" s="16"/>
      <c r="M38" s="16"/>
      <c r="N38" s="24"/>
      <c r="O38" s="25"/>
      <c r="P38" s="23"/>
      <c r="Q38" s="23"/>
      <c r="R38" s="23"/>
      <c r="S38" s="23"/>
      <c r="T38" s="23"/>
      <c r="U38" s="23"/>
    </row>
    <row r="39" spans="1:21" ht="38.25" x14ac:dyDescent="0.2">
      <c r="A39" s="4">
        <v>38</v>
      </c>
      <c r="B39" s="4" t="s">
        <v>250</v>
      </c>
      <c r="C39" s="5" t="s">
        <v>259</v>
      </c>
      <c r="D39" s="5" t="s">
        <v>260</v>
      </c>
      <c r="E39" s="5" t="s">
        <v>261</v>
      </c>
      <c r="F39" s="5" t="s">
        <v>262</v>
      </c>
      <c r="G39" s="9" t="s">
        <v>125</v>
      </c>
      <c r="H39" s="13" t="s">
        <v>69</v>
      </c>
      <c r="I39" s="13" t="s">
        <v>69</v>
      </c>
      <c r="J39" s="13" t="s">
        <v>69</v>
      </c>
      <c r="K39" s="16"/>
      <c r="L39" s="16"/>
      <c r="M39" s="16"/>
      <c r="N39" s="24"/>
      <c r="O39" s="25"/>
      <c r="P39" s="23"/>
      <c r="Q39" s="23"/>
      <c r="R39" s="23"/>
      <c r="S39" s="23"/>
      <c r="T39" s="23"/>
      <c r="U39" s="23"/>
    </row>
    <row r="40" spans="1:21" ht="25.5" x14ac:dyDescent="0.2">
      <c r="A40" s="4">
        <v>39</v>
      </c>
      <c r="B40" s="4" t="s">
        <v>250</v>
      </c>
      <c r="C40" s="5" t="s">
        <v>263</v>
      </c>
      <c r="D40" s="5" t="s">
        <v>264</v>
      </c>
      <c r="E40" s="5" t="s">
        <v>265</v>
      </c>
      <c r="F40" s="5" t="s">
        <v>266</v>
      </c>
      <c r="G40" s="9" t="s">
        <v>125</v>
      </c>
      <c r="H40" s="13" t="s">
        <v>69</v>
      </c>
      <c r="I40" s="13" t="s">
        <v>69</v>
      </c>
      <c r="J40" s="13" t="s">
        <v>69</v>
      </c>
      <c r="K40" s="16"/>
      <c r="L40" s="16"/>
      <c r="M40" s="16"/>
      <c r="N40" s="24"/>
      <c r="O40" s="25"/>
      <c r="P40" s="23"/>
      <c r="Q40" s="23"/>
      <c r="R40" s="23"/>
      <c r="S40" s="23"/>
      <c r="T40" s="23"/>
      <c r="U40" s="23"/>
    </row>
    <row r="41" spans="1:21" ht="76.5" x14ac:dyDescent="0.2">
      <c r="A41" s="4">
        <v>40</v>
      </c>
      <c r="B41" s="4" t="s">
        <v>250</v>
      </c>
      <c r="C41" s="5" t="s">
        <v>267</v>
      </c>
      <c r="D41" s="5" t="s">
        <v>268</v>
      </c>
      <c r="E41" s="5" t="s">
        <v>269</v>
      </c>
      <c r="F41" s="5" t="s">
        <v>270</v>
      </c>
      <c r="G41" s="9" t="s">
        <v>125</v>
      </c>
      <c r="H41" s="13" t="s">
        <v>69</v>
      </c>
      <c r="I41" s="13" t="s">
        <v>69</v>
      </c>
      <c r="J41" s="13" t="s">
        <v>69</v>
      </c>
      <c r="K41" s="16"/>
      <c r="L41" s="16"/>
      <c r="M41" s="16"/>
      <c r="N41" s="24"/>
      <c r="O41" s="25"/>
      <c r="P41" s="23"/>
      <c r="Q41" s="23"/>
      <c r="R41" s="23"/>
      <c r="S41" s="23"/>
      <c r="T41" s="23"/>
      <c r="U41" s="23"/>
    </row>
    <row r="42" spans="1:21" ht="42.75" x14ac:dyDescent="0.2">
      <c r="A42" s="4">
        <v>41</v>
      </c>
      <c r="B42" s="4" t="s">
        <v>271</v>
      </c>
      <c r="C42" s="5" t="s">
        <v>272</v>
      </c>
      <c r="D42" s="11" t="s">
        <v>273</v>
      </c>
      <c r="E42" s="11" t="s">
        <v>274</v>
      </c>
      <c r="F42" s="11" t="s">
        <v>275</v>
      </c>
      <c r="G42" s="9" t="s">
        <v>125</v>
      </c>
      <c r="H42" s="13" t="s">
        <v>69</v>
      </c>
      <c r="I42" s="13" t="s">
        <v>69</v>
      </c>
      <c r="J42" s="13" t="s">
        <v>69</v>
      </c>
      <c r="K42" s="16"/>
      <c r="L42" s="16"/>
      <c r="M42" s="16"/>
      <c r="N42" s="24"/>
      <c r="O42" s="25"/>
      <c r="P42" s="23"/>
      <c r="Q42" s="23"/>
      <c r="R42" s="23"/>
      <c r="S42" s="23"/>
      <c r="T42" s="23"/>
      <c r="U42" s="23"/>
    </row>
    <row r="43" spans="1:21" ht="85.5" x14ac:dyDescent="0.2">
      <c r="A43" s="4">
        <v>42</v>
      </c>
      <c r="B43" s="4" t="s">
        <v>271</v>
      </c>
      <c r="C43" s="5" t="s">
        <v>276</v>
      </c>
      <c r="D43" s="11" t="s">
        <v>277</v>
      </c>
      <c r="E43" s="11" t="s">
        <v>278</v>
      </c>
      <c r="F43" s="11" t="s">
        <v>279</v>
      </c>
      <c r="G43" s="9" t="s">
        <v>125</v>
      </c>
      <c r="H43" s="13" t="s">
        <v>69</v>
      </c>
      <c r="I43" s="13" t="s">
        <v>69</v>
      </c>
      <c r="J43" s="13" t="s">
        <v>69</v>
      </c>
      <c r="K43" s="16"/>
      <c r="L43" s="16"/>
      <c r="M43" s="16"/>
      <c r="N43" s="24"/>
      <c r="O43" s="25"/>
      <c r="P43" s="23"/>
      <c r="Q43" s="23"/>
      <c r="R43" s="23"/>
      <c r="S43" s="23"/>
      <c r="T43" s="23"/>
      <c r="U43" s="23"/>
    </row>
    <row r="44" spans="1:21" ht="57" x14ac:dyDescent="0.2">
      <c r="A44" s="4">
        <v>43</v>
      </c>
      <c r="B44" s="4" t="s">
        <v>271</v>
      </c>
      <c r="C44" s="5" t="s">
        <v>280</v>
      </c>
      <c r="D44" s="11" t="s">
        <v>281</v>
      </c>
      <c r="E44" s="11" t="s">
        <v>282</v>
      </c>
      <c r="F44" s="11" t="s">
        <v>283</v>
      </c>
      <c r="G44" s="9" t="s">
        <v>125</v>
      </c>
      <c r="H44" s="13" t="s">
        <v>24</v>
      </c>
      <c r="I44" s="13" t="s">
        <v>69</v>
      </c>
      <c r="J44" s="13" t="s">
        <v>69</v>
      </c>
      <c r="K44" s="16"/>
      <c r="L44" s="16"/>
      <c r="M44" s="16"/>
      <c r="N44" s="24"/>
      <c r="O44" s="25"/>
      <c r="P44" s="23"/>
      <c r="Q44" s="23"/>
      <c r="R44" s="23"/>
      <c r="S44" s="23"/>
      <c r="T44" s="23"/>
      <c r="U44" s="23"/>
    </row>
    <row r="45" spans="1:21" ht="76.5" x14ac:dyDescent="0.2">
      <c r="A45" s="4">
        <v>44</v>
      </c>
      <c r="B45" s="4" t="s">
        <v>271</v>
      </c>
      <c r="C45" s="5" t="s">
        <v>284</v>
      </c>
      <c r="D45" s="11" t="s">
        <v>285</v>
      </c>
      <c r="E45" s="9" t="s">
        <v>286</v>
      </c>
      <c r="F45" s="9" t="s">
        <v>287</v>
      </c>
      <c r="G45" s="9" t="s">
        <v>125</v>
      </c>
      <c r="H45" s="13" t="s">
        <v>69</v>
      </c>
      <c r="I45" s="13" t="s">
        <v>69</v>
      </c>
      <c r="J45" s="13" t="s">
        <v>69</v>
      </c>
      <c r="K45" s="16"/>
      <c r="L45" s="16"/>
      <c r="M45" s="16"/>
      <c r="N45" s="24"/>
      <c r="O45" s="25"/>
      <c r="P45" s="23"/>
      <c r="Q45" s="23"/>
      <c r="R45" s="23"/>
      <c r="S45" s="23"/>
      <c r="T45" s="23"/>
      <c r="U45" s="23"/>
    </row>
    <row r="46" spans="1:21" ht="71.25" x14ac:dyDescent="0.2">
      <c r="A46" s="4">
        <v>45</v>
      </c>
      <c r="B46" s="4" t="s">
        <v>271</v>
      </c>
      <c r="C46" s="5" t="s">
        <v>288</v>
      </c>
      <c r="D46" s="11" t="s">
        <v>289</v>
      </c>
      <c r="E46" s="11" t="s">
        <v>290</v>
      </c>
      <c r="F46" s="11" t="s">
        <v>291</v>
      </c>
      <c r="G46" s="9" t="s">
        <v>125</v>
      </c>
      <c r="H46" s="13" t="s">
        <v>69</v>
      </c>
      <c r="I46" s="13" t="s">
        <v>69</v>
      </c>
      <c r="J46" s="13" t="s">
        <v>69</v>
      </c>
      <c r="K46" s="16"/>
      <c r="L46" s="16"/>
      <c r="M46" s="16"/>
      <c r="N46" s="24"/>
      <c r="O46" s="25"/>
      <c r="P46" s="23"/>
      <c r="Q46" s="23"/>
      <c r="R46" s="23"/>
      <c r="S46" s="23"/>
      <c r="T46" s="23"/>
      <c r="U46" s="23"/>
    </row>
    <row r="47" spans="1:21" ht="99.75" x14ac:dyDescent="0.2">
      <c r="A47" s="4">
        <v>46</v>
      </c>
      <c r="B47" s="4" t="s">
        <v>271</v>
      </c>
      <c r="C47" s="9" t="s">
        <v>292</v>
      </c>
      <c r="D47" s="11" t="s">
        <v>293</v>
      </c>
      <c r="E47" s="11" t="s">
        <v>294</v>
      </c>
      <c r="F47" s="11" t="s">
        <v>295</v>
      </c>
      <c r="G47" s="9" t="s">
        <v>125</v>
      </c>
      <c r="H47" s="13" t="s">
        <v>69</v>
      </c>
      <c r="I47" s="13" t="s">
        <v>69</v>
      </c>
      <c r="J47" s="13" t="s">
        <v>69</v>
      </c>
      <c r="K47" s="16"/>
      <c r="L47" s="16"/>
      <c r="M47" s="16"/>
      <c r="N47" s="24"/>
      <c r="O47" s="25"/>
      <c r="P47" s="23"/>
      <c r="Q47" s="23"/>
      <c r="R47" s="23"/>
      <c r="S47" s="23"/>
      <c r="T47" s="23"/>
      <c r="U47" s="23"/>
    </row>
    <row r="48" spans="1:21" ht="38.25" x14ac:dyDescent="0.2">
      <c r="A48" s="4">
        <v>48</v>
      </c>
      <c r="B48" s="4" t="s">
        <v>296</v>
      </c>
      <c r="C48" s="5" t="s">
        <v>297</v>
      </c>
      <c r="D48" s="5" t="s">
        <v>298</v>
      </c>
      <c r="E48" s="9" t="s">
        <v>299</v>
      </c>
      <c r="F48" s="5" t="s">
        <v>300</v>
      </c>
      <c r="G48" s="9" t="s">
        <v>125</v>
      </c>
      <c r="H48" s="13" t="s">
        <v>69</v>
      </c>
      <c r="I48" s="13" t="s">
        <v>69</v>
      </c>
      <c r="J48" s="13" t="s">
        <v>69</v>
      </c>
      <c r="K48" s="16"/>
      <c r="L48" s="16"/>
      <c r="M48" s="16"/>
      <c r="N48" s="24"/>
      <c r="O48" s="25"/>
      <c r="P48" s="23"/>
      <c r="Q48" s="23"/>
      <c r="R48" s="23"/>
      <c r="S48" s="23"/>
      <c r="T48" s="23"/>
      <c r="U48" s="23"/>
    </row>
    <row r="49" spans="1:21" ht="89.25" x14ac:dyDescent="0.2">
      <c r="A49" s="4">
        <v>49</v>
      </c>
      <c r="B49" s="4" t="s">
        <v>296</v>
      </c>
      <c r="C49" s="5" t="s">
        <v>301</v>
      </c>
      <c r="D49" s="5" t="s">
        <v>298</v>
      </c>
      <c r="E49" s="9" t="s">
        <v>302</v>
      </c>
      <c r="F49" s="14" t="s">
        <v>303</v>
      </c>
      <c r="G49" s="9" t="s">
        <v>125</v>
      </c>
      <c r="H49" s="13" t="s">
        <v>69</v>
      </c>
      <c r="I49" s="13" t="s">
        <v>69</v>
      </c>
      <c r="J49" s="13" t="s">
        <v>69</v>
      </c>
      <c r="K49" s="16"/>
      <c r="L49" s="20"/>
      <c r="M49" s="20" t="s">
        <v>304</v>
      </c>
      <c r="N49" s="24"/>
      <c r="O49" s="25"/>
      <c r="P49" s="23"/>
      <c r="Q49" s="23"/>
      <c r="R49" s="23"/>
      <c r="S49" s="23"/>
      <c r="T49" s="23"/>
      <c r="U49" s="23"/>
    </row>
    <row r="50" spans="1:21" ht="76.5" x14ac:dyDescent="0.2">
      <c r="A50" s="4">
        <v>50</v>
      </c>
      <c r="B50" s="4" t="s">
        <v>296</v>
      </c>
      <c r="C50" s="5" t="s">
        <v>305</v>
      </c>
      <c r="D50" s="5" t="s">
        <v>306</v>
      </c>
      <c r="E50" s="9" t="s">
        <v>307</v>
      </c>
      <c r="F50" s="5" t="s">
        <v>308</v>
      </c>
      <c r="G50" s="9" t="s">
        <v>125</v>
      </c>
      <c r="H50" s="13" t="s">
        <v>69</v>
      </c>
      <c r="I50" s="13" t="s">
        <v>69</v>
      </c>
      <c r="J50" s="13" t="s">
        <v>69</v>
      </c>
      <c r="K50" s="16"/>
      <c r="L50" s="16"/>
      <c r="M50" s="16"/>
      <c r="N50" s="24"/>
      <c r="O50" s="25"/>
      <c r="P50" s="23"/>
      <c r="Q50" s="23"/>
      <c r="R50" s="23"/>
      <c r="S50" s="23"/>
      <c r="T50" s="23"/>
      <c r="U50" s="23"/>
    </row>
    <row r="51" spans="1:21" ht="63.75" x14ac:dyDescent="0.2">
      <c r="A51" s="4">
        <v>51</v>
      </c>
      <c r="B51" s="4" t="s">
        <v>296</v>
      </c>
      <c r="C51" s="5" t="s">
        <v>309</v>
      </c>
      <c r="D51" s="5" t="s">
        <v>306</v>
      </c>
      <c r="E51" s="9" t="s">
        <v>310</v>
      </c>
      <c r="F51" s="5" t="s">
        <v>311</v>
      </c>
      <c r="G51" s="9" t="s">
        <v>125</v>
      </c>
      <c r="H51" s="13" t="s">
        <v>69</v>
      </c>
      <c r="I51" s="13" t="s">
        <v>69</v>
      </c>
      <c r="J51" s="13" t="s">
        <v>69</v>
      </c>
      <c r="K51" s="16"/>
      <c r="L51" s="16"/>
      <c r="M51" s="16"/>
      <c r="N51" s="24"/>
      <c r="O51" s="25"/>
      <c r="P51" s="23"/>
      <c r="Q51" s="23"/>
      <c r="R51" s="23"/>
      <c r="S51" s="23"/>
      <c r="T51" s="23"/>
      <c r="U51" s="23"/>
    </row>
    <row r="52" spans="1:21" ht="191.25" x14ac:dyDescent="0.2">
      <c r="A52" s="4">
        <v>52</v>
      </c>
      <c r="B52" s="4" t="s">
        <v>312</v>
      </c>
      <c r="C52" s="5" t="s">
        <v>313</v>
      </c>
      <c r="D52" s="5" t="s">
        <v>314</v>
      </c>
      <c r="E52" s="9" t="s">
        <v>315</v>
      </c>
      <c r="F52" s="9" t="s">
        <v>316</v>
      </c>
      <c r="G52" s="9" t="s">
        <v>125</v>
      </c>
      <c r="H52" s="13" t="s">
        <v>69</v>
      </c>
      <c r="I52" s="13" t="s">
        <v>69</v>
      </c>
      <c r="J52" s="13" t="s">
        <v>69</v>
      </c>
      <c r="K52" s="16"/>
      <c r="L52" s="16"/>
      <c r="M52" s="16"/>
      <c r="N52" s="24"/>
      <c r="O52" s="25"/>
      <c r="P52" s="23"/>
      <c r="Q52" s="23"/>
      <c r="R52" s="23"/>
      <c r="S52" s="23"/>
      <c r="T52" s="23"/>
      <c r="U52" s="23"/>
    </row>
    <row r="53" spans="1:21" ht="127.5" x14ac:dyDescent="0.2">
      <c r="A53" s="4">
        <v>53</v>
      </c>
      <c r="B53" s="4" t="s">
        <v>312</v>
      </c>
      <c r="C53" s="5" t="s">
        <v>317</v>
      </c>
      <c r="D53" s="5" t="s">
        <v>318</v>
      </c>
      <c r="E53" s="9" t="s">
        <v>319</v>
      </c>
      <c r="F53" s="9" t="s">
        <v>320</v>
      </c>
      <c r="G53" s="9" t="s">
        <v>125</v>
      </c>
      <c r="H53" s="13" t="s">
        <v>69</v>
      </c>
      <c r="I53" s="13" t="s">
        <v>69</v>
      </c>
      <c r="J53" s="13" t="s">
        <v>69</v>
      </c>
      <c r="K53" s="16"/>
      <c r="L53" s="16"/>
      <c r="M53" s="16"/>
      <c r="N53" s="24"/>
      <c r="O53" s="25"/>
      <c r="P53" s="23"/>
      <c r="Q53" s="23"/>
      <c r="R53" s="23"/>
      <c r="S53" s="23"/>
      <c r="T53" s="23"/>
      <c r="U53" s="23"/>
    </row>
    <row r="54" spans="1:21" ht="25.5" x14ac:dyDescent="0.2">
      <c r="A54" s="4">
        <v>54</v>
      </c>
      <c r="B54" s="4" t="s">
        <v>312</v>
      </c>
      <c r="C54" s="5" t="s">
        <v>321</v>
      </c>
      <c r="D54" s="5" t="s">
        <v>322</v>
      </c>
      <c r="E54" s="5" t="s">
        <v>323</v>
      </c>
      <c r="F54" s="5" t="s">
        <v>324</v>
      </c>
      <c r="G54" s="9" t="s">
        <v>125</v>
      </c>
      <c r="H54" s="13" t="s">
        <v>69</v>
      </c>
      <c r="I54" s="13" t="s">
        <v>69</v>
      </c>
      <c r="J54" s="13" t="s">
        <v>69</v>
      </c>
      <c r="K54" s="16"/>
      <c r="L54" s="16"/>
      <c r="M54" s="16"/>
      <c r="N54" s="24"/>
      <c r="O54" s="25"/>
      <c r="P54" s="23"/>
      <c r="Q54" s="23"/>
      <c r="R54" s="23"/>
      <c r="S54" s="23"/>
      <c r="T54" s="23"/>
      <c r="U54" s="23"/>
    </row>
    <row r="55" spans="1:21" ht="127.5" x14ac:dyDescent="0.2">
      <c r="A55" s="4">
        <v>55</v>
      </c>
      <c r="B55" s="4" t="s">
        <v>312</v>
      </c>
      <c r="C55" s="5" t="s">
        <v>325</v>
      </c>
      <c r="D55" s="5" t="s">
        <v>326</v>
      </c>
      <c r="E55" s="5" t="s">
        <v>327</v>
      </c>
      <c r="F55" s="5" t="s">
        <v>328</v>
      </c>
      <c r="G55" s="9" t="s">
        <v>125</v>
      </c>
      <c r="H55" s="13" t="s">
        <v>69</v>
      </c>
      <c r="I55" s="13" t="s">
        <v>69</v>
      </c>
      <c r="J55" s="13" t="s">
        <v>69</v>
      </c>
      <c r="K55" s="16"/>
      <c r="L55" s="16"/>
      <c r="M55" s="16"/>
      <c r="N55" s="24"/>
      <c r="O55" s="25"/>
      <c r="P55" s="23"/>
      <c r="Q55" s="23"/>
      <c r="R55" s="23"/>
      <c r="S55" s="23"/>
      <c r="T55" s="23"/>
      <c r="U55" s="23"/>
    </row>
    <row r="56" spans="1:21" ht="165.75" x14ac:dyDescent="0.2">
      <c r="A56" s="4">
        <v>56</v>
      </c>
      <c r="B56" s="4" t="s">
        <v>312</v>
      </c>
      <c r="C56" s="5" t="s">
        <v>329</v>
      </c>
      <c r="D56" s="5" t="s">
        <v>232</v>
      </c>
      <c r="E56" s="5" t="s">
        <v>330</v>
      </c>
      <c r="F56" s="5" t="s">
        <v>331</v>
      </c>
      <c r="G56" s="9" t="s">
        <v>125</v>
      </c>
      <c r="H56" s="13" t="s">
        <v>69</v>
      </c>
      <c r="I56" s="13" t="s">
        <v>69</v>
      </c>
      <c r="J56" s="13" t="s">
        <v>69</v>
      </c>
      <c r="K56" s="16"/>
      <c r="L56" s="16"/>
      <c r="M56" s="16"/>
      <c r="N56" s="24"/>
      <c r="O56" s="25"/>
      <c r="P56" s="23"/>
      <c r="Q56" s="23"/>
      <c r="R56" s="23"/>
      <c r="S56" s="23"/>
      <c r="T56" s="23"/>
      <c r="U56" s="23"/>
    </row>
    <row r="57" spans="1:21" ht="25.5" x14ac:dyDescent="0.2">
      <c r="A57" s="4">
        <v>57</v>
      </c>
      <c r="B57" s="4" t="s">
        <v>312</v>
      </c>
      <c r="C57" s="5" t="s">
        <v>332</v>
      </c>
      <c r="D57" s="5" t="s">
        <v>318</v>
      </c>
      <c r="E57" s="5" t="s">
        <v>333</v>
      </c>
      <c r="F57" s="9" t="s">
        <v>334</v>
      </c>
      <c r="G57" s="9" t="s">
        <v>125</v>
      </c>
      <c r="H57" s="13" t="s">
        <v>69</v>
      </c>
      <c r="I57" s="13" t="s">
        <v>69</v>
      </c>
      <c r="J57" s="13" t="s">
        <v>69</v>
      </c>
      <c r="K57" s="16"/>
      <c r="L57" s="16"/>
      <c r="M57" s="16"/>
      <c r="N57" s="24"/>
      <c r="O57" s="25"/>
      <c r="P57" s="23"/>
      <c r="Q57" s="23"/>
      <c r="R57" s="23"/>
      <c r="S57" s="23"/>
      <c r="T57" s="23"/>
      <c r="U57" s="23"/>
    </row>
    <row r="58" spans="1:21" ht="51" x14ac:dyDescent="0.2">
      <c r="A58" s="4">
        <v>58</v>
      </c>
      <c r="B58" s="4" t="s">
        <v>312</v>
      </c>
      <c r="C58" s="5" t="s">
        <v>335</v>
      </c>
      <c r="D58" s="9" t="s">
        <v>336</v>
      </c>
      <c r="E58" s="5" t="s">
        <v>337</v>
      </c>
      <c r="F58" s="9" t="s">
        <v>338</v>
      </c>
      <c r="G58" s="9" t="s">
        <v>125</v>
      </c>
      <c r="H58" s="13" t="s">
        <v>69</v>
      </c>
      <c r="I58" s="13" t="s">
        <v>69</v>
      </c>
      <c r="J58" s="13" t="s">
        <v>69</v>
      </c>
      <c r="K58" s="16"/>
      <c r="L58" s="16"/>
      <c r="M58" s="16"/>
      <c r="N58" s="24"/>
      <c r="O58" s="25"/>
      <c r="P58" s="23"/>
      <c r="Q58" s="23"/>
      <c r="R58" s="23"/>
      <c r="S58" s="23"/>
      <c r="T58" s="23"/>
      <c r="U58" s="23"/>
    </row>
    <row r="59" spans="1:21" ht="102" x14ac:dyDescent="0.2">
      <c r="A59" s="4">
        <v>59</v>
      </c>
      <c r="B59" s="4" t="s">
        <v>312</v>
      </c>
      <c r="C59" s="5" t="s">
        <v>339</v>
      </c>
      <c r="D59" s="5" t="s">
        <v>340</v>
      </c>
      <c r="E59" s="9" t="s">
        <v>341</v>
      </c>
      <c r="F59" s="9" t="s">
        <v>342</v>
      </c>
      <c r="G59" s="9" t="s">
        <v>125</v>
      </c>
      <c r="H59" s="13" t="s">
        <v>69</v>
      </c>
      <c r="I59" s="13" t="s">
        <v>69</v>
      </c>
      <c r="J59" s="13" t="s">
        <v>69</v>
      </c>
      <c r="K59" s="16"/>
      <c r="L59" s="16"/>
      <c r="M59" s="16"/>
      <c r="N59" s="24"/>
      <c r="O59" s="25"/>
      <c r="P59" s="23"/>
      <c r="Q59" s="23"/>
      <c r="R59" s="23"/>
      <c r="S59" s="23"/>
      <c r="T59" s="23"/>
      <c r="U59" s="23"/>
    </row>
    <row r="60" spans="1:21" ht="102" x14ac:dyDescent="0.2">
      <c r="A60" s="4">
        <v>60</v>
      </c>
      <c r="B60" s="4" t="s">
        <v>312</v>
      </c>
      <c r="C60" s="5" t="s">
        <v>343</v>
      </c>
      <c r="D60" s="5" t="s">
        <v>340</v>
      </c>
      <c r="E60" s="9" t="s">
        <v>344</v>
      </c>
      <c r="F60" s="9" t="s">
        <v>345</v>
      </c>
      <c r="G60" s="9" t="s">
        <v>125</v>
      </c>
      <c r="H60" s="13" t="s">
        <v>69</v>
      </c>
      <c r="I60" s="13" t="s">
        <v>69</v>
      </c>
      <c r="J60" s="13" t="s">
        <v>69</v>
      </c>
      <c r="K60" s="16"/>
      <c r="L60" s="16"/>
      <c r="M60" s="16"/>
      <c r="N60" s="24"/>
      <c r="O60" s="25"/>
      <c r="P60" s="23"/>
      <c r="Q60" s="23"/>
      <c r="R60" s="23"/>
      <c r="S60" s="23"/>
      <c r="T60" s="23"/>
      <c r="U60" s="23"/>
    </row>
    <row r="61" spans="1:21" ht="267.75" x14ac:dyDescent="0.2">
      <c r="A61" s="4">
        <v>61</v>
      </c>
      <c r="B61" s="4" t="s">
        <v>312</v>
      </c>
      <c r="C61" s="5" t="s">
        <v>346</v>
      </c>
      <c r="D61" s="5" t="s">
        <v>340</v>
      </c>
      <c r="E61" s="9" t="s">
        <v>347</v>
      </c>
      <c r="F61" s="9" t="s">
        <v>348</v>
      </c>
      <c r="G61" s="9" t="s">
        <v>125</v>
      </c>
      <c r="H61" s="13" t="s">
        <v>69</v>
      </c>
      <c r="I61" s="13" t="s">
        <v>69</v>
      </c>
      <c r="J61" s="13" t="s">
        <v>69</v>
      </c>
      <c r="K61" s="16"/>
      <c r="L61" s="16"/>
      <c r="M61" s="16"/>
      <c r="N61" s="24"/>
      <c r="O61" s="25"/>
      <c r="P61" s="23"/>
      <c r="Q61" s="23"/>
      <c r="R61" s="23"/>
      <c r="S61" s="23"/>
      <c r="T61" s="23"/>
      <c r="U61" s="23"/>
    </row>
    <row r="62" spans="1:21" ht="140.25" x14ac:dyDescent="0.2">
      <c r="A62" s="4">
        <v>62</v>
      </c>
      <c r="B62" s="4" t="s">
        <v>312</v>
      </c>
      <c r="C62" s="5" t="s">
        <v>349</v>
      </c>
      <c r="D62" s="5" t="s">
        <v>340</v>
      </c>
      <c r="E62" s="9" t="s">
        <v>350</v>
      </c>
      <c r="F62" s="9" t="s">
        <v>351</v>
      </c>
      <c r="G62" s="9" t="s">
        <v>125</v>
      </c>
      <c r="H62" s="13" t="s">
        <v>69</v>
      </c>
      <c r="I62" s="13" t="s">
        <v>69</v>
      </c>
      <c r="J62" s="13" t="s">
        <v>69</v>
      </c>
      <c r="K62" s="16"/>
      <c r="L62" s="16"/>
      <c r="M62" s="16"/>
      <c r="N62" s="24"/>
      <c r="O62" s="25"/>
      <c r="P62" s="23"/>
      <c r="Q62" s="23"/>
      <c r="R62" s="23"/>
      <c r="S62" s="23"/>
      <c r="T62" s="23"/>
      <c r="U62" s="23"/>
    </row>
    <row r="63" spans="1:21" ht="63.75" x14ac:dyDescent="0.2">
      <c r="A63" s="4">
        <v>63</v>
      </c>
      <c r="B63" s="4" t="s">
        <v>312</v>
      </c>
      <c r="C63" s="5" t="s">
        <v>352</v>
      </c>
      <c r="D63" s="5" t="s">
        <v>232</v>
      </c>
      <c r="E63" s="9" t="s">
        <v>353</v>
      </c>
      <c r="F63" s="9" t="s">
        <v>354</v>
      </c>
      <c r="G63" s="9" t="s">
        <v>125</v>
      </c>
      <c r="H63" s="13" t="s">
        <v>69</v>
      </c>
      <c r="I63" s="13" t="s">
        <v>69</v>
      </c>
      <c r="J63" s="13" t="s">
        <v>69</v>
      </c>
      <c r="K63" s="16"/>
      <c r="L63" s="16"/>
      <c r="M63" s="16"/>
      <c r="N63" s="24"/>
      <c r="O63" s="25"/>
      <c r="P63" s="23"/>
      <c r="Q63" s="23"/>
      <c r="R63" s="23"/>
      <c r="S63" s="23"/>
      <c r="T63" s="23"/>
      <c r="U63" s="23"/>
    </row>
    <row r="64" spans="1:21" ht="51" x14ac:dyDescent="0.2">
      <c r="A64" s="4">
        <v>64</v>
      </c>
      <c r="B64" s="4" t="s">
        <v>312</v>
      </c>
      <c r="C64" s="5" t="s">
        <v>355</v>
      </c>
      <c r="D64" s="5" t="s">
        <v>356</v>
      </c>
      <c r="E64" s="9" t="s">
        <v>357</v>
      </c>
      <c r="F64" s="9" t="s">
        <v>358</v>
      </c>
      <c r="G64" s="9" t="s">
        <v>125</v>
      </c>
      <c r="H64" s="13" t="s">
        <v>69</v>
      </c>
      <c r="I64" s="13" t="s">
        <v>69</v>
      </c>
      <c r="J64" s="13" t="s">
        <v>69</v>
      </c>
      <c r="K64" s="16"/>
      <c r="L64" s="16"/>
      <c r="M64" s="16"/>
      <c r="N64" s="24"/>
      <c r="O64" s="25"/>
      <c r="P64" s="23"/>
      <c r="Q64" s="23"/>
      <c r="R64" s="23"/>
      <c r="S64" s="23"/>
      <c r="T64" s="23"/>
      <c r="U64" s="23"/>
    </row>
    <row r="65" spans="1:21" ht="127.5" x14ac:dyDescent="0.2">
      <c r="A65" s="4">
        <v>65</v>
      </c>
      <c r="B65" s="4" t="s">
        <v>312</v>
      </c>
      <c r="C65" s="5" t="s">
        <v>359</v>
      </c>
      <c r="D65" s="5" t="s">
        <v>356</v>
      </c>
      <c r="E65" s="9" t="s">
        <v>360</v>
      </c>
      <c r="F65" s="9" t="s">
        <v>361</v>
      </c>
      <c r="G65" s="9" t="s">
        <v>125</v>
      </c>
      <c r="H65" s="13" t="s">
        <v>69</v>
      </c>
      <c r="I65" s="13" t="s">
        <v>69</v>
      </c>
      <c r="J65" s="13" t="s">
        <v>69</v>
      </c>
      <c r="K65" s="16"/>
      <c r="L65" s="16"/>
      <c r="M65" s="16"/>
      <c r="N65" s="24"/>
      <c r="O65" s="25"/>
      <c r="P65" s="23"/>
      <c r="Q65" s="23"/>
      <c r="R65" s="23"/>
      <c r="S65" s="23"/>
      <c r="T65" s="23"/>
      <c r="U65" s="23"/>
    </row>
    <row r="66" spans="1:21" ht="114.75" x14ac:dyDescent="0.2">
      <c r="A66" s="4">
        <v>66</v>
      </c>
      <c r="B66" s="4" t="s">
        <v>362</v>
      </c>
      <c r="C66" s="5" t="s">
        <v>363</v>
      </c>
      <c r="D66" s="5" t="s">
        <v>364</v>
      </c>
      <c r="E66" s="9" t="s">
        <v>365</v>
      </c>
      <c r="F66" s="20" t="s">
        <v>366</v>
      </c>
      <c r="G66" s="9" t="s">
        <v>125</v>
      </c>
      <c r="H66" s="26" t="s">
        <v>69</v>
      </c>
      <c r="I66" s="13" t="s">
        <v>69</v>
      </c>
      <c r="J66" s="26" t="s">
        <v>69</v>
      </c>
      <c r="K66" s="16"/>
      <c r="L66" s="16"/>
      <c r="M66" s="16"/>
      <c r="N66" s="24"/>
      <c r="O66" s="25"/>
      <c r="P66" s="23"/>
      <c r="Q66" s="23"/>
      <c r="R66" s="23"/>
      <c r="S66" s="23"/>
      <c r="T66" s="23"/>
      <c r="U66" s="23"/>
    </row>
    <row r="67" spans="1:21" ht="63.75" x14ac:dyDescent="0.2">
      <c r="A67" s="4">
        <v>67</v>
      </c>
      <c r="B67" s="4" t="s">
        <v>367</v>
      </c>
      <c r="C67" s="5" t="s">
        <v>368</v>
      </c>
      <c r="D67" s="5" t="s">
        <v>369</v>
      </c>
      <c r="E67" s="9" t="s">
        <v>370</v>
      </c>
      <c r="F67" s="9" t="s">
        <v>371</v>
      </c>
      <c r="G67" s="9" t="s">
        <v>125</v>
      </c>
      <c r="H67" s="13" t="s">
        <v>69</v>
      </c>
      <c r="I67" s="13" t="s">
        <v>69</v>
      </c>
      <c r="J67" s="13" t="s">
        <v>69</v>
      </c>
      <c r="K67" s="16"/>
      <c r="L67" s="16"/>
      <c r="M67" s="16"/>
      <c r="N67" s="24"/>
      <c r="O67" s="25"/>
      <c r="P67" s="23"/>
      <c r="Q67" s="23"/>
      <c r="R67" s="23"/>
      <c r="S67" s="23"/>
      <c r="T67" s="23"/>
      <c r="U67" s="23"/>
    </row>
    <row r="68" spans="1:21" ht="25.5" x14ac:dyDescent="0.2">
      <c r="A68" s="4">
        <v>68</v>
      </c>
      <c r="B68" s="4" t="s">
        <v>367</v>
      </c>
      <c r="C68" s="5" t="s">
        <v>372</v>
      </c>
      <c r="D68" s="5" t="s">
        <v>373</v>
      </c>
      <c r="E68" s="9" t="s">
        <v>374</v>
      </c>
      <c r="F68" s="9" t="s">
        <v>375</v>
      </c>
      <c r="G68" s="9" t="s">
        <v>125</v>
      </c>
      <c r="H68" s="13" t="s">
        <v>69</v>
      </c>
      <c r="I68" s="13" t="s">
        <v>69</v>
      </c>
      <c r="J68" s="13" t="s">
        <v>69</v>
      </c>
      <c r="K68" s="16"/>
      <c r="L68" s="16"/>
      <c r="M68" s="6"/>
      <c r="N68" s="24"/>
      <c r="O68" s="25"/>
      <c r="P68" s="23"/>
      <c r="Q68" s="23"/>
      <c r="R68" s="23"/>
      <c r="S68" s="23"/>
      <c r="T68" s="23"/>
      <c r="U68" s="23"/>
    </row>
    <row r="69" spans="1:21" ht="25.5" x14ac:dyDescent="0.2">
      <c r="A69" s="4">
        <v>69</v>
      </c>
      <c r="B69" s="4" t="s">
        <v>367</v>
      </c>
      <c r="C69" s="5" t="s">
        <v>376</v>
      </c>
      <c r="D69" s="5" t="s">
        <v>377</v>
      </c>
      <c r="E69" s="5" t="s">
        <v>378</v>
      </c>
      <c r="F69" s="5" t="s">
        <v>379</v>
      </c>
      <c r="G69" s="9" t="s">
        <v>125</v>
      </c>
      <c r="H69" s="13" t="s">
        <v>69</v>
      </c>
      <c r="I69" s="13" t="s">
        <v>69</v>
      </c>
      <c r="J69" s="13" t="s">
        <v>69</v>
      </c>
      <c r="K69" s="16"/>
      <c r="L69" s="16"/>
      <c r="M69" s="16"/>
      <c r="N69" s="24"/>
      <c r="O69" s="25"/>
      <c r="P69" s="23"/>
      <c r="Q69" s="23"/>
      <c r="R69" s="23"/>
      <c r="S69" s="23"/>
      <c r="T69" s="23"/>
      <c r="U69" s="23"/>
    </row>
    <row r="70" spans="1:21" ht="40.5" customHeight="1" x14ac:dyDescent="0.2">
      <c r="A70" s="4">
        <v>70</v>
      </c>
      <c r="B70" s="4" t="s">
        <v>367</v>
      </c>
      <c r="C70" s="5" t="s">
        <v>380</v>
      </c>
      <c r="D70" s="5" t="s">
        <v>381</v>
      </c>
      <c r="E70" s="5" t="s">
        <v>382</v>
      </c>
      <c r="F70" s="5" t="s">
        <v>383</v>
      </c>
      <c r="G70" s="9" t="s">
        <v>125</v>
      </c>
      <c r="H70" s="13" t="s">
        <v>69</v>
      </c>
      <c r="I70" s="13" t="s">
        <v>69</v>
      </c>
      <c r="J70" s="13" t="s">
        <v>69</v>
      </c>
      <c r="K70" s="16"/>
      <c r="L70" s="16"/>
      <c r="M70" s="16"/>
      <c r="N70" s="24"/>
      <c r="O70" s="25"/>
      <c r="P70" s="23"/>
      <c r="Q70" s="23"/>
      <c r="R70" s="23"/>
      <c r="S70" s="23"/>
      <c r="T70" s="23"/>
      <c r="U70" s="23"/>
    </row>
    <row r="71" spans="1:21" ht="153" x14ac:dyDescent="0.2">
      <c r="A71" s="4">
        <v>71</v>
      </c>
      <c r="B71" s="4" t="s">
        <v>367</v>
      </c>
      <c r="C71" s="5" t="s">
        <v>384</v>
      </c>
      <c r="D71" s="5" t="s">
        <v>385</v>
      </c>
      <c r="E71" s="5" t="s">
        <v>386</v>
      </c>
      <c r="F71" s="5" t="s">
        <v>387</v>
      </c>
      <c r="G71" s="9" t="s">
        <v>125</v>
      </c>
      <c r="H71" s="13" t="s">
        <v>69</v>
      </c>
      <c r="I71" s="13" t="s">
        <v>69</v>
      </c>
      <c r="J71" s="13" t="s">
        <v>69</v>
      </c>
      <c r="K71" s="16"/>
      <c r="L71" s="16"/>
      <c r="M71" s="16"/>
      <c r="N71" s="24"/>
      <c r="O71" s="25"/>
      <c r="P71" s="23"/>
      <c r="Q71" s="23"/>
      <c r="R71" s="23"/>
      <c r="S71" s="23"/>
      <c r="T71" s="23"/>
      <c r="U71" s="23"/>
    </row>
    <row r="72" spans="1:21" ht="51" x14ac:dyDescent="0.2">
      <c r="A72" s="4">
        <v>72</v>
      </c>
      <c r="B72" s="4" t="s">
        <v>367</v>
      </c>
      <c r="C72" s="5" t="s">
        <v>388</v>
      </c>
      <c r="D72" s="5" t="s">
        <v>389</v>
      </c>
      <c r="E72" s="5" t="s">
        <v>390</v>
      </c>
      <c r="F72" s="5" t="s">
        <v>391</v>
      </c>
      <c r="G72" s="9" t="s">
        <v>125</v>
      </c>
      <c r="H72" s="13" t="s">
        <v>69</v>
      </c>
      <c r="I72" s="13" t="s">
        <v>69</v>
      </c>
      <c r="J72" s="13" t="s">
        <v>69</v>
      </c>
      <c r="K72" s="16"/>
      <c r="L72" s="16"/>
      <c r="M72" s="16"/>
      <c r="N72" s="24"/>
      <c r="O72" s="25"/>
      <c r="P72" s="23"/>
      <c r="Q72" s="23"/>
      <c r="R72" s="23"/>
      <c r="S72" s="23"/>
      <c r="T72" s="23"/>
      <c r="U72" s="23"/>
    </row>
    <row r="73" spans="1:21" ht="25.5" x14ac:dyDescent="0.2">
      <c r="A73" s="4">
        <v>73</v>
      </c>
      <c r="B73" s="4" t="s">
        <v>392</v>
      </c>
      <c r="C73" s="5" t="s">
        <v>393</v>
      </c>
      <c r="D73" s="5" t="s">
        <v>394</v>
      </c>
      <c r="E73" s="5" t="s">
        <v>395</v>
      </c>
      <c r="F73" s="5" t="s">
        <v>396</v>
      </c>
      <c r="G73" s="9" t="s">
        <v>125</v>
      </c>
      <c r="H73" s="13" t="s">
        <v>69</v>
      </c>
      <c r="I73" s="13" t="s">
        <v>69</v>
      </c>
      <c r="J73" s="13" t="s">
        <v>69</v>
      </c>
      <c r="K73" s="17"/>
      <c r="L73" s="16"/>
      <c r="M73" s="16"/>
      <c r="N73" s="24"/>
      <c r="O73" s="25"/>
      <c r="P73" s="23"/>
      <c r="Q73" s="23"/>
      <c r="R73" s="23"/>
      <c r="S73" s="23"/>
      <c r="T73" s="23"/>
      <c r="U73" s="23"/>
    </row>
    <row r="74" spans="1:21" ht="25.5" x14ac:dyDescent="0.2">
      <c r="A74" s="4">
        <v>74</v>
      </c>
      <c r="B74" s="4" t="s">
        <v>392</v>
      </c>
      <c r="C74" s="5" t="s">
        <v>397</v>
      </c>
      <c r="D74" s="5" t="s">
        <v>398</v>
      </c>
      <c r="E74" s="5" t="s">
        <v>399</v>
      </c>
      <c r="F74" s="5" t="s">
        <v>400</v>
      </c>
      <c r="G74" s="9" t="s">
        <v>125</v>
      </c>
      <c r="H74" s="13" t="s">
        <v>69</v>
      </c>
      <c r="I74" s="13" t="s">
        <v>69</v>
      </c>
      <c r="J74" s="13" t="s">
        <v>69</v>
      </c>
      <c r="K74" s="17"/>
      <c r="L74" s="16"/>
      <c r="M74" s="16"/>
      <c r="N74" s="24"/>
      <c r="O74" s="25"/>
      <c r="P74" s="23"/>
      <c r="Q74" s="23"/>
      <c r="R74" s="23"/>
      <c r="S74" s="23"/>
      <c r="T74" s="23"/>
      <c r="U74" s="23"/>
    </row>
    <row r="75" spans="1:21" ht="255" x14ac:dyDescent="0.2">
      <c r="A75" s="4">
        <v>75</v>
      </c>
      <c r="B75" s="4" t="s">
        <v>392</v>
      </c>
      <c r="C75" s="5" t="s">
        <v>401</v>
      </c>
      <c r="D75" s="5" t="s">
        <v>402</v>
      </c>
      <c r="E75" s="9" t="s">
        <v>403</v>
      </c>
      <c r="F75" s="9" t="s">
        <v>404</v>
      </c>
      <c r="G75" s="9" t="s">
        <v>125</v>
      </c>
      <c r="H75" s="13" t="s">
        <v>69</v>
      </c>
      <c r="I75" s="13" t="s">
        <v>69</v>
      </c>
      <c r="J75" s="13" t="s">
        <v>69</v>
      </c>
      <c r="K75" s="17"/>
      <c r="L75" s="16"/>
      <c r="M75" s="16"/>
      <c r="N75" s="24"/>
      <c r="O75" s="25"/>
      <c r="P75" s="23"/>
      <c r="Q75" s="23"/>
      <c r="R75" s="23"/>
      <c r="S75" s="23"/>
      <c r="T75" s="23"/>
      <c r="U75" s="23"/>
    </row>
    <row r="76" spans="1:21" ht="25.5" x14ac:dyDescent="0.2">
      <c r="A76" s="4">
        <v>76</v>
      </c>
      <c r="B76" s="4" t="s">
        <v>392</v>
      </c>
      <c r="C76" s="5" t="s">
        <v>405</v>
      </c>
      <c r="D76" s="5" t="s">
        <v>406</v>
      </c>
      <c r="E76" s="9" t="s">
        <v>407</v>
      </c>
      <c r="F76" s="9" t="s">
        <v>408</v>
      </c>
      <c r="G76" s="9" t="s">
        <v>125</v>
      </c>
      <c r="H76" s="13" t="s">
        <v>69</v>
      </c>
      <c r="I76" s="13" t="s">
        <v>69</v>
      </c>
      <c r="J76" s="13" t="s">
        <v>69</v>
      </c>
      <c r="K76" s="17"/>
      <c r="L76" s="16"/>
      <c r="M76" s="16"/>
      <c r="N76" s="24"/>
      <c r="O76" s="25"/>
      <c r="P76" s="23"/>
      <c r="Q76" s="23"/>
      <c r="R76" s="23"/>
      <c r="S76" s="23"/>
      <c r="T76" s="23"/>
      <c r="U76" s="23"/>
    </row>
    <row r="77" spans="1:21" ht="63.75" x14ac:dyDescent="0.2">
      <c r="A77" s="4">
        <v>77</v>
      </c>
      <c r="B77" s="4" t="s">
        <v>409</v>
      </c>
      <c r="C77" s="5" t="s">
        <v>410</v>
      </c>
      <c r="D77" s="5" t="s">
        <v>411</v>
      </c>
      <c r="E77" s="5" t="s">
        <v>412</v>
      </c>
      <c r="F77" s="5" t="s">
        <v>413</v>
      </c>
      <c r="G77" s="9" t="s">
        <v>125</v>
      </c>
      <c r="H77" s="26" t="s">
        <v>69</v>
      </c>
      <c r="I77" s="26" t="s">
        <v>69</v>
      </c>
      <c r="J77" s="26" t="s">
        <v>69</v>
      </c>
      <c r="K77" s="16"/>
      <c r="L77" s="16"/>
      <c r="M77" s="16"/>
      <c r="N77" s="24"/>
      <c r="O77" s="25"/>
      <c r="P77" s="23"/>
      <c r="Q77" s="23"/>
      <c r="R77" s="23"/>
      <c r="S77" s="23"/>
      <c r="T77" s="23"/>
      <c r="U77" s="23"/>
    </row>
    <row r="78" spans="1:21" ht="38.25" x14ac:dyDescent="0.2">
      <c r="A78" s="4">
        <v>78</v>
      </c>
      <c r="B78" s="4" t="s">
        <v>409</v>
      </c>
      <c r="C78" s="5" t="s">
        <v>414</v>
      </c>
      <c r="D78" s="5" t="s">
        <v>415</v>
      </c>
      <c r="E78" s="5" t="s">
        <v>416</v>
      </c>
      <c r="F78" s="5" t="s">
        <v>417</v>
      </c>
      <c r="G78" s="9" t="s">
        <v>125</v>
      </c>
      <c r="H78" s="26" t="s">
        <v>69</v>
      </c>
      <c r="I78" s="26" t="s">
        <v>69</v>
      </c>
      <c r="J78" s="26" t="s">
        <v>69</v>
      </c>
      <c r="K78" s="16"/>
      <c r="L78" s="16"/>
      <c r="M78" s="16"/>
      <c r="N78" s="24"/>
      <c r="O78" s="25"/>
      <c r="P78" s="23"/>
      <c r="Q78" s="23"/>
      <c r="R78" s="23"/>
      <c r="S78" s="23"/>
      <c r="T78" s="23"/>
      <c r="U78" s="23"/>
    </row>
    <row r="79" spans="1:21" ht="38.25" x14ac:dyDescent="0.2">
      <c r="A79" s="4">
        <v>79</v>
      </c>
      <c r="B79" s="4" t="s">
        <v>409</v>
      </c>
      <c r="C79" s="5" t="s">
        <v>418</v>
      </c>
      <c r="D79" s="5" t="s">
        <v>415</v>
      </c>
      <c r="E79" s="5" t="s">
        <v>419</v>
      </c>
      <c r="F79" s="5" t="s">
        <v>420</v>
      </c>
      <c r="G79" s="9" t="s">
        <v>125</v>
      </c>
      <c r="H79" s="26" t="s">
        <v>69</v>
      </c>
      <c r="I79" s="26" t="s">
        <v>69</v>
      </c>
      <c r="J79" s="26" t="s">
        <v>69</v>
      </c>
      <c r="K79" s="16"/>
      <c r="L79" s="16"/>
      <c r="M79" s="16"/>
      <c r="N79" s="24"/>
      <c r="O79" s="25"/>
      <c r="P79" s="23"/>
      <c r="Q79" s="23"/>
      <c r="R79" s="23"/>
      <c r="S79" s="23"/>
      <c r="T79" s="23"/>
      <c r="U79" s="23"/>
    </row>
    <row r="80" spans="1:21" ht="38.25" x14ac:dyDescent="0.2">
      <c r="A80" s="4">
        <v>80</v>
      </c>
      <c r="B80" s="4" t="s">
        <v>409</v>
      </c>
      <c r="C80" s="5" t="s">
        <v>421</v>
      </c>
      <c r="D80" s="10" t="s">
        <v>422</v>
      </c>
      <c r="E80" s="5" t="s">
        <v>423</v>
      </c>
      <c r="F80" s="5" t="s">
        <v>424</v>
      </c>
      <c r="G80" s="9" t="s">
        <v>125</v>
      </c>
      <c r="H80" s="26" t="s">
        <v>69</v>
      </c>
      <c r="I80" s="26" t="s">
        <v>69</v>
      </c>
      <c r="J80" s="26" t="s">
        <v>69</v>
      </c>
      <c r="K80" s="16"/>
      <c r="L80" s="16"/>
      <c r="M80" s="16"/>
      <c r="N80" s="24"/>
      <c r="O80" s="25"/>
      <c r="P80" s="23"/>
      <c r="Q80" s="23"/>
      <c r="R80" s="23"/>
      <c r="S80" s="23"/>
      <c r="T80" s="23"/>
      <c r="U80" s="23"/>
    </row>
    <row r="81" spans="1:21" ht="127.5" x14ac:dyDescent="0.2">
      <c r="A81" s="4">
        <v>85</v>
      </c>
      <c r="B81" s="4" t="s">
        <v>425</v>
      </c>
      <c r="C81" s="5" t="s">
        <v>426</v>
      </c>
      <c r="D81" s="5" t="s">
        <v>427</v>
      </c>
      <c r="E81" s="5" t="s">
        <v>428</v>
      </c>
      <c r="F81" s="5" t="s">
        <v>429</v>
      </c>
      <c r="G81" s="9" t="s">
        <v>125</v>
      </c>
      <c r="H81" s="13" t="s">
        <v>69</v>
      </c>
      <c r="I81" s="13" t="s">
        <v>69</v>
      </c>
      <c r="J81" s="13" t="s">
        <v>69</v>
      </c>
      <c r="K81" s="16"/>
      <c r="L81" s="16"/>
      <c r="M81" s="16"/>
      <c r="N81" s="24"/>
      <c r="O81" s="25"/>
      <c r="P81" s="23"/>
      <c r="Q81" s="23"/>
      <c r="R81" s="23"/>
      <c r="S81" s="23"/>
      <c r="T81" s="23"/>
      <c r="U81" s="23"/>
    </row>
    <row r="82" spans="1:21" ht="38.25" x14ac:dyDescent="0.2">
      <c r="A82" s="4">
        <v>86</v>
      </c>
      <c r="B82" s="4" t="s">
        <v>425</v>
      </c>
      <c r="C82" s="5" t="s">
        <v>430</v>
      </c>
      <c r="D82" s="5" t="s">
        <v>431</v>
      </c>
      <c r="E82" s="5" t="s">
        <v>432</v>
      </c>
      <c r="F82" s="5" t="s">
        <v>433</v>
      </c>
      <c r="G82" s="9" t="s">
        <v>125</v>
      </c>
      <c r="H82" s="13" t="s">
        <v>69</v>
      </c>
      <c r="I82" s="13" t="s">
        <v>69</v>
      </c>
      <c r="J82" s="13" t="s">
        <v>69</v>
      </c>
      <c r="K82" s="16"/>
      <c r="L82" s="16"/>
      <c r="M82" s="16"/>
      <c r="N82" s="24"/>
      <c r="O82" s="25"/>
      <c r="P82" s="23"/>
      <c r="Q82" s="23"/>
      <c r="R82" s="23"/>
      <c r="S82" s="23"/>
      <c r="T82" s="23"/>
      <c r="U82" s="23"/>
    </row>
    <row r="83" spans="1:21" ht="165.75" x14ac:dyDescent="0.2">
      <c r="A83" s="4">
        <v>87</v>
      </c>
      <c r="B83" s="4" t="s">
        <v>425</v>
      </c>
      <c r="C83" s="5" t="s">
        <v>434</v>
      </c>
      <c r="D83" s="5" t="s">
        <v>435</v>
      </c>
      <c r="E83" s="9" t="s">
        <v>436</v>
      </c>
      <c r="F83" s="5" t="s">
        <v>437</v>
      </c>
      <c r="G83" s="9" t="s">
        <v>125</v>
      </c>
      <c r="H83" s="13" t="s">
        <v>69</v>
      </c>
      <c r="I83" s="13" t="s">
        <v>69</v>
      </c>
      <c r="J83" s="13" t="s">
        <v>69</v>
      </c>
      <c r="K83" s="16"/>
      <c r="L83" s="16"/>
      <c r="M83" s="16"/>
      <c r="N83" s="24"/>
      <c r="O83" s="25"/>
      <c r="P83" s="23"/>
      <c r="Q83" s="23"/>
      <c r="R83" s="23"/>
      <c r="S83" s="23"/>
      <c r="T83" s="23"/>
      <c r="U83" s="23"/>
    </row>
    <row r="84" spans="1:21" ht="38.25" x14ac:dyDescent="0.2">
      <c r="A84" s="4">
        <v>88</v>
      </c>
      <c r="B84" s="4" t="s">
        <v>425</v>
      </c>
      <c r="C84" s="5" t="s">
        <v>438</v>
      </c>
      <c r="D84" s="5" t="s">
        <v>439</v>
      </c>
      <c r="E84" s="5" t="s">
        <v>440</v>
      </c>
      <c r="F84" s="5" t="s">
        <v>441</v>
      </c>
      <c r="G84" s="9" t="s">
        <v>125</v>
      </c>
      <c r="H84" s="13" t="s">
        <v>69</v>
      </c>
      <c r="I84" s="13" t="s">
        <v>69</v>
      </c>
      <c r="J84" s="13" t="s">
        <v>69</v>
      </c>
      <c r="K84" s="16"/>
      <c r="L84" s="16"/>
      <c r="M84" s="16"/>
      <c r="N84" s="24"/>
      <c r="O84" s="25"/>
      <c r="P84" s="23"/>
      <c r="Q84" s="23"/>
      <c r="R84" s="23"/>
      <c r="S84" s="23"/>
      <c r="T84" s="23"/>
      <c r="U84" s="23"/>
    </row>
    <row r="85" spans="1:21" ht="25.5" x14ac:dyDescent="0.2">
      <c r="A85" s="4">
        <v>89</v>
      </c>
      <c r="B85" s="4" t="s">
        <v>442</v>
      </c>
      <c r="C85" s="5" t="s">
        <v>443</v>
      </c>
      <c r="D85" s="10" t="s">
        <v>232</v>
      </c>
      <c r="E85" s="9" t="s">
        <v>444</v>
      </c>
      <c r="F85" s="9" t="s">
        <v>445</v>
      </c>
      <c r="G85" s="9" t="s">
        <v>125</v>
      </c>
      <c r="H85" s="13" t="s">
        <v>69</v>
      </c>
      <c r="I85" s="13" t="s">
        <v>69</v>
      </c>
      <c r="J85" s="13" t="s">
        <v>69</v>
      </c>
      <c r="K85" s="16"/>
      <c r="L85" s="16"/>
      <c r="M85" s="16"/>
      <c r="N85" s="24"/>
      <c r="O85" s="25"/>
      <c r="P85" s="23"/>
      <c r="Q85" s="23"/>
      <c r="R85" s="23"/>
      <c r="S85" s="23"/>
      <c r="T85" s="23"/>
      <c r="U85" s="23"/>
    </row>
    <row r="86" spans="1:21" ht="25.5" x14ac:dyDescent="0.2">
      <c r="A86" s="4">
        <v>90</v>
      </c>
      <c r="B86" s="4" t="s">
        <v>442</v>
      </c>
      <c r="C86" s="5" t="s">
        <v>446</v>
      </c>
      <c r="D86" s="10" t="s">
        <v>232</v>
      </c>
      <c r="E86" s="9" t="s">
        <v>447</v>
      </c>
      <c r="F86" s="9" t="s">
        <v>448</v>
      </c>
      <c r="G86" s="9" t="s">
        <v>125</v>
      </c>
      <c r="H86" s="13" t="s">
        <v>69</v>
      </c>
      <c r="I86" s="13" t="s">
        <v>69</v>
      </c>
      <c r="J86" s="13" t="s">
        <v>69</v>
      </c>
      <c r="K86" s="16"/>
      <c r="L86" s="16"/>
      <c r="M86" s="16"/>
      <c r="N86" s="24"/>
      <c r="O86" s="25"/>
      <c r="P86" s="23"/>
      <c r="Q86" s="23"/>
      <c r="R86" s="23"/>
      <c r="S86" s="23"/>
      <c r="T86" s="23"/>
      <c r="U86" s="23"/>
    </row>
    <row r="87" spans="1:21" ht="114.75" x14ac:dyDescent="0.2">
      <c r="A87" s="4">
        <v>91</v>
      </c>
      <c r="B87" s="4" t="s">
        <v>442</v>
      </c>
      <c r="C87" s="5" t="s">
        <v>449</v>
      </c>
      <c r="D87" s="10" t="s">
        <v>232</v>
      </c>
      <c r="E87" s="9" t="s">
        <v>450</v>
      </c>
      <c r="F87" s="9" t="s">
        <v>451</v>
      </c>
      <c r="G87" s="9" t="s">
        <v>125</v>
      </c>
      <c r="H87" s="13" t="s">
        <v>69</v>
      </c>
      <c r="I87" s="13" t="s">
        <v>69</v>
      </c>
      <c r="J87" s="13" t="s">
        <v>69</v>
      </c>
      <c r="K87" s="16"/>
      <c r="L87" s="16"/>
      <c r="M87" s="16"/>
      <c r="N87" s="24"/>
      <c r="O87" s="25"/>
      <c r="P87" s="23"/>
      <c r="Q87" s="23"/>
      <c r="R87" s="23"/>
      <c r="S87" s="23"/>
      <c r="T87" s="23"/>
      <c r="U87" s="23"/>
    </row>
    <row r="88" spans="1:21" ht="38.25" x14ac:dyDescent="0.2">
      <c r="A88" s="4">
        <v>92</v>
      </c>
      <c r="B88" s="4" t="s">
        <v>442</v>
      </c>
      <c r="C88" s="5" t="s">
        <v>452</v>
      </c>
      <c r="D88" s="10" t="s">
        <v>232</v>
      </c>
      <c r="E88" s="9" t="s">
        <v>453</v>
      </c>
      <c r="F88" s="9" t="s">
        <v>454</v>
      </c>
      <c r="G88" s="9" t="s">
        <v>125</v>
      </c>
      <c r="H88" s="13" t="s">
        <v>69</v>
      </c>
      <c r="I88" s="13" t="s">
        <v>69</v>
      </c>
      <c r="J88" s="13" t="s">
        <v>69</v>
      </c>
      <c r="K88" s="16"/>
      <c r="L88" s="16"/>
      <c r="M88" s="16"/>
      <c r="N88" s="24"/>
      <c r="O88" s="25"/>
      <c r="P88" s="23"/>
      <c r="Q88" s="23"/>
      <c r="R88" s="23"/>
      <c r="S88" s="23"/>
      <c r="T88" s="23"/>
      <c r="U88" s="23"/>
    </row>
    <row r="89" spans="1:21" ht="51" x14ac:dyDescent="0.2">
      <c r="A89" s="4">
        <v>93</v>
      </c>
      <c r="B89" s="4" t="s">
        <v>442</v>
      </c>
      <c r="C89" s="5" t="s">
        <v>455</v>
      </c>
      <c r="D89" s="10" t="s">
        <v>456</v>
      </c>
      <c r="E89" s="9" t="s">
        <v>457</v>
      </c>
      <c r="F89" s="9" t="s">
        <v>458</v>
      </c>
      <c r="G89" s="9" t="s">
        <v>125</v>
      </c>
      <c r="H89" s="13" t="s">
        <v>69</v>
      </c>
      <c r="I89" s="13" t="s">
        <v>69</v>
      </c>
      <c r="J89" s="13" t="s">
        <v>69</v>
      </c>
      <c r="K89" s="16"/>
      <c r="L89" s="16"/>
      <c r="M89" s="16"/>
      <c r="N89" s="24"/>
      <c r="O89" s="25"/>
      <c r="P89" s="23"/>
      <c r="Q89" s="23"/>
      <c r="R89" s="23"/>
      <c r="S89" s="23"/>
      <c r="T89" s="23"/>
      <c r="U89" s="23"/>
    </row>
    <row r="90" spans="1:21" ht="25.5" x14ac:dyDescent="0.2">
      <c r="A90" s="4">
        <v>94</v>
      </c>
      <c r="B90" s="4" t="s">
        <v>442</v>
      </c>
      <c r="C90" s="5" t="s">
        <v>459</v>
      </c>
      <c r="D90" s="10" t="s">
        <v>232</v>
      </c>
      <c r="E90" s="9" t="s">
        <v>460</v>
      </c>
      <c r="F90" s="9" t="s">
        <v>460</v>
      </c>
      <c r="G90" s="9" t="s">
        <v>125</v>
      </c>
      <c r="H90" s="13" t="s">
        <v>69</v>
      </c>
      <c r="I90" s="13" t="s">
        <v>69</v>
      </c>
      <c r="J90" s="13" t="s">
        <v>69</v>
      </c>
      <c r="K90" s="16"/>
      <c r="L90" s="16"/>
      <c r="M90" s="16"/>
      <c r="N90" s="24"/>
      <c r="O90" s="25"/>
      <c r="P90" s="23"/>
      <c r="Q90" s="23"/>
      <c r="R90" s="23"/>
      <c r="S90" s="23"/>
      <c r="T90" s="23"/>
      <c r="U90" s="23"/>
    </row>
    <row r="91" spans="1:21" ht="63.75" x14ac:dyDescent="0.2">
      <c r="A91" s="4">
        <v>95</v>
      </c>
      <c r="B91" s="4" t="s">
        <v>442</v>
      </c>
      <c r="C91" s="5" t="s">
        <v>461</v>
      </c>
      <c r="D91" s="10" t="s">
        <v>462</v>
      </c>
      <c r="E91" s="9" t="s">
        <v>463</v>
      </c>
      <c r="F91" s="9" t="s">
        <v>464</v>
      </c>
      <c r="G91" s="9" t="s">
        <v>125</v>
      </c>
      <c r="H91" s="13" t="s">
        <v>69</v>
      </c>
      <c r="I91" s="13" t="s">
        <v>69</v>
      </c>
      <c r="J91" s="13" t="s">
        <v>69</v>
      </c>
      <c r="K91" s="16"/>
      <c r="L91" s="16"/>
      <c r="M91" s="16"/>
      <c r="N91" s="24"/>
      <c r="O91" s="25"/>
      <c r="P91" s="23"/>
      <c r="Q91" s="23"/>
      <c r="R91" s="23"/>
      <c r="S91" s="23"/>
      <c r="T91" s="23"/>
      <c r="U91" s="23"/>
    </row>
    <row r="92" spans="1:21" ht="38.25" x14ac:dyDescent="0.2">
      <c r="A92" s="4">
        <v>96</v>
      </c>
      <c r="B92" s="4" t="s">
        <v>442</v>
      </c>
      <c r="C92" s="5" t="s">
        <v>465</v>
      </c>
      <c r="D92" s="10" t="s">
        <v>466</v>
      </c>
      <c r="E92" s="9" t="s">
        <v>467</v>
      </c>
      <c r="F92" s="9" t="s">
        <v>468</v>
      </c>
      <c r="G92" s="9" t="s">
        <v>125</v>
      </c>
      <c r="H92" s="13" t="s">
        <v>69</v>
      </c>
      <c r="I92" s="13" t="s">
        <v>69</v>
      </c>
      <c r="J92" s="13" t="s">
        <v>69</v>
      </c>
      <c r="K92" s="16"/>
      <c r="L92" s="16"/>
      <c r="M92" s="16"/>
      <c r="N92" s="24"/>
      <c r="O92" s="25"/>
      <c r="P92" s="23"/>
      <c r="Q92" s="23"/>
      <c r="R92" s="23"/>
      <c r="S92" s="23"/>
      <c r="T92" s="23"/>
      <c r="U92" s="23"/>
    </row>
    <row r="93" spans="1:21" ht="76.5" x14ac:dyDescent="0.2">
      <c r="A93" s="4">
        <v>104</v>
      </c>
      <c r="B93" s="4" t="s">
        <v>469</v>
      </c>
      <c r="C93" s="5" t="s">
        <v>470</v>
      </c>
      <c r="D93" s="10" t="s">
        <v>471</v>
      </c>
      <c r="E93" s="9" t="s">
        <v>472</v>
      </c>
      <c r="F93" s="9" t="s">
        <v>473</v>
      </c>
      <c r="G93" s="9" t="s">
        <v>125</v>
      </c>
      <c r="H93" s="13" t="s">
        <v>69</v>
      </c>
      <c r="I93" s="13" t="s">
        <v>69</v>
      </c>
      <c r="J93" s="13" t="s">
        <v>69</v>
      </c>
      <c r="K93" s="16"/>
      <c r="L93" s="16"/>
      <c r="M93" s="16"/>
      <c r="N93" s="24"/>
      <c r="O93" s="25"/>
      <c r="P93" s="23"/>
      <c r="Q93" s="23"/>
      <c r="R93" s="23"/>
      <c r="S93" s="23"/>
      <c r="T93" s="23"/>
      <c r="U93" s="23"/>
    </row>
    <row r="94" spans="1:21" ht="76.5" x14ac:dyDescent="0.2">
      <c r="A94" s="4">
        <v>105</v>
      </c>
      <c r="B94" s="4" t="s">
        <v>469</v>
      </c>
      <c r="C94" s="5" t="s">
        <v>474</v>
      </c>
      <c r="D94" s="10" t="s">
        <v>471</v>
      </c>
      <c r="E94" s="9" t="s">
        <v>475</v>
      </c>
      <c r="F94" s="9" t="s">
        <v>476</v>
      </c>
      <c r="G94" s="9" t="s">
        <v>125</v>
      </c>
      <c r="H94" s="13" t="s">
        <v>69</v>
      </c>
      <c r="I94" s="13" t="s">
        <v>69</v>
      </c>
      <c r="J94" s="13" t="s">
        <v>69</v>
      </c>
      <c r="K94" s="16"/>
      <c r="L94" s="16"/>
      <c r="M94" s="16"/>
      <c r="N94" s="24"/>
      <c r="O94" s="25"/>
      <c r="P94" s="23"/>
      <c r="Q94" s="23"/>
      <c r="R94" s="23"/>
      <c r="S94" s="23"/>
      <c r="T94" s="23"/>
      <c r="U94" s="23"/>
    </row>
    <row r="95" spans="1:21" ht="38.25" x14ac:dyDescent="0.2">
      <c r="A95" s="4">
        <v>106</v>
      </c>
      <c r="B95" s="4" t="s">
        <v>477</v>
      </c>
      <c r="C95" s="5" t="s">
        <v>478</v>
      </c>
      <c r="D95" s="5" t="s">
        <v>322</v>
      </c>
      <c r="E95" s="5" t="s">
        <v>479</v>
      </c>
      <c r="F95" s="5" t="s">
        <v>480</v>
      </c>
      <c r="G95" s="9" t="s">
        <v>125</v>
      </c>
      <c r="H95" s="13" t="s">
        <v>69</v>
      </c>
      <c r="I95" s="13" t="s">
        <v>69</v>
      </c>
      <c r="J95" s="13" t="s">
        <v>69</v>
      </c>
      <c r="K95" s="16"/>
      <c r="L95" s="16"/>
      <c r="M95" s="16"/>
      <c r="N95" s="24"/>
      <c r="O95" s="25"/>
      <c r="P95" s="23"/>
      <c r="Q95" s="23"/>
      <c r="R95" s="23"/>
      <c r="S95" s="23"/>
      <c r="T95" s="23"/>
      <c r="U95" s="23"/>
    </row>
    <row r="96" spans="1:21" ht="293.25" x14ac:dyDescent="0.2">
      <c r="A96" s="4">
        <v>107</v>
      </c>
      <c r="B96" s="4" t="s">
        <v>477</v>
      </c>
      <c r="C96" s="5" t="s">
        <v>481</v>
      </c>
      <c r="D96" s="5" t="s">
        <v>482</v>
      </c>
      <c r="E96" s="5" t="s">
        <v>483</v>
      </c>
      <c r="F96" s="5" t="s">
        <v>484</v>
      </c>
      <c r="G96" s="9" t="s">
        <v>125</v>
      </c>
      <c r="H96" s="13" t="s">
        <v>69</v>
      </c>
      <c r="I96" s="13" t="s">
        <v>69</v>
      </c>
      <c r="J96" s="13" t="s">
        <v>69</v>
      </c>
      <c r="K96" s="16"/>
      <c r="L96" s="16"/>
      <c r="M96" s="16"/>
      <c r="N96" s="24"/>
      <c r="O96" s="25"/>
      <c r="P96" s="23"/>
      <c r="Q96" s="23"/>
      <c r="R96" s="23"/>
      <c r="S96" s="23"/>
      <c r="T96" s="23"/>
      <c r="U96" s="23"/>
    </row>
    <row r="97" spans="1:21" ht="153" x14ac:dyDescent="0.2">
      <c r="A97" s="4">
        <v>108</v>
      </c>
      <c r="B97" s="4" t="s">
        <v>477</v>
      </c>
      <c r="C97" s="5" t="s">
        <v>485</v>
      </c>
      <c r="D97" s="5" t="s">
        <v>486</v>
      </c>
      <c r="E97" s="5" t="s">
        <v>487</v>
      </c>
      <c r="F97" s="5" t="s">
        <v>488</v>
      </c>
      <c r="G97" s="9" t="s">
        <v>125</v>
      </c>
      <c r="H97" s="13" t="s">
        <v>69</v>
      </c>
      <c r="I97" s="13" t="s">
        <v>69</v>
      </c>
      <c r="J97" s="13" t="s">
        <v>69</v>
      </c>
      <c r="K97" s="16"/>
      <c r="L97" s="16"/>
      <c r="M97" s="16"/>
      <c r="N97" s="24"/>
      <c r="O97" s="25"/>
      <c r="P97" s="23"/>
      <c r="Q97" s="23"/>
      <c r="R97" s="23"/>
      <c r="S97" s="23"/>
      <c r="T97" s="23"/>
      <c r="U97" s="23"/>
    </row>
    <row r="98" spans="1:21" ht="102" x14ac:dyDescent="0.2">
      <c r="A98" s="4">
        <v>109</v>
      </c>
      <c r="B98" s="4" t="s">
        <v>477</v>
      </c>
      <c r="C98" s="5" t="s">
        <v>489</v>
      </c>
      <c r="D98" s="5" t="s">
        <v>486</v>
      </c>
      <c r="E98" s="5" t="s">
        <v>490</v>
      </c>
      <c r="F98" s="5" t="s">
        <v>491</v>
      </c>
      <c r="G98" s="9" t="s">
        <v>125</v>
      </c>
      <c r="H98" s="13" t="s">
        <v>69</v>
      </c>
      <c r="I98" s="13" t="s">
        <v>69</v>
      </c>
      <c r="J98" s="13" t="s">
        <v>69</v>
      </c>
      <c r="K98" s="16"/>
      <c r="L98" s="16"/>
      <c r="M98" s="16"/>
      <c r="N98" s="24"/>
      <c r="O98" s="25"/>
      <c r="P98" s="23"/>
      <c r="Q98" s="23"/>
      <c r="R98" s="23"/>
      <c r="S98" s="23"/>
      <c r="T98" s="23"/>
      <c r="U98" s="23"/>
    </row>
    <row r="99" spans="1:21" ht="25.5" x14ac:dyDescent="0.2">
      <c r="A99" s="4">
        <v>110</v>
      </c>
      <c r="B99" s="4" t="s">
        <v>492</v>
      </c>
      <c r="C99" s="5" t="s">
        <v>493</v>
      </c>
      <c r="D99" s="5" t="s">
        <v>494</v>
      </c>
      <c r="E99" s="9" t="s">
        <v>495</v>
      </c>
      <c r="F99" s="9" t="s">
        <v>496</v>
      </c>
      <c r="G99" s="9" t="s">
        <v>125</v>
      </c>
      <c r="H99" s="26" t="s">
        <v>69</v>
      </c>
      <c r="I99" s="26" t="s">
        <v>69</v>
      </c>
      <c r="J99" s="26" t="s">
        <v>69</v>
      </c>
      <c r="K99" s="16"/>
      <c r="L99" s="16"/>
      <c r="M99" s="16"/>
      <c r="N99" s="24"/>
      <c r="O99" s="25"/>
      <c r="P99" s="23"/>
      <c r="Q99" s="23"/>
      <c r="R99" s="23"/>
      <c r="S99" s="23"/>
      <c r="T99" s="23"/>
      <c r="U99" s="23"/>
    </row>
    <row r="100" spans="1:21" ht="25.5" x14ac:dyDescent="0.2">
      <c r="A100" s="4">
        <v>111</v>
      </c>
      <c r="B100" s="4" t="s">
        <v>492</v>
      </c>
      <c r="C100" s="5" t="s">
        <v>497</v>
      </c>
      <c r="D100" s="9" t="s">
        <v>498</v>
      </c>
      <c r="E100" s="9" t="s">
        <v>499</v>
      </c>
      <c r="F100" s="9" t="s">
        <v>500</v>
      </c>
      <c r="G100" s="9" t="s">
        <v>125</v>
      </c>
      <c r="H100" s="26" t="s">
        <v>69</v>
      </c>
      <c r="I100" s="26" t="s">
        <v>69</v>
      </c>
      <c r="J100" s="13" t="s">
        <v>69</v>
      </c>
      <c r="K100" s="16"/>
      <c r="L100" s="16"/>
      <c r="M100" s="16"/>
      <c r="N100" s="24"/>
      <c r="O100" s="25"/>
      <c r="P100" s="23"/>
      <c r="Q100" s="23"/>
      <c r="R100" s="23"/>
      <c r="S100" s="23"/>
      <c r="T100" s="23"/>
      <c r="U100" s="23"/>
    </row>
    <row r="101" spans="1:21" ht="25.5" x14ac:dyDescent="0.2">
      <c r="A101" s="4">
        <v>112</v>
      </c>
      <c r="B101" s="4" t="s">
        <v>492</v>
      </c>
      <c r="C101" s="5" t="s">
        <v>501</v>
      </c>
      <c r="D101" s="9" t="s">
        <v>498</v>
      </c>
      <c r="E101" s="9" t="s">
        <v>502</v>
      </c>
      <c r="F101" s="9" t="s">
        <v>503</v>
      </c>
      <c r="G101" s="9" t="s">
        <v>125</v>
      </c>
      <c r="H101" s="26" t="s">
        <v>69</v>
      </c>
      <c r="I101" s="26" t="s">
        <v>69</v>
      </c>
      <c r="J101" s="13" t="s">
        <v>69</v>
      </c>
      <c r="K101" s="16"/>
      <c r="L101" s="16"/>
      <c r="M101" s="16"/>
      <c r="N101" s="24"/>
      <c r="O101" s="25"/>
      <c r="P101" s="23"/>
      <c r="Q101" s="23"/>
      <c r="R101" s="23"/>
      <c r="S101" s="23"/>
      <c r="T101" s="23"/>
      <c r="U101" s="23"/>
    </row>
    <row r="102" spans="1:21" ht="25.5" x14ac:dyDescent="0.2">
      <c r="A102" s="4">
        <v>113</v>
      </c>
      <c r="B102" s="4" t="s">
        <v>492</v>
      </c>
      <c r="C102" s="5" t="s">
        <v>504</v>
      </c>
      <c r="D102" s="9" t="s">
        <v>498</v>
      </c>
      <c r="E102" s="9" t="s">
        <v>505</v>
      </c>
      <c r="F102" s="9" t="s">
        <v>506</v>
      </c>
      <c r="G102" s="9" t="s">
        <v>125</v>
      </c>
      <c r="H102" s="26" t="s">
        <v>69</v>
      </c>
      <c r="I102" s="26" t="s">
        <v>69</v>
      </c>
      <c r="J102" s="13" t="s">
        <v>69</v>
      </c>
      <c r="K102" s="16"/>
      <c r="L102" s="16"/>
      <c r="M102" s="16"/>
      <c r="N102" s="24"/>
      <c r="O102" s="25"/>
      <c r="P102" s="23"/>
      <c r="Q102" s="23"/>
      <c r="R102" s="23"/>
      <c r="S102" s="23"/>
      <c r="T102" s="23"/>
      <c r="U102" s="23"/>
    </row>
    <row r="103" spans="1:21" ht="38.25" x14ac:dyDescent="0.2">
      <c r="A103" s="4">
        <v>114</v>
      </c>
      <c r="B103" s="4" t="s">
        <v>507</v>
      </c>
      <c r="C103" s="5" t="s">
        <v>508</v>
      </c>
      <c r="D103" s="5" t="s">
        <v>415</v>
      </c>
      <c r="E103" s="5" t="s">
        <v>509</v>
      </c>
      <c r="F103" s="5" t="s">
        <v>510</v>
      </c>
      <c r="G103" s="9" t="s">
        <v>125</v>
      </c>
      <c r="H103" s="26" t="s">
        <v>69</v>
      </c>
      <c r="I103" s="13" t="s">
        <v>69</v>
      </c>
      <c r="J103" s="13" t="s">
        <v>69</v>
      </c>
      <c r="K103" s="16"/>
      <c r="L103" s="16"/>
      <c r="M103" s="16"/>
      <c r="N103" s="24"/>
      <c r="O103" s="25"/>
      <c r="P103" s="23"/>
      <c r="Q103" s="23"/>
      <c r="R103" s="23"/>
      <c r="S103" s="23"/>
      <c r="T103" s="23"/>
      <c r="U103" s="23"/>
    </row>
    <row r="104" spans="1:21" ht="76.5" x14ac:dyDescent="0.2">
      <c r="A104" s="4">
        <v>115</v>
      </c>
      <c r="B104" s="4" t="s">
        <v>507</v>
      </c>
      <c r="C104" s="5" t="s">
        <v>511</v>
      </c>
      <c r="D104" s="5" t="s">
        <v>512</v>
      </c>
      <c r="E104" s="5" t="s">
        <v>513</v>
      </c>
      <c r="F104" s="5" t="s">
        <v>514</v>
      </c>
      <c r="G104" s="9" t="s">
        <v>125</v>
      </c>
      <c r="H104" s="13" t="s">
        <v>69</v>
      </c>
      <c r="I104" s="13" t="s">
        <v>69</v>
      </c>
      <c r="J104" s="13" t="s">
        <v>69</v>
      </c>
      <c r="K104" s="16"/>
      <c r="L104" s="16"/>
      <c r="M104" s="16"/>
      <c r="N104" s="24"/>
      <c r="O104" s="25"/>
      <c r="P104" s="23"/>
      <c r="Q104" s="23"/>
      <c r="R104" s="23"/>
      <c r="S104" s="23"/>
      <c r="T104" s="23"/>
      <c r="U104" s="23"/>
    </row>
    <row r="105" spans="1:21" ht="51" x14ac:dyDescent="0.2">
      <c r="A105" s="4">
        <v>116</v>
      </c>
      <c r="B105" s="4" t="s">
        <v>507</v>
      </c>
      <c r="C105" s="5" t="s">
        <v>515</v>
      </c>
      <c r="D105" s="5" t="s">
        <v>516</v>
      </c>
      <c r="E105" s="5" t="s">
        <v>517</v>
      </c>
      <c r="F105" s="5" t="s">
        <v>518</v>
      </c>
      <c r="G105" s="9" t="s">
        <v>125</v>
      </c>
      <c r="H105" s="13" t="s">
        <v>69</v>
      </c>
      <c r="I105" s="13" t="s">
        <v>69</v>
      </c>
      <c r="J105" s="13" t="s">
        <v>69</v>
      </c>
      <c r="K105" s="16"/>
      <c r="L105" s="16"/>
      <c r="M105" s="16"/>
      <c r="N105" s="24"/>
      <c r="O105" s="25"/>
      <c r="P105" s="23"/>
      <c r="Q105" s="23"/>
      <c r="R105" s="23"/>
      <c r="S105" s="23"/>
      <c r="T105" s="23"/>
      <c r="U105" s="23"/>
    </row>
    <row r="106" spans="1:21" ht="38.25" x14ac:dyDescent="0.2">
      <c r="A106" s="4">
        <v>117</v>
      </c>
      <c r="B106" s="4" t="s">
        <v>507</v>
      </c>
      <c r="C106" s="5" t="s">
        <v>519</v>
      </c>
      <c r="D106" s="5" t="s">
        <v>516</v>
      </c>
      <c r="E106" s="5" t="s">
        <v>520</v>
      </c>
      <c r="F106" s="5" t="s">
        <v>521</v>
      </c>
      <c r="G106" s="9" t="s">
        <v>125</v>
      </c>
      <c r="H106" s="13" t="s">
        <v>69</v>
      </c>
      <c r="I106" s="13" t="s">
        <v>69</v>
      </c>
      <c r="J106" s="13" t="s">
        <v>69</v>
      </c>
      <c r="K106" s="16"/>
      <c r="L106" s="16"/>
      <c r="M106" s="16"/>
      <c r="N106" s="24"/>
      <c r="O106" s="25"/>
      <c r="P106" s="23"/>
      <c r="Q106" s="23"/>
      <c r="R106" s="23"/>
      <c r="S106" s="23"/>
      <c r="T106" s="23"/>
      <c r="U106" s="23"/>
    </row>
    <row r="107" spans="1:21" ht="25.5" x14ac:dyDescent="0.2">
      <c r="A107" s="4">
        <v>118</v>
      </c>
      <c r="B107" s="4" t="s">
        <v>522</v>
      </c>
      <c r="C107" s="4" t="s">
        <v>523</v>
      </c>
      <c r="D107" s="5" t="s">
        <v>524</v>
      </c>
      <c r="E107" s="5" t="s">
        <v>525</v>
      </c>
      <c r="F107" s="5" t="s">
        <v>526</v>
      </c>
      <c r="G107" s="9" t="s">
        <v>125</v>
      </c>
      <c r="H107" s="13" t="s">
        <v>69</v>
      </c>
      <c r="I107" s="13" t="s">
        <v>69</v>
      </c>
      <c r="J107" s="13" t="s">
        <v>69</v>
      </c>
      <c r="K107" s="16"/>
      <c r="L107" s="16"/>
      <c r="M107" s="16"/>
      <c r="N107" s="24"/>
      <c r="O107" s="25"/>
      <c r="P107" s="23"/>
      <c r="Q107" s="23"/>
      <c r="R107" s="23"/>
      <c r="S107" s="23"/>
      <c r="T107" s="23"/>
      <c r="U107" s="23"/>
    </row>
    <row r="108" spans="1:21" ht="25.5" x14ac:dyDescent="0.2">
      <c r="A108" s="4">
        <v>119</v>
      </c>
      <c r="B108" s="4" t="s">
        <v>522</v>
      </c>
      <c r="C108" s="4" t="s">
        <v>527</v>
      </c>
      <c r="D108" s="5" t="s">
        <v>524</v>
      </c>
      <c r="E108" s="5" t="s">
        <v>528</v>
      </c>
      <c r="F108" s="5" t="s">
        <v>526</v>
      </c>
      <c r="G108" s="9" t="s">
        <v>125</v>
      </c>
      <c r="H108" s="13" t="s">
        <v>69</v>
      </c>
      <c r="I108" s="13" t="s">
        <v>69</v>
      </c>
      <c r="J108" s="13" t="s">
        <v>69</v>
      </c>
      <c r="K108" s="16"/>
      <c r="L108" s="9"/>
      <c r="M108" s="16"/>
      <c r="N108" s="24"/>
      <c r="O108" s="25"/>
      <c r="P108" s="23"/>
      <c r="Q108" s="23"/>
      <c r="R108" s="23"/>
      <c r="S108" s="23"/>
      <c r="T108" s="23"/>
      <c r="U108" s="23"/>
    </row>
    <row r="109" spans="1:21" ht="51" x14ac:dyDescent="0.2">
      <c r="A109" s="4">
        <v>120</v>
      </c>
      <c r="B109" s="4" t="s">
        <v>522</v>
      </c>
      <c r="C109" s="4" t="s">
        <v>529</v>
      </c>
      <c r="D109" s="5" t="s">
        <v>524</v>
      </c>
      <c r="E109" s="5" t="s">
        <v>530</v>
      </c>
      <c r="F109" s="5" t="s">
        <v>531</v>
      </c>
      <c r="G109" s="9" t="s">
        <v>125</v>
      </c>
      <c r="H109" s="13" t="s">
        <v>69</v>
      </c>
      <c r="I109" s="13" t="s">
        <v>69</v>
      </c>
      <c r="J109" s="13" t="s">
        <v>69</v>
      </c>
      <c r="K109" s="16"/>
      <c r="L109" s="16"/>
      <c r="M109" s="16"/>
      <c r="N109" s="24"/>
      <c r="O109" s="25"/>
      <c r="P109" s="23"/>
      <c r="Q109" s="23"/>
      <c r="R109" s="23"/>
      <c r="S109" s="23"/>
      <c r="T109" s="23"/>
      <c r="U109" s="23"/>
    </row>
    <row r="110" spans="1:21" ht="51" x14ac:dyDescent="0.2">
      <c r="A110" s="4">
        <v>121</v>
      </c>
      <c r="B110" s="4" t="s">
        <v>522</v>
      </c>
      <c r="C110" s="6"/>
      <c r="D110" s="5" t="s">
        <v>532</v>
      </c>
      <c r="E110" s="5" t="s">
        <v>533</v>
      </c>
      <c r="F110" s="5" t="s">
        <v>534</v>
      </c>
      <c r="G110" s="9" t="s">
        <v>125</v>
      </c>
      <c r="H110" s="13" t="s">
        <v>69</v>
      </c>
      <c r="I110" s="13" t="s">
        <v>69</v>
      </c>
      <c r="J110" s="13" t="s">
        <v>69</v>
      </c>
      <c r="K110" s="16"/>
      <c r="L110" s="16"/>
      <c r="M110" s="16"/>
      <c r="N110" s="24"/>
      <c r="O110" s="25"/>
      <c r="P110" s="23"/>
      <c r="Q110" s="23"/>
      <c r="R110" s="23"/>
      <c r="S110" s="23"/>
      <c r="T110" s="23"/>
      <c r="U110" s="23"/>
    </row>
    <row r="111" spans="1:21" ht="25.5" x14ac:dyDescent="0.2">
      <c r="A111" s="4">
        <v>122</v>
      </c>
      <c r="B111" s="4" t="s">
        <v>522</v>
      </c>
      <c r="C111" s="4" t="s">
        <v>535</v>
      </c>
      <c r="D111" s="5" t="s">
        <v>524</v>
      </c>
      <c r="E111" s="5" t="s">
        <v>536</v>
      </c>
      <c r="F111" s="5" t="s">
        <v>537</v>
      </c>
      <c r="G111" s="9" t="s">
        <v>125</v>
      </c>
      <c r="H111" s="13" t="s">
        <v>69</v>
      </c>
      <c r="I111" s="13" t="s">
        <v>69</v>
      </c>
      <c r="J111" s="13" t="s">
        <v>69</v>
      </c>
      <c r="K111" s="16"/>
      <c r="L111" s="16"/>
      <c r="M111" s="16"/>
      <c r="N111" s="24"/>
      <c r="O111" s="25"/>
      <c r="P111" s="23"/>
      <c r="Q111" s="23"/>
      <c r="R111" s="23"/>
      <c r="S111" s="23"/>
      <c r="T111" s="23"/>
      <c r="U111" s="23"/>
    </row>
    <row r="112" spans="1:21" ht="102" x14ac:dyDescent="0.2">
      <c r="A112" s="4">
        <v>123</v>
      </c>
      <c r="B112" s="4" t="s">
        <v>538</v>
      </c>
      <c r="C112" s="9" t="s">
        <v>539</v>
      </c>
      <c r="D112" s="9" t="s">
        <v>540</v>
      </c>
      <c r="E112" s="9" t="s">
        <v>541</v>
      </c>
      <c r="F112" s="9" t="s">
        <v>542</v>
      </c>
      <c r="G112" s="9" t="s">
        <v>125</v>
      </c>
      <c r="H112" s="13" t="s">
        <v>69</v>
      </c>
      <c r="I112" s="13" t="s">
        <v>69</v>
      </c>
      <c r="J112" s="13" t="s">
        <v>69</v>
      </c>
      <c r="K112" s="27"/>
      <c r="L112" s="16"/>
      <c r="M112" s="16"/>
      <c r="N112" s="24"/>
      <c r="O112" s="25"/>
      <c r="P112" s="23"/>
      <c r="Q112" s="23"/>
      <c r="R112" s="23"/>
      <c r="S112" s="23"/>
      <c r="T112" s="23"/>
      <c r="U112" s="23"/>
    </row>
    <row r="113" spans="1:21" ht="63.75" x14ac:dyDescent="0.2">
      <c r="A113" s="4">
        <v>124</v>
      </c>
      <c r="B113" s="4" t="s">
        <v>538</v>
      </c>
      <c r="C113" s="9" t="s">
        <v>543</v>
      </c>
      <c r="D113" s="9" t="s">
        <v>544</v>
      </c>
      <c r="E113" s="9" t="s">
        <v>545</v>
      </c>
      <c r="F113" s="9" t="s">
        <v>546</v>
      </c>
      <c r="G113" s="9" t="s">
        <v>125</v>
      </c>
      <c r="H113" s="13" t="s">
        <v>69</v>
      </c>
      <c r="I113" s="13" t="s">
        <v>69</v>
      </c>
      <c r="J113" s="13" t="s">
        <v>69</v>
      </c>
      <c r="K113" s="27"/>
      <c r="L113" s="16"/>
      <c r="M113" s="16"/>
      <c r="N113" s="24"/>
      <c r="O113" s="25"/>
      <c r="P113" s="23"/>
      <c r="Q113" s="23"/>
      <c r="R113" s="23"/>
      <c r="S113" s="23"/>
      <c r="T113" s="23"/>
      <c r="U113" s="23"/>
    </row>
    <row r="114" spans="1:21" ht="38.25" x14ac:dyDescent="0.2">
      <c r="A114" s="4">
        <v>125</v>
      </c>
      <c r="B114" s="4" t="s">
        <v>538</v>
      </c>
      <c r="C114" s="9" t="s">
        <v>547</v>
      </c>
      <c r="D114" s="9" t="s">
        <v>548</v>
      </c>
      <c r="E114" s="9" t="s">
        <v>549</v>
      </c>
      <c r="F114" s="9" t="s">
        <v>550</v>
      </c>
      <c r="G114" s="9" t="s">
        <v>125</v>
      </c>
      <c r="H114" s="13" t="s">
        <v>69</v>
      </c>
      <c r="I114" s="13" t="s">
        <v>69</v>
      </c>
      <c r="J114" s="13" t="s">
        <v>69</v>
      </c>
      <c r="K114" s="27"/>
      <c r="L114" s="16"/>
      <c r="M114" s="16"/>
      <c r="N114" s="24"/>
      <c r="O114" s="25"/>
      <c r="P114" s="23"/>
      <c r="Q114" s="23"/>
      <c r="R114" s="23"/>
      <c r="S114" s="23"/>
      <c r="T114" s="23"/>
      <c r="U114" s="23"/>
    </row>
    <row r="115" spans="1:21" ht="38.25" x14ac:dyDescent="0.2">
      <c r="A115" s="4">
        <v>126</v>
      </c>
      <c r="B115" s="4" t="s">
        <v>538</v>
      </c>
      <c r="C115" s="9" t="s">
        <v>551</v>
      </c>
      <c r="D115" s="9" t="s">
        <v>552</v>
      </c>
      <c r="E115" s="9" t="s">
        <v>553</v>
      </c>
      <c r="F115" s="9" t="s">
        <v>554</v>
      </c>
      <c r="G115" s="9" t="s">
        <v>125</v>
      </c>
      <c r="H115" s="13" t="s">
        <v>69</v>
      </c>
      <c r="I115" s="13" t="s">
        <v>69</v>
      </c>
      <c r="J115" s="13" t="s">
        <v>69</v>
      </c>
      <c r="K115" s="27"/>
      <c r="L115" s="16"/>
      <c r="M115" s="16"/>
      <c r="N115" s="24"/>
      <c r="O115" s="25"/>
      <c r="P115" s="23"/>
      <c r="Q115" s="23"/>
      <c r="R115" s="23"/>
      <c r="S115" s="23"/>
      <c r="T115" s="23"/>
      <c r="U115" s="23"/>
    </row>
    <row r="116" spans="1:21" ht="38.25" x14ac:dyDescent="0.2">
      <c r="A116" s="4">
        <v>127</v>
      </c>
      <c r="B116" s="4" t="s">
        <v>538</v>
      </c>
      <c r="C116" s="9" t="s">
        <v>555</v>
      </c>
      <c r="D116" s="9" t="s">
        <v>556</v>
      </c>
      <c r="E116" s="9" t="s">
        <v>557</v>
      </c>
      <c r="F116" s="9" t="s">
        <v>558</v>
      </c>
      <c r="G116" s="9" t="s">
        <v>125</v>
      </c>
      <c r="H116" s="13" t="s">
        <v>69</v>
      </c>
      <c r="I116" s="13" t="s">
        <v>69</v>
      </c>
      <c r="J116" s="13" t="s">
        <v>69</v>
      </c>
      <c r="K116" s="27"/>
      <c r="L116" s="16"/>
      <c r="M116" s="16"/>
      <c r="N116" s="24"/>
      <c r="O116" s="25"/>
      <c r="P116" s="23"/>
      <c r="Q116" s="23"/>
      <c r="R116" s="23"/>
      <c r="S116" s="23"/>
      <c r="T116" s="23"/>
      <c r="U116" s="23"/>
    </row>
    <row r="117" spans="1:21" ht="38.25" x14ac:dyDescent="0.2">
      <c r="A117" s="4">
        <v>128</v>
      </c>
      <c r="B117" s="4" t="s">
        <v>538</v>
      </c>
      <c r="C117" s="9" t="s">
        <v>559</v>
      </c>
      <c r="D117" s="9" t="s">
        <v>560</v>
      </c>
      <c r="E117" s="9" t="s">
        <v>561</v>
      </c>
      <c r="F117" s="9" t="s">
        <v>562</v>
      </c>
      <c r="G117" s="9" t="s">
        <v>125</v>
      </c>
      <c r="H117" s="13" t="s">
        <v>69</v>
      </c>
      <c r="I117" s="13" t="s">
        <v>69</v>
      </c>
      <c r="J117" s="13" t="s">
        <v>69</v>
      </c>
      <c r="K117" s="27"/>
      <c r="L117" s="16"/>
      <c r="M117" s="16"/>
      <c r="N117" s="24"/>
      <c r="O117" s="25"/>
      <c r="P117" s="23"/>
      <c r="Q117" s="23"/>
      <c r="R117" s="23"/>
      <c r="S117" s="23"/>
      <c r="T117" s="23"/>
      <c r="U117" s="23"/>
    </row>
    <row r="118" spans="1:21" ht="51" x14ac:dyDescent="0.2">
      <c r="A118" s="4">
        <v>129</v>
      </c>
      <c r="B118" s="4" t="s">
        <v>538</v>
      </c>
      <c r="C118" s="9" t="s">
        <v>563</v>
      </c>
      <c r="D118" s="9" t="s">
        <v>564</v>
      </c>
      <c r="E118" s="9" t="s">
        <v>565</v>
      </c>
      <c r="F118" s="9" t="s">
        <v>566</v>
      </c>
      <c r="G118" s="9" t="s">
        <v>125</v>
      </c>
      <c r="H118" s="13" t="s">
        <v>69</v>
      </c>
      <c r="I118" s="13" t="s">
        <v>69</v>
      </c>
      <c r="J118" s="13" t="s">
        <v>69</v>
      </c>
      <c r="K118" s="27"/>
      <c r="L118" s="16"/>
      <c r="M118" s="16"/>
      <c r="N118" s="24"/>
      <c r="O118" s="25"/>
      <c r="P118" s="23"/>
      <c r="Q118" s="23"/>
      <c r="R118" s="23"/>
      <c r="S118" s="23"/>
      <c r="T118" s="23"/>
      <c r="U118" s="23"/>
    </row>
    <row r="119" spans="1:21" ht="51" x14ac:dyDescent="0.2">
      <c r="A119" s="4">
        <v>130</v>
      </c>
      <c r="B119" s="4" t="s">
        <v>538</v>
      </c>
      <c r="C119" s="9" t="s">
        <v>567</v>
      </c>
      <c r="D119" s="9" t="s">
        <v>568</v>
      </c>
      <c r="E119" s="9" t="s">
        <v>569</v>
      </c>
      <c r="F119" s="9" t="s">
        <v>570</v>
      </c>
      <c r="G119" s="9" t="s">
        <v>125</v>
      </c>
      <c r="H119" s="13" t="s">
        <v>69</v>
      </c>
      <c r="I119" s="13" t="s">
        <v>69</v>
      </c>
      <c r="J119" s="13" t="s">
        <v>69</v>
      </c>
      <c r="K119" s="27"/>
      <c r="L119" s="16"/>
      <c r="M119" s="16"/>
      <c r="N119" s="24"/>
      <c r="O119" s="25"/>
      <c r="P119" s="23"/>
      <c r="Q119" s="23"/>
      <c r="R119" s="23"/>
      <c r="S119" s="23"/>
      <c r="T119" s="23"/>
      <c r="U119" s="23"/>
    </row>
    <row r="120" spans="1:21" ht="63.75" x14ac:dyDescent="0.2">
      <c r="A120" s="4">
        <v>131</v>
      </c>
      <c r="B120" s="4" t="s">
        <v>538</v>
      </c>
      <c r="C120" s="9" t="s">
        <v>571</v>
      </c>
      <c r="D120" s="9" t="s">
        <v>572</v>
      </c>
      <c r="E120" s="9" t="s">
        <v>545</v>
      </c>
      <c r="F120" s="9" t="s">
        <v>573</v>
      </c>
      <c r="G120" s="9" t="s">
        <v>125</v>
      </c>
      <c r="H120" s="13" t="s">
        <v>69</v>
      </c>
      <c r="I120" s="13" t="s">
        <v>69</v>
      </c>
      <c r="J120" s="13" t="s">
        <v>69</v>
      </c>
      <c r="K120" s="27"/>
      <c r="L120" s="16"/>
      <c r="M120" s="16"/>
      <c r="N120" s="24"/>
      <c r="O120" s="25"/>
      <c r="P120" s="23"/>
      <c r="Q120" s="23"/>
      <c r="R120" s="23"/>
      <c r="S120" s="23"/>
      <c r="T120" s="23"/>
      <c r="U120" s="23"/>
    </row>
    <row r="121" spans="1:21" ht="38.25" x14ac:dyDescent="0.2">
      <c r="A121" s="4">
        <v>132</v>
      </c>
      <c r="B121" s="4" t="s">
        <v>538</v>
      </c>
      <c r="C121" s="9" t="s">
        <v>574</v>
      </c>
      <c r="D121" s="9" t="s">
        <v>575</v>
      </c>
      <c r="E121" s="9" t="s">
        <v>549</v>
      </c>
      <c r="F121" s="9" t="s">
        <v>550</v>
      </c>
      <c r="G121" s="9" t="s">
        <v>125</v>
      </c>
      <c r="H121" s="13" t="s">
        <v>69</v>
      </c>
      <c r="I121" s="13" t="s">
        <v>69</v>
      </c>
      <c r="J121" s="13" t="s">
        <v>69</v>
      </c>
      <c r="K121" s="27"/>
      <c r="L121" s="16"/>
      <c r="M121" s="16"/>
      <c r="N121" s="24"/>
      <c r="O121" s="25"/>
      <c r="P121" s="23"/>
      <c r="Q121" s="23"/>
      <c r="R121" s="23"/>
      <c r="S121" s="23"/>
      <c r="T121" s="23"/>
      <c r="U121" s="23"/>
    </row>
    <row r="122" spans="1:21" ht="38.25" x14ac:dyDescent="0.2">
      <c r="A122" s="4">
        <v>133</v>
      </c>
      <c r="B122" s="4" t="s">
        <v>538</v>
      </c>
      <c r="C122" s="9" t="s">
        <v>576</v>
      </c>
      <c r="D122" s="9" t="s">
        <v>577</v>
      </c>
      <c r="E122" s="9" t="s">
        <v>557</v>
      </c>
      <c r="F122" s="9" t="s">
        <v>558</v>
      </c>
      <c r="G122" s="9" t="s">
        <v>125</v>
      </c>
      <c r="H122" s="13" t="s">
        <v>69</v>
      </c>
      <c r="I122" s="13" t="s">
        <v>69</v>
      </c>
      <c r="J122" s="13" t="s">
        <v>69</v>
      </c>
      <c r="K122" s="27"/>
      <c r="L122" s="16"/>
      <c r="M122" s="16"/>
      <c r="N122" s="24"/>
      <c r="O122" s="25"/>
      <c r="P122" s="23"/>
      <c r="Q122" s="23"/>
      <c r="R122" s="23"/>
      <c r="S122" s="23"/>
      <c r="T122" s="23"/>
      <c r="U122" s="23"/>
    </row>
    <row r="123" spans="1:21" ht="38.25" x14ac:dyDescent="0.2">
      <c r="A123" s="4">
        <v>134</v>
      </c>
      <c r="B123" s="4" t="s">
        <v>538</v>
      </c>
      <c r="C123" s="9" t="s">
        <v>578</v>
      </c>
      <c r="D123" s="9" t="s">
        <v>579</v>
      </c>
      <c r="E123" s="9" t="s">
        <v>561</v>
      </c>
      <c r="F123" s="9" t="s">
        <v>562</v>
      </c>
      <c r="G123" s="9" t="s">
        <v>125</v>
      </c>
      <c r="H123" s="13" t="s">
        <v>69</v>
      </c>
      <c r="I123" s="13" t="s">
        <v>69</v>
      </c>
      <c r="J123" s="13" t="s">
        <v>69</v>
      </c>
      <c r="K123" s="27"/>
      <c r="L123" s="16"/>
      <c r="M123" s="16"/>
      <c r="N123" s="24"/>
      <c r="O123" s="25"/>
      <c r="P123" s="23"/>
      <c r="Q123" s="23"/>
      <c r="R123" s="23"/>
      <c r="S123" s="23"/>
      <c r="T123" s="23"/>
      <c r="U123" s="23"/>
    </row>
    <row r="124" spans="1:21" ht="51" x14ac:dyDescent="0.2">
      <c r="A124" s="4">
        <v>135</v>
      </c>
      <c r="B124" s="4" t="s">
        <v>538</v>
      </c>
      <c r="C124" s="9" t="s">
        <v>580</v>
      </c>
      <c r="D124" s="9" t="s">
        <v>581</v>
      </c>
      <c r="E124" s="9" t="s">
        <v>565</v>
      </c>
      <c r="F124" s="9" t="s">
        <v>566</v>
      </c>
      <c r="G124" s="9" t="s">
        <v>125</v>
      </c>
      <c r="H124" s="13" t="s">
        <v>69</v>
      </c>
      <c r="I124" s="13" t="s">
        <v>69</v>
      </c>
      <c r="J124" s="13" t="s">
        <v>69</v>
      </c>
      <c r="K124" s="27"/>
      <c r="L124" s="16"/>
      <c r="M124" s="16"/>
      <c r="N124" s="24"/>
      <c r="O124" s="25"/>
      <c r="P124" s="23"/>
      <c r="Q124" s="23"/>
      <c r="R124" s="23"/>
      <c r="S124" s="23"/>
      <c r="T124" s="23"/>
      <c r="U124" s="23"/>
    </row>
    <row r="125" spans="1:21" ht="51" x14ac:dyDescent="0.2">
      <c r="A125" s="4">
        <v>136</v>
      </c>
      <c r="B125" s="4" t="s">
        <v>538</v>
      </c>
      <c r="C125" s="9" t="s">
        <v>582</v>
      </c>
      <c r="D125" s="9" t="s">
        <v>583</v>
      </c>
      <c r="E125" s="9" t="s">
        <v>569</v>
      </c>
      <c r="F125" s="9" t="s">
        <v>570</v>
      </c>
      <c r="G125" s="9" t="s">
        <v>125</v>
      </c>
      <c r="H125" s="13" t="s">
        <v>69</v>
      </c>
      <c r="I125" s="13" t="s">
        <v>69</v>
      </c>
      <c r="J125" s="13" t="s">
        <v>69</v>
      </c>
      <c r="K125" s="27"/>
      <c r="L125" s="16"/>
      <c r="M125" s="16"/>
      <c r="N125" s="24"/>
      <c r="O125" s="25"/>
      <c r="P125" s="23"/>
      <c r="Q125" s="23"/>
      <c r="R125" s="23"/>
      <c r="S125" s="23"/>
      <c r="T125" s="23"/>
      <c r="U125" s="23"/>
    </row>
    <row r="126" spans="1:21" ht="51" x14ac:dyDescent="0.2">
      <c r="A126" s="4">
        <v>137</v>
      </c>
      <c r="B126" s="4" t="s">
        <v>538</v>
      </c>
      <c r="C126" s="9" t="s">
        <v>584</v>
      </c>
      <c r="D126" s="9" t="s">
        <v>585</v>
      </c>
      <c r="E126" s="9" t="s">
        <v>545</v>
      </c>
      <c r="F126" s="9" t="s">
        <v>586</v>
      </c>
      <c r="G126" s="9" t="s">
        <v>125</v>
      </c>
      <c r="H126" s="13" t="s">
        <v>69</v>
      </c>
      <c r="I126" s="13" t="s">
        <v>69</v>
      </c>
      <c r="J126" s="13" t="s">
        <v>69</v>
      </c>
      <c r="K126" s="27"/>
      <c r="L126" s="16"/>
      <c r="M126" s="16"/>
      <c r="N126" s="24"/>
      <c r="O126" s="25"/>
      <c r="P126" s="23"/>
      <c r="Q126" s="23"/>
      <c r="R126" s="23"/>
      <c r="S126" s="23"/>
      <c r="T126" s="23"/>
      <c r="U126" s="23"/>
    </row>
    <row r="127" spans="1:21" ht="51" x14ac:dyDescent="0.2">
      <c r="A127" s="4">
        <v>138</v>
      </c>
      <c r="B127" s="4" t="s">
        <v>538</v>
      </c>
      <c r="C127" s="9" t="s">
        <v>587</v>
      </c>
      <c r="D127" s="9" t="s">
        <v>588</v>
      </c>
      <c r="E127" s="9" t="s">
        <v>545</v>
      </c>
      <c r="F127" s="9" t="s">
        <v>589</v>
      </c>
      <c r="G127" s="9" t="s">
        <v>125</v>
      </c>
      <c r="H127" s="13" t="s">
        <v>69</v>
      </c>
      <c r="I127" s="13" t="s">
        <v>69</v>
      </c>
      <c r="J127" s="13" t="s">
        <v>69</v>
      </c>
      <c r="K127" s="27"/>
      <c r="L127" s="20"/>
      <c r="M127" s="16"/>
      <c r="N127" s="24"/>
      <c r="O127" s="25"/>
      <c r="P127" s="23"/>
      <c r="Q127" s="23"/>
      <c r="R127" s="23"/>
      <c r="S127" s="23"/>
      <c r="T127" s="23"/>
      <c r="U127" s="23"/>
    </row>
    <row r="128" spans="1:21" ht="76.5" x14ac:dyDescent="0.2">
      <c r="A128" s="4">
        <v>139</v>
      </c>
      <c r="B128" s="4" t="s">
        <v>590</v>
      </c>
      <c r="C128" s="4" t="s">
        <v>591</v>
      </c>
      <c r="D128" s="5" t="s">
        <v>592</v>
      </c>
      <c r="E128" s="5" t="s">
        <v>593</v>
      </c>
      <c r="F128" s="5" t="s">
        <v>594</v>
      </c>
      <c r="G128" s="9" t="s">
        <v>125</v>
      </c>
      <c r="H128" s="26" t="s">
        <v>69</v>
      </c>
      <c r="I128" s="26" t="s">
        <v>69</v>
      </c>
      <c r="J128" s="26" t="s">
        <v>69</v>
      </c>
      <c r="K128" s="16"/>
      <c r="L128" s="16"/>
      <c r="M128" s="16"/>
      <c r="N128" s="24"/>
      <c r="O128" s="25"/>
      <c r="P128" s="23"/>
      <c r="Q128" s="23"/>
      <c r="R128" s="23"/>
      <c r="S128" s="23"/>
      <c r="T128" s="23"/>
      <c r="U128" s="23"/>
    </row>
    <row r="129" spans="1:21" ht="25.5" x14ac:dyDescent="0.2">
      <c r="A129" s="4">
        <v>140</v>
      </c>
      <c r="B129" s="4" t="s">
        <v>595</v>
      </c>
      <c r="C129" s="16"/>
      <c r="D129" s="9" t="s">
        <v>596</v>
      </c>
      <c r="E129" s="9" t="s">
        <v>597</v>
      </c>
      <c r="F129" s="9" t="s">
        <v>598</v>
      </c>
      <c r="G129" s="9" t="s">
        <v>125</v>
      </c>
      <c r="H129" s="13" t="s">
        <v>69</v>
      </c>
      <c r="I129" s="13" t="s">
        <v>69</v>
      </c>
      <c r="J129" s="13" t="s">
        <v>69</v>
      </c>
      <c r="K129" s="16"/>
      <c r="L129" s="16"/>
      <c r="M129" s="16"/>
      <c r="N129" s="24"/>
      <c r="O129" s="25"/>
      <c r="P129" s="23"/>
      <c r="Q129" s="23"/>
      <c r="R129" s="23"/>
      <c r="S129" s="23"/>
      <c r="T129" s="23"/>
      <c r="U129" s="23"/>
    </row>
    <row r="130" spans="1:21" ht="382.5" x14ac:dyDescent="0.2">
      <c r="A130" s="4">
        <v>141</v>
      </c>
      <c r="B130" s="4" t="s">
        <v>595</v>
      </c>
      <c r="C130" s="9" t="s">
        <v>599</v>
      </c>
      <c r="D130" s="9" t="s">
        <v>596</v>
      </c>
      <c r="E130" s="9" t="s">
        <v>600</v>
      </c>
      <c r="F130" s="9" t="s">
        <v>601</v>
      </c>
      <c r="G130" s="9" t="s">
        <v>125</v>
      </c>
      <c r="H130" s="13" t="s">
        <v>69</v>
      </c>
      <c r="I130" s="13" t="s">
        <v>69</v>
      </c>
      <c r="J130" s="13" t="s">
        <v>69</v>
      </c>
      <c r="K130" s="16"/>
      <c r="L130" s="16"/>
      <c r="M130" s="16"/>
      <c r="N130" s="24"/>
      <c r="O130" s="25"/>
      <c r="P130" s="23"/>
      <c r="Q130" s="23"/>
      <c r="R130" s="23"/>
      <c r="S130" s="23"/>
      <c r="T130" s="23"/>
      <c r="U130" s="23"/>
    </row>
    <row r="131" spans="1:21" ht="382.5" x14ac:dyDescent="0.2">
      <c r="A131" s="4">
        <v>142</v>
      </c>
      <c r="B131" s="4" t="s">
        <v>595</v>
      </c>
      <c r="C131" s="4" t="s">
        <v>602</v>
      </c>
      <c r="D131" s="5" t="s">
        <v>596</v>
      </c>
      <c r="E131" s="10" t="s">
        <v>603</v>
      </c>
      <c r="F131" s="10" t="s">
        <v>604</v>
      </c>
      <c r="G131" s="9" t="s">
        <v>125</v>
      </c>
      <c r="H131" s="13" t="s">
        <v>69</v>
      </c>
      <c r="I131" s="13" t="s">
        <v>69</v>
      </c>
      <c r="J131" s="13" t="s">
        <v>69</v>
      </c>
      <c r="K131" s="16"/>
      <c r="L131" s="16"/>
      <c r="M131" s="16"/>
      <c r="N131" s="24"/>
      <c r="O131" s="25"/>
      <c r="P131" s="23"/>
      <c r="Q131" s="23"/>
      <c r="R131" s="23"/>
      <c r="S131" s="23"/>
      <c r="T131" s="23"/>
      <c r="U131" s="23"/>
    </row>
    <row r="132" spans="1:21" ht="191.25" x14ac:dyDescent="0.2">
      <c r="A132" s="4">
        <v>152</v>
      </c>
      <c r="B132" s="4" t="s">
        <v>312</v>
      </c>
      <c r="C132" s="5" t="s">
        <v>313</v>
      </c>
      <c r="D132" s="5" t="s">
        <v>314</v>
      </c>
      <c r="E132" s="9" t="s">
        <v>315</v>
      </c>
      <c r="F132" s="9" t="s">
        <v>316</v>
      </c>
      <c r="G132" s="9" t="s">
        <v>125</v>
      </c>
      <c r="H132" s="31" t="s">
        <v>69</v>
      </c>
      <c r="I132" s="31" t="s">
        <v>69</v>
      </c>
      <c r="J132" s="31" t="s">
        <v>69</v>
      </c>
      <c r="K132" s="33"/>
      <c r="L132" s="33"/>
      <c r="M132" s="33"/>
      <c r="N132" s="34"/>
      <c r="O132" s="35"/>
      <c r="P132" s="23"/>
      <c r="Q132" s="23"/>
      <c r="R132" s="23"/>
      <c r="S132" s="23"/>
      <c r="T132" s="23"/>
      <c r="U132" s="23"/>
    </row>
    <row r="133" spans="1:21" ht="357" x14ac:dyDescent="0.2">
      <c r="A133" s="4">
        <v>153</v>
      </c>
      <c r="B133" s="4" t="s">
        <v>312</v>
      </c>
      <c r="C133" s="5" t="s">
        <v>605</v>
      </c>
      <c r="D133" s="5" t="s">
        <v>340</v>
      </c>
      <c r="E133" s="9" t="s">
        <v>606</v>
      </c>
      <c r="F133" s="9" t="s">
        <v>607</v>
      </c>
      <c r="G133" s="9" t="s">
        <v>125</v>
      </c>
      <c r="H133" s="31" t="s">
        <v>69</v>
      </c>
      <c r="I133" s="31" t="s">
        <v>69</v>
      </c>
      <c r="J133" s="31" t="s">
        <v>69</v>
      </c>
      <c r="K133" s="33"/>
      <c r="L133" s="33"/>
      <c r="M133" s="33"/>
      <c r="N133" s="34"/>
      <c r="O133" s="35"/>
      <c r="P133" s="23"/>
      <c r="Q133" s="23"/>
      <c r="R133" s="23"/>
      <c r="S133" s="23"/>
      <c r="T133" s="23"/>
      <c r="U133" s="23"/>
    </row>
    <row r="134" spans="1:21" x14ac:dyDescent="0.2">
      <c r="A134" s="28"/>
      <c r="B134" s="29"/>
      <c r="C134" s="30"/>
      <c r="D134" s="28"/>
      <c r="E134" s="28"/>
      <c r="F134" s="28"/>
      <c r="G134" s="28"/>
      <c r="H134" s="32"/>
      <c r="I134" s="32"/>
      <c r="J134" s="32"/>
      <c r="K134" s="28"/>
      <c r="L134" s="28"/>
      <c r="M134" s="28"/>
      <c r="N134" s="23"/>
      <c r="O134" s="23"/>
      <c r="P134" s="23"/>
      <c r="Q134" s="23"/>
      <c r="R134" s="23"/>
      <c r="S134" s="23"/>
      <c r="T134" s="23"/>
      <c r="U134" s="23"/>
    </row>
  </sheetData>
  <sheetProtection formatCells="0" insertHyperlinks="0" autoFilter="0"/>
  <autoFilter ref="A1:O133"/>
  <phoneticPr fontId="21" type="noConversion"/>
  <conditionalFormatting sqref="H1:J104857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ErrorMessage="1" errorTitle="错误提示" error="请输入下拉列表中的一个值" sqref="H114:H127 I114:I120 J100:J120 H100:I113 H2:J99 H128:J1048576 I121:J127">
      <formula1>"PASS,FAIL,BLOCK,NT"</formula1>
    </dataValidation>
  </dataValidations>
  <pageMargins left="0.75" right="0.75" top="1" bottom="1" header="0.5" footer="0.5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2"/>
  <pixelatorList sheetStid="3"/>
  <pixelatorList sheetStid="9"/>
  <pixelatorList sheetStid="10"/>
</pixelators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9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autofilters xmlns="https://web.wps.cn/et/2018/main">
  <sheetItem sheetStid="3">
    <filterData filterID="6966560737275674626"/>
    <autofilterInfo filterID="6966560737275674626">
      <autoFilter xmlns="http://schemas.openxmlformats.org/spreadsheetml/2006/main" ref="A1:S115"/>
    </autofilterInfo>
  </sheetItem>
  <sheetItem sheetStid="9">
    <filterData filterID="6854428244913995778"/>
    <filterData filterID="7070762270271586305">
      <hiddenRange rowFrom="1" rowTo="3"/>
      <hiddenRange rowFrom="7" rowTo="10"/>
      <hiddenRange rowFrom="13" rowTo="18"/>
      <hiddenRange rowFrom="20" rowTo="53"/>
      <hiddenRange rowFrom="55" rowTo="64"/>
      <hiddenRange rowFrom="66" rowTo="132"/>
    </filterData>
    <filterData filterID="6966560737275674626"/>
    <autofilterInfo filterID="7070762270271586305">
      <autoFilter xmlns="http://schemas.openxmlformats.org/spreadsheetml/2006/main" ref="A1:O133">
        <filterColumn colId="8">
          <filters blank="1">
            <filter val="BLOCK"/>
            <filter val="FAIL"/>
          </filters>
        </filterColumn>
      </autoFilter>
    </autofilterInfo>
    <autofilterInfo filterID="6854428244913995778">
      <autoFilter xmlns="http://schemas.openxmlformats.org/spreadsheetml/2006/main" ref="A1:O133"/>
    </autofilterInfo>
  </sheetItem>
</autofilters>
</file>

<file path=customXml/item4.xml><?xml version="1.0" encoding="utf-8"?>
<comments xmlns="https://web.wps.cn/et/2018/main" xmlns:s="http://schemas.openxmlformats.org/spreadsheetml/2006/main">
  <commentList sheetStid="9">
    <comment s:ref="H44" rgbClr="FF0000">
      <item id="{50dae4f9-5b2c-d73d-8625-d996c259745f}" userID="6854428244913995778" userName="黄钊敏" dateTime="2023-05-27T11:33:00" isNormal="0">
        <s:text>
          <s:r>
            <s:t xml:space="preserve">R08版本还没有这个功能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OTA</vt:lpstr>
      <vt:lpstr>smoke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2023-04-22T17:52:00Z</dcterms:created>
  <dcterms:modified xsi:type="dcterms:W3CDTF">2023-05-28T15:05:12Z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62D352B3A8D8489BB5821C0830CDA489_13</vt:lpwstr>
  </property>
  <property fmtid="{D5CDD505-2E9C-101B-9397-08002B2CF9AE}" pid="3" name="KSOProductBuildVer">
    <vt:lpwstr>2052-0.0.0.0</vt:lpwstr>
  </property>
</Properties>
</file>